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1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polar_type11!$L$1</definedName>
    <definedName function="false" hidden="false" name="Factor" vbProcedure="false">polar_type11!$B$1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<sst xmlns="http://schemas.openxmlformats.org/spreadsheetml/2006/main" count="283" uniqueCount="79">
  <si>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</si>
  <si>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</si>
  <si>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</si>
  <si>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</si>
  <si>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</si>
  <si>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</si>
  <si>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</si>
  <si>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</si>
  <si>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</si>
  <si>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</si>
  <si>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</si>
  <si>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</si>
  <si>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</si>
  <si>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</si>
  <si>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</si>
  <si>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</si>
  <si>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</si>
  <si>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</si>
  <si>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</si>
  <si>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</si>
  <si>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</si>
  <si>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</si>
  <si>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</si>
  <si>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</si>
  <si>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</si>
  <si>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</si>
  <si>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</si>
  <si>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</si>
  <si>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</si>
  <si>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</si>
  <si>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</si>
  <si>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</si>
  <si>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</si>
  <si>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</si>
  <si>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</si>
  <si>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</si>
  <si>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</si>
  <si>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</si>
  <si>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</si>
  <si>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</si>
  <si>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</si>
  <si>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</si>
  <si>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</si>
  <si>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</si>
  <si>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</si>
  <si>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</si>
  <si>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</si>
  <si>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</si>
  <si>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</si>
  <si>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</si>
  <si>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</si>
  <si>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</si>
  <si>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</si>
  <si>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</si>
  <si>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</si>
  <si>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</si>
  <si>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</si>
  <si>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</si>
  <si>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</si>
  <si>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</si>
  <si>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</si>
  <si>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</si>
  <si>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</si>
  <si>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</si>
  <si>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</si>
  <si>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</si>
  <si>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</si>
  <si>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delta</t>
  </si>
  <si>
    <t xml:space="preserve">Boat_Class</t>
  </si>
  <si>
    <t xml:space="preserve">Figaro Beneteau 2</t>
  </si>
  <si>
    <t xml:space="preserve">Solent</t>
  </si>
  <si>
    <t xml:space="preserve">Jib</t>
  </si>
  <si>
    <t xml:space="preserve">Genoa</t>
  </si>
  <si>
    <t xml:space="preserve">Code0</t>
  </si>
  <si>
    <t xml:space="preserve">Spinnaker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</si>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</sst>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6" activePane="bottomLeft" state="frozen"/>
      <selection pane="topLeft" activeCell="A1" activeCellId="0" sqref="A1"/>
      <selection pane="bottomLeft" activeCell="B28" activeCellId="0" sqref="B28"/>
    </sheetView>
  </sheetViews>
  <sheetFormatPr defaultRowHeight="14.1"/>
  <cols>
    <col collapsed="false" hidden="false" max="1" min="1" style="1" width="17.8214285714286"/>
    <col collapsed="false" hidden="false" max="2" min="2" style="1" width="17.5510204081633"/>
    <col collapsed="false" hidden="false" max="5" min="3" style="1" width="10.6632653061225"/>
    <col collapsed="false" hidden="false" max="6" min="6" style="1" width="10.3928571428571"/>
    <col collapsed="false" hidden="false" max="9" min="7" style="1" width="10.6632653061225"/>
    <col collapsed="false" hidden="true" max="14" min="10" style="0" width="0"/>
    <col collapsed="false" hidden="true" max="16" min="15" style="1" width="0"/>
    <col collapsed="false" hidden="false" max="17" min="17" style="0" width="14.8469387755102"/>
    <col collapsed="false" hidden="false" max="20" min="18" style="0" width="8.36734693877551"/>
    <col collapsed="false" hidden="false" max="21" min="21" style="2" width="10.6632653061225"/>
    <col collapsed="false" hidden="false" max="22" min="22" style="0" width="8.36734693877551"/>
    <col collapsed="false" hidden="true" max="23" min="23" style="1" width="0"/>
    <col collapsed="false" hidden="true" max="39" min="24" style="0" width="0"/>
    <col collapsed="false" hidden="false" max="1025" min="40" style="0" width="8.36734693877551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16.6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160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16.6</v>
      </c>
      <c r="M3" s="28" t="n">
        <f aca="false">IF(_xlfn.FLOOR.MATH(Speedk,1,1)=Speedk,Speedk-1,_xlfn.FLOOR.MATH(Speedk,1,1))</f>
        <v>16</v>
      </c>
      <c r="N3" s="28" t="n">
        <f aca="false">_xlfn.CEILING.MATH(Speedk,1,1)</f>
        <v>17</v>
      </c>
      <c r="O3" s="29" t="n">
        <f aca="false">(N3-L3)</f>
        <v>0.399999999999999</v>
      </c>
      <c r="P3" s="29" t="n">
        <f aca="false">(L3-M3)</f>
        <v>0.600000000000001</v>
      </c>
      <c r="Q3" s="30" t="n">
        <f aca="false">IF(MAX($C$6:$C$151)&gt;MAX($E$6:$E$151),INDEX($D$6:$D$151,MATCH(MAX($C$6:$C$151),$C$6:$C$151,0)),INDEX($F$6:$F$151,MATCH(MAX($E$6:$E$151),$E$6:$E$151,0)))</f>
        <v>100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195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121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Genoa</v>
      </c>
      <c r="S4" s="36" t="n">
        <f aca="false">IF(MAX($C$6:$C$151)&gt;MAX($E$6:$E$151),MAX($C$6:$C$151),MAX($E$6:$E$151))</f>
        <v>7.2791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Genoa</v>
      </c>
      <c r="V4" s="36" t="n">
        <f aca="false">IF(MAX($C$6:$C$151)&gt;MAX($E$6:$E$151),MAX($E$6:$E$151),MAX($C$6:$C$151))</f>
        <v>1.5565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  <c r="AN4" s="43"/>
      <c r="AO4" s="43"/>
      <c r="AP4" s="43"/>
    </row>
    <row r="5" customFormat="false" ht="14.1" hidden="false" customHeight="true" outlineLevel="0" collapsed="false">
      <c r="A5" s="17" t="s">
        <v>29</v>
      </c>
      <c r="B5" s="44" t="s">
        <v>30</v>
      </c>
      <c r="C5" s="32"/>
      <c r="D5" s="32"/>
      <c r="E5" s="33"/>
      <c r="F5" s="33"/>
      <c r="G5" s="21"/>
      <c r="H5" s="22"/>
      <c r="I5" s="22"/>
      <c r="J5" s="45"/>
      <c r="K5" s="45"/>
      <c r="L5" s="45"/>
      <c r="M5" s="45"/>
      <c r="N5" s="45"/>
      <c r="O5" s="46"/>
      <c r="P5" s="46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7" t="s">
        <v>33</v>
      </c>
      <c r="Z5" s="47" t="s">
        <v>34</v>
      </c>
      <c r="AA5" s="47" t="s">
        <v>35</v>
      </c>
      <c r="AB5" s="48" t="s">
        <v>33</v>
      </c>
      <c r="AC5" s="48" t="s">
        <v>34</v>
      </c>
      <c r="AD5" s="48" t="s">
        <v>35</v>
      </c>
      <c r="AE5" s="49" t="s">
        <v>33</v>
      </c>
      <c r="AF5" s="49" t="s">
        <v>34</v>
      </c>
      <c r="AG5" s="49" t="s">
        <v>35</v>
      </c>
      <c r="AH5" s="50" t="s">
        <v>33</v>
      </c>
      <c r="AI5" s="50" t="s">
        <v>34</v>
      </c>
      <c r="AJ5" s="50" t="s">
        <v>35</v>
      </c>
      <c r="AK5" s="51" t="s">
        <v>33</v>
      </c>
      <c r="AL5" s="51" t="s">
        <v>34</v>
      </c>
      <c r="AM5" s="51" t="s">
        <v>35</v>
      </c>
      <c r="AN5" s="1"/>
      <c r="AO5" s="1"/>
      <c r="AP5" s="1"/>
    </row>
    <row r="6" customFormat="false" ht="14.1" hidden="false" customHeight="true" outlineLevel="0" collapsed="false">
      <c r="A6" s="52" t="n">
        <v>35</v>
      </c>
      <c r="B6" s="53" t="n">
        <f aca="false">IF(X6&lt;=0,0,X6*Factor)</f>
        <v>5.647</v>
      </c>
      <c r="C6" s="54" t="n">
        <f aca="false">ROUND($B6*COS(PI()*(D6-Best)/180),4)</f>
        <v>1.5565</v>
      </c>
      <c r="D6" s="55" t="n">
        <f aca="false">MOD(Wind+$A6+360,360)</f>
        <v>195</v>
      </c>
      <c r="E6" s="56" t="n">
        <f aca="false">ROUND($B6*COS(PI()*(F6-Best)/180),4)</f>
        <v>5.6332</v>
      </c>
      <c r="F6" s="57" t="n">
        <f aca="false">MOD(Wind-$A6+360,360)</f>
        <v>125</v>
      </c>
      <c r="G6" s="58" t="n">
        <f aca="false">SQRT($J6^2+$K6^2)</f>
        <v>21.4714592406785</v>
      </c>
      <c r="H6" s="59" t="n">
        <f aca="false">IF($J6&lt;&gt;0,MOD(ATAN($K6/$J6)*180/PI(),180),0)</f>
        <v>26.3237669310594</v>
      </c>
      <c r="I6" s="60" t="str">
        <f aca="false">IF(B6=0,"anchor",W6)</f>
        <v>Genoa</v>
      </c>
      <c r="J6" s="0" t="n">
        <f aca="false">$B6+Speed*COS(PI()*$A6/180)</f>
        <v>19.2449239351973</v>
      </c>
      <c r="K6" s="0" t="n">
        <f aca="false">Speed*SIN(PI()*$A6/180)</f>
        <v>9.52136884342737</v>
      </c>
      <c r="U6" s="0"/>
      <c r="W6" s="1" t="str">
        <f aca="false">IF(X6=Z6,polar_type11!$D$3,IF(X6=AC6,polar_type11!$E$3,IF(X6=AF6,polar_type11!$F$3,IF(X6=AI6,polar_type11!$G$3,polar_type11!$H$3))))</f>
        <v>Genoa</v>
      </c>
      <c r="X6" s="0" t="n">
        <f aca="false">MAX(Z6,AC6,AF6,AI6,AL6)</f>
        <v>5.647</v>
      </c>
      <c r="Y6" s="12" t="n">
        <f aca="false">LOOKUP(Speedlo,'1'!$B$1:$BJ$1,'1'!$B2:$BJ2)</f>
        <v>5.13</v>
      </c>
      <c r="Z6" s="12" t="n">
        <f aca="false">Xlo*Y6+Xhi*AA6</f>
        <v>5.229</v>
      </c>
      <c r="AA6" s="12" t="n">
        <f aca="false">LOOKUP(Speedhi,'1'!$B$1:$BJ$1,'1'!$B2:$BJ2)</f>
        <v>5.295</v>
      </c>
      <c r="AB6" s="13" t="n">
        <f aca="false">LOOKUP(Speedlo,'2'!$B$1:$BJ$1,'2'!$B2:$BJ2)</f>
        <v>5.5</v>
      </c>
      <c r="AC6" s="13" t="n">
        <f aca="false">Xlo*AB6+Xhi*AD6</f>
        <v>5.518</v>
      </c>
      <c r="AD6" s="13" t="n">
        <f aca="false">LOOKUP(Speedhi,'2'!$B$1:$BJ$1,'2'!$B2:$BJ2)</f>
        <v>5.53</v>
      </c>
      <c r="AE6" s="14" t="n">
        <f aca="false">LOOKUP(Speedlo,'3'!$B$1:$BJ$1,'3'!$B2:$BJ2)</f>
        <v>5.62</v>
      </c>
      <c r="AF6" s="14" t="n">
        <f aca="false">Xlo*AE6+Xhi*AG6</f>
        <v>5.647</v>
      </c>
      <c r="AG6" s="14" t="n">
        <f aca="false">LOOKUP(Speedhi,'3'!$B$1:$BJ$1,'3'!$B2:$BJ2)</f>
        <v>5.665</v>
      </c>
      <c r="AH6" s="15" t="n">
        <f aca="false">LOOKUP(Speedlo,'4'!$B$1:$BJ$1,'4'!$B2:$BJ2)</f>
        <v>0.57</v>
      </c>
      <c r="AI6" s="15" t="n">
        <f aca="false">Xlo*AH6+Xhi*AJ6</f>
        <v>0.6</v>
      </c>
      <c r="AJ6" s="15" t="n">
        <f aca="false">LOOKUP(Speedhi,'4'!$B$1:$BJ$1,'4'!$B2:$BJ2)</f>
        <v>0.62</v>
      </c>
      <c r="AK6" s="16" t="n">
        <f aca="false">LOOKUP(Speedlo,'5'!$B$1:$BJ$1,'5'!$B2:$BJ2)</f>
        <v>0.49</v>
      </c>
      <c r="AL6" s="16" t="n">
        <f aca="false">Xlo*AK6+Xhi*AM6</f>
        <v>0.517</v>
      </c>
      <c r="AM6" s="16" t="n">
        <f aca="false">LOOKUP(Speedhi,'5'!$B$1:$BJ$1,'5'!$B2:$BJ2)</f>
        <v>0.535</v>
      </c>
    </row>
    <row r="7" customFormat="false" ht="14.1" hidden="false" customHeight="true" outlineLevel="0" collapsed="false">
      <c r="A7" s="61" t="n">
        <f aca="false">A6+1</f>
        <v>36</v>
      </c>
      <c r="B7" s="53" t="n">
        <f aca="false">IF(X7&lt;=0,0,X7*Factor)</f>
        <v>5.7468</v>
      </c>
      <c r="C7" s="54" t="n">
        <f aca="false">ROUND($B7*COS(PI()*(D7-Best)/180),4)</f>
        <v>1.4874</v>
      </c>
      <c r="D7" s="55" t="n">
        <f aca="false">MOD(Wind+$A7+360,360)</f>
        <v>196</v>
      </c>
      <c r="E7" s="62" t="n">
        <f aca="false">ROUND($B7*COS(PI()*(F7-Best)/180),4)</f>
        <v>5.7389</v>
      </c>
      <c r="F7" s="63" t="n">
        <f aca="false">MOD(Wind-$A7+360,360)</f>
        <v>124</v>
      </c>
      <c r="G7" s="58" t="n">
        <f aca="false">SQRT($J7^2+$K7^2)</f>
        <v>21.516066194839</v>
      </c>
      <c r="H7" s="64" t="n">
        <f aca="false">IF($J7&lt;&gt;0,MOD(ATAN($K7/$J7)*180/PI(),180),0)</f>
        <v>26.9675642206121</v>
      </c>
      <c r="I7" s="60" t="str">
        <f aca="false">IF(B7=0,"anchor",W7)</f>
        <v>Genoa</v>
      </c>
      <c r="J7" s="0" t="n">
        <f aca="false">$B7+Speed*COS(PI()*$A7/180)</f>
        <v>19.1764821066241</v>
      </c>
      <c r="K7" s="0" t="n">
        <f aca="false">Speed*SIN(PI()*$A7/180)</f>
        <v>9.75723518805506</v>
      </c>
      <c r="U7" s="0"/>
      <c r="W7" s="1" t="str">
        <f aca="false">IF(X7=Z7,polar_type11!$D$3,IF(X7=AC7,polar_type11!$E$3,IF(X7=AF7,polar_type11!$F$3,IF(X7=AI7,polar_type11!$G$3,polar_type11!$H$3))))</f>
        <v>Genoa</v>
      </c>
      <c r="X7" s="0" t="n">
        <f aca="false">MAX(Z7,AC7,AF7,AI7,AL7)</f>
        <v>5.7468</v>
      </c>
      <c r="Y7" s="12" t="n">
        <f aca="false">LOOKUP(Speedlo,'1'!$B$1:$BJ$1,'1'!$B3:$BJ3)</f>
        <v>5.154</v>
      </c>
      <c r="Z7" s="12" t="n">
        <f aca="false">Xlo*Y7+Xhi*AA7</f>
        <v>5.2566</v>
      </c>
      <c r="AA7" s="12" t="n">
        <f aca="false">LOOKUP(Speedhi,'1'!$B$1:$BJ$1,'1'!$B3:$BJ3)</f>
        <v>5.325</v>
      </c>
      <c r="AB7" s="13" t="n">
        <f aca="false">LOOKUP(Speedlo,'2'!$B$1:$BJ$1,'2'!$B3:$BJ3)</f>
        <v>5.528</v>
      </c>
      <c r="AC7" s="13" t="n">
        <f aca="false">Xlo*AB7+Xhi*AD7</f>
        <v>5.5454</v>
      </c>
      <c r="AD7" s="13" t="n">
        <f aca="false">LOOKUP(Speedhi,'2'!$B$1:$BJ$1,'2'!$B3:$BJ3)</f>
        <v>5.557</v>
      </c>
      <c r="AE7" s="14" t="n">
        <f aca="false">LOOKUP(Speedlo,'3'!$B$1:$BJ$1,'3'!$B3:$BJ3)</f>
        <v>5.724</v>
      </c>
      <c r="AF7" s="14" t="n">
        <f aca="false">Xlo*AE7+Xhi*AG7</f>
        <v>5.7468</v>
      </c>
      <c r="AG7" s="14" t="n">
        <f aca="false">LOOKUP(Speedhi,'3'!$B$1:$BJ$1,'3'!$B3:$BJ3)</f>
        <v>5.762</v>
      </c>
      <c r="AH7" s="15" t="n">
        <f aca="false">LOOKUP(Speedlo,'4'!$B$1:$BJ$1,'4'!$B3:$BJ3)</f>
        <v>0.57</v>
      </c>
      <c r="AI7" s="15" t="n">
        <f aca="false">Xlo*AH7+Xhi*AJ7</f>
        <v>0.6</v>
      </c>
      <c r="AJ7" s="15" t="n">
        <f aca="false">LOOKUP(Speedhi,'4'!$B$1:$BJ$1,'4'!$B3:$BJ3)</f>
        <v>0.62</v>
      </c>
      <c r="AK7" s="16" t="n">
        <f aca="false">LOOKUP(Speedlo,'5'!$B$1:$BJ$1,'5'!$B3:$BJ3)</f>
        <v>0.49</v>
      </c>
      <c r="AL7" s="16" t="n">
        <f aca="false">Xlo*AK7+Xhi*AM7</f>
        <v>0.517</v>
      </c>
      <c r="AM7" s="16" t="n">
        <f aca="false">LOOKUP(Speedhi,'5'!$B$1:$BJ$1,'5'!$B3:$BJ3)</f>
        <v>0.535</v>
      </c>
    </row>
    <row r="8" customFormat="false" ht="14.1" hidden="false" customHeight="true" outlineLevel="0" collapsed="false">
      <c r="A8" s="61" t="n">
        <f aca="false">A7+1</f>
        <v>37</v>
      </c>
      <c r="B8" s="53" t="n">
        <f aca="false">IF(X8&lt;=0,0,X8*Factor)</f>
        <v>5.8466</v>
      </c>
      <c r="C8" s="54" t="n">
        <f aca="false">ROUND($B8*COS(PI()*(D8-Best)/180),4)</f>
        <v>1.4144</v>
      </c>
      <c r="D8" s="55" t="n">
        <f aca="false">MOD(Wind+$A8+360,360)</f>
        <v>197</v>
      </c>
      <c r="E8" s="62" t="n">
        <f aca="false">ROUND($B8*COS(PI()*(F8-Best)/180),4)</f>
        <v>5.843</v>
      </c>
      <c r="F8" s="63" t="n">
        <f aca="false">MOD(Wind-$A8+360,360)</f>
        <v>123</v>
      </c>
      <c r="G8" s="58" t="n">
        <f aca="false">SQRT($J8^2+$K8^2)</f>
        <v>21.5583758744719</v>
      </c>
      <c r="H8" s="64" t="n">
        <f aca="false">IF($J8&lt;&gt;0,MOD(ATAN($K8/$J8)*180/PI(),180),0)</f>
        <v>27.6066558852891</v>
      </c>
      <c r="I8" s="60" t="str">
        <f aca="false">IF(B8=0,"anchor",W8)</f>
        <v>Genoa</v>
      </c>
      <c r="J8" s="0" t="n">
        <f aca="false">$B8+Speed*COS(PI()*$A8/180)</f>
        <v>19.1039494667851</v>
      </c>
      <c r="K8" s="0" t="n">
        <f aca="false">Speed*SIN(PI()*$A8/180)</f>
        <v>9.990129384324</v>
      </c>
      <c r="U8" s="0"/>
      <c r="W8" s="1" t="str">
        <f aca="false">IF(X8=Z8,polar_type11!$D$3,IF(X8=AC8,polar_type11!$E$3,IF(X8=AF8,polar_type11!$F$3,IF(X8=AI8,polar_type11!$G$3,polar_type11!$H$3))))</f>
        <v>Genoa</v>
      </c>
      <c r="X8" s="0" t="n">
        <f aca="false">MAX(Z8,AC8,AF8,AI8,AL8)</f>
        <v>5.8466</v>
      </c>
      <c r="Y8" s="12" t="n">
        <f aca="false">LOOKUP(Speedlo,'1'!$B$1:$BJ$1,'1'!$B4:$BJ4)</f>
        <v>5.178</v>
      </c>
      <c r="Z8" s="12" t="n">
        <f aca="false">Xlo*Y8+Xhi*AA8</f>
        <v>5.2842</v>
      </c>
      <c r="AA8" s="12" t="n">
        <f aca="false">LOOKUP(Speedhi,'1'!$B$1:$BJ$1,'1'!$B4:$BJ4)</f>
        <v>5.355</v>
      </c>
      <c r="AB8" s="13" t="n">
        <f aca="false">LOOKUP(Speedlo,'2'!$B$1:$BJ$1,'2'!$B4:$BJ4)</f>
        <v>5.556</v>
      </c>
      <c r="AC8" s="13" t="n">
        <f aca="false">Xlo*AB8+Xhi*AD8</f>
        <v>5.5728</v>
      </c>
      <c r="AD8" s="13" t="n">
        <f aca="false">LOOKUP(Speedhi,'2'!$B$1:$BJ$1,'2'!$B4:$BJ4)</f>
        <v>5.584</v>
      </c>
      <c r="AE8" s="14" t="n">
        <f aca="false">LOOKUP(Speedlo,'3'!$B$1:$BJ$1,'3'!$B4:$BJ4)</f>
        <v>5.828</v>
      </c>
      <c r="AF8" s="14" t="n">
        <f aca="false">Xlo*AE8+Xhi*AG8</f>
        <v>5.8466</v>
      </c>
      <c r="AG8" s="14" t="n">
        <f aca="false">LOOKUP(Speedhi,'3'!$B$1:$BJ$1,'3'!$B4:$BJ4)</f>
        <v>5.859</v>
      </c>
      <c r="AH8" s="15" t="n">
        <f aca="false">LOOKUP(Speedlo,'4'!$B$1:$BJ$1,'4'!$B4:$BJ4)</f>
        <v>0.57</v>
      </c>
      <c r="AI8" s="15" t="n">
        <f aca="false">Xlo*AH8+Xhi*AJ8</f>
        <v>0.6</v>
      </c>
      <c r="AJ8" s="15" t="n">
        <f aca="false">LOOKUP(Speedhi,'4'!$B$1:$BJ$1,'4'!$B4:$BJ4)</f>
        <v>0.62</v>
      </c>
      <c r="AK8" s="16" t="n">
        <f aca="false">LOOKUP(Speedlo,'5'!$B$1:$BJ$1,'5'!$B4:$BJ4)</f>
        <v>0.49</v>
      </c>
      <c r="AL8" s="16" t="n">
        <f aca="false">Xlo*AK8+Xhi*AM8</f>
        <v>0.517</v>
      </c>
      <c r="AM8" s="16" t="n">
        <f aca="false">LOOKUP(Speedhi,'5'!$B$1:$BJ$1,'5'!$B4:$BJ4)</f>
        <v>0.535</v>
      </c>
    </row>
    <row r="9" customFormat="false" ht="14.1" hidden="false" customHeight="true" outlineLevel="0" collapsed="false">
      <c r="A9" s="61" t="n">
        <f aca="false">A8+1</f>
        <v>38</v>
      </c>
      <c r="B9" s="53" t="n">
        <f aca="false">IF(X9&lt;=0,0,X9*Factor)</f>
        <v>5.9464</v>
      </c>
      <c r="C9" s="54" t="n">
        <f aca="false">ROUND($B9*COS(PI()*(D9-Best)/180),4)</f>
        <v>1.3376</v>
      </c>
      <c r="D9" s="55" t="n">
        <f aca="false">MOD(Wind+$A9+360,360)</f>
        <v>198</v>
      </c>
      <c r="E9" s="62" t="n">
        <f aca="false">ROUND($B9*COS(PI()*(F9-Best)/180),4)</f>
        <v>5.9455</v>
      </c>
      <c r="F9" s="63" t="n">
        <f aca="false">MOD(Wind-$A9+360,360)</f>
        <v>122</v>
      </c>
      <c r="G9" s="58" t="n">
        <f aca="false">SQRT($J9^2+$K9^2)</f>
        <v>21.5983595252556</v>
      </c>
      <c r="H9" s="64" t="n">
        <f aca="false">IF($J9&lt;&gt;0,MOD(ATAN($K9/$J9)*180/PI(),180),0)</f>
        <v>28.241122975932</v>
      </c>
      <c r="I9" s="60" t="str">
        <f aca="false">IF(B9=0,"anchor",W9)</f>
        <v>Genoa</v>
      </c>
      <c r="J9" s="0" t="n">
        <f aca="false">$B9+Speed*COS(PI()*$A9/180)</f>
        <v>19.0273785098716</v>
      </c>
      <c r="K9" s="0" t="n">
        <f aca="false">Speed*SIN(PI()*$A9/180)</f>
        <v>10.2199804904059</v>
      </c>
      <c r="U9" s="0"/>
      <c r="W9" s="1" t="str">
        <f aca="false">IF(X9=Z9,polar_type11!$D$3,IF(X9=AC9,polar_type11!$E$3,IF(X9=AF9,polar_type11!$F$3,IF(X9=AI9,polar_type11!$G$3,polar_type11!$H$3))))</f>
        <v>Genoa</v>
      </c>
      <c r="X9" s="0" t="n">
        <f aca="false">MAX(Z9,AC9,AF9,AI9,AL9)</f>
        <v>5.9464</v>
      </c>
      <c r="Y9" s="12" t="n">
        <f aca="false">LOOKUP(Speedlo,'1'!$B$1:$BJ$1,'1'!$B5:$BJ5)</f>
        <v>5.202</v>
      </c>
      <c r="Z9" s="12" t="n">
        <f aca="false">Xlo*Y9+Xhi*AA9</f>
        <v>5.3118</v>
      </c>
      <c r="AA9" s="12" t="n">
        <f aca="false">LOOKUP(Speedhi,'1'!$B$1:$BJ$1,'1'!$B5:$BJ5)</f>
        <v>5.385</v>
      </c>
      <c r="AB9" s="13" t="n">
        <f aca="false">LOOKUP(Speedlo,'2'!$B$1:$BJ$1,'2'!$B5:$BJ5)</f>
        <v>5.584</v>
      </c>
      <c r="AC9" s="13" t="n">
        <f aca="false">Xlo*AB9+Xhi*AD9</f>
        <v>5.6002</v>
      </c>
      <c r="AD9" s="13" t="n">
        <f aca="false">LOOKUP(Speedhi,'2'!$B$1:$BJ$1,'2'!$B5:$BJ5)</f>
        <v>5.611</v>
      </c>
      <c r="AE9" s="14" t="n">
        <f aca="false">LOOKUP(Speedlo,'3'!$B$1:$BJ$1,'3'!$B5:$BJ5)</f>
        <v>5.932</v>
      </c>
      <c r="AF9" s="14" t="n">
        <f aca="false">Xlo*AE9+Xhi*AG9</f>
        <v>5.9464</v>
      </c>
      <c r="AG9" s="14" t="n">
        <f aca="false">LOOKUP(Speedhi,'3'!$B$1:$BJ$1,'3'!$B5:$BJ5)</f>
        <v>5.956</v>
      </c>
      <c r="AH9" s="15" t="n">
        <f aca="false">LOOKUP(Speedlo,'4'!$B$1:$BJ$1,'4'!$B5:$BJ5)</f>
        <v>0.57</v>
      </c>
      <c r="AI9" s="15" t="n">
        <f aca="false">Xlo*AH9+Xhi*AJ9</f>
        <v>0.6</v>
      </c>
      <c r="AJ9" s="15" t="n">
        <f aca="false">LOOKUP(Speedhi,'4'!$B$1:$BJ$1,'4'!$B5:$BJ5)</f>
        <v>0.62</v>
      </c>
      <c r="AK9" s="16" t="n">
        <f aca="false">LOOKUP(Speedlo,'5'!$B$1:$BJ$1,'5'!$B5:$BJ5)</f>
        <v>0.49</v>
      </c>
      <c r="AL9" s="16" t="n">
        <f aca="false">Xlo*AK9+Xhi*AM9</f>
        <v>0.517</v>
      </c>
      <c r="AM9" s="16" t="n">
        <f aca="false">LOOKUP(Speedhi,'5'!$B$1:$BJ$1,'5'!$B5:$BJ5)</f>
        <v>0.535</v>
      </c>
    </row>
    <row r="10" customFormat="false" ht="14.1" hidden="false" customHeight="true" outlineLevel="0" collapsed="false">
      <c r="A10" s="61" t="n">
        <f aca="false">A9+1</f>
        <v>39</v>
      </c>
      <c r="B10" s="53" t="n">
        <f aca="false">IF(X10&lt;=0,0,X10*Factor)</f>
        <v>6.0462</v>
      </c>
      <c r="C10" s="54" t="n">
        <f aca="false">ROUND($B10*COS(PI()*(D10-Best)/180),4)</f>
        <v>1.2571</v>
      </c>
      <c r="D10" s="55" t="n">
        <f aca="false">MOD(Wind+$A10+360,360)</f>
        <v>199</v>
      </c>
      <c r="E10" s="62" t="n">
        <f aca="false">ROUND($B10*COS(PI()*(F10-Best)/180),4)</f>
        <v>6.0462</v>
      </c>
      <c r="F10" s="63" t="n">
        <f aca="false">MOD(Wind-$A10+360,360)</f>
        <v>121</v>
      </c>
      <c r="G10" s="58" t="n">
        <f aca="false">SQRT($J10^2+$K10^2)</f>
        <v>21.6359891736835</v>
      </c>
      <c r="H10" s="64" t="n">
        <f aca="false">IF($J10&lt;&gt;0,MOD(ATAN($K10/$J10)*180/PI(),180),0)</f>
        <v>28.8710441323302</v>
      </c>
      <c r="I10" s="60" t="str">
        <f aca="false">IF(B10=0,"anchor",W10)</f>
        <v>Genoa</v>
      </c>
      <c r="J10" s="0" t="n">
        <f aca="false">$B10+Speed*COS(PI()*$A10/180)</f>
        <v>18.9468229601857</v>
      </c>
      <c r="K10" s="0" t="n">
        <f aca="false">Speed*SIN(PI()*$A10/180)</f>
        <v>10.4467184914273</v>
      </c>
      <c r="U10" s="0"/>
      <c r="W10" s="1" t="str">
        <f aca="false">IF(X10=Z10,polar_type11!$D$3,IF(X10=AC10,polar_type11!$E$3,IF(X10=AF10,polar_type11!$F$3,IF(X10=AI10,polar_type11!$G$3,polar_type11!$H$3))))</f>
        <v>Genoa</v>
      </c>
      <c r="X10" s="0" t="n">
        <f aca="false">MAX(Z10,AC10,AF10,AI10,AL10)</f>
        <v>6.0462</v>
      </c>
      <c r="Y10" s="12" t="n">
        <f aca="false">LOOKUP(Speedlo,'1'!$B$1:$BJ$1,'1'!$B6:$BJ6)</f>
        <v>5.226</v>
      </c>
      <c r="Z10" s="12" t="n">
        <f aca="false">Xlo*Y10+Xhi*AA10</f>
        <v>5.3394</v>
      </c>
      <c r="AA10" s="12" t="n">
        <f aca="false">LOOKUP(Speedhi,'1'!$B$1:$BJ$1,'1'!$B6:$BJ6)</f>
        <v>5.415</v>
      </c>
      <c r="AB10" s="13" t="n">
        <f aca="false">LOOKUP(Speedlo,'2'!$B$1:$BJ$1,'2'!$B6:$BJ6)</f>
        <v>5.612</v>
      </c>
      <c r="AC10" s="13" t="n">
        <f aca="false">Xlo*AB10+Xhi*AD10</f>
        <v>5.6276</v>
      </c>
      <c r="AD10" s="13" t="n">
        <f aca="false">LOOKUP(Speedhi,'2'!$B$1:$BJ$1,'2'!$B6:$BJ6)</f>
        <v>5.638</v>
      </c>
      <c r="AE10" s="14" t="n">
        <f aca="false">LOOKUP(Speedlo,'3'!$B$1:$BJ$1,'3'!$B6:$BJ6)</f>
        <v>6.036</v>
      </c>
      <c r="AF10" s="14" t="n">
        <f aca="false">Xlo*AE10+Xhi*AG10</f>
        <v>6.0462</v>
      </c>
      <c r="AG10" s="14" t="n">
        <f aca="false">LOOKUP(Speedhi,'3'!$B$1:$BJ$1,'3'!$B6:$BJ6)</f>
        <v>6.053</v>
      </c>
      <c r="AH10" s="15" t="n">
        <f aca="false">LOOKUP(Speedlo,'4'!$B$1:$BJ$1,'4'!$B6:$BJ6)</f>
        <v>0.57</v>
      </c>
      <c r="AI10" s="15" t="n">
        <f aca="false">Xlo*AH10+Xhi*AJ10</f>
        <v>0.6</v>
      </c>
      <c r="AJ10" s="15" t="n">
        <f aca="false">LOOKUP(Speedhi,'4'!$B$1:$BJ$1,'4'!$B6:$BJ6)</f>
        <v>0.62</v>
      </c>
      <c r="AK10" s="16" t="n">
        <f aca="false">LOOKUP(Speedlo,'5'!$B$1:$BJ$1,'5'!$B6:$BJ6)</f>
        <v>0.49</v>
      </c>
      <c r="AL10" s="16" t="n">
        <f aca="false">Xlo*AK10+Xhi*AM10</f>
        <v>0.517</v>
      </c>
      <c r="AM10" s="16" t="n">
        <f aca="false">LOOKUP(Speedhi,'5'!$B$1:$BJ$1,'5'!$B6:$BJ6)</f>
        <v>0.535</v>
      </c>
    </row>
    <row r="11" customFormat="false" ht="14.1" hidden="false" customHeight="true" outlineLevel="0" collapsed="false">
      <c r="A11" s="61" t="n">
        <f aca="false">A10+1</f>
        <v>40</v>
      </c>
      <c r="B11" s="53" t="n">
        <f aca="false">IF(X11&lt;=0,0,X11*Factor)</f>
        <v>6.146</v>
      </c>
      <c r="C11" s="54" t="n">
        <f aca="false">ROUND($B11*COS(PI()*(D11-Best)/180),4)</f>
        <v>1.1727</v>
      </c>
      <c r="D11" s="55" t="n">
        <f aca="false">MOD(Wind+$A11+360,360)</f>
        <v>200</v>
      </c>
      <c r="E11" s="62" t="n">
        <f aca="false">ROUND($B11*COS(PI()*(F11-Best)/180),4)</f>
        <v>6.1451</v>
      </c>
      <c r="F11" s="63" t="n">
        <f aca="false">MOD(Wind-$A11+360,360)</f>
        <v>120</v>
      </c>
      <c r="G11" s="58" t="n">
        <f aca="false">SQRT($J11^2+$K11^2)</f>
        <v>21.6712376133434</v>
      </c>
      <c r="H11" s="64" t="n">
        <f aca="false">IF($J11&lt;&gt;0,MOD(ATAN($K11/$J11)*180/PI(),180),0)</f>
        <v>29.4964956200331</v>
      </c>
      <c r="I11" s="60" t="str">
        <f aca="false">IF(B11=0,"anchor",W11)</f>
        <v>Genoa</v>
      </c>
      <c r="J11" s="0" t="n">
        <f aca="false">$B11+Speed*COS(PI()*$A11/180)</f>
        <v>18.862337755775</v>
      </c>
      <c r="K11" s="0" t="n">
        <f aca="false">Speed*SIN(PI()*$A11/180)</f>
        <v>10.6702743207966</v>
      </c>
      <c r="U11" s="0"/>
      <c r="W11" s="1" t="str">
        <f aca="false">IF(X11=Z11,polar_type11!$D$3,IF(X11=AC11,polar_type11!$E$3,IF(X11=AF11,polar_type11!$F$3,IF(X11=AI11,polar_type11!$G$3,polar_type11!$H$3))))</f>
        <v>Genoa</v>
      </c>
      <c r="X11" s="0" t="n">
        <f aca="false">MAX(Z11,AC11,AF11,AI11,AL11)</f>
        <v>6.146</v>
      </c>
      <c r="Y11" s="12" t="n">
        <f aca="false">LOOKUP(Speedlo,'1'!$B$1:$BJ$1,'1'!$B7:$BJ7)</f>
        <v>5.25</v>
      </c>
      <c r="Z11" s="12" t="n">
        <f aca="false">Xlo*Y11+Xhi*AA11</f>
        <v>5.367</v>
      </c>
      <c r="AA11" s="12" t="n">
        <f aca="false">LOOKUP(Speedhi,'1'!$B$1:$BJ$1,'1'!$B7:$BJ7)</f>
        <v>5.445</v>
      </c>
      <c r="AB11" s="13" t="n">
        <f aca="false">LOOKUP(Speedlo,'2'!$B$1:$BJ$1,'2'!$B7:$BJ7)</f>
        <v>5.64</v>
      </c>
      <c r="AC11" s="13" t="n">
        <f aca="false">Xlo*AB11+Xhi*AD11</f>
        <v>5.655</v>
      </c>
      <c r="AD11" s="13" t="n">
        <f aca="false">LOOKUP(Speedhi,'2'!$B$1:$BJ$1,'2'!$B7:$BJ7)</f>
        <v>5.665</v>
      </c>
      <c r="AE11" s="14" t="n">
        <f aca="false">LOOKUP(Speedlo,'3'!$B$1:$BJ$1,'3'!$B7:$BJ7)</f>
        <v>6.14</v>
      </c>
      <c r="AF11" s="14" t="n">
        <f aca="false">Xlo*AE11+Xhi*AG11</f>
        <v>6.146</v>
      </c>
      <c r="AG11" s="14" t="n">
        <f aca="false">LOOKUP(Speedhi,'3'!$B$1:$BJ$1,'3'!$B7:$BJ7)</f>
        <v>6.15</v>
      </c>
      <c r="AH11" s="15" t="n">
        <f aca="false">LOOKUP(Speedlo,'4'!$B$1:$BJ$1,'4'!$B7:$BJ7)</f>
        <v>0.57</v>
      </c>
      <c r="AI11" s="15" t="n">
        <f aca="false">Xlo*AH11+Xhi*AJ11</f>
        <v>0.6</v>
      </c>
      <c r="AJ11" s="15" t="n">
        <f aca="false">LOOKUP(Speedhi,'4'!$B$1:$BJ$1,'4'!$B7:$BJ7)</f>
        <v>0.62</v>
      </c>
      <c r="AK11" s="16" t="n">
        <f aca="false">LOOKUP(Speedlo,'5'!$B$1:$BJ$1,'5'!$B7:$BJ7)</f>
        <v>0.49</v>
      </c>
      <c r="AL11" s="16" t="n">
        <f aca="false">Xlo*AK11+Xhi*AM11</f>
        <v>0.517</v>
      </c>
      <c r="AM11" s="16" t="n">
        <f aca="false">LOOKUP(Speedhi,'5'!$B$1:$BJ$1,'5'!$B7:$BJ7)</f>
        <v>0.535</v>
      </c>
    </row>
    <row r="12" customFormat="false" ht="14.1" hidden="false" customHeight="true" outlineLevel="0" collapsed="false">
      <c r="A12" s="61" t="n">
        <f aca="false">A11+1</f>
        <v>41</v>
      </c>
      <c r="B12" s="53" t="n">
        <f aca="false">IF(X12&lt;=0,0,X12*Factor)</f>
        <v>6.2604</v>
      </c>
      <c r="C12" s="54" t="n">
        <f aca="false">ROUND($B12*COS(PI()*(D12-Best)/180),4)</f>
        <v>1.0871</v>
      </c>
      <c r="D12" s="55" t="n">
        <f aca="false">MOD(Wind+$A12+360,360)</f>
        <v>201</v>
      </c>
      <c r="E12" s="62" t="n">
        <f aca="false">ROUND($B12*COS(PI()*(F12-Best)/180),4)</f>
        <v>6.2566</v>
      </c>
      <c r="F12" s="63" t="n">
        <f aca="false">MOD(Wind-$A12+360,360)</f>
        <v>119</v>
      </c>
      <c r="G12" s="58" t="n">
        <f aca="false">SQRT($J12^2+$K12^2)</f>
        <v>21.7167085945381</v>
      </c>
      <c r="H12" s="64" t="n">
        <f aca="false">IF($J12&lt;&gt;0,MOD(ATAN($K12/$J12)*180/PI(),180),0)</f>
        <v>30.0982231783384</v>
      </c>
      <c r="I12" s="60" t="str">
        <f aca="false">IF(B12=0,"anchor",W12)</f>
        <v>Genoa</v>
      </c>
      <c r="J12" s="0" t="n">
        <f aca="false">$B12+Speed*COS(PI()*$A12/180)</f>
        <v>18.788579031698</v>
      </c>
      <c r="K12" s="0" t="n">
        <f aca="false">Speed*SIN(PI()*$A12/180)</f>
        <v>10.8905798812424</v>
      </c>
      <c r="U12" s="0"/>
      <c r="W12" s="1" t="str">
        <f aca="false">IF(X12=Z12,polar_type11!$D$3,IF(X12=AC12,polar_type11!$E$3,IF(X12=AF12,polar_type11!$F$3,IF(X12=AI12,polar_type11!$G$3,polar_type11!$H$3))))</f>
        <v>Genoa</v>
      </c>
      <c r="X12" s="0" t="n">
        <f aca="false">MAX(Z12,AC12,AF12,AI12,AL12)</f>
        <v>6.2604</v>
      </c>
      <c r="Y12" s="12" t="n">
        <f aca="false">LOOKUP(Speedlo,'1'!$B$1:$BJ$1,'1'!$B8:$BJ8)</f>
        <v>5.4</v>
      </c>
      <c r="Z12" s="12" t="n">
        <f aca="false">Xlo*Y12+Xhi*AA12</f>
        <v>5.5206</v>
      </c>
      <c r="AA12" s="12" t="n">
        <f aca="false">LOOKUP(Speedhi,'1'!$B$1:$BJ$1,'1'!$B8:$BJ8)</f>
        <v>5.601</v>
      </c>
      <c r="AB12" s="13" t="n">
        <f aca="false">LOOKUP(Speedlo,'2'!$B$1:$BJ$1,'2'!$B8:$BJ8)</f>
        <v>5.802</v>
      </c>
      <c r="AC12" s="13" t="n">
        <f aca="false">Xlo*AB12+Xhi*AD12</f>
        <v>5.817</v>
      </c>
      <c r="AD12" s="13" t="n">
        <f aca="false">LOOKUP(Speedhi,'2'!$B$1:$BJ$1,'2'!$B8:$BJ8)</f>
        <v>5.827</v>
      </c>
      <c r="AE12" s="14" t="n">
        <f aca="false">LOOKUP(Speedlo,'3'!$B$1:$BJ$1,'3'!$B8:$BJ8)</f>
        <v>6.252</v>
      </c>
      <c r="AF12" s="14" t="n">
        <f aca="false">Xlo*AE12+Xhi*AG12</f>
        <v>6.2604</v>
      </c>
      <c r="AG12" s="14" t="n">
        <f aca="false">LOOKUP(Speedhi,'3'!$B$1:$BJ$1,'3'!$B8:$BJ8)</f>
        <v>6.266</v>
      </c>
      <c r="AH12" s="15" t="n">
        <f aca="false">LOOKUP(Speedlo,'4'!$B$1:$BJ$1,'4'!$B8:$BJ8)</f>
        <v>0.57</v>
      </c>
      <c r="AI12" s="15" t="n">
        <f aca="false">Xlo*AH12+Xhi*AJ12</f>
        <v>0.6</v>
      </c>
      <c r="AJ12" s="15" t="n">
        <f aca="false">LOOKUP(Speedhi,'4'!$B$1:$BJ$1,'4'!$B8:$BJ8)</f>
        <v>0.62</v>
      </c>
      <c r="AK12" s="16" t="n">
        <f aca="false">LOOKUP(Speedlo,'5'!$B$1:$BJ$1,'5'!$B8:$BJ8)</f>
        <v>0.508</v>
      </c>
      <c r="AL12" s="16" t="n">
        <f aca="false">Xlo*AK12+Xhi*AM12</f>
        <v>0.5356</v>
      </c>
      <c r="AM12" s="16" t="n">
        <f aca="false">LOOKUP(Speedhi,'5'!$B$1:$BJ$1,'5'!$B8:$BJ8)</f>
        <v>0.554</v>
      </c>
    </row>
    <row r="13" customFormat="false" ht="14.1" hidden="false" customHeight="true" outlineLevel="0" collapsed="false">
      <c r="A13" s="61" t="n">
        <f aca="false">A12+1</f>
        <v>42</v>
      </c>
      <c r="B13" s="53" t="n">
        <f aca="false">IF(X13&lt;=0,0,X13*Factor)</f>
        <v>6.3748</v>
      </c>
      <c r="C13" s="54" t="n">
        <f aca="false">ROUND($B13*COS(PI()*(D13-Best)/180),4)</f>
        <v>0.9972</v>
      </c>
      <c r="D13" s="55" t="n">
        <f aca="false">MOD(Wind+$A13+360,360)</f>
        <v>202</v>
      </c>
      <c r="E13" s="62" t="n">
        <f aca="false">ROUND($B13*COS(PI()*(F13-Best)/180),4)</f>
        <v>6.3661</v>
      </c>
      <c r="F13" s="63" t="n">
        <f aca="false">MOD(Wind-$A13+360,360)</f>
        <v>118</v>
      </c>
      <c r="G13" s="58" t="n">
        <f aca="false">SQRT($J13^2+$K13^2)</f>
        <v>21.7595896760635</v>
      </c>
      <c r="H13" s="64" t="n">
        <f aca="false">IF($J13&lt;&gt;0,MOD(ATAN($K13/$J13)*180/PI(),180),0)</f>
        <v>30.6949891613591</v>
      </c>
      <c r="I13" s="60" t="str">
        <f aca="false">IF(B13=0,"anchor",W13)</f>
        <v>Genoa</v>
      </c>
      <c r="J13" s="0" t="n">
        <f aca="false">$B13+Speed*COS(PI()*$A13/180)</f>
        <v>18.7110041029247</v>
      </c>
      <c r="K13" s="0" t="n">
        <f aca="false">Speed*SIN(PI()*$A13/180)</f>
        <v>11.107568065557</v>
      </c>
      <c r="U13" s="0"/>
      <c r="W13" s="1" t="str">
        <f aca="false">IF(X13=Z13,polar_type11!$D$3,IF(X13=AC13,polar_type11!$E$3,IF(X13=AF13,polar_type11!$F$3,IF(X13=AI13,polar_type11!$G$3,polar_type11!$H$3))))</f>
        <v>Genoa</v>
      </c>
      <c r="X13" s="0" t="n">
        <f aca="false">MAX(Z13,AC13,AF13,AI13,AL13)</f>
        <v>6.3748</v>
      </c>
      <c r="Y13" s="12" t="n">
        <f aca="false">LOOKUP(Speedlo,'1'!$B$1:$BJ$1,'1'!$B9:$BJ9)</f>
        <v>5.55</v>
      </c>
      <c r="Z13" s="12" t="n">
        <f aca="false">Xlo*Y13+Xhi*AA13</f>
        <v>5.6742</v>
      </c>
      <c r="AA13" s="12" t="n">
        <f aca="false">LOOKUP(Speedhi,'1'!$B$1:$BJ$1,'1'!$B9:$BJ9)</f>
        <v>5.757</v>
      </c>
      <c r="AB13" s="13" t="n">
        <f aca="false">LOOKUP(Speedlo,'2'!$B$1:$BJ$1,'2'!$B9:$BJ9)</f>
        <v>5.964</v>
      </c>
      <c r="AC13" s="13" t="n">
        <f aca="false">Xlo*AB13+Xhi*AD13</f>
        <v>5.979</v>
      </c>
      <c r="AD13" s="13" t="n">
        <f aca="false">LOOKUP(Speedhi,'2'!$B$1:$BJ$1,'2'!$B9:$BJ9)</f>
        <v>5.989</v>
      </c>
      <c r="AE13" s="14" t="n">
        <f aca="false">LOOKUP(Speedlo,'3'!$B$1:$BJ$1,'3'!$B9:$BJ9)</f>
        <v>6.364</v>
      </c>
      <c r="AF13" s="14" t="n">
        <f aca="false">Xlo*AE13+Xhi*AG13</f>
        <v>6.3748</v>
      </c>
      <c r="AG13" s="14" t="n">
        <f aca="false">LOOKUP(Speedhi,'3'!$B$1:$BJ$1,'3'!$B9:$BJ9)</f>
        <v>6.382</v>
      </c>
      <c r="AH13" s="15" t="n">
        <f aca="false">LOOKUP(Speedlo,'4'!$B$1:$BJ$1,'4'!$B9:$BJ9)</f>
        <v>0.57</v>
      </c>
      <c r="AI13" s="15" t="n">
        <f aca="false">Xlo*AH13+Xhi*AJ13</f>
        <v>0.6</v>
      </c>
      <c r="AJ13" s="15" t="n">
        <f aca="false">LOOKUP(Speedhi,'4'!$B$1:$BJ$1,'4'!$B9:$BJ9)</f>
        <v>0.62</v>
      </c>
      <c r="AK13" s="16" t="n">
        <f aca="false">LOOKUP(Speedlo,'5'!$B$1:$BJ$1,'5'!$B9:$BJ9)</f>
        <v>0.526</v>
      </c>
      <c r="AL13" s="16" t="n">
        <f aca="false">Xlo*AK13+Xhi*AM13</f>
        <v>0.5542</v>
      </c>
      <c r="AM13" s="16" t="n">
        <f aca="false">LOOKUP(Speedhi,'5'!$B$1:$BJ$1,'5'!$B9:$BJ9)</f>
        <v>0.573</v>
      </c>
    </row>
    <row r="14" customFormat="false" ht="14.1" hidden="false" customHeight="true" outlineLevel="0" collapsed="false">
      <c r="A14" s="61" t="n">
        <f aca="false">A13+1</f>
        <v>43</v>
      </c>
      <c r="B14" s="53" t="n">
        <f aca="false">IF(X14&lt;=0,0,X14*Factor)</f>
        <v>6.4892</v>
      </c>
      <c r="C14" s="54" t="n">
        <f aca="false">ROUND($B14*COS(PI()*(D14-Best)/180),4)</f>
        <v>0.9031</v>
      </c>
      <c r="D14" s="55" t="n">
        <f aca="false">MOD(Wind+$A14+360,360)</f>
        <v>203</v>
      </c>
      <c r="E14" s="62" t="n">
        <f aca="false">ROUND($B14*COS(PI()*(F14-Best)/180),4)</f>
        <v>6.4734</v>
      </c>
      <c r="F14" s="63" t="n">
        <f aca="false">MOD(Wind-$A14+360,360)</f>
        <v>117</v>
      </c>
      <c r="G14" s="58" t="n">
        <f aca="false">SQRT($J14^2+$K14^2)</f>
        <v>21.799853468915</v>
      </c>
      <c r="H14" s="64" t="n">
        <f aca="false">IF($J14&lt;&gt;0,MOD(ATAN($K14/$J14)*180/PI(),180),0)</f>
        <v>31.2868736118077</v>
      </c>
      <c r="I14" s="60" t="str">
        <f aca="false">IF(B14=0,"anchor",W14)</f>
        <v>Genoa</v>
      </c>
      <c r="J14" s="0" t="n">
        <f aca="false">$B14+Speed*COS(PI()*$A14/180)</f>
        <v>18.6296714468782</v>
      </c>
      <c r="K14" s="0" t="n">
        <f aca="false">Speed*SIN(PI()*$A14/180)</f>
        <v>11.3211727770375</v>
      </c>
      <c r="U14" s="0"/>
      <c r="W14" s="1" t="str">
        <f aca="false">IF(X14=Z14,polar_type11!$D$3,IF(X14=AC14,polar_type11!$E$3,IF(X14=AF14,polar_type11!$F$3,IF(X14=AI14,polar_type11!$G$3,polar_type11!$H$3))))</f>
        <v>Genoa</v>
      </c>
      <c r="X14" s="0" t="n">
        <f aca="false">MAX(Z14,AC14,AF14,AI14,AL14)</f>
        <v>6.4892</v>
      </c>
      <c r="Y14" s="12" t="n">
        <f aca="false">LOOKUP(Speedlo,'1'!$B$1:$BJ$1,'1'!$B10:$BJ10)</f>
        <v>5.7</v>
      </c>
      <c r="Z14" s="12" t="n">
        <f aca="false">Xlo*Y14+Xhi*AA14</f>
        <v>5.8278</v>
      </c>
      <c r="AA14" s="12" t="n">
        <f aca="false">LOOKUP(Speedhi,'1'!$B$1:$BJ$1,'1'!$B10:$BJ10)</f>
        <v>5.913</v>
      </c>
      <c r="AB14" s="13" t="n">
        <f aca="false">LOOKUP(Speedlo,'2'!$B$1:$BJ$1,'2'!$B10:$BJ10)</f>
        <v>6.126</v>
      </c>
      <c r="AC14" s="13" t="n">
        <f aca="false">Xlo*AB14+Xhi*AD14</f>
        <v>6.141</v>
      </c>
      <c r="AD14" s="13" t="n">
        <f aca="false">LOOKUP(Speedhi,'2'!$B$1:$BJ$1,'2'!$B10:$BJ10)</f>
        <v>6.151</v>
      </c>
      <c r="AE14" s="14" t="n">
        <f aca="false">LOOKUP(Speedlo,'3'!$B$1:$BJ$1,'3'!$B10:$BJ10)</f>
        <v>6.476</v>
      </c>
      <c r="AF14" s="14" t="n">
        <f aca="false">Xlo*AE14+Xhi*AG14</f>
        <v>6.4892</v>
      </c>
      <c r="AG14" s="14" t="n">
        <f aca="false">LOOKUP(Speedhi,'3'!$B$1:$BJ$1,'3'!$B10:$BJ10)</f>
        <v>6.498</v>
      </c>
      <c r="AH14" s="15" t="n">
        <f aca="false">LOOKUP(Speedlo,'4'!$B$1:$BJ$1,'4'!$B10:$BJ10)</f>
        <v>0.57</v>
      </c>
      <c r="AI14" s="15" t="n">
        <f aca="false">Xlo*AH14+Xhi*AJ14</f>
        <v>0.6</v>
      </c>
      <c r="AJ14" s="15" t="n">
        <f aca="false">LOOKUP(Speedhi,'4'!$B$1:$BJ$1,'4'!$B10:$BJ10)</f>
        <v>0.62</v>
      </c>
      <c r="AK14" s="16" t="n">
        <f aca="false">LOOKUP(Speedlo,'5'!$B$1:$BJ$1,'5'!$B10:$BJ10)</f>
        <v>0.544</v>
      </c>
      <c r="AL14" s="16" t="n">
        <f aca="false">Xlo*AK14+Xhi*AM14</f>
        <v>0.5728</v>
      </c>
      <c r="AM14" s="16" t="n">
        <f aca="false">LOOKUP(Speedhi,'5'!$B$1:$BJ$1,'5'!$B10:$BJ10)</f>
        <v>0.592</v>
      </c>
    </row>
    <row r="15" customFormat="false" ht="14.1" hidden="false" customHeight="true" outlineLevel="0" collapsed="false">
      <c r="A15" s="61" t="n">
        <f aca="false">A14+1</f>
        <v>44</v>
      </c>
      <c r="B15" s="53" t="n">
        <f aca="false">IF(X15&lt;=0,0,X15*Factor)</f>
        <v>6.6036</v>
      </c>
      <c r="C15" s="54" t="n">
        <f aca="false">ROUND($B15*COS(PI()*(D15-Best)/180),4)</f>
        <v>0.8048</v>
      </c>
      <c r="D15" s="55" t="n">
        <f aca="false">MOD(Wind+$A15+360,360)</f>
        <v>204</v>
      </c>
      <c r="E15" s="62" t="n">
        <f aca="false">ROUND($B15*COS(PI()*(F15-Best)/180),4)</f>
        <v>6.5785</v>
      </c>
      <c r="F15" s="63" t="n">
        <f aca="false">MOD(Wind-$A15+360,360)</f>
        <v>116</v>
      </c>
      <c r="G15" s="58" t="n">
        <f aca="false">SQRT($J15^2+$K15^2)</f>
        <v>21.8374734230667</v>
      </c>
      <c r="H15" s="64" t="n">
        <f aca="false">IF($J15&lt;&gt;0,MOD(ATAN($K15/$J15)*180/PI(),180),0)</f>
        <v>31.8739535278236</v>
      </c>
      <c r="I15" s="60" t="str">
        <f aca="false">IF(B15=0,"anchor",W15)</f>
        <v>Genoa</v>
      </c>
      <c r="J15" s="0" t="n">
        <f aca="false">$B15+Speed*COS(PI()*$A15/180)</f>
        <v>18.5446406856216</v>
      </c>
      <c r="K15" s="0" t="n">
        <f aca="false">Speed*SIN(PI()*$A15/180)</f>
        <v>11.5313289496194</v>
      </c>
      <c r="U15" s="0"/>
      <c r="W15" s="1" t="str">
        <f aca="false">IF(X15=Z15,polar_type11!$D$3,IF(X15=AC15,polar_type11!$E$3,IF(X15=AF15,polar_type11!$F$3,IF(X15=AI15,polar_type11!$G$3,polar_type11!$H$3))))</f>
        <v>Genoa</v>
      </c>
      <c r="X15" s="0" t="n">
        <f aca="false">MAX(Z15,AC15,AF15,AI15,AL15)</f>
        <v>6.6036</v>
      </c>
      <c r="Y15" s="12" t="n">
        <f aca="false">LOOKUP(Speedlo,'1'!$B$1:$BJ$1,'1'!$B11:$BJ11)</f>
        <v>5.85</v>
      </c>
      <c r="Z15" s="12" t="n">
        <f aca="false">Xlo*Y15+Xhi*AA15</f>
        <v>5.9814</v>
      </c>
      <c r="AA15" s="12" t="n">
        <f aca="false">LOOKUP(Speedhi,'1'!$B$1:$BJ$1,'1'!$B11:$BJ11)</f>
        <v>6.069</v>
      </c>
      <c r="AB15" s="13" t="n">
        <f aca="false">LOOKUP(Speedlo,'2'!$B$1:$BJ$1,'2'!$B11:$BJ11)</f>
        <v>6.288</v>
      </c>
      <c r="AC15" s="13" t="n">
        <f aca="false">Xlo*AB15+Xhi*AD15</f>
        <v>6.303</v>
      </c>
      <c r="AD15" s="13" t="n">
        <f aca="false">LOOKUP(Speedhi,'2'!$B$1:$BJ$1,'2'!$B11:$BJ11)</f>
        <v>6.313</v>
      </c>
      <c r="AE15" s="14" t="n">
        <f aca="false">LOOKUP(Speedlo,'3'!$B$1:$BJ$1,'3'!$B11:$BJ11)</f>
        <v>6.588</v>
      </c>
      <c r="AF15" s="14" t="n">
        <f aca="false">Xlo*AE15+Xhi*AG15</f>
        <v>6.6036</v>
      </c>
      <c r="AG15" s="14" t="n">
        <f aca="false">LOOKUP(Speedhi,'3'!$B$1:$BJ$1,'3'!$B11:$BJ11)</f>
        <v>6.614</v>
      </c>
      <c r="AH15" s="15" t="n">
        <f aca="false">LOOKUP(Speedlo,'4'!$B$1:$BJ$1,'4'!$B11:$BJ11)</f>
        <v>0.57</v>
      </c>
      <c r="AI15" s="15" t="n">
        <f aca="false">Xlo*AH15+Xhi*AJ15</f>
        <v>0.6</v>
      </c>
      <c r="AJ15" s="15" t="n">
        <f aca="false">LOOKUP(Speedhi,'4'!$B$1:$BJ$1,'4'!$B11:$BJ11)</f>
        <v>0.62</v>
      </c>
      <c r="AK15" s="16" t="n">
        <f aca="false">LOOKUP(Speedlo,'5'!$B$1:$BJ$1,'5'!$B11:$BJ11)</f>
        <v>0.562</v>
      </c>
      <c r="AL15" s="16" t="n">
        <f aca="false">Xlo*AK15+Xhi*AM15</f>
        <v>0.5914</v>
      </c>
      <c r="AM15" s="16" t="n">
        <f aca="false">LOOKUP(Speedhi,'5'!$B$1:$BJ$1,'5'!$B11:$BJ11)</f>
        <v>0.611</v>
      </c>
    </row>
    <row r="16" customFormat="false" ht="14.1" hidden="false" customHeight="true" outlineLevel="0" collapsed="false">
      <c r="A16" s="61" t="n">
        <f aca="false">A15+1</f>
        <v>45</v>
      </c>
      <c r="B16" s="53" t="n">
        <f aca="false">IF(X16&lt;=0,0,X16*Factor)</f>
        <v>6.718</v>
      </c>
      <c r="C16" s="54" t="n">
        <f aca="false">ROUND($B16*COS(PI()*(D16-Best)/180),4)</f>
        <v>0.7022</v>
      </c>
      <c r="D16" s="55" t="n">
        <f aca="false">MOD(Wind+$A16+360,360)</f>
        <v>205</v>
      </c>
      <c r="E16" s="62" t="n">
        <f aca="false">ROUND($B16*COS(PI()*(F16-Best)/180),4)</f>
        <v>6.6812</v>
      </c>
      <c r="F16" s="63" t="n">
        <f aca="false">MOD(Wind-$A16+360,360)</f>
        <v>115</v>
      </c>
      <c r="G16" s="58" t="n">
        <f aca="false">SQRT($J16^2+$K16^2)</f>
        <v>21.872423812179</v>
      </c>
      <c r="H16" s="64" t="n">
        <f aca="false">IF($J16&lt;&gt;0,MOD(ATAN($K16/$J16)*180/PI(),180),0)</f>
        <v>32.4563029150769</v>
      </c>
      <c r="I16" s="60" t="str">
        <f aca="false">IF(B16=0,"anchor",W16)</f>
        <v>Genoa</v>
      </c>
      <c r="J16" s="0" t="n">
        <f aca="false">$B16+Speed*COS(PI()*$A16/180)</f>
        <v>18.4559725676967</v>
      </c>
      <c r="K16" s="0" t="n">
        <f aca="false">Speed*SIN(PI()*$A16/180)</f>
        <v>11.7379725676967</v>
      </c>
      <c r="U16" s="0"/>
      <c r="W16" s="1" t="str">
        <f aca="false">IF(X16=Z16,polar_type11!$D$3,IF(X16=AC16,polar_type11!$E$3,IF(X16=AF16,polar_type11!$F$3,IF(X16=AI16,polar_type11!$G$3,polar_type11!$H$3))))</f>
        <v>Genoa</v>
      </c>
      <c r="X16" s="0" t="n">
        <f aca="false">MAX(Z16,AC16,AF16,AI16,AL16)</f>
        <v>6.718</v>
      </c>
      <c r="Y16" s="12" t="n">
        <f aca="false">LOOKUP(Speedlo,'1'!$B$1:$BJ$1,'1'!$B12:$BJ12)</f>
        <v>6</v>
      </c>
      <c r="Z16" s="12" t="n">
        <f aca="false">Xlo*Y16+Xhi*AA16</f>
        <v>6.135</v>
      </c>
      <c r="AA16" s="12" t="n">
        <f aca="false">LOOKUP(Speedhi,'1'!$B$1:$BJ$1,'1'!$B12:$BJ12)</f>
        <v>6.225</v>
      </c>
      <c r="AB16" s="13" t="n">
        <f aca="false">LOOKUP(Speedlo,'2'!$B$1:$BJ$1,'2'!$B12:$BJ12)</f>
        <v>6.45</v>
      </c>
      <c r="AC16" s="13" t="n">
        <f aca="false">Xlo*AB16+Xhi*AD16</f>
        <v>6.465</v>
      </c>
      <c r="AD16" s="13" t="n">
        <f aca="false">LOOKUP(Speedhi,'2'!$B$1:$BJ$1,'2'!$B12:$BJ12)</f>
        <v>6.475</v>
      </c>
      <c r="AE16" s="14" t="n">
        <f aca="false">LOOKUP(Speedlo,'3'!$B$1:$BJ$1,'3'!$B12:$BJ12)</f>
        <v>6.7</v>
      </c>
      <c r="AF16" s="14" t="n">
        <f aca="false">Xlo*AE16+Xhi*AG16</f>
        <v>6.718</v>
      </c>
      <c r="AG16" s="14" t="n">
        <f aca="false">LOOKUP(Speedhi,'3'!$B$1:$BJ$1,'3'!$B12:$BJ12)</f>
        <v>6.73</v>
      </c>
      <c r="AH16" s="15" t="n">
        <f aca="false">LOOKUP(Speedlo,'4'!$B$1:$BJ$1,'4'!$B12:$BJ12)</f>
        <v>0.57</v>
      </c>
      <c r="AI16" s="15" t="n">
        <f aca="false">Xlo*AH16+Xhi*AJ16</f>
        <v>0.6</v>
      </c>
      <c r="AJ16" s="15" t="n">
        <f aca="false">LOOKUP(Speedhi,'4'!$B$1:$BJ$1,'4'!$B12:$BJ12)</f>
        <v>0.62</v>
      </c>
      <c r="AK16" s="16" t="n">
        <f aca="false">LOOKUP(Speedlo,'5'!$B$1:$BJ$1,'5'!$B12:$BJ12)</f>
        <v>0.58</v>
      </c>
      <c r="AL16" s="16" t="n">
        <f aca="false">Xlo*AK16+Xhi*AM16</f>
        <v>0.61</v>
      </c>
      <c r="AM16" s="16" t="n">
        <f aca="false">LOOKUP(Speedhi,'5'!$B$1:$BJ$1,'5'!$B12:$BJ12)</f>
        <v>0.63</v>
      </c>
    </row>
    <row r="17" customFormat="false" ht="14.1" hidden="false" customHeight="true" outlineLevel="0" collapsed="false">
      <c r="A17" s="61" t="n">
        <f aca="false">A16+1</f>
        <v>46</v>
      </c>
      <c r="B17" s="53" t="n">
        <f aca="false">IF(X17&lt;=0,0,X17*Factor)</f>
        <v>6.8044</v>
      </c>
      <c r="C17" s="54" t="n">
        <f aca="false">ROUND($B17*COS(PI()*(D17-Best)/180),4)</f>
        <v>0.593</v>
      </c>
      <c r="D17" s="55" t="n">
        <f aca="false">MOD(Wind+$A17+360,360)</f>
        <v>206</v>
      </c>
      <c r="E17" s="62" t="n">
        <f aca="false">ROUND($B17*COS(PI()*(F17-Best)/180),4)</f>
        <v>6.7537</v>
      </c>
      <c r="F17" s="63" t="n">
        <f aca="false">MOD(Wind-$A17+360,360)</f>
        <v>114</v>
      </c>
      <c r="G17" s="58" t="n">
        <f aca="false">SQRT($J17^2+$K17^2)</f>
        <v>21.881211318608</v>
      </c>
      <c r="H17" s="64" t="n">
        <f aca="false">IF($J17&lt;&gt;0,MOD(ATAN($K17/$J17)*180/PI(),180),0)</f>
        <v>33.0739610385145</v>
      </c>
      <c r="I17" s="60" t="str">
        <f aca="false">IF(B17=0,"anchor",W17)</f>
        <v>Genoa</v>
      </c>
      <c r="J17" s="0" t="n">
        <f aca="false">$B17+Speed*COS(PI()*$A17/180)</f>
        <v>18.3357289496194</v>
      </c>
      <c r="K17" s="0" t="n">
        <f aca="false">Speed*SIN(PI()*$A17/180)</f>
        <v>11.9410406856216</v>
      </c>
      <c r="U17" s="0"/>
      <c r="W17" s="1" t="str">
        <f aca="false">IF(X17=Z17,polar_type11!$D$3,IF(X17=AC17,polar_type11!$E$3,IF(X17=AF17,polar_type11!$F$3,IF(X17=AI17,polar_type11!$G$3,polar_type11!$H$3))))</f>
        <v>Genoa</v>
      </c>
      <c r="X17" s="0" t="n">
        <f aca="false">MAX(Z17,AC17,AF17,AI17,AL17)</f>
        <v>6.8044</v>
      </c>
      <c r="Y17" s="12" t="n">
        <f aca="false">LOOKUP(Speedlo,'1'!$B$1:$BJ$1,'1'!$B13:$BJ13)</f>
        <v>6.064</v>
      </c>
      <c r="Z17" s="12" t="n">
        <f aca="false">Xlo*Y17+Xhi*AA17</f>
        <v>6.2038</v>
      </c>
      <c r="AA17" s="12" t="n">
        <f aca="false">LOOKUP(Speedhi,'1'!$B$1:$BJ$1,'1'!$B13:$BJ13)</f>
        <v>6.297</v>
      </c>
      <c r="AB17" s="13" t="n">
        <f aca="false">LOOKUP(Speedlo,'2'!$B$1:$BJ$1,'2'!$B13:$BJ13)</f>
        <v>6.518</v>
      </c>
      <c r="AC17" s="13" t="n">
        <f aca="false">Xlo*AB17+Xhi*AD17</f>
        <v>6.5474</v>
      </c>
      <c r="AD17" s="13" t="n">
        <f aca="false">LOOKUP(Speedhi,'2'!$B$1:$BJ$1,'2'!$B13:$BJ13)</f>
        <v>6.567</v>
      </c>
      <c r="AE17" s="14" t="n">
        <f aca="false">LOOKUP(Speedlo,'3'!$B$1:$BJ$1,'3'!$B13:$BJ13)</f>
        <v>6.772</v>
      </c>
      <c r="AF17" s="14" t="n">
        <f aca="false">Xlo*AE17+Xhi*AG17</f>
        <v>6.8044</v>
      </c>
      <c r="AG17" s="14" t="n">
        <f aca="false">LOOKUP(Speedhi,'3'!$B$1:$BJ$1,'3'!$B13:$BJ13)</f>
        <v>6.826</v>
      </c>
      <c r="AH17" s="15" t="n">
        <f aca="false">LOOKUP(Speedlo,'4'!$B$1:$BJ$1,'4'!$B13:$BJ13)</f>
        <v>0.57</v>
      </c>
      <c r="AI17" s="15" t="n">
        <f aca="false">Xlo*AH17+Xhi*AJ17</f>
        <v>0.6</v>
      </c>
      <c r="AJ17" s="15" t="n">
        <f aca="false">LOOKUP(Speedhi,'4'!$B$1:$BJ$1,'4'!$B13:$BJ13)</f>
        <v>0.62</v>
      </c>
      <c r="AK17" s="16" t="n">
        <f aca="false">LOOKUP(Speedlo,'5'!$B$1:$BJ$1,'5'!$B13:$BJ13)</f>
        <v>0.58</v>
      </c>
      <c r="AL17" s="16" t="n">
        <f aca="false">Xlo*AK17+Xhi*AM17</f>
        <v>0.61</v>
      </c>
      <c r="AM17" s="16" t="n">
        <f aca="false">LOOKUP(Speedhi,'5'!$B$1:$BJ$1,'5'!$B13:$BJ13)</f>
        <v>0.63</v>
      </c>
    </row>
    <row r="18" customFormat="false" ht="14.1" hidden="false" customHeight="true" outlineLevel="0" collapsed="false">
      <c r="A18" s="61" t="n">
        <f aca="false">A17+1</f>
        <v>47</v>
      </c>
      <c r="B18" s="53" t="n">
        <f aca="false">IF(X18&lt;=0,0,X18*Factor)</f>
        <v>6.8908</v>
      </c>
      <c r="C18" s="54" t="n">
        <f aca="false">ROUND($B18*COS(PI()*(D18-Best)/180),4)</f>
        <v>0.4807</v>
      </c>
      <c r="D18" s="55" t="n">
        <f aca="false">MOD(Wind+$A18+360,360)</f>
        <v>207</v>
      </c>
      <c r="E18" s="62" t="n">
        <f aca="false">ROUND($B18*COS(PI()*(F18-Best)/180),4)</f>
        <v>6.8237</v>
      </c>
      <c r="F18" s="63" t="n">
        <f aca="false">MOD(Wind-$A18+360,360)</f>
        <v>113</v>
      </c>
      <c r="G18" s="58" t="n">
        <f aca="false">SQRT($J18^2+$K18^2)</f>
        <v>21.8875992147156</v>
      </c>
      <c r="H18" s="64" t="n">
        <f aca="false">IF($J18&lt;&gt;0,MOD(ATAN($K18/$J18)*180/PI(),180),0)</f>
        <v>33.6882297964391</v>
      </c>
      <c r="I18" s="60" t="str">
        <f aca="false">IF(B18=0,"anchor",W18)</f>
        <v>Genoa</v>
      </c>
      <c r="J18" s="0" t="n">
        <f aca="false">$B18+Speed*COS(PI()*$A18/180)</f>
        <v>18.2119727770375</v>
      </c>
      <c r="K18" s="0" t="n">
        <f aca="false">Speed*SIN(PI()*$A18/180)</f>
        <v>12.1404714468782</v>
      </c>
      <c r="U18" s="0"/>
      <c r="W18" s="1" t="str">
        <f aca="false">IF(X18=Z18,polar_type11!$D$3,IF(X18=AC18,polar_type11!$E$3,IF(X18=AF18,polar_type11!$F$3,IF(X18=AI18,polar_type11!$G$3,polar_type11!$H$3))))</f>
        <v>Genoa</v>
      </c>
      <c r="X18" s="0" t="n">
        <f aca="false">MAX(Z18,AC18,AF18,AI18,AL18)</f>
        <v>6.8908</v>
      </c>
      <c r="Y18" s="12" t="n">
        <f aca="false">LOOKUP(Speedlo,'1'!$B$1:$BJ$1,'1'!$B14:$BJ14)</f>
        <v>6.128</v>
      </c>
      <c r="Z18" s="12" t="n">
        <f aca="false">Xlo*Y18+Xhi*AA18</f>
        <v>6.2726</v>
      </c>
      <c r="AA18" s="12" t="n">
        <f aca="false">LOOKUP(Speedhi,'1'!$B$1:$BJ$1,'1'!$B14:$BJ14)</f>
        <v>6.369</v>
      </c>
      <c r="AB18" s="13" t="n">
        <f aca="false">LOOKUP(Speedlo,'2'!$B$1:$BJ$1,'2'!$B14:$BJ14)</f>
        <v>6.586</v>
      </c>
      <c r="AC18" s="13" t="n">
        <f aca="false">Xlo*AB18+Xhi*AD18</f>
        <v>6.6298</v>
      </c>
      <c r="AD18" s="13" t="n">
        <f aca="false">LOOKUP(Speedhi,'2'!$B$1:$BJ$1,'2'!$B14:$BJ14)</f>
        <v>6.659</v>
      </c>
      <c r="AE18" s="14" t="n">
        <f aca="false">LOOKUP(Speedlo,'3'!$B$1:$BJ$1,'3'!$B14:$BJ14)</f>
        <v>6.844</v>
      </c>
      <c r="AF18" s="14" t="n">
        <f aca="false">Xlo*AE18+Xhi*AG18</f>
        <v>6.8908</v>
      </c>
      <c r="AG18" s="14" t="n">
        <f aca="false">LOOKUP(Speedhi,'3'!$B$1:$BJ$1,'3'!$B14:$BJ14)</f>
        <v>6.922</v>
      </c>
      <c r="AH18" s="15" t="n">
        <f aca="false">LOOKUP(Speedlo,'4'!$B$1:$BJ$1,'4'!$B14:$BJ14)</f>
        <v>0.57</v>
      </c>
      <c r="AI18" s="15" t="n">
        <f aca="false">Xlo*AH18+Xhi*AJ18</f>
        <v>0.6</v>
      </c>
      <c r="AJ18" s="15" t="n">
        <f aca="false">LOOKUP(Speedhi,'4'!$B$1:$BJ$1,'4'!$B14:$BJ14)</f>
        <v>0.62</v>
      </c>
      <c r="AK18" s="16" t="n">
        <f aca="false">LOOKUP(Speedlo,'5'!$B$1:$BJ$1,'5'!$B14:$BJ14)</f>
        <v>0.58</v>
      </c>
      <c r="AL18" s="16" t="n">
        <f aca="false">Xlo*AK18+Xhi*AM18</f>
        <v>0.61</v>
      </c>
      <c r="AM18" s="16" t="n">
        <f aca="false">LOOKUP(Speedhi,'5'!$B$1:$BJ$1,'5'!$B14:$BJ14)</f>
        <v>0.63</v>
      </c>
    </row>
    <row r="19" customFormat="false" ht="14.1" hidden="false" customHeight="true" outlineLevel="0" collapsed="false">
      <c r="A19" s="61" t="n">
        <f aca="false">A18+1</f>
        <v>48</v>
      </c>
      <c r="B19" s="53" t="n">
        <f aca="false">IF(X19&lt;=0,0,X19*Factor)</f>
        <v>6.9772</v>
      </c>
      <c r="C19" s="54" t="n">
        <f aca="false">ROUND($B19*COS(PI()*(D19-Best)/180),4)</f>
        <v>0.3652</v>
      </c>
      <c r="D19" s="55" t="n">
        <f aca="false">MOD(Wind+$A19+360,360)</f>
        <v>208</v>
      </c>
      <c r="E19" s="62" t="n">
        <f aca="false">ROUND($B19*COS(PI()*(F19-Best)/180),4)</f>
        <v>6.8913</v>
      </c>
      <c r="F19" s="63" t="n">
        <f aca="false">MOD(Wind-$A19+360,360)</f>
        <v>112</v>
      </c>
      <c r="G19" s="58" t="n">
        <f aca="false">SQRT($J19^2+$K19^2)</f>
        <v>21.8915684146661</v>
      </c>
      <c r="H19" s="64" t="n">
        <f aca="false">IF($J19&lt;&gt;0,MOD(ATAN($K19/$J19)*180/PI(),180),0)</f>
        <v>34.2991605841649</v>
      </c>
      <c r="I19" s="60" t="str">
        <f aca="false">IF(B19=0,"anchor",W19)</f>
        <v>Genoa</v>
      </c>
      <c r="J19" s="0" t="n">
        <f aca="false">$B19+Speed*COS(PI()*$A19/180)</f>
        <v>18.0847680655571</v>
      </c>
      <c r="K19" s="0" t="n">
        <f aca="false">Speed*SIN(PI()*$A19/180)</f>
        <v>12.3362041029247</v>
      </c>
      <c r="U19" s="0"/>
      <c r="W19" s="1" t="str">
        <f aca="false">IF(X19=Z19,polar_type11!$D$3,IF(X19=AC19,polar_type11!$E$3,IF(X19=AF19,polar_type11!$F$3,IF(X19=AI19,polar_type11!$G$3,polar_type11!$H$3))))</f>
        <v>Genoa</v>
      </c>
      <c r="X19" s="0" t="n">
        <f aca="false">MAX(Z19,AC19,AF19,AI19,AL19)</f>
        <v>6.9772</v>
      </c>
      <c r="Y19" s="12" t="n">
        <f aca="false">LOOKUP(Speedlo,'1'!$B$1:$BJ$1,'1'!$B15:$BJ15)</f>
        <v>6.192</v>
      </c>
      <c r="Z19" s="12" t="n">
        <f aca="false">Xlo*Y19+Xhi*AA19</f>
        <v>6.3414</v>
      </c>
      <c r="AA19" s="12" t="n">
        <f aca="false">LOOKUP(Speedhi,'1'!$B$1:$BJ$1,'1'!$B15:$BJ15)</f>
        <v>6.441</v>
      </c>
      <c r="AB19" s="13" t="n">
        <f aca="false">LOOKUP(Speedlo,'2'!$B$1:$BJ$1,'2'!$B15:$BJ15)</f>
        <v>6.654</v>
      </c>
      <c r="AC19" s="13" t="n">
        <f aca="false">Xlo*AB19+Xhi*AD19</f>
        <v>6.7122</v>
      </c>
      <c r="AD19" s="13" t="n">
        <f aca="false">LOOKUP(Speedhi,'2'!$B$1:$BJ$1,'2'!$B15:$BJ15)</f>
        <v>6.751</v>
      </c>
      <c r="AE19" s="14" t="n">
        <f aca="false">LOOKUP(Speedlo,'3'!$B$1:$BJ$1,'3'!$B15:$BJ15)</f>
        <v>6.916</v>
      </c>
      <c r="AF19" s="14" t="n">
        <f aca="false">Xlo*AE19+Xhi*AG19</f>
        <v>6.9772</v>
      </c>
      <c r="AG19" s="14" t="n">
        <f aca="false">LOOKUP(Speedhi,'3'!$B$1:$BJ$1,'3'!$B15:$BJ15)</f>
        <v>7.018</v>
      </c>
      <c r="AH19" s="15" t="n">
        <f aca="false">LOOKUP(Speedlo,'4'!$B$1:$BJ$1,'4'!$B15:$BJ15)</f>
        <v>0.57</v>
      </c>
      <c r="AI19" s="15" t="n">
        <f aca="false">Xlo*AH19+Xhi*AJ19</f>
        <v>0.6</v>
      </c>
      <c r="AJ19" s="15" t="n">
        <f aca="false">LOOKUP(Speedhi,'4'!$B$1:$BJ$1,'4'!$B15:$BJ15)</f>
        <v>0.62</v>
      </c>
      <c r="AK19" s="16" t="n">
        <f aca="false">LOOKUP(Speedlo,'5'!$B$1:$BJ$1,'5'!$B15:$BJ15)</f>
        <v>0.58</v>
      </c>
      <c r="AL19" s="16" t="n">
        <f aca="false">Xlo*AK19+Xhi*AM19</f>
        <v>0.61</v>
      </c>
      <c r="AM19" s="16" t="n">
        <f aca="false">LOOKUP(Speedhi,'5'!$B$1:$BJ$1,'5'!$B15:$BJ15)</f>
        <v>0.63</v>
      </c>
    </row>
    <row r="20" customFormat="false" ht="14.1" hidden="false" customHeight="true" outlineLevel="0" collapsed="false">
      <c r="A20" s="61" t="n">
        <f aca="false">A19+1</f>
        <v>49</v>
      </c>
      <c r="B20" s="53" t="n">
        <f aca="false">IF(X20&lt;=0,0,X20*Factor)</f>
        <v>7.0636</v>
      </c>
      <c r="C20" s="54" t="n">
        <f aca="false">ROUND($B20*COS(PI()*(D20-Best)/180),4)</f>
        <v>0.2465</v>
      </c>
      <c r="D20" s="55" t="n">
        <f aca="false">MOD(Wind+$A20+360,360)</f>
        <v>209</v>
      </c>
      <c r="E20" s="62" t="n">
        <f aca="false">ROUND($B20*COS(PI()*(F20-Best)/180),4)</f>
        <v>6.9563</v>
      </c>
      <c r="F20" s="63" t="n">
        <f aca="false">MOD(Wind-$A20+360,360)</f>
        <v>111</v>
      </c>
      <c r="G20" s="58" t="n">
        <f aca="false">SQRT($J20^2+$K20^2)</f>
        <v>21.8931003984883</v>
      </c>
      <c r="H20" s="64" t="n">
        <f aca="false">IF($J20&lt;&gt;0,MOD(ATAN($K20/$J20)*180/PI(),180),0)</f>
        <v>34.9068033459855</v>
      </c>
      <c r="I20" s="60" t="str">
        <f aca="false">IF(B20=0,"anchor",W20)</f>
        <v>Genoa</v>
      </c>
      <c r="J20" s="0" t="n">
        <f aca="false">$B20+Speed*COS(PI()*$A20/180)</f>
        <v>17.9541798812424</v>
      </c>
      <c r="K20" s="0" t="n">
        <f aca="false">Speed*SIN(PI()*$A20/180)</f>
        <v>12.528179031698</v>
      </c>
      <c r="U20" s="0"/>
      <c r="W20" s="1" t="str">
        <f aca="false">IF(X20=Z20,polar_type11!$D$3,IF(X20=AC20,polar_type11!$E$3,IF(X20=AF20,polar_type11!$F$3,IF(X20=AI20,polar_type11!$G$3,polar_type11!$H$3))))</f>
        <v>Genoa</v>
      </c>
      <c r="X20" s="0" t="n">
        <f aca="false">MAX(Z20,AC20,AF20,AI20,AL20)</f>
        <v>7.0636</v>
      </c>
      <c r="Y20" s="12" t="n">
        <f aca="false">LOOKUP(Speedlo,'1'!$B$1:$BJ$1,'1'!$B16:$BJ16)</f>
        <v>6.256</v>
      </c>
      <c r="Z20" s="12" t="n">
        <f aca="false">Xlo*Y20+Xhi*AA20</f>
        <v>6.4102</v>
      </c>
      <c r="AA20" s="12" t="n">
        <f aca="false">LOOKUP(Speedhi,'1'!$B$1:$BJ$1,'1'!$B16:$BJ16)</f>
        <v>6.513</v>
      </c>
      <c r="AB20" s="13" t="n">
        <f aca="false">LOOKUP(Speedlo,'2'!$B$1:$BJ$1,'2'!$B16:$BJ16)</f>
        <v>6.722</v>
      </c>
      <c r="AC20" s="13" t="n">
        <f aca="false">Xlo*AB20+Xhi*AD20</f>
        <v>6.7946</v>
      </c>
      <c r="AD20" s="13" t="n">
        <f aca="false">LOOKUP(Speedhi,'2'!$B$1:$BJ$1,'2'!$B16:$BJ16)</f>
        <v>6.843</v>
      </c>
      <c r="AE20" s="14" t="n">
        <f aca="false">LOOKUP(Speedlo,'3'!$B$1:$BJ$1,'3'!$B16:$BJ16)</f>
        <v>6.988</v>
      </c>
      <c r="AF20" s="14" t="n">
        <f aca="false">Xlo*AE20+Xhi*AG20</f>
        <v>7.0636</v>
      </c>
      <c r="AG20" s="14" t="n">
        <f aca="false">LOOKUP(Speedhi,'3'!$B$1:$BJ$1,'3'!$B16:$BJ16)</f>
        <v>7.114</v>
      </c>
      <c r="AH20" s="15" t="n">
        <f aca="false">LOOKUP(Speedlo,'4'!$B$1:$BJ$1,'4'!$B16:$BJ16)</f>
        <v>0.57</v>
      </c>
      <c r="AI20" s="15" t="n">
        <f aca="false">Xlo*AH20+Xhi*AJ20</f>
        <v>0.6</v>
      </c>
      <c r="AJ20" s="15" t="n">
        <f aca="false">LOOKUP(Speedhi,'4'!$B$1:$BJ$1,'4'!$B16:$BJ16)</f>
        <v>0.62</v>
      </c>
      <c r="AK20" s="16" t="n">
        <f aca="false">LOOKUP(Speedlo,'5'!$B$1:$BJ$1,'5'!$B16:$BJ16)</f>
        <v>0.58</v>
      </c>
      <c r="AL20" s="16" t="n">
        <f aca="false">Xlo*AK20+Xhi*AM20</f>
        <v>0.61</v>
      </c>
      <c r="AM20" s="16" t="n">
        <f aca="false">LOOKUP(Speedhi,'5'!$B$1:$BJ$1,'5'!$B16:$BJ16)</f>
        <v>0.63</v>
      </c>
    </row>
    <row r="21" customFormat="false" ht="14.1" hidden="false" customHeight="true" outlineLevel="0" collapsed="false">
      <c r="A21" s="61" t="n">
        <f aca="false">A20+1</f>
        <v>50</v>
      </c>
      <c r="B21" s="53" t="n">
        <f aca="false">IF(X21&lt;=0,0,X21*Factor)</f>
        <v>7.15</v>
      </c>
      <c r="C21" s="54" t="n">
        <f aca="false">ROUND($B21*COS(PI()*(D21-Best)/180),4)</f>
        <v>0.1248</v>
      </c>
      <c r="D21" s="55" t="n">
        <f aca="false">MOD(Wind+$A21+360,360)</f>
        <v>210</v>
      </c>
      <c r="E21" s="62" t="n">
        <f aca="false">ROUND($B21*COS(PI()*(F21-Best)/180),4)</f>
        <v>7.0186</v>
      </c>
      <c r="F21" s="63" t="n">
        <f aca="false">MOD(Wind-$A21+360,360)</f>
        <v>110</v>
      </c>
      <c r="G21" s="58" t="n">
        <f aca="false">SQRT($J21^2+$K21^2)</f>
        <v>21.8921772052802</v>
      </c>
      <c r="H21" s="64" t="n">
        <f aca="false">IF($J21&lt;&gt;0,MOD(ATAN($K21/$J21)*180/PI(),180),0)</f>
        <v>35.511206594206</v>
      </c>
      <c r="I21" s="60" t="str">
        <f aca="false">IF(B21=0,"anchor",W21)</f>
        <v>Genoa</v>
      </c>
      <c r="J21" s="0" t="n">
        <f aca="false">$B21+Speed*COS(PI()*$A21/180)</f>
        <v>17.8202743207966</v>
      </c>
      <c r="K21" s="0" t="n">
        <f aca="false">Speed*SIN(PI()*$A21/180)</f>
        <v>12.716337755775</v>
      </c>
      <c r="U21" s="0"/>
      <c r="W21" s="1" t="str">
        <f aca="false">IF(X21=Z21,polar_type11!$D$3,IF(X21=AC21,polar_type11!$E$3,IF(X21=AF21,polar_type11!$F$3,IF(X21=AI21,polar_type11!$G$3,polar_type11!$H$3))))</f>
        <v>Genoa</v>
      </c>
      <c r="X21" s="0" t="n">
        <f aca="false">MAX(Z21,AC21,AF21,AI21,AL21)</f>
        <v>7.15</v>
      </c>
      <c r="Y21" s="12" t="n">
        <f aca="false">LOOKUP(Speedlo,'1'!$B$1:$BJ$1,'1'!$B17:$BJ17)</f>
        <v>6.32</v>
      </c>
      <c r="Z21" s="12" t="n">
        <f aca="false">Xlo*Y21+Xhi*AA21</f>
        <v>6.479</v>
      </c>
      <c r="AA21" s="12" t="n">
        <f aca="false">LOOKUP(Speedhi,'1'!$B$1:$BJ$1,'1'!$B17:$BJ17)</f>
        <v>6.585</v>
      </c>
      <c r="AB21" s="13" t="n">
        <f aca="false">LOOKUP(Speedlo,'2'!$B$1:$BJ$1,'2'!$B17:$BJ17)</f>
        <v>6.79</v>
      </c>
      <c r="AC21" s="13" t="n">
        <f aca="false">Xlo*AB21+Xhi*AD21</f>
        <v>6.877</v>
      </c>
      <c r="AD21" s="13" t="n">
        <f aca="false">LOOKUP(Speedhi,'2'!$B$1:$BJ$1,'2'!$B17:$BJ17)</f>
        <v>6.935</v>
      </c>
      <c r="AE21" s="14" t="n">
        <f aca="false">LOOKUP(Speedlo,'3'!$B$1:$BJ$1,'3'!$B17:$BJ17)</f>
        <v>7.06</v>
      </c>
      <c r="AF21" s="14" t="n">
        <f aca="false">Xlo*AE21+Xhi*AG21</f>
        <v>7.15</v>
      </c>
      <c r="AG21" s="14" t="n">
        <f aca="false">LOOKUP(Speedhi,'3'!$B$1:$BJ$1,'3'!$B17:$BJ17)</f>
        <v>7.21</v>
      </c>
      <c r="AH21" s="15" t="n">
        <f aca="false">LOOKUP(Speedlo,'4'!$B$1:$BJ$1,'4'!$B17:$BJ17)</f>
        <v>0.57</v>
      </c>
      <c r="AI21" s="15" t="n">
        <f aca="false">Xlo*AH21+Xhi*AJ21</f>
        <v>0.6</v>
      </c>
      <c r="AJ21" s="15" t="n">
        <f aca="false">LOOKUP(Speedhi,'4'!$B$1:$BJ$1,'4'!$B17:$BJ17)</f>
        <v>0.62</v>
      </c>
      <c r="AK21" s="16" t="n">
        <f aca="false">LOOKUP(Speedlo,'5'!$B$1:$BJ$1,'5'!$B17:$BJ17)</f>
        <v>0.58</v>
      </c>
      <c r="AL21" s="16" t="n">
        <f aca="false">Xlo*AK21+Xhi*AM21</f>
        <v>0.61</v>
      </c>
      <c r="AM21" s="16" t="n">
        <f aca="false">LOOKUP(Speedhi,'5'!$B$1:$BJ$1,'5'!$B17:$BJ17)</f>
        <v>0.63</v>
      </c>
    </row>
    <row r="22" customFormat="false" ht="14.1" hidden="false" customHeight="true" outlineLevel="0" collapsed="false">
      <c r="A22" s="61" t="n">
        <f aca="false">A21+1</f>
        <v>51</v>
      </c>
      <c r="B22" s="53" t="n">
        <f aca="false">IF(X22&lt;=0,0,X22*Factor)</f>
        <v>7.224</v>
      </c>
      <c r="C22" s="54" t="n">
        <f aca="false">ROUND($B22*COS(PI()*(D22-Best)/180),4)</f>
        <v>0</v>
      </c>
      <c r="D22" s="55" t="n">
        <f aca="false">MOD(Wind+$A22+360,360)</f>
        <v>211</v>
      </c>
      <c r="E22" s="62" t="n">
        <f aca="false">ROUND($B22*COS(PI()*(F22-Best)/180),4)</f>
        <v>7.0661</v>
      </c>
      <c r="F22" s="63" t="n">
        <f aca="false">MOD(Wind-$A22+360,360)</f>
        <v>109</v>
      </c>
      <c r="G22" s="58" t="n">
        <f aca="false">SQRT($J22^2+$K22^2)</f>
        <v>21.8787651562912</v>
      </c>
      <c r="H22" s="64" t="n">
        <f aca="false">IF($J22&lt;&gt;0,MOD(ATAN($K22/$J22)*180/PI(),180),0)</f>
        <v>36.1315560474352</v>
      </c>
      <c r="I22" s="60" t="str">
        <f aca="false">IF(B22=0,"anchor",W22)</f>
        <v>Genoa</v>
      </c>
      <c r="J22" s="0" t="n">
        <f aca="false">$B22+Speed*COS(PI()*$A22/180)</f>
        <v>17.6707184914273</v>
      </c>
      <c r="K22" s="0" t="n">
        <f aca="false">Speed*SIN(PI()*$A22/180)</f>
        <v>12.9006229601857</v>
      </c>
      <c r="U22" s="0"/>
      <c r="W22" s="1" t="str">
        <f aca="false">IF(X22=Z22,polar_type11!$D$3,IF(X22=AC22,polar_type11!$E$3,IF(X22=AF22,polar_type11!$F$3,IF(X22=AI22,polar_type11!$G$3,polar_type11!$H$3))))</f>
        <v>Genoa</v>
      </c>
      <c r="X22" s="0" t="n">
        <f aca="false">MAX(Z22,AC22,AF22,AI22,AL22)</f>
        <v>7.224</v>
      </c>
      <c r="Y22" s="12" t="n">
        <f aca="false">LOOKUP(Speedlo,'1'!$B$1:$BJ$1,'1'!$B18:$BJ18)</f>
        <v>6.392</v>
      </c>
      <c r="Z22" s="12" t="n">
        <f aca="false">Xlo*Y22+Xhi*AA22</f>
        <v>6.5492</v>
      </c>
      <c r="AA22" s="12" t="n">
        <f aca="false">LOOKUP(Speedhi,'1'!$B$1:$BJ$1,'1'!$B18:$BJ18)</f>
        <v>6.654</v>
      </c>
      <c r="AB22" s="13" t="n">
        <f aca="false">LOOKUP(Speedlo,'2'!$B$1:$BJ$1,'2'!$B18:$BJ18)</f>
        <v>6.868</v>
      </c>
      <c r="AC22" s="13" t="n">
        <f aca="false">Xlo*AB22+Xhi*AD22</f>
        <v>6.949</v>
      </c>
      <c r="AD22" s="13" t="n">
        <f aca="false">LOOKUP(Speedhi,'2'!$B$1:$BJ$1,'2'!$B18:$BJ18)</f>
        <v>7.003</v>
      </c>
      <c r="AE22" s="14" t="n">
        <f aca="false">LOOKUP(Speedlo,'3'!$B$1:$BJ$1,'3'!$B18:$BJ18)</f>
        <v>7.14</v>
      </c>
      <c r="AF22" s="14" t="n">
        <f aca="false">Xlo*AE22+Xhi*AG22</f>
        <v>7.224</v>
      </c>
      <c r="AG22" s="14" t="n">
        <f aca="false">LOOKUP(Speedhi,'3'!$B$1:$BJ$1,'3'!$B18:$BJ18)</f>
        <v>7.28</v>
      </c>
      <c r="AH22" s="15" t="n">
        <f aca="false">LOOKUP(Speedlo,'4'!$B$1:$BJ$1,'4'!$B18:$BJ18)</f>
        <v>0.57</v>
      </c>
      <c r="AI22" s="15" t="n">
        <f aca="false">Xlo*AH22+Xhi*AJ22</f>
        <v>0.6</v>
      </c>
      <c r="AJ22" s="15" t="n">
        <f aca="false">LOOKUP(Speedhi,'4'!$B$1:$BJ$1,'4'!$B18:$BJ18)</f>
        <v>0.62</v>
      </c>
      <c r="AK22" s="16" t="n">
        <f aca="false">LOOKUP(Speedlo,'5'!$B$1:$BJ$1,'5'!$B18:$BJ18)</f>
        <v>0.58</v>
      </c>
      <c r="AL22" s="16" t="n">
        <f aca="false">Xlo*AK22+Xhi*AM22</f>
        <v>0.61</v>
      </c>
      <c r="AM22" s="16" t="n">
        <f aca="false">LOOKUP(Speedhi,'5'!$B$1:$BJ$1,'5'!$B18:$BJ18)</f>
        <v>0.63</v>
      </c>
    </row>
    <row r="23" customFormat="false" ht="14.1" hidden="false" customHeight="true" outlineLevel="0" collapsed="false">
      <c r="A23" s="61" t="n">
        <f aca="false">A22+1</f>
        <v>52</v>
      </c>
      <c r="B23" s="53" t="n">
        <f aca="false">IF(X23&lt;=0,0,X23*Factor)</f>
        <v>7.298</v>
      </c>
      <c r="C23" s="54" t="n">
        <f aca="false">ROUND($B23*COS(PI()*(D23-Best)/180),4)</f>
        <v>-0.1274</v>
      </c>
      <c r="D23" s="55" t="n">
        <f aca="false">MOD(Wind+$A23+360,360)</f>
        <v>212</v>
      </c>
      <c r="E23" s="62" t="n">
        <f aca="false">ROUND($B23*COS(PI()*(F23-Best)/180),4)</f>
        <v>7.111</v>
      </c>
      <c r="F23" s="63" t="n">
        <f aca="false">MOD(Wind-$A23+360,360)</f>
        <v>108</v>
      </c>
      <c r="G23" s="58" t="n">
        <f aca="false">SQRT($J23^2+$K23^2)</f>
        <v>21.8630199020621</v>
      </c>
      <c r="H23" s="64" t="n">
        <f aca="false">IF($J23&lt;&gt;0,MOD(ATAN($K23/$J23)*180/PI(),180),0)</f>
        <v>36.7493323186765</v>
      </c>
      <c r="I23" s="60" t="str">
        <f aca="false">IF(B23=0,"anchor",W23)</f>
        <v>Genoa</v>
      </c>
      <c r="J23" s="0" t="n">
        <f aca="false">$B23+Speed*COS(PI()*$A23/180)</f>
        <v>17.5179804904059</v>
      </c>
      <c r="K23" s="0" t="n">
        <f aca="false">Speed*SIN(PI()*$A23/180)</f>
        <v>13.0809785098716</v>
      </c>
      <c r="U23" s="0"/>
      <c r="W23" s="1" t="str">
        <f aca="false">IF(X23=Z23,polar_type11!$D$3,IF(X23=AC23,polar_type11!$E$3,IF(X23=AF23,polar_type11!$F$3,IF(X23=AI23,polar_type11!$G$3,polar_type11!$H$3))))</f>
        <v>Genoa</v>
      </c>
      <c r="X23" s="0" t="n">
        <f aca="false">MAX(Z23,AC23,AF23,AI23,AL23)</f>
        <v>7.298</v>
      </c>
      <c r="Y23" s="12" t="n">
        <f aca="false">LOOKUP(Speedlo,'1'!$B$1:$BJ$1,'1'!$B19:$BJ19)</f>
        <v>6.464</v>
      </c>
      <c r="Z23" s="12" t="n">
        <f aca="false">Xlo*Y23+Xhi*AA23</f>
        <v>6.6194</v>
      </c>
      <c r="AA23" s="12" t="n">
        <f aca="false">LOOKUP(Speedhi,'1'!$B$1:$BJ$1,'1'!$B19:$BJ19)</f>
        <v>6.723</v>
      </c>
      <c r="AB23" s="13" t="n">
        <f aca="false">LOOKUP(Speedlo,'2'!$B$1:$BJ$1,'2'!$B19:$BJ19)</f>
        <v>6.946</v>
      </c>
      <c r="AC23" s="13" t="n">
        <f aca="false">Xlo*AB23+Xhi*AD23</f>
        <v>7.021</v>
      </c>
      <c r="AD23" s="13" t="n">
        <f aca="false">LOOKUP(Speedhi,'2'!$B$1:$BJ$1,'2'!$B19:$BJ19)</f>
        <v>7.071</v>
      </c>
      <c r="AE23" s="14" t="n">
        <f aca="false">LOOKUP(Speedlo,'3'!$B$1:$BJ$1,'3'!$B19:$BJ19)</f>
        <v>7.22</v>
      </c>
      <c r="AF23" s="14" t="n">
        <f aca="false">Xlo*AE23+Xhi*AG23</f>
        <v>7.298</v>
      </c>
      <c r="AG23" s="14" t="n">
        <f aca="false">LOOKUP(Speedhi,'3'!$B$1:$BJ$1,'3'!$B19:$BJ19)</f>
        <v>7.35</v>
      </c>
      <c r="AH23" s="15" t="n">
        <f aca="false">LOOKUP(Speedlo,'4'!$B$1:$BJ$1,'4'!$B19:$BJ19)</f>
        <v>0.57</v>
      </c>
      <c r="AI23" s="15" t="n">
        <f aca="false">Xlo*AH23+Xhi*AJ23</f>
        <v>0.6</v>
      </c>
      <c r="AJ23" s="15" t="n">
        <f aca="false">LOOKUP(Speedhi,'4'!$B$1:$BJ$1,'4'!$B19:$BJ19)</f>
        <v>0.62</v>
      </c>
      <c r="AK23" s="16" t="n">
        <f aca="false">LOOKUP(Speedlo,'5'!$B$1:$BJ$1,'5'!$B19:$BJ19)</f>
        <v>0.58</v>
      </c>
      <c r="AL23" s="16" t="n">
        <f aca="false">Xlo*AK23+Xhi*AM23</f>
        <v>0.61</v>
      </c>
      <c r="AM23" s="16" t="n">
        <f aca="false">LOOKUP(Speedhi,'5'!$B$1:$BJ$1,'5'!$B19:$BJ19)</f>
        <v>0.63</v>
      </c>
    </row>
    <row r="24" customFormat="false" ht="14.1" hidden="false" customHeight="true" outlineLevel="0" collapsed="false">
      <c r="A24" s="61" t="n">
        <f aca="false">A23+1</f>
        <v>53</v>
      </c>
      <c r="B24" s="53" t="n">
        <f aca="false">IF(X24&lt;=0,0,X24*Factor)</f>
        <v>7.372</v>
      </c>
      <c r="C24" s="54" t="n">
        <f aca="false">ROUND($B24*COS(PI()*(D24-Best)/180),4)</f>
        <v>-0.2573</v>
      </c>
      <c r="D24" s="55" t="n">
        <f aca="false">MOD(Wind+$A24+360,360)</f>
        <v>213</v>
      </c>
      <c r="E24" s="62" t="n">
        <f aca="false">ROUND($B24*COS(PI()*(F24-Best)/180),4)</f>
        <v>7.153</v>
      </c>
      <c r="F24" s="63" t="n">
        <f aca="false">MOD(Wind-$A24+360,360)</f>
        <v>107</v>
      </c>
      <c r="G24" s="58" t="n">
        <f aca="false">SQRT($J24^2+$K24^2)</f>
        <v>21.8449273663813</v>
      </c>
      <c r="H24" s="64" t="n">
        <f aca="false">IF($J24&lt;&gt;0,MOD(ATAN($K24/$J24)*180/PI(),180),0)</f>
        <v>37.3645767722086</v>
      </c>
      <c r="I24" s="60" t="str">
        <f aca="false">IF(B24=0,"anchor",W24)</f>
        <v>Genoa</v>
      </c>
      <c r="J24" s="0" t="n">
        <f aca="false">$B24+Speed*COS(PI()*$A24/180)</f>
        <v>17.362129384324</v>
      </c>
      <c r="K24" s="0" t="n">
        <f aca="false">Speed*SIN(PI()*$A24/180)</f>
        <v>13.2573494667851</v>
      </c>
      <c r="U24" s="0"/>
      <c r="W24" s="1" t="str">
        <f aca="false">IF(X24=Z24,polar_type11!$D$3,IF(X24=AC24,polar_type11!$E$3,IF(X24=AF24,polar_type11!$F$3,IF(X24=AI24,polar_type11!$G$3,polar_type11!$H$3))))</f>
        <v>Genoa</v>
      </c>
      <c r="X24" s="0" t="n">
        <f aca="false">MAX(Z24,AC24,AF24,AI24,AL24)</f>
        <v>7.372</v>
      </c>
      <c r="Y24" s="12" t="n">
        <f aca="false">LOOKUP(Speedlo,'1'!$B$1:$BJ$1,'1'!$B20:$BJ20)</f>
        <v>6.536</v>
      </c>
      <c r="Z24" s="12" t="n">
        <f aca="false">Xlo*Y24+Xhi*AA24</f>
        <v>6.6896</v>
      </c>
      <c r="AA24" s="12" t="n">
        <f aca="false">LOOKUP(Speedhi,'1'!$B$1:$BJ$1,'1'!$B20:$BJ20)</f>
        <v>6.792</v>
      </c>
      <c r="AB24" s="13" t="n">
        <f aca="false">LOOKUP(Speedlo,'2'!$B$1:$BJ$1,'2'!$B20:$BJ20)</f>
        <v>7.024</v>
      </c>
      <c r="AC24" s="13" t="n">
        <f aca="false">Xlo*AB24+Xhi*AD24</f>
        <v>7.093</v>
      </c>
      <c r="AD24" s="13" t="n">
        <f aca="false">LOOKUP(Speedhi,'2'!$B$1:$BJ$1,'2'!$B20:$BJ20)</f>
        <v>7.139</v>
      </c>
      <c r="AE24" s="14" t="n">
        <f aca="false">LOOKUP(Speedlo,'3'!$B$1:$BJ$1,'3'!$B20:$BJ20)</f>
        <v>7.3</v>
      </c>
      <c r="AF24" s="14" t="n">
        <f aca="false">Xlo*AE24+Xhi*AG24</f>
        <v>7.372</v>
      </c>
      <c r="AG24" s="14" t="n">
        <f aca="false">LOOKUP(Speedhi,'3'!$B$1:$BJ$1,'3'!$B20:$BJ20)</f>
        <v>7.42</v>
      </c>
      <c r="AH24" s="15" t="n">
        <f aca="false">LOOKUP(Speedlo,'4'!$B$1:$BJ$1,'4'!$B20:$BJ20)</f>
        <v>0.57</v>
      </c>
      <c r="AI24" s="15" t="n">
        <f aca="false">Xlo*AH24+Xhi*AJ24</f>
        <v>0.6</v>
      </c>
      <c r="AJ24" s="15" t="n">
        <f aca="false">LOOKUP(Speedhi,'4'!$B$1:$BJ$1,'4'!$B20:$BJ20)</f>
        <v>0.62</v>
      </c>
      <c r="AK24" s="16" t="n">
        <f aca="false">LOOKUP(Speedlo,'5'!$B$1:$BJ$1,'5'!$B20:$BJ20)</f>
        <v>0.58</v>
      </c>
      <c r="AL24" s="16" t="n">
        <f aca="false">Xlo*AK24+Xhi*AM24</f>
        <v>0.61</v>
      </c>
      <c r="AM24" s="16" t="n">
        <f aca="false">LOOKUP(Speedhi,'5'!$B$1:$BJ$1,'5'!$B20:$BJ20)</f>
        <v>0.63</v>
      </c>
    </row>
    <row r="25" customFormat="false" ht="14.1" hidden="false" customHeight="true" outlineLevel="0" collapsed="false">
      <c r="A25" s="61" t="n">
        <f aca="false">A24+1</f>
        <v>54</v>
      </c>
      <c r="B25" s="53" t="n">
        <f aca="false">IF(X25&lt;=0,0,X25*Factor)</f>
        <v>7.446</v>
      </c>
      <c r="C25" s="54" t="n">
        <f aca="false">ROUND($B25*COS(PI()*(D25-Best)/180),4)</f>
        <v>-0.3897</v>
      </c>
      <c r="D25" s="55" t="n">
        <f aca="false">MOD(Wind+$A25+360,360)</f>
        <v>214</v>
      </c>
      <c r="E25" s="62" t="n">
        <f aca="false">ROUND($B25*COS(PI()*(F25-Best)/180),4)</f>
        <v>7.1923</v>
      </c>
      <c r="F25" s="63" t="n">
        <f aca="false">MOD(Wind-$A25+360,360)</f>
        <v>106</v>
      </c>
      <c r="G25" s="58" t="n">
        <f aca="false">SQRT($J25^2+$K25^2)</f>
        <v>21.8244739322742</v>
      </c>
      <c r="H25" s="64" t="n">
        <f aca="false">IF($J25&lt;&gt;0,MOD(ATAN($K25/$J25)*180/PI(),180),0)</f>
        <v>37.977329911925</v>
      </c>
      <c r="I25" s="60" t="str">
        <f aca="false">IF(B25=0,"anchor",W25)</f>
        <v>Genoa</v>
      </c>
      <c r="J25" s="0" t="n">
        <f aca="false">$B25+Speed*COS(PI()*$A25/180)</f>
        <v>17.2032351880551</v>
      </c>
      <c r="K25" s="0" t="n">
        <f aca="false">Speed*SIN(PI()*$A25/180)</f>
        <v>13.4296821066241</v>
      </c>
      <c r="U25" s="0"/>
      <c r="W25" s="1" t="str">
        <f aca="false">IF(X25=Z25,polar_type11!$D$3,IF(X25=AC25,polar_type11!$E$3,IF(X25=AF25,polar_type11!$F$3,IF(X25=AI25,polar_type11!$G$3,polar_type11!$H$3))))</f>
        <v>Genoa</v>
      </c>
      <c r="X25" s="0" t="n">
        <f aca="false">MAX(Z25,AC25,AF25,AI25,AL25)</f>
        <v>7.446</v>
      </c>
      <c r="Y25" s="12" t="n">
        <f aca="false">LOOKUP(Speedlo,'1'!$B$1:$BJ$1,'1'!$B21:$BJ21)</f>
        <v>6.608</v>
      </c>
      <c r="Z25" s="12" t="n">
        <f aca="false">Xlo*Y25+Xhi*AA25</f>
        <v>6.7598</v>
      </c>
      <c r="AA25" s="12" t="n">
        <f aca="false">LOOKUP(Speedhi,'1'!$B$1:$BJ$1,'1'!$B21:$BJ21)</f>
        <v>6.861</v>
      </c>
      <c r="AB25" s="13" t="n">
        <f aca="false">LOOKUP(Speedlo,'2'!$B$1:$BJ$1,'2'!$B21:$BJ21)</f>
        <v>7.102</v>
      </c>
      <c r="AC25" s="13" t="n">
        <f aca="false">Xlo*AB25+Xhi*AD25</f>
        <v>7.165</v>
      </c>
      <c r="AD25" s="13" t="n">
        <f aca="false">LOOKUP(Speedhi,'2'!$B$1:$BJ$1,'2'!$B21:$BJ21)</f>
        <v>7.207</v>
      </c>
      <c r="AE25" s="14" t="n">
        <f aca="false">LOOKUP(Speedlo,'3'!$B$1:$BJ$1,'3'!$B21:$BJ21)</f>
        <v>7.38</v>
      </c>
      <c r="AF25" s="14" t="n">
        <f aca="false">Xlo*AE25+Xhi*AG25</f>
        <v>7.446</v>
      </c>
      <c r="AG25" s="14" t="n">
        <f aca="false">LOOKUP(Speedhi,'3'!$B$1:$BJ$1,'3'!$B21:$BJ21)</f>
        <v>7.49</v>
      </c>
      <c r="AH25" s="15" t="n">
        <f aca="false">LOOKUP(Speedlo,'4'!$B$1:$BJ$1,'4'!$B21:$BJ21)</f>
        <v>0.57</v>
      </c>
      <c r="AI25" s="15" t="n">
        <f aca="false">Xlo*AH25+Xhi*AJ25</f>
        <v>0.6</v>
      </c>
      <c r="AJ25" s="15" t="n">
        <f aca="false">LOOKUP(Speedhi,'4'!$B$1:$BJ$1,'4'!$B21:$BJ21)</f>
        <v>0.62</v>
      </c>
      <c r="AK25" s="16" t="n">
        <f aca="false">LOOKUP(Speedlo,'5'!$B$1:$BJ$1,'5'!$B21:$BJ21)</f>
        <v>0.58</v>
      </c>
      <c r="AL25" s="16" t="n">
        <f aca="false">Xlo*AK25+Xhi*AM25</f>
        <v>0.61</v>
      </c>
      <c r="AM25" s="16" t="n">
        <f aca="false">LOOKUP(Speedhi,'5'!$B$1:$BJ$1,'5'!$B21:$BJ21)</f>
        <v>0.63</v>
      </c>
    </row>
    <row r="26" customFormat="false" ht="14.1" hidden="false" customHeight="true" outlineLevel="0" collapsed="false">
      <c r="A26" s="61" t="n">
        <f aca="false">A25+1</f>
        <v>55</v>
      </c>
      <c r="B26" s="53" t="n">
        <f aca="false">IF(X26&lt;=0,0,X26*Factor)</f>
        <v>7.52</v>
      </c>
      <c r="C26" s="54" t="n">
        <f aca="false">ROUND($B26*COS(PI()*(D26-Best)/180),4)</f>
        <v>-0.5246</v>
      </c>
      <c r="D26" s="55" t="n">
        <f aca="false">MOD(Wind+$A26+360,360)</f>
        <v>215</v>
      </c>
      <c r="E26" s="62" t="n">
        <f aca="false">ROUND($B26*COS(PI()*(F26-Best)/180),4)</f>
        <v>7.2287</v>
      </c>
      <c r="F26" s="63" t="n">
        <f aca="false">MOD(Wind-$A26+360,360)</f>
        <v>105</v>
      </c>
      <c r="G26" s="58" t="n">
        <f aca="false">SQRT($J26^2+$K26^2)</f>
        <v>21.8016464379447</v>
      </c>
      <c r="H26" s="64" t="n">
        <f aca="false">IF($J26&lt;&gt;0,MOD(ATAN($K26/$J26)*180/PI(),180),0)</f>
        <v>38.5876313963943</v>
      </c>
      <c r="I26" s="60" t="str">
        <f aca="false">IF(B26=0,"anchor",W26)</f>
        <v>Genoa</v>
      </c>
      <c r="J26" s="0" t="n">
        <f aca="false">$B26+Speed*COS(PI()*$A26/180)</f>
        <v>17.0413688434274</v>
      </c>
      <c r="K26" s="0" t="n">
        <f aca="false">Speed*SIN(PI()*$A26/180)</f>
        <v>13.5979239351973</v>
      </c>
      <c r="U26" s="0"/>
      <c r="W26" s="1" t="str">
        <f aca="false">IF(X26=Z26,polar_type11!$D$3,IF(X26=AC26,polar_type11!$E$3,IF(X26=AF26,polar_type11!$F$3,IF(X26=AI26,polar_type11!$G$3,polar_type11!$H$3))))</f>
        <v>Genoa</v>
      </c>
      <c r="X26" s="0" t="n">
        <f aca="false">MAX(Z26,AC26,AF26,AI26,AL26)</f>
        <v>7.52</v>
      </c>
      <c r="Y26" s="12" t="n">
        <f aca="false">LOOKUP(Speedlo,'1'!$B$1:$BJ$1,'1'!$B22:$BJ22)</f>
        <v>6.68</v>
      </c>
      <c r="Z26" s="12" t="n">
        <f aca="false">Xlo*Y26+Xhi*AA26</f>
        <v>6.83</v>
      </c>
      <c r="AA26" s="12" t="n">
        <f aca="false">LOOKUP(Speedhi,'1'!$B$1:$BJ$1,'1'!$B22:$BJ22)</f>
        <v>6.93</v>
      </c>
      <c r="AB26" s="13" t="n">
        <f aca="false">LOOKUP(Speedlo,'2'!$B$1:$BJ$1,'2'!$B22:$BJ22)</f>
        <v>7.18</v>
      </c>
      <c r="AC26" s="13" t="n">
        <f aca="false">Xlo*AB26+Xhi*AD26</f>
        <v>7.237</v>
      </c>
      <c r="AD26" s="13" t="n">
        <f aca="false">LOOKUP(Speedhi,'2'!$B$1:$BJ$1,'2'!$B22:$BJ22)</f>
        <v>7.275</v>
      </c>
      <c r="AE26" s="14" t="n">
        <f aca="false">LOOKUP(Speedlo,'3'!$B$1:$BJ$1,'3'!$B22:$BJ22)</f>
        <v>7.46</v>
      </c>
      <c r="AF26" s="14" t="n">
        <f aca="false">Xlo*AE26+Xhi*AG26</f>
        <v>7.52</v>
      </c>
      <c r="AG26" s="14" t="n">
        <f aca="false">LOOKUP(Speedhi,'3'!$B$1:$BJ$1,'3'!$B22:$BJ22)</f>
        <v>7.56</v>
      </c>
      <c r="AH26" s="15" t="n">
        <f aca="false">LOOKUP(Speedlo,'4'!$B$1:$BJ$1,'4'!$B22:$BJ22)</f>
        <v>0.57</v>
      </c>
      <c r="AI26" s="15" t="n">
        <f aca="false">Xlo*AH26+Xhi*AJ26</f>
        <v>0.6</v>
      </c>
      <c r="AJ26" s="15" t="n">
        <f aca="false">LOOKUP(Speedhi,'4'!$B$1:$BJ$1,'4'!$B22:$BJ22)</f>
        <v>0.62</v>
      </c>
      <c r="AK26" s="16" t="n">
        <f aca="false">LOOKUP(Speedlo,'5'!$B$1:$BJ$1,'5'!$B22:$BJ22)</f>
        <v>0.58</v>
      </c>
      <c r="AL26" s="16" t="n">
        <f aca="false">Xlo*AK26+Xhi*AM26</f>
        <v>0.61</v>
      </c>
      <c r="AM26" s="16" t="n">
        <f aca="false">LOOKUP(Speedhi,'5'!$B$1:$BJ$1,'5'!$B22:$BJ22)</f>
        <v>0.63</v>
      </c>
    </row>
    <row r="27" customFormat="false" ht="14.1" hidden="false" customHeight="true" outlineLevel="0" collapsed="false">
      <c r="A27" s="61" t="n">
        <f aca="false">A26+1</f>
        <v>56</v>
      </c>
      <c r="B27" s="53" t="n">
        <f aca="false">IF(X27&lt;=0,0,X27*Factor)</f>
        <v>7.5754</v>
      </c>
      <c r="C27" s="54" t="n">
        <f aca="false">ROUND($B27*COS(PI()*(D27-Best)/180),4)</f>
        <v>-0.6602</v>
      </c>
      <c r="D27" s="55" t="n">
        <f aca="false">MOD(Wind+$A27+360,360)</f>
        <v>216</v>
      </c>
      <c r="E27" s="62" t="n">
        <f aca="false">ROUND($B27*COS(PI()*(F27-Best)/180),4)</f>
        <v>7.2444</v>
      </c>
      <c r="F27" s="63" t="n">
        <f aca="false">MOD(Wind-$A27+360,360)</f>
        <v>104</v>
      </c>
      <c r="G27" s="58" t="n">
        <f aca="false">SQRT($J27^2+$K27^2)</f>
        <v>21.7620204607848</v>
      </c>
      <c r="H27" s="64" t="n">
        <f aca="false">IF($J27&lt;&gt;0,MOD(ATAN($K27/$J27)*180/PI(),180),0)</f>
        <v>39.2264680088121</v>
      </c>
      <c r="I27" s="60" t="str">
        <f aca="false">IF(B27=0,"anchor",W27)</f>
        <v>Genoa</v>
      </c>
      <c r="J27" s="0" t="n">
        <f aca="false">$B27+Speed*COS(PI()*$A27/180)</f>
        <v>16.8580021976144</v>
      </c>
      <c r="K27" s="0" t="n">
        <f aca="false">Speed*SIN(PI()*$A27/180)</f>
        <v>13.7620237044137</v>
      </c>
      <c r="U27" s="0"/>
      <c r="W27" s="1" t="str">
        <f aca="false">IF(X27=Z27,polar_type11!$D$3,IF(X27=AC27,polar_type11!$E$3,IF(X27=AF27,polar_type11!$F$3,IF(X27=AI27,polar_type11!$G$3,polar_type11!$H$3))))</f>
        <v>Genoa</v>
      </c>
      <c r="X27" s="0" t="n">
        <f aca="false">MAX(Z27,AC27,AF27,AI27,AL27)</f>
        <v>7.5754</v>
      </c>
      <c r="Y27" s="12" t="n">
        <f aca="false">LOOKUP(Speedlo,'1'!$B$1:$BJ$1,'1'!$B23:$BJ23)</f>
        <v>6.734</v>
      </c>
      <c r="Z27" s="12" t="n">
        <f aca="false">Xlo*Y27+Xhi*AA27</f>
        <v>6.8816</v>
      </c>
      <c r="AA27" s="12" t="n">
        <f aca="false">LOOKUP(Speedhi,'1'!$B$1:$BJ$1,'1'!$B23:$BJ23)</f>
        <v>6.98</v>
      </c>
      <c r="AB27" s="13" t="n">
        <f aca="false">LOOKUP(Speedlo,'2'!$B$1:$BJ$1,'2'!$B23:$BJ23)</f>
        <v>7.238</v>
      </c>
      <c r="AC27" s="13" t="n">
        <f aca="false">Xlo*AB27+Xhi*AD27</f>
        <v>7.2896</v>
      </c>
      <c r="AD27" s="13" t="n">
        <f aca="false">LOOKUP(Speedhi,'2'!$B$1:$BJ$1,'2'!$B23:$BJ23)</f>
        <v>7.324</v>
      </c>
      <c r="AE27" s="14" t="n">
        <f aca="false">LOOKUP(Speedlo,'3'!$B$1:$BJ$1,'3'!$B23:$BJ23)</f>
        <v>7.522</v>
      </c>
      <c r="AF27" s="14" t="n">
        <f aca="false">Xlo*AE27+Xhi*AG27</f>
        <v>7.5754</v>
      </c>
      <c r="AG27" s="14" t="n">
        <f aca="false">LOOKUP(Speedhi,'3'!$B$1:$BJ$1,'3'!$B23:$BJ23)</f>
        <v>7.611</v>
      </c>
      <c r="AH27" s="15" t="n">
        <f aca="false">LOOKUP(Speedlo,'4'!$B$1:$BJ$1,'4'!$B23:$BJ23)</f>
        <v>0.71</v>
      </c>
      <c r="AI27" s="15" t="n">
        <f aca="false">Xlo*AH27+Xhi*AJ27</f>
        <v>0.7406</v>
      </c>
      <c r="AJ27" s="15" t="n">
        <f aca="false">LOOKUP(Speedhi,'4'!$B$1:$BJ$1,'4'!$B23:$BJ23)</f>
        <v>0.761</v>
      </c>
      <c r="AK27" s="16" t="n">
        <f aca="false">LOOKUP(Speedlo,'5'!$B$1:$BJ$1,'5'!$B23:$BJ23)</f>
        <v>0.726</v>
      </c>
      <c r="AL27" s="16" t="n">
        <f aca="false">Xlo*AK27+Xhi*AM27</f>
        <v>0.7572</v>
      </c>
      <c r="AM27" s="16" t="n">
        <f aca="false">LOOKUP(Speedhi,'5'!$B$1:$BJ$1,'5'!$B23:$BJ23)</f>
        <v>0.778</v>
      </c>
    </row>
    <row r="28" customFormat="false" ht="14.1" hidden="false" customHeight="true" outlineLevel="0" collapsed="false">
      <c r="A28" s="61" t="n">
        <f aca="false">A27+1</f>
        <v>57</v>
      </c>
      <c r="B28" s="53" t="n">
        <f aca="false">IF(X28&lt;=0,0,X28*Factor)</f>
        <v>7.6308</v>
      </c>
      <c r="C28" s="54" t="n">
        <f aca="false">ROUND($B28*COS(PI()*(D28-Best)/180),4)</f>
        <v>-0.7976</v>
      </c>
      <c r="D28" s="55" t="n">
        <f aca="false">MOD(Wind+$A28+360,360)</f>
        <v>217</v>
      </c>
      <c r="E28" s="62" t="n">
        <f aca="false">ROUND($B28*COS(PI()*(F28-Best)/180),4)</f>
        <v>7.2573</v>
      </c>
      <c r="F28" s="63" t="n">
        <f aca="false">MOD(Wind-$A28+360,360)</f>
        <v>103</v>
      </c>
      <c r="G28" s="58" t="n">
        <f aca="false">SQRT($J28^2+$K28^2)</f>
        <v>21.720252209554</v>
      </c>
      <c r="H28" s="64" t="n">
        <f aca="false">IF($J28&lt;&gt;0,MOD(ATAN($K28/$J28)*180/PI(),180),0)</f>
        <v>39.8638490762388</v>
      </c>
      <c r="I28" s="60" t="str">
        <f aca="false">IF(B28=0,"anchor",W28)</f>
        <v>Genoa</v>
      </c>
      <c r="J28" s="0" t="n">
        <f aca="false">$B28+Speed*COS(PI()*$A28/180)</f>
        <v>16.6718079812495</v>
      </c>
      <c r="K28" s="0" t="n">
        <f aca="false">Speed*SIN(PI()*$A28/180)</f>
        <v>13.921931427894</v>
      </c>
      <c r="U28" s="0"/>
      <c r="W28" s="1" t="str">
        <f aca="false">IF(X28=Z28,polar_type11!$D$3,IF(X28=AC28,polar_type11!$E$3,IF(X28=AF28,polar_type11!$F$3,IF(X28=AI28,polar_type11!$G$3,polar_type11!$H$3))))</f>
        <v>Genoa</v>
      </c>
      <c r="X28" s="0" t="n">
        <f aca="false">MAX(Z28,AC28,AF28,AI28,AL28)</f>
        <v>7.6308</v>
      </c>
      <c r="Y28" s="12" t="n">
        <f aca="false">LOOKUP(Speedlo,'1'!$B$1:$BJ$1,'1'!$B24:$BJ24)</f>
        <v>6.788</v>
      </c>
      <c r="Z28" s="12" t="n">
        <f aca="false">Xlo*Y28+Xhi*AA28</f>
        <v>6.9332</v>
      </c>
      <c r="AA28" s="12" t="n">
        <f aca="false">LOOKUP(Speedhi,'1'!$B$1:$BJ$1,'1'!$B24:$BJ24)</f>
        <v>7.03</v>
      </c>
      <c r="AB28" s="13" t="n">
        <f aca="false">LOOKUP(Speedlo,'2'!$B$1:$BJ$1,'2'!$B24:$BJ24)</f>
        <v>7.296</v>
      </c>
      <c r="AC28" s="13" t="n">
        <f aca="false">Xlo*AB28+Xhi*AD28</f>
        <v>7.3422</v>
      </c>
      <c r="AD28" s="13" t="n">
        <f aca="false">LOOKUP(Speedhi,'2'!$B$1:$BJ$1,'2'!$B24:$BJ24)</f>
        <v>7.373</v>
      </c>
      <c r="AE28" s="14" t="n">
        <f aca="false">LOOKUP(Speedlo,'3'!$B$1:$BJ$1,'3'!$B24:$BJ24)</f>
        <v>7.584</v>
      </c>
      <c r="AF28" s="14" t="n">
        <f aca="false">Xlo*AE28+Xhi*AG28</f>
        <v>7.6308</v>
      </c>
      <c r="AG28" s="14" t="n">
        <f aca="false">LOOKUP(Speedhi,'3'!$B$1:$BJ$1,'3'!$B24:$BJ24)</f>
        <v>7.662</v>
      </c>
      <c r="AH28" s="15" t="n">
        <f aca="false">LOOKUP(Speedlo,'4'!$B$1:$BJ$1,'4'!$B24:$BJ24)</f>
        <v>0.85</v>
      </c>
      <c r="AI28" s="15" t="n">
        <f aca="false">Xlo*AH28+Xhi*AJ28</f>
        <v>0.8812</v>
      </c>
      <c r="AJ28" s="15" t="n">
        <f aca="false">LOOKUP(Speedhi,'4'!$B$1:$BJ$1,'4'!$B24:$BJ24)</f>
        <v>0.902</v>
      </c>
      <c r="AK28" s="16" t="n">
        <f aca="false">LOOKUP(Speedlo,'5'!$B$1:$BJ$1,'5'!$B24:$BJ24)</f>
        <v>0.872</v>
      </c>
      <c r="AL28" s="16" t="n">
        <f aca="false">Xlo*AK28+Xhi*AM28</f>
        <v>0.9044</v>
      </c>
      <c r="AM28" s="16" t="n">
        <f aca="false">LOOKUP(Speedhi,'5'!$B$1:$BJ$1,'5'!$B24:$BJ24)</f>
        <v>0.926</v>
      </c>
    </row>
    <row r="29" customFormat="false" ht="14.1" hidden="false" customHeight="true" outlineLevel="0" collapsed="false">
      <c r="A29" s="61" t="n">
        <f aca="false">A28+1</f>
        <v>58</v>
      </c>
      <c r="B29" s="53" t="n">
        <f aca="false">IF(X29&lt;=0,0,X29*Factor)</f>
        <v>7.6862</v>
      </c>
      <c r="C29" s="54" t="n">
        <f aca="false">ROUND($B29*COS(PI()*(D29-Best)/180),4)</f>
        <v>-0.9367</v>
      </c>
      <c r="D29" s="55" t="n">
        <f aca="false">MOD(Wind+$A29+360,360)</f>
        <v>218</v>
      </c>
      <c r="E29" s="62" t="n">
        <f aca="false">ROUND($B29*COS(PI()*(F29-Best)/180),4)</f>
        <v>7.2674</v>
      </c>
      <c r="F29" s="63" t="n">
        <f aca="false">MOD(Wind-$A29+360,360)</f>
        <v>102</v>
      </c>
      <c r="G29" s="58" t="n">
        <f aca="false">SQRT($J29^2+$K29^2)</f>
        <v>21.6763337153329</v>
      </c>
      <c r="H29" s="64" t="n">
        <f aca="false">IF($J29&lt;&gt;0,MOD(ATAN($K29/$J29)*180/PI(),180),0)</f>
        <v>40.4998114911586</v>
      </c>
      <c r="I29" s="60" t="str">
        <f aca="false">IF(B29=0,"anchor",W29)</f>
        <v>Genoa</v>
      </c>
      <c r="J29" s="0" t="n">
        <f aca="false">$B29+Speed*COS(PI()*$A29/180)</f>
        <v>16.4828597862712</v>
      </c>
      <c r="K29" s="0" t="n">
        <f aca="false">Speed*SIN(PI()*$A29/180)</f>
        <v>14.0775983961967</v>
      </c>
      <c r="U29" s="0"/>
      <c r="W29" s="1" t="str">
        <f aca="false">IF(X29=Z29,polar_type11!$D$3,IF(X29=AC29,polar_type11!$E$3,IF(X29=AF29,polar_type11!$F$3,IF(X29=AI29,polar_type11!$G$3,polar_type11!$H$3))))</f>
        <v>Genoa</v>
      </c>
      <c r="X29" s="0" t="n">
        <f aca="false">MAX(Z29,AC29,AF29,AI29,AL29)</f>
        <v>7.6862</v>
      </c>
      <c r="Y29" s="12" t="n">
        <f aca="false">LOOKUP(Speedlo,'1'!$B$1:$BJ$1,'1'!$B25:$BJ25)</f>
        <v>6.842</v>
      </c>
      <c r="Z29" s="12" t="n">
        <f aca="false">Xlo*Y29+Xhi*AA29</f>
        <v>6.9848</v>
      </c>
      <c r="AA29" s="12" t="n">
        <f aca="false">LOOKUP(Speedhi,'1'!$B$1:$BJ$1,'1'!$B25:$BJ25)</f>
        <v>7.08</v>
      </c>
      <c r="AB29" s="13" t="n">
        <f aca="false">LOOKUP(Speedlo,'2'!$B$1:$BJ$1,'2'!$B25:$BJ25)</f>
        <v>7.354</v>
      </c>
      <c r="AC29" s="13" t="n">
        <f aca="false">Xlo*AB29+Xhi*AD29</f>
        <v>7.3948</v>
      </c>
      <c r="AD29" s="13" t="n">
        <f aca="false">LOOKUP(Speedhi,'2'!$B$1:$BJ$1,'2'!$B25:$BJ25)</f>
        <v>7.422</v>
      </c>
      <c r="AE29" s="14" t="n">
        <f aca="false">LOOKUP(Speedlo,'3'!$B$1:$BJ$1,'3'!$B25:$BJ25)</f>
        <v>7.646</v>
      </c>
      <c r="AF29" s="14" t="n">
        <f aca="false">Xlo*AE29+Xhi*AG29</f>
        <v>7.6862</v>
      </c>
      <c r="AG29" s="14" t="n">
        <f aca="false">LOOKUP(Speedhi,'3'!$B$1:$BJ$1,'3'!$B25:$BJ25)</f>
        <v>7.713</v>
      </c>
      <c r="AH29" s="15" t="n">
        <f aca="false">LOOKUP(Speedlo,'4'!$B$1:$BJ$1,'4'!$B25:$BJ25)</f>
        <v>0.99</v>
      </c>
      <c r="AI29" s="15" t="n">
        <f aca="false">Xlo*AH29+Xhi*AJ29</f>
        <v>1.0218</v>
      </c>
      <c r="AJ29" s="15" t="n">
        <f aca="false">LOOKUP(Speedhi,'4'!$B$1:$BJ$1,'4'!$B25:$BJ25)</f>
        <v>1.043</v>
      </c>
      <c r="AK29" s="16" t="n">
        <f aca="false">LOOKUP(Speedlo,'5'!$B$1:$BJ$1,'5'!$B25:$BJ25)</f>
        <v>1.018</v>
      </c>
      <c r="AL29" s="16" t="n">
        <f aca="false">Xlo*AK29+Xhi*AM29</f>
        <v>1.0516</v>
      </c>
      <c r="AM29" s="16" t="n">
        <f aca="false">LOOKUP(Speedhi,'5'!$B$1:$BJ$1,'5'!$B25:$BJ25)</f>
        <v>1.074</v>
      </c>
    </row>
    <row r="30" customFormat="false" ht="14.1" hidden="false" customHeight="true" outlineLevel="0" collapsed="false">
      <c r="A30" s="61" t="n">
        <f aca="false">A29+1</f>
        <v>59</v>
      </c>
      <c r="B30" s="53" t="n">
        <f aca="false">IF(X30&lt;=0,0,X30*Factor)</f>
        <v>7.7416</v>
      </c>
      <c r="C30" s="54" t="n">
        <f aca="false">ROUND($B30*COS(PI()*(D30-Best)/180),4)</f>
        <v>-1.0774</v>
      </c>
      <c r="D30" s="55" t="n">
        <f aca="false">MOD(Wind+$A30+360,360)</f>
        <v>219</v>
      </c>
      <c r="E30" s="62" t="n">
        <f aca="false">ROUND($B30*COS(PI()*(F30-Best)/180),4)</f>
        <v>7.2747</v>
      </c>
      <c r="F30" s="63" t="n">
        <f aca="false">MOD(Wind-$A30+360,360)</f>
        <v>101</v>
      </c>
      <c r="G30" s="58" t="n">
        <f aca="false">SQRT($J30^2+$K30^2)</f>
        <v>21.6302573589874</v>
      </c>
      <c r="H30" s="64" t="n">
        <f aca="false">IF($J30&lt;&gt;0,MOD(ATAN($K30/$J30)*180/PI(),180),0)</f>
        <v>41.1343920338581</v>
      </c>
      <c r="I30" s="60" t="str">
        <f aca="false">IF(B30=0,"anchor",W30)</f>
        <v>Genoa</v>
      </c>
      <c r="J30" s="0" t="n">
        <f aca="false">$B30+Speed*COS(PI()*$A30/180)</f>
        <v>16.2912320435069</v>
      </c>
      <c r="K30" s="0" t="n">
        <f aca="false">Speed*SIN(PI()*$A30/180)</f>
        <v>14.2289771916551</v>
      </c>
      <c r="U30" s="0"/>
      <c r="W30" s="1" t="str">
        <f aca="false">IF(X30=Z30,polar_type11!$D$3,IF(X30=AC30,polar_type11!$E$3,IF(X30=AF30,polar_type11!$F$3,IF(X30=AI30,polar_type11!$G$3,polar_type11!$H$3))))</f>
        <v>Genoa</v>
      </c>
      <c r="X30" s="0" t="n">
        <f aca="false">MAX(Z30,AC30,AF30,AI30,AL30)</f>
        <v>7.7416</v>
      </c>
      <c r="Y30" s="12" t="n">
        <f aca="false">LOOKUP(Speedlo,'1'!$B$1:$BJ$1,'1'!$B26:$BJ26)</f>
        <v>6.896</v>
      </c>
      <c r="Z30" s="12" t="n">
        <f aca="false">Xlo*Y30+Xhi*AA30</f>
        <v>7.0364</v>
      </c>
      <c r="AA30" s="12" t="n">
        <f aca="false">LOOKUP(Speedhi,'1'!$B$1:$BJ$1,'1'!$B26:$BJ26)</f>
        <v>7.13</v>
      </c>
      <c r="AB30" s="13" t="n">
        <f aca="false">LOOKUP(Speedlo,'2'!$B$1:$BJ$1,'2'!$B26:$BJ26)</f>
        <v>7.412</v>
      </c>
      <c r="AC30" s="13" t="n">
        <f aca="false">Xlo*AB30+Xhi*AD30</f>
        <v>7.4474</v>
      </c>
      <c r="AD30" s="13" t="n">
        <f aca="false">LOOKUP(Speedhi,'2'!$B$1:$BJ$1,'2'!$B26:$BJ26)</f>
        <v>7.471</v>
      </c>
      <c r="AE30" s="14" t="n">
        <f aca="false">LOOKUP(Speedlo,'3'!$B$1:$BJ$1,'3'!$B26:$BJ26)</f>
        <v>7.708</v>
      </c>
      <c r="AF30" s="14" t="n">
        <f aca="false">Xlo*AE30+Xhi*AG30</f>
        <v>7.7416</v>
      </c>
      <c r="AG30" s="14" t="n">
        <f aca="false">LOOKUP(Speedhi,'3'!$B$1:$BJ$1,'3'!$B26:$BJ26)</f>
        <v>7.764</v>
      </c>
      <c r="AH30" s="15" t="n">
        <f aca="false">LOOKUP(Speedlo,'4'!$B$1:$BJ$1,'4'!$B26:$BJ26)</f>
        <v>1.13</v>
      </c>
      <c r="AI30" s="15" t="n">
        <f aca="false">Xlo*AH30+Xhi*AJ30</f>
        <v>1.1624</v>
      </c>
      <c r="AJ30" s="15" t="n">
        <f aca="false">LOOKUP(Speedhi,'4'!$B$1:$BJ$1,'4'!$B26:$BJ26)</f>
        <v>1.184</v>
      </c>
      <c r="AK30" s="16" t="n">
        <f aca="false">LOOKUP(Speedlo,'5'!$B$1:$BJ$1,'5'!$B26:$BJ26)</f>
        <v>1.164</v>
      </c>
      <c r="AL30" s="16" t="n">
        <f aca="false">Xlo*AK30+Xhi*AM30</f>
        <v>1.1988</v>
      </c>
      <c r="AM30" s="16" t="n">
        <f aca="false">LOOKUP(Speedhi,'5'!$B$1:$BJ$1,'5'!$B26:$BJ26)</f>
        <v>1.222</v>
      </c>
    </row>
    <row r="31" customFormat="false" ht="14.1" hidden="false" customHeight="true" outlineLevel="0" collapsed="false">
      <c r="A31" s="61" t="n">
        <f aca="false">A30+1</f>
        <v>60</v>
      </c>
      <c r="B31" s="53" t="n">
        <f aca="false">IF(X31&lt;=0,0,X31*Factor)</f>
        <v>7.797</v>
      </c>
      <c r="C31" s="54" t="n">
        <f aca="false">ROUND($B31*COS(PI()*(D31-Best)/180),4)</f>
        <v>-1.2197</v>
      </c>
      <c r="D31" s="55" t="n">
        <f aca="false">MOD(Wind+$A31+360,360)</f>
        <v>220</v>
      </c>
      <c r="E31" s="62" t="n">
        <f aca="false">ROUND($B31*COS(PI()*(F31-Best)/180),4)</f>
        <v>7.2791</v>
      </c>
      <c r="F31" s="63" t="n">
        <f aca="false">MOD(Wind-$A31+360,360)</f>
        <v>100</v>
      </c>
      <c r="G31" s="58" t="n">
        <f aca="false">SQRT($J31^2+$K31^2)</f>
        <v>21.5820158697004</v>
      </c>
      <c r="H31" s="64" t="n">
        <f aca="false">IF($J31&lt;&gt;0,MOD(ATAN($K31/$J31)*180/PI(),180),0)</f>
        <v>41.7676273936659</v>
      </c>
      <c r="I31" s="60" t="str">
        <f aca="false">IF(B31=0,"anchor",W31)</f>
        <v>Genoa</v>
      </c>
      <c r="J31" s="0" t="n">
        <f aca="false">$B31+Speed*COS(PI()*$A31/180)</f>
        <v>16.097</v>
      </c>
      <c r="K31" s="0" t="n">
        <f aca="false">Speed*SIN(PI()*$A31/180)</f>
        <v>14.3760217028217</v>
      </c>
      <c r="U31" s="0"/>
      <c r="W31" s="1" t="str">
        <f aca="false">IF(X31=Z31,polar_type11!$D$3,IF(X31=AC31,polar_type11!$E$3,IF(X31=AF31,polar_type11!$F$3,IF(X31=AI31,polar_type11!$G$3,polar_type11!$H$3))))</f>
        <v>Genoa</v>
      </c>
      <c r="X31" s="0" t="n">
        <f aca="false">MAX(Z31,AC31,AF31,AI31,AL31)</f>
        <v>7.797</v>
      </c>
      <c r="Y31" s="12" t="n">
        <f aca="false">LOOKUP(Speedlo,'1'!$B$1:$BJ$1,'1'!$B27:$BJ27)</f>
        <v>6.95</v>
      </c>
      <c r="Z31" s="12" t="n">
        <f aca="false">Xlo*Y31+Xhi*AA31</f>
        <v>7.088</v>
      </c>
      <c r="AA31" s="12" t="n">
        <f aca="false">LOOKUP(Speedhi,'1'!$B$1:$BJ$1,'1'!$B27:$BJ27)</f>
        <v>7.18</v>
      </c>
      <c r="AB31" s="13" t="n">
        <f aca="false">LOOKUP(Speedlo,'2'!$B$1:$BJ$1,'2'!$B27:$BJ27)</f>
        <v>7.47</v>
      </c>
      <c r="AC31" s="13" t="n">
        <f aca="false">Xlo*AB31+Xhi*AD31</f>
        <v>7.5</v>
      </c>
      <c r="AD31" s="13" t="n">
        <f aca="false">LOOKUP(Speedhi,'2'!$B$1:$BJ$1,'2'!$B27:$BJ27)</f>
        <v>7.52</v>
      </c>
      <c r="AE31" s="14" t="n">
        <f aca="false">LOOKUP(Speedlo,'3'!$B$1:$BJ$1,'3'!$B27:$BJ27)</f>
        <v>7.77</v>
      </c>
      <c r="AF31" s="14" t="n">
        <f aca="false">Xlo*AE31+Xhi*AG31</f>
        <v>7.797</v>
      </c>
      <c r="AG31" s="14" t="n">
        <f aca="false">LOOKUP(Speedhi,'3'!$B$1:$BJ$1,'3'!$B27:$BJ27)</f>
        <v>7.815</v>
      </c>
      <c r="AH31" s="15" t="n">
        <f aca="false">LOOKUP(Speedlo,'4'!$B$1:$BJ$1,'4'!$B27:$BJ27)</f>
        <v>1.27</v>
      </c>
      <c r="AI31" s="15" t="n">
        <f aca="false">Xlo*AH31+Xhi*AJ31</f>
        <v>1.303</v>
      </c>
      <c r="AJ31" s="15" t="n">
        <f aca="false">LOOKUP(Speedhi,'4'!$B$1:$BJ$1,'4'!$B27:$BJ27)</f>
        <v>1.325</v>
      </c>
      <c r="AK31" s="16" t="n">
        <f aca="false">LOOKUP(Speedlo,'5'!$B$1:$BJ$1,'5'!$B27:$BJ27)</f>
        <v>1.31</v>
      </c>
      <c r="AL31" s="16" t="n">
        <f aca="false">Xlo*AK31+Xhi*AM31</f>
        <v>1.346</v>
      </c>
      <c r="AM31" s="16" t="n">
        <f aca="false">LOOKUP(Speedhi,'5'!$B$1:$BJ$1,'5'!$B27:$BJ27)</f>
        <v>1.37</v>
      </c>
    </row>
    <row r="32" customFormat="false" ht="14.1" hidden="false" customHeight="true" outlineLevel="0" collapsed="false">
      <c r="A32" s="61" t="n">
        <f aca="false">A31+1</f>
        <v>61</v>
      </c>
      <c r="B32" s="53" t="n">
        <f aca="false">IF(X32&lt;=0,0,X32*Factor)</f>
        <v>7.8216</v>
      </c>
      <c r="C32" s="54" t="n">
        <f aca="false">ROUND($B32*COS(PI()*(D32-Best)/180),4)</f>
        <v>-1.3582</v>
      </c>
      <c r="D32" s="55" t="n">
        <f aca="false">MOD(Wind+$A32+360,360)</f>
        <v>221</v>
      </c>
      <c r="E32" s="62" t="n">
        <f aca="false">ROUND($B32*COS(PI()*(F32-Best)/180),4)</f>
        <v>7.2521</v>
      </c>
      <c r="F32" s="63" t="n">
        <f aca="false">MOD(Wind-$A32+360,360)</f>
        <v>99</v>
      </c>
      <c r="G32" s="58" t="n">
        <f aca="false">SQRT($J32^2+$K32^2)</f>
        <v>21.5088677641075</v>
      </c>
      <c r="H32" s="64" t="n">
        <f aca="false">IF($J32&lt;&gt;0,MOD(ATAN($K32/$J32)*180/PI(),180),0)</f>
        <v>42.4548773361598</v>
      </c>
      <c r="I32" s="60" t="str">
        <f aca="false">IF(B32=0,"anchor",W32)</f>
        <v>Genoa</v>
      </c>
      <c r="J32" s="0" t="n">
        <f aca="false">$B32+Speed*COS(PI()*$A32/180)</f>
        <v>15.8694396960892</v>
      </c>
      <c r="K32" s="0" t="n">
        <f aca="false">Speed*SIN(PI()*$A32/180)</f>
        <v>14.518687138514</v>
      </c>
      <c r="U32" s="0"/>
      <c r="W32" s="1" t="str">
        <f aca="false">IF(X32=Z32,polar_type11!$D$3,IF(X32=AC32,polar_type11!$E$3,IF(X32=AF32,polar_type11!$F$3,IF(X32=AI32,polar_type11!$G$3,polar_type11!$H$3))))</f>
        <v>Genoa</v>
      </c>
      <c r="X32" s="0" t="n">
        <f aca="false">MAX(Z32,AC32,AF32,AI32,AL32)</f>
        <v>7.8216</v>
      </c>
      <c r="Y32" s="12" t="n">
        <f aca="false">LOOKUP(Speedlo,'1'!$B$1:$BJ$1,'1'!$B28:$BJ28)</f>
        <v>6.968</v>
      </c>
      <c r="Z32" s="12" t="n">
        <f aca="false">Xlo*Y32+Xhi*AA32</f>
        <v>7.1126</v>
      </c>
      <c r="AA32" s="12" t="n">
        <f aca="false">LOOKUP(Speedhi,'1'!$B$1:$BJ$1,'1'!$B28:$BJ28)</f>
        <v>7.209</v>
      </c>
      <c r="AB32" s="13" t="n">
        <f aca="false">LOOKUP(Speedlo,'2'!$B$1:$BJ$1,'2'!$B28:$BJ28)</f>
        <v>7.49</v>
      </c>
      <c r="AC32" s="13" t="n">
        <f aca="false">Xlo*AB32+Xhi*AD32</f>
        <v>7.5254</v>
      </c>
      <c r="AD32" s="13" t="n">
        <f aca="false">LOOKUP(Speedhi,'2'!$B$1:$BJ$1,'2'!$B28:$BJ28)</f>
        <v>7.549</v>
      </c>
      <c r="AE32" s="14" t="n">
        <f aca="false">LOOKUP(Speedlo,'3'!$B$1:$BJ$1,'3'!$B28:$BJ28)</f>
        <v>7.788</v>
      </c>
      <c r="AF32" s="14" t="n">
        <f aca="false">Xlo*AE32+Xhi*AG32</f>
        <v>7.8216</v>
      </c>
      <c r="AG32" s="14" t="n">
        <f aca="false">LOOKUP(Speedhi,'3'!$B$1:$BJ$1,'3'!$B28:$BJ28)</f>
        <v>7.844</v>
      </c>
      <c r="AH32" s="15" t="n">
        <f aca="false">LOOKUP(Speedlo,'4'!$B$1:$BJ$1,'4'!$B28:$BJ28)</f>
        <v>1.384</v>
      </c>
      <c r="AI32" s="15" t="n">
        <f aca="false">Xlo*AH32+Xhi*AJ32</f>
        <v>1.4182</v>
      </c>
      <c r="AJ32" s="15" t="n">
        <f aca="false">LOOKUP(Speedhi,'4'!$B$1:$BJ$1,'4'!$B28:$BJ28)</f>
        <v>1.441</v>
      </c>
      <c r="AK32" s="16" t="n">
        <f aca="false">LOOKUP(Speedlo,'5'!$B$1:$BJ$1,'5'!$B28:$BJ28)</f>
        <v>1.43</v>
      </c>
      <c r="AL32" s="16" t="n">
        <f aca="false">Xlo*AK32+Xhi*AM32</f>
        <v>1.4672</v>
      </c>
      <c r="AM32" s="16" t="n">
        <f aca="false">LOOKUP(Speedhi,'5'!$B$1:$BJ$1,'5'!$B28:$BJ28)</f>
        <v>1.492</v>
      </c>
    </row>
    <row r="33" customFormat="false" ht="14.1" hidden="false" customHeight="true" outlineLevel="0" collapsed="false">
      <c r="A33" s="61" t="n">
        <f aca="false">A32+1</f>
        <v>62</v>
      </c>
      <c r="B33" s="53" t="n">
        <f aca="false">IF(X33&lt;=0,0,X33*Factor)</f>
        <v>7.8462</v>
      </c>
      <c r="C33" s="54" t="n">
        <f aca="false">ROUND($B33*COS(PI()*(D33-Best)/180),4)</f>
        <v>-1.4971</v>
      </c>
      <c r="D33" s="55" t="n">
        <f aca="false">MOD(Wind+$A33+360,360)</f>
        <v>222</v>
      </c>
      <c r="E33" s="62" t="n">
        <f aca="false">ROUND($B33*COS(PI()*(F33-Best)/180),4)</f>
        <v>7.2225</v>
      </c>
      <c r="F33" s="63" t="n">
        <f aca="false">MOD(Wind-$A33+360,360)</f>
        <v>98</v>
      </c>
      <c r="G33" s="58" t="n">
        <f aca="false">SQRT($J33^2+$K33^2)</f>
        <v>21.4340221284037</v>
      </c>
      <c r="H33" s="64" t="n">
        <f aca="false">IF($J33&lt;&gt;0,MOD(ATAN($K33/$J33)*180/PI(),180),0)</f>
        <v>43.1425733893432</v>
      </c>
      <c r="I33" s="60" t="str">
        <f aca="false">IF(B33=0,"anchor",W33)</f>
        <v>Genoa</v>
      </c>
      <c r="J33" s="0" t="n">
        <f aca="false">$B33+Speed*COS(PI()*$A33/180)</f>
        <v>15.6394279422458</v>
      </c>
      <c r="K33" s="0" t="n">
        <f aca="false">Speed*SIN(PI()*$A33/180)</f>
        <v>14.6569300414582</v>
      </c>
      <c r="U33" s="0"/>
      <c r="W33" s="1" t="str">
        <f aca="false">IF(X33=Z33,polar_type11!$D$3,IF(X33=AC33,polar_type11!$E$3,IF(X33=AF33,polar_type11!$F$3,IF(X33=AI33,polar_type11!$G$3,polar_type11!$H$3))))</f>
        <v>Genoa</v>
      </c>
      <c r="X33" s="0" t="n">
        <f aca="false">MAX(Z33,AC33,AF33,AI33,AL33)</f>
        <v>7.8462</v>
      </c>
      <c r="Y33" s="12" t="n">
        <f aca="false">LOOKUP(Speedlo,'1'!$B$1:$BJ$1,'1'!$B29:$BJ29)</f>
        <v>6.986</v>
      </c>
      <c r="Z33" s="12" t="n">
        <f aca="false">Xlo*Y33+Xhi*AA33</f>
        <v>7.1372</v>
      </c>
      <c r="AA33" s="12" t="n">
        <f aca="false">LOOKUP(Speedhi,'1'!$B$1:$BJ$1,'1'!$B29:$BJ29)</f>
        <v>7.238</v>
      </c>
      <c r="AB33" s="13" t="n">
        <f aca="false">LOOKUP(Speedlo,'2'!$B$1:$BJ$1,'2'!$B29:$BJ29)</f>
        <v>7.51</v>
      </c>
      <c r="AC33" s="13" t="n">
        <f aca="false">Xlo*AB33+Xhi*AD33</f>
        <v>7.5508</v>
      </c>
      <c r="AD33" s="13" t="n">
        <f aca="false">LOOKUP(Speedhi,'2'!$B$1:$BJ$1,'2'!$B29:$BJ29)</f>
        <v>7.578</v>
      </c>
      <c r="AE33" s="14" t="n">
        <f aca="false">LOOKUP(Speedlo,'3'!$B$1:$BJ$1,'3'!$B29:$BJ29)</f>
        <v>7.806</v>
      </c>
      <c r="AF33" s="14" t="n">
        <f aca="false">Xlo*AE33+Xhi*AG33</f>
        <v>7.8462</v>
      </c>
      <c r="AG33" s="14" t="n">
        <f aca="false">LOOKUP(Speedhi,'3'!$B$1:$BJ$1,'3'!$B29:$BJ29)</f>
        <v>7.873</v>
      </c>
      <c r="AH33" s="15" t="n">
        <f aca="false">LOOKUP(Speedlo,'4'!$B$1:$BJ$1,'4'!$B29:$BJ29)</f>
        <v>1.498</v>
      </c>
      <c r="AI33" s="15" t="n">
        <f aca="false">Xlo*AH33+Xhi*AJ33</f>
        <v>1.5334</v>
      </c>
      <c r="AJ33" s="15" t="n">
        <f aca="false">LOOKUP(Speedhi,'4'!$B$1:$BJ$1,'4'!$B29:$BJ29)</f>
        <v>1.557</v>
      </c>
      <c r="AK33" s="16" t="n">
        <f aca="false">LOOKUP(Speedlo,'5'!$B$1:$BJ$1,'5'!$B29:$BJ29)</f>
        <v>1.55</v>
      </c>
      <c r="AL33" s="16" t="n">
        <f aca="false">Xlo*AK33+Xhi*AM33</f>
        <v>1.5884</v>
      </c>
      <c r="AM33" s="16" t="n">
        <f aca="false">LOOKUP(Speedhi,'5'!$B$1:$BJ$1,'5'!$B29:$BJ29)</f>
        <v>1.614</v>
      </c>
    </row>
    <row r="34" customFormat="false" ht="14.1" hidden="false" customHeight="true" outlineLevel="0" collapsed="false">
      <c r="A34" s="61" t="n">
        <f aca="false">A33+1</f>
        <v>63</v>
      </c>
      <c r="B34" s="53" t="n">
        <f aca="false">IF(X34&lt;=0,0,X34*Factor)</f>
        <v>7.8708</v>
      </c>
      <c r="C34" s="54" t="n">
        <f aca="false">ROUND($B34*COS(PI()*(D34-Best)/180),4)</f>
        <v>-1.6364</v>
      </c>
      <c r="D34" s="55" t="n">
        <f aca="false">MOD(Wind+$A34+360,360)</f>
        <v>223</v>
      </c>
      <c r="E34" s="62" t="n">
        <f aca="false">ROUND($B34*COS(PI()*(F34-Best)/180),4)</f>
        <v>7.1903</v>
      </c>
      <c r="F34" s="63" t="n">
        <f aca="false">MOD(Wind-$A34+360,360)</f>
        <v>97</v>
      </c>
      <c r="G34" s="58" t="n">
        <f aca="false">SQRT($J34^2+$K34^2)</f>
        <v>21.3574812269991</v>
      </c>
      <c r="H34" s="64" t="n">
        <f aca="false">IF($J34&lt;&gt;0,MOD(ATAN($K34/$J34)*180/PI(),180),0)</f>
        <v>43.8307594530842</v>
      </c>
      <c r="I34" s="60" t="str">
        <f aca="false">IF(B34=0,"anchor",W34)</f>
        <v>Genoa</v>
      </c>
      <c r="J34" s="0" t="n">
        <f aca="false">$B34+Speed*COS(PI()*$A34/180)</f>
        <v>15.4070422956765</v>
      </c>
      <c r="K34" s="0" t="n">
        <f aca="false">Speed*SIN(PI()*$A34/180)</f>
        <v>14.7907083015269</v>
      </c>
      <c r="U34" s="0"/>
      <c r="W34" s="1" t="str">
        <f aca="false">IF(X34=Z34,polar_type11!$D$3,IF(X34=AC34,polar_type11!$E$3,IF(X34=AF34,polar_type11!$F$3,IF(X34=AI34,polar_type11!$G$3,polar_type11!$H$3))))</f>
        <v>Genoa</v>
      </c>
      <c r="X34" s="0" t="n">
        <f aca="false">MAX(Z34,AC34,AF34,AI34,AL34)</f>
        <v>7.8708</v>
      </c>
      <c r="Y34" s="12" t="n">
        <f aca="false">LOOKUP(Speedlo,'1'!$B$1:$BJ$1,'1'!$B30:$BJ30)</f>
        <v>7.004</v>
      </c>
      <c r="Z34" s="12" t="n">
        <f aca="false">Xlo*Y34+Xhi*AA34</f>
        <v>7.1618</v>
      </c>
      <c r="AA34" s="12" t="n">
        <f aca="false">LOOKUP(Speedhi,'1'!$B$1:$BJ$1,'1'!$B30:$BJ30)</f>
        <v>7.267</v>
      </c>
      <c r="AB34" s="13" t="n">
        <f aca="false">LOOKUP(Speedlo,'2'!$B$1:$BJ$1,'2'!$B30:$BJ30)</f>
        <v>7.53</v>
      </c>
      <c r="AC34" s="13" t="n">
        <f aca="false">Xlo*AB34+Xhi*AD34</f>
        <v>7.5762</v>
      </c>
      <c r="AD34" s="13" t="n">
        <f aca="false">LOOKUP(Speedhi,'2'!$B$1:$BJ$1,'2'!$B30:$BJ30)</f>
        <v>7.607</v>
      </c>
      <c r="AE34" s="14" t="n">
        <f aca="false">LOOKUP(Speedlo,'3'!$B$1:$BJ$1,'3'!$B30:$BJ30)</f>
        <v>7.824</v>
      </c>
      <c r="AF34" s="14" t="n">
        <f aca="false">Xlo*AE34+Xhi*AG34</f>
        <v>7.8708</v>
      </c>
      <c r="AG34" s="14" t="n">
        <f aca="false">LOOKUP(Speedhi,'3'!$B$1:$BJ$1,'3'!$B30:$BJ30)</f>
        <v>7.902</v>
      </c>
      <c r="AH34" s="15" t="n">
        <f aca="false">LOOKUP(Speedlo,'4'!$B$1:$BJ$1,'4'!$B30:$BJ30)</f>
        <v>1.612</v>
      </c>
      <c r="AI34" s="15" t="n">
        <f aca="false">Xlo*AH34+Xhi*AJ34</f>
        <v>1.6486</v>
      </c>
      <c r="AJ34" s="15" t="n">
        <f aca="false">LOOKUP(Speedhi,'4'!$B$1:$BJ$1,'4'!$B30:$BJ30)</f>
        <v>1.673</v>
      </c>
      <c r="AK34" s="16" t="n">
        <f aca="false">LOOKUP(Speedlo,'5'!$B$1:$BJ$1,'5'!$B30:$BJ30)</f>
        <v>1.67</v>
      </c>
      <c r="AL34" s="16" t="n">
        <f aca="false">Xlo*AK34+Xhi*AM34</f>
        <v>1.7096</v>
      </c>
      <c r="AM34" s="16" t="n">
        <f aca="false">LOOKUP(Speedhi,'5'!$B$1:$BJ$1,'5'!$B30:$BJ30)</f>
        <v>1.736</v>
      </c>
    </row>
    <row r="35" customFormat="false" ht="14.1" hidden="false" customHeight="true" outlineLevel="0" collapsed="false">
      <c r="A35" s="61" t="n">
        <f aca="false">A34+1</f>
        <v>64</v>
      </c>
      <c r="B35" s="53" t="n">
        <f aca="false">IF(X35&lt;=0,0,X35*Factor)</f>
        <v>7.8954</v>
      </c>
      <c r="C35" s="54" t="n">
        <f aca="false">ROUND($B35*COS(PI()*(D35-Best)/180),4)</f>
        <v>-1.7761</v>
      </c>
      <c r="D35" s="55" t="n">
        <f aca="false">MOD(Wind+$A35+360,360)</f>
        <v>224</v>
      </c>
      <c r="E35" s="62" t="n">
        <f aca="false">ROUND($B35*COS(PI()*(F35-Best)/180),4)</f>
        <v>7.1557</v>
      </c>
      <c r="F35" s="63" t="n">
        <f aca="false">MOD(Wind-$A35+360,360)</f>
        <v>96</v>
      </c>
      <c r="G35" s="58" t="n">
        <f aca="false">SQRT($J35^2+$K35^2)</f>
        <v>21.2792475782933</v>
      </c>
      <c r="H35" s="64" t="n">
        <f aca="false">IF($J35&lt;&gt;0,MOD(ATAN($K35/$J35)*180/PI(),180),0)</f>
        <v>44.5194803331785</v>
      </c>
      <c r="I35" s="60" t="str">
        <f aca="false">IF(B35=0,"anchor",W35)</f>
        <v>Genoa</v>
      </c>
      <c r="J35" s="0" t="n">
        <f aca="false">$B35+Speed*COS(PI()*$A35/180)</f>
        <v>15.1723610366987</v>
      </c>
      <c r="K35" s="0" t="n">
        <f aca="false">Speed*SIN(PI()*$A35/180)</f>
        <v>14.9199811685662</v>
      </c>
      <c r="U35" s="0"/>
      <c r="W35" s="1" t="str">
        <f aca="false">IF(X35=Z35,polar_type11!$D$3,IF(X35=AC35,polar_type11!$E$3,IF(X35=AF35,polar_type11!$F$3,IF(X35=AI35,polar_type11!$G$3,polar_type11!$H$3))))</f>
        <v>Genoa</v>
      </c>
      <c r="X35" s="0" t="n">
        <f aca="false">MAX(Z35,AC35,AF35,AI35,AL35)</f>
        <v>7.8954</v>
      </c>
      <c r="Y35" s="12" t="n">
        <f aca="false">LOOKUP(Speedlo,'1'!$B$1:$BJ$1,'1'!$B31:$BJ31)</f>
        <v>7.022</v>
      </c>
      <c r="Z35" s="12" t="n">
        <f aca="false">Xlo*Y35+Xhi*AA35</f>
        <v>7.1864</v>
      </c>
      <c r="AA35" s="12" t="n">
        <f aca="false">LOOKUP(Speedhi,'1'!$B$1:$BJ$1,'1'!$B31:$BJ31)</f>
        <v>7.296</v>
      </c>
      <c r="AB35" s="13" t="n">
        <f aca="false">LOOKUP(Speedlo,'2'!$B$1:$BJ$1,'2'!$B31:$BJ31)</f>
        <v>7.55</v>
      </c>
      <c r="AC35" s="13" t="n">
        <f aca="false">Xlo*AB35+Xhi*AD35</f>
        <v>7.6016</v>
      </c>
      <c r="AD35" s="13" t="n">
        <f aca="false">LOOKUP(Speedhi,'2'!$B$1:$BJ$1,'2'!$B31:$BJ31)</f>
        <v>7.636</v>
      </c>
      <c r="AE35" s="14" t="n">
        <f aca="false">LOOKUP(Speedlo,'3'!$B$1:$BJ$1,'3'!$B31:$BJ31)</f>
        <v>7.842</v>
      </c>
      <c r="AF35" s="14" t="n">
        <f aca="false">Xlo*AE35+Xhi*AG35</f>
        <v>7.8954</v>
      </c>
      <c r="AG35" s="14" t="n">
        <f aca="false">LOOKUP(Speedhi,'3'!$B$1:$BJ$1,'3'!$B31:$BJ31)</f>
        <v>7.931</v>
      </c>
      <c r="AH35" s="15" t="n">
        <f aca="false">LOOKUP(Speedlo,'4'!$B$1:$BJ$1,'4'!$B31:$BJ31)</f>
        <v>1.726</v>
      </c>
      <c r="AI35" s="15" t="n">
        <f aca="false">Xlo*AH35+Xhi*AJ35</f>
        <v>1.7638</v>
      </c>
      <c r="AJ35" s="15" t="n">
        <f aca="false">LOOKUP(Speedhi,'4'!$B$1:$BJ$1,'4'!$B31:$BJ31)</f>
        <v>1.789</v>
      </c>
      <c r="AK35" s="16" t="n">
        <f aca="false">LOOKUP(Speedlo,'5'!$B$1:$BJ$1,'5'!$B31:$BJ31)</f>
        <v>1.79</v>
      </c>
      <c r="AL35" s="16" t="n">
        <f aca="false">Xlo*AK35+Xhi*AM35</f>
        <v>1.8308</v>
      </c>
      <c r="AM35" s="16" t="n">
        <f aca="false">LOOKUP(Speedhi,'5'!$B$1:$BJ$1,'5'!$B31:$BJ31)</f>
        <v>1.858</v>
      </c>
    </row>
    <row r="36" customFormat="false" ht="14.1" hidden="false" customHeight="true" outlineLevel="0" collapsed="false">
      <c r="A36" s="61" t="n">
        <f aca="false">A35+1</f>
        <v>65</v>
      </c>
      <c r="B36" s="53" t="n">
        <f aca="false">IF(X36&lt;=0,0,X36*Factor)</f>
        <v>7.92</v>
      </c>
      <c r="C36" s="54" t="n">
        <f aca="false">ROUND($B36*COS(PI()*(D36-Best)/180),4)</f>
        <v>-1.916</v>
      </c>
      <c r="D36" s="55" t="n">
        <f aca="false">MOD(Wind+$A36+360,360)</f>
        <v>225</v>
      </c>
      <c r="E36" s="62" t="n">
        <f aca="false">ROUND($B36*COS(PI()*(F36-Best)/180),4)</f>
        <v>7.1184</v>
      </c>
      <c r="F36" s="63" t="n">
        <f aca="false">MOD(Wind-$A36+360,360)</f>
        <v>95</v>
      </c>
      <c r="G36" s="58" t="n">
        <f aca="false">SQRT($J36^2+$K36^2)</f>
        <v>21.1993239565592</v>
      </c>
      <c r="H36" s="64" t="n">
        <f aca="false">IF($J36&lt;&gt;0,MOD(ATAN($K36/$J36)*180/PI(),180),0)</f>
        <v>45.2087817844844</v>
      </c>
      <c r="I36" s="60" t="str">
        <f aca="false">IF(B36=0,"anchor",W36)</f>
        <v>Genoa</v>
      </c>
      <c r="J36" s="0" t="n">
        <f aca="false">$B36+Speed*COS(PI()*$A36/180)</f>
        <v>14.9354631448956</v>
      </c>
      <c r="K36" s="0" t="n">
        <f aca="false">Speed*SIN(PI()*$A36/180)</f>
        <v>15.0447092648084</v>
      </c>
      <c r="U36" s="0"/>
      <c r="W36" s="1" t="str">
        <f aca="false">IF(X36=Z36,polar_type11!$D$3,IF(X36=AC36,polar_type11!$E$3,IF(X36=AF36,polar_type11!$F$3,IF(X36=AI36,polar_type11!$G$3,polar_type11!$H$3))))</f>
        <v>Genoa</v>
      </c>
      <c r="X36" s="0" t="n">
        <f aca="false">MAX(Z36,AC36,AF36,AI36,AL36)</f>
        <v>7.92</v>
      </c>
      <c r="Y36" s="12" t="n">
        <f aca="false">LOOKUP(Speedlo,'1'!$B$1:$BJ$1,'1'!$B32:$BJ32)</f>
        <v>7.04</v>
      </c>
      <c r="Z36" s="12" t="n">
        <f aca="false">Xlo*Y36+Xhi*AA36</f>
        <v>7.211</v>
      </c>
      <c r="AA36" s="12" t="n">
        <f aca="false">LOOKUP(Speedhi,'1'!$B$1:$BJ$1,'1'!$B32:$BJ32)</f>
        <v>7.325</v>
      </c>
      <c r="AB36" s="13" t="n">
        <f aca="false">LOOKUP(Speedlo,'2'!$B$1:$BJ$1,'2'!$B32:$BJ32)</f>
        <v>7.57</v>
      </c>
      <c r="AC36" s="13" t="n">
        <f aca="false">Xlo*AB36+Xhi*AD36</f>
        <v>7.627</v>
      </c>
      <c r="AD36" s="13" t="n">
        <f aca="false">LOOKUP(Speedhi,'2'!$B$1:$BJ$1,'2'!$B32:$BJ32)</f>
        <v>7.665</v>
      </c>
      <c r="AE36" s="14" t="n">
        <f aca="false">LOOKUP(Speedlo,'3'!$B$1:$BJ$1,'3'!$B32:$BJ32)</f>
        <v>7.86</v>
      </c>
      <c r="AF36" s="14" t="n">
        <f aca="false">Xlo*AE36+Xhi*AG36</f>
        <v>7.92</v>
      </c>
      <c r="AG36" s="14" t="n">
        <f aca="false">LOOKUP(Speedhi,'3'!$B$1:$BJ$1,'3'!$B32:$BJ32)</f>
        <v>7.96</v>
      </c>
      <c r="AH36" s="15" t="n">
        <f aca="false">LOOKUP(Speedlo,'4'!$B$1:$BJ$1,'4'!$B32:$BJ32)</f>
        <v>1.84</v>
      </c>
      <c r="AI36" s="15" t="n">
        <f aca="false">Xlo*AH36+Xhi*AJ36</f>
        <v>1.879</v>
      </c>
      <c r="AJ36" s="15" t="n">
        <f aca="false">LOOKUP(Speedhi,'4'!$B$1:$BJ$1,'4'!$B32:$BJ32)</f>
        <v>1.905</v>
      </c>
      <c r="AK36" s="16" t="n">
        <f aca="false">LOOKUP(Speedlo,'5'!$B$1:$BJ$1,'5'!$B32:$BJ32)</f>
        <v>1.91</v>
      </c>
      <c r="AL36" s="16" t="n">
        <f aca="false">Xlo*AK36+Xhi*AM36</f>
        <v>1.952</v>
      </c>
      <c r="AM36" s="16" t="n">
        <f aca="false">LOOKUP(Speedhi,'5'!$B$1:$BJ$1,'5'!$B32:$BJ32)</f>
        <v>1.98</v>
      </c>
    </row>
    <row r="37" customFormat="false" ht="14.1" hidden="false" customHeight="true" outlineLevel="0" collapsed="false">
      <c r="A37" s="61" t="n">
        <f aca="false">A36+1</f>
        <v>66</v>
      </c>
      <c r="B37" s="53" t="n">
        <f aca="false">IF(X37&lt;=0,0,X37*Factor)</f>
        <v>7.9606</v>
      </c>
      <c r="C37" s="54" t="n">
        <f aca="false">ROUND($B37*COS(PI()*(D37-Best)/180),4)</f>
        <v>-2.0604</v>
      </c>
      <c r="D37" s="55" t="n">
        <f aca="false">MOD(Wind+$A37+360,360)</f>
        <v>226</v>
      </c>
      <c r="E37" s="62" t="n">
        <f aca="false">ROUND($B37*COS(PI()*(F37-Best)/180),4)</f>
        <v>7.0929</v>
      </c>
      <c r="F37" s="63" t="n">
        <f aca="false">MOD(Wind-$A37+360,360)</f>
        <v>94</v>
      </c>
      <c r="G37" s="58" t="n">
        <f aca="false">SQRT($J37^2+$K37^2)</f>
        <v>21.1288513812952</v>
      </c>
      <c r="H37" s="64" t="n">
        <f aca="false">IF($J37&lt;&gt;0,MOD(ATAN($K37/$J37)*180/PI(),180),0)</f>
        <v>45.8675533784907</v>
      </c>
      <c r="I37" s="60" t="str">
        <f aca="false">IF(B37=0,"anchor",W37)</f>
        <v>Genoa</v>
      </c>
      <c r="J37" s="0" t="n">
        <f aca="false">$B37+Speed*COS(PI()*$A37/180)</f>
        <v>14.7124282750583</v>
      </c>
      <c r="K37" s="0" t="n">
        <f aca="false">Speed*SIN(PI()*$A37/180)</f>
        <v>15.1648545968672</v>
      </c>
      <c r="U37" s="0"/>
      <c r="W37" s="1" t="str">
        <f aca="false">IF(X37=Z37,polar_type11!$D$3,IF(X37=AC37,polar_type11!$E$3,IF(X37=AF37,polar_type11!$F$3,IF(X37=AI37,polar_type11!$G$3,polar_type11!$H$3))))</f>
        <v>Genoa</v>
      </c>
      <c r="X37" s="0" t="n">
        <f aca="false">MAX(Z37,AC37,AF37,AI37,AL37)</f>
        <v>7.9606</v>
      </c>
      <c r="Y37" s="12" t="n">
        <f aca="false">LOOKUP(Speedlo,'1'!$B$1:$BJ$1,'1'!$B33:$BJ33)</f>
        <v>7.076</v>
      </c>
      <c r="Z37" s="12" t="n">
        <f aca="false">Xlo*Y37+Xhi*AA37</f>
        <v>7.2476</v>
      </c>
      <c r="AA37" s="12" t="n">
        <f aca="false">LOOKUP(Speedhi,'1'!$B$1:$BJ$1,'1'!$B33:$BJ33)</f>
        <v>7.362</v>
      </c>
      <c r="AB37" s="13" t="n">
        <f aca="false">LOOKUP(Speedlo,'2'!$B$1:$BJ$1,'2'!$B33:$BJ33)</f>
        <v>7.608</v>
      </c>
      <c r="AC37" s="13" t="n">
        <f aca="false">Xlo*AB37+Xhi*AD37</f>
        <v>7.665</v>
      </c>
      <c r="AD37" s="13" t="n">
        <f aca="false">LOOKUP(Speedhi,'2'!$B$1:$BJ$1,'2'!$B33:$BJ33)</f>
        <v>7.703</v>
      </c>
      <c r="AE37" s="14" t="n">
        <f aca="false">LOOKUP(Speedlo,'3'!$B$1:$BJ$1,'3'!$B33:$BJ33)</f>
        <v>7.9</v>
      </c>
      <c r="AF37" s="14" t="n">
        <f aca="false">Xlo*AE37+Xhi*AG37</f>
        <v>7.9606</v>
      </c>
      <c r="AG37" s="14" t="n">
        <f aca="false">LOOKUP(Speedhi,'3'!$B$1:$BJ$1,'3'!$B33:$BJ33)</f>
        <v>8.001</v>
      </c>
      <c r="AH37" s="15" t="n">
        <f aca="false">LOOKUP(Speedlo,'4'!$B$1:$BJ$1,'4'!$B33:$BJ33)</f>
        <v>1.938</v>
      </c>
      <c r="AI37" s="15" t="n">
        <f aca="false">Xlo*AH37+Xhi*AJ37</f>
        <v>1.9776</v>
      </c>
      <c r="AJ37" s="15" t="n">
        <f aca="false">LOOKUP(Speedhi,'4'!$B$1:$BJ$1,'4'!$B33:$BJ33)</f>
        <v>2.004</v>
      </c>
      <c r="AK37" s="16" t="n">
        <f aca="false">LOOKUP(Speedlo,'5'!$B$1:$BJ$1,'5'!$B33:$BJ33)</f>
        <v>2.014</v>
      </c>
      <c r="AL37" s="16" t="n">
        <f aca="false">Xlo*AK37+Xhi*AM37</f>
        <v>2.056</v>
      </c>
      <c r="AM37" s="16" t="n">
        <f aca="false">LOOKUP(Speedhi,'5'!$B$1:$BJ$1,'5'!$B33:$BJ33)</f>
        <v>2.084</v>
      </c>
    </row>
    <row r="38" customFormat="false" ht="14.1" hidden="false" customHeight="true" outlineLevel="0" collapsed="false">
      <c r="A38" s="61" t="n">
        <f aca="false">A37+1</f>
        <v>67</v>
      </c>
      <c r="B38" s="53" t="n">
        <f aca="false">IF(X38&lt;=0,0,X38*Factor)</f>
        <v>8.0012</v>
      </c>
      <c r="C38" s="54" t="n">
        <f aca="false">ROUND($B38*COS(PI()*(D38-Best)/180),4)</f>
        <v>-2.2054</v>
      </c>
      <c r="D38" s="55" t="n">
        <f aca="false">MOD(Wind+$A38+360,360)</f>
        <v>227</v>
      </c>
      <c r="E38" s="62" t="n">
        <f aca="false">ROUND($B38*COS(PI()*(F38-Best)/180),4)</f>
        <v>7.0646</v>
      </c>
      <c r="F38" s="63" t="n">
        <f aca="false">MOD(Wind-$A38+360,360)</f>
        <v>93</v>
      </c>
      <c r="G38" s="58" t="n">
        <f aca="false">SQRT($J38^2+$K38^2)</f>
        <v>21.0564231505474</v>
      </c>
      <c r="H38" s="64" t="n">
        <f aca="false">IF($J38&lt;&gt;0,MOD(ATAN($K38/$J38)*180/PI(),180),0)</f>
        <v>46.5260598909662</v>
      </c>
      <c r="I38" s="60" t="str">
        <f aca="false">IF(B38=0,"anchor",W38)</f>
        <v>Genoa</v>
      </c>
      <c r="J38" s="0" t="n">
        <f aca="false">$B38+Speed*COS(PI()*$A38/180)</f>
        <v>14.487336732922</v>
      </c>
      <c r="K38" s="0" t="n">
        <f aca="false">Speed*SIN(PI()*$A38/180)</f>
        <v>15.2803805673105</v>
      </c>
      <c r="U38" s="0"/>
      <c r="W38" s="1" t="str">
        <f aca="false">IF(X38=Z38,polar_type11!$D$3,IF(X38=AC38,polar_type11!$E$3,IF(X38=AF38,polar_type11!$F$3,IF(X38=AI38,polar_type11!$G$3,polar_type11!$H$3))))</f>
        <v>Genoa</v>
      </c>
      <c r="X38" s="0" t="n">
        <f aca="false">MAX(Z38,AC38,AF38,AI38,AL38)</f>
        <v>8.0012</v>
      </c>
      <c r="Y38" s="12" t="n">
        <f aca="false">LOOKUP(Speedlo,'1'!$B$1:$BJ$1,'1'!$B34:$BJ34)</f>
        <v>7.112</v>
      </c>
      <c r="Z38" s="12" t="n">
        <f aca="false">Xlo*Y38+Xhi*AA38</f>
        <v>7.2842</v>
      </c>
      <c r="AA38" s="12" t="n">
        <f aca="false">LOOKUP(Speedhi,'1'!$B$1:$BJ$1,'1'!$B34:$BJ34)</f>
        <v>7.399</v>
      </c>
      <c r="AB38" s="13" t="n">
        <f aca="false">LOOKUP(Speedlo,'2'!$B$1:$BJ$1,'2'!$B34:$BJ34)</f>
        <v>7.646</v>
      </c>
      <c r="AC38" s="13" t="n">
        <f aca="false">Xlo*AB38+Xhi*AD38</f>
        <v>7.703</v>
      </c>
      <c r="AD38" s="13" t="n">
        <f aca="false">LOOKUP(Speedhi,'2'!$B$1:$BJ$1,'2'!$B34:$BJ34)</f>
        <v>7.741</v>
      </c>
      <c r="AE38" s="14" t="n">
        <f aca="false">LOOKUP(Speedlo,'3'!$B$1:$BJ$1,'3'!$B34:$BJ34)</f>
        <v>7.94</v>
      </c>
      <c r="AF38" s="14" t="n">
        <f aca="false">Xlo*AE38+Xhi*AG38</f>
        <v>8.0012</v>
      </c>
      <c r="AG38" s="14" t="n">
        <f aca="false">LOOKUP(Speedhi,'3'!$B$1:$BJ$1,'3'!$B34:$BJ34)</f>
        <v>8.042</v>
      </c>
      <c r="AH38" s="15" t="n">
        <f aca="false">LOOKUP(Speedlo,'4'!$B$1:$BJ$1,'4'!$B34:$BJ34)</f>
        <v>2.036</v>
      </c>
      <c r="AI38" s="15" t="n">
        <f aca="false">Xlo*AH38+Xhi*AJ38</f>
        <v>2.0762</v>
      </c>
      <c r="AJ38" s="15" t="n">
        <f aca="false">LOOKUP(Speedhi,'4'!$B$1:$BJ$1,'4'!$B34:$BJ34)</f>
        <v>2.103</v>
      </c>
      <c r="AK38" s="16" t="n">
        <f aca="false">LOOKUP(Speedlo,'5'!$B$1:$BJ$1,'5'!$B34:$BJ34)</f>
        <v>2.118</v>
      </c>
      <c r="AL38" s="16" t="n">
        <f aca="false">Xlo*AK38+Xhi*AM38</f>
        <v>2.16</v>
      </c>
      <c r="AM38" s="16" t="n">
        <f aca="false">LOOKUP(Speedhi,'5'!$B$1:$BJ$1,'5'!$B34:$BJ34)</f>
        <v>2.188</v>
      </c>
    </row>
    <row r="39" customFormat="false" ht="14.1" hidden="false" customHeight="true" outlineLevel="0" collapsed="false">
      <c r="A39" s="61" t="n">
        <f aca="false">A38+1</f>
        <v>68</v>
      </c>
      <c r="B39" s="53" t="n">
        <f aca="false">IF(X39&lt;=0,0,X39*Factor)</f>
        <v>8.0418</v>
      </c>
      <c r="C39" s="54" t="n">
        <f aca="false">ROUND($B39*COS(PI()*(D39-Best)/180),4)</f>
        <v>-2.3512</v>
      </c>
      <c r="D39" s="55" t="n">
        <f aca="false">MOD(Wind+$A39+360,360)</f>
        <v>228</v>
      </c>
      <c r="E39" s="62" t="n">
        <f aca="false">ROUND($B39*COS(PI()*(F39-Best)/180),4)</f>
        <v>7.0335</v>
      </c>
      <c r="F39" s="63" t="n">
        <f aca="false">MOD(Wind-$A39+360,360)</f>
        <v>92</v>
      </c>
      <c r="G39" s="58" t="n">
        <f aca="false">SQRT($J39^2+$K39^2)</f>
        <v>20.9820380920764</v>
      </c>
      <c r="H39" s="64" t="n">
        <f aca="false">IF($J39&lt;&gt;0,MOD(ATAN($K39/$J39)*180/PI(),180),0)</f>
        <v>47.1843441834412</v>
      </c>
      <c r="I39" s="60" t="str">
        <f aca="false">IF(B39=0,"anchor",W39)</f>
        <v>Genoa</v>
      </c>
      <c r="J39" s="0" t="n">
        <f aca="false">$B39+Speed*COS(PI()*$A39/180)</f>
        <v>14.2602694507041</v>
      </c>
      <c r="K39" s="0" t="n">
        <f aca="false">Speed*SIN(PI()*$A39/180)</f>
        <v>15.3912519858087</v>
      </c>
      <c r="U39" s="0"/>
      <c r="W39" s="1" t="str">
        <f aca="false">IF(X39=Z39,polar_type11!$D$3,IF(X39=AC39,polar_type11!$E$3,IF(X39=AF39,polar_type11!$F$3,IF(X39=AI39,polar_type11!$G$3,polar_type11!$H$3))))</f>
        <v>Genoa</v>
      </c>
      <c r="X39" s="0" t="n">
        <f aca="false">MAX(Z39,AC39,AF39,AI39,AL39)</f>
        <v>8.0418</v>
      </c>
      <c r="Y39" s="12" t="n">
        <f aca="false">LOOKUP(Speedlo,'1'!$B$1:$BJ$1,'1'!$B35:$BJ35)</f>
        <v>7.148</v>
      </c>
      <c r="Z39" s="12" t="n">
        <f aca="false">Xlo*Y39+Xhi*AA39</f>
        <v>7.3208</v>
      </c>
      <c r="AA39" s="12" t="n">
        <f aca="false">LOOKUP(Speedhi,'1'!$B$1:$BJ$1,'1'!$B35:$BJ35)</f>
        <v>7.436</v>
      </c>
      <c r="AB39" s="13" t="n">
        <f aca="false">LOOKUP(Speedlo,'2'!$B$1:$BJ$1,'2'!$B35:$BJ35)</f>
        <v>7.684</v>
      </c>
      <c r="AC39" s="13" t="n">
        <f aca="false">Xlo*AB39+Xhi*AD39</f>
        <v>7.741</v>
      </c>
      <c r="AD39" s="13" t="n">
        <f aca="false">LOOKUP(Speedhi,'2'!$B$1:$BJ$1,'2'!$B35:$BJ35)</f>
        <v>7.779</v>
      </c>
      <c r="AE39" s="14" t="n">
        <f aca="false">LOOKUP(Speedlo,'3'!$B$1:$BJ$1,'3'!$B35:$BJ35)</f>
        <v>7.98</v>
      </c>
      <c r="AF39" s="14" t="n">
        <f aca="false">Xlo*AE39+Xhi*AG39</f>
        <v>8.0418</v>
      </c>
      <c r="AG39" s="14" t="n">
        <f aca="false">LOOKUP(Speedhi,'3'!$B$1:$BJ$1,'3'!$B35:$BJ35)</f>
        <v>8.083</v>
      </c>
      <c r="AH39" s="15" t="n">
        <f aca="false">LOOKUP(Speedlo,'4'!$B$1:$BJ$1,'4'!$B35:$BJ35)</f>
        <v>2.134</v>
      </c>
      <c r="AI39" s="15" t="n">
        <f aca="false">Xlo*AH39+Xhi*AJ39</f>
        <v>2.1748</v>
      </c>
      <c r="AJ39" s="15" t="n">
        <f aca="false">LOOKUP(Speedhi,'4'!$B$1:$BJ$1,'4'!$B35:$BJ35)</f>
        <v>2.202</v>
      </c>
      <c r="AK39" s="16" t="n">
        <f aca="false">LOOKUP(Speedlo,'5'!$B$1:$BJ$1,'5'!$B35:$BJ35)</f>
        <v>2.222</v>
      </c>
      <c r="AL39" s="16" t="n">
        <f aca="false">Xlo*AK39+Xhi*AM39</f>
        <v>2.264</v>
      </c>
      <c r="AM39" s="16" t="n">
        <f aca="false">LOOKUP(Speedhi,'5'!$B$1:$BJ$1,'5'!$B35:$BJ35)</f>
        <v>2.292</v>
      </c>
    </row>
    <row r="40" customFormat="false" ht="14.1" hidden="false" customHeight="true" outlineLevel="0" collapsed="false">
      <c r="A40" s="61" t="n">
        <f aca="false">A39+1</f>
        <v>69</v>
      </c>
      <c r="B40" s="53" t="n">
        <f aca="false">IF(X40&lt;=0,0,X40*Factor)</f>
        <v>8.0824</v>
      </c>
      <c r="C40" s="54" t="n">
        <f aca="false">ROUND($B40*COS(PI()*(D40-Best)/180),4)</f>
        <v>-2.4976</v>
      </c>
      <c r="D40" s="55" t="n">
        <f aca="false">MOD(Wind+$A40+360,360)</f>
        <v>229</v>
      </c>
      <c r="E40" s="62" t="n">
        <f aca="false">ROUND($B40*COS(PI()*(F40-Best)/180),4)</f>
        <v>6.9996</v>
      </c>
      <c r="F40" s="63" t="n">
        <f aca="false">MOD(Wind-$A40+360,360)</f>
        <v>91</v>
      </c>
      <c r="G40" s="58" t="n">
        <f aca="false">SQRT($J40^2+$K40^2)</f>
        <v>20.9056953290591</v>
      </c>
      <c r="H40" s="64" t="n">
        <f aca="false">IF($J40&lt;&gt;0,MOD(ATAN($K40/$J40)*180/PI(),180),0)</f>
        <v>47.8424498019485</v>
      </c>
      <c r="I40" s="60" t="str">
        <f aca="false">IF(B40=0,"anchor",W40)</f>
        <v>Genoa</v>
      </c>
      <c r="J40" s="0" t="n">
        <f aca="false">$B40+Speed*COS(PI()*$A40/180)</f>
        <v>14.031307962452</v>
      </c>
      <c r="K40" s="0" t="n">
        <f aca="false">Speed*SIN(PI()*$A40/180)</f>
        <v>15.4974350798536</v>
      </c>
      <c r="U40" s="0"/>
      <c r="W40" s="1" t="str">
        <f aca="false">IF(X40=Z40,polar_type11!$D$3,IF(X40=AC40,polar_type11!$E$3,IF(X40=AF40,polar_type11!$F$3,IF(X40=AI40,polar_type11!$G$3,polar_type11!$H$3))))</f>
        <v>Genoa</v>
      </c>
      <c r="X40" s="0" t="n">
        <f aca="false">MAX(Z40,AC40,AF40,AI40,AL40)</f>
        <v>8.0824</v>
      </c>
      <c r="Y40" s="12" t="n">
        <f aca="false">LOOKUP(Speedlo,'1'!$B$1:$BJ$1,'1'!$B36:$BJ36)</f>
        <v>7.184</v>
      </c>
      <c r="Z40" s="12" t="n">
        <f aca="false">Xlo*Y40+Xhi*AA40</f>
        <v>7.3574</v>
      </c>
      <c r="AA40" s="12" t="n">
        <f aca="false">LOOKUP(Speedhi,'1'!$B$1:$BJ$1,'1'!$B36:$BJ36)</f>
        <v>7.473</v>
      </c>
      <c r="AB40" s="13" t="n">
        <f aca="false">LOOKUP(Speedlo,'2'!$B$1:$BJ$1,'2'!$B36:$BJ36)</f>
        <v>7.722</v>
      </c>
      <c r="AC40" s="13" t="n">
        <f aca="false">Xlo*AB40+Xhi*AD40</f>
        <v>7.779</v>
      </c>
      <c r="AD40" s="13" t="n">
        <f aca="false">LOOKUP(Speedhi,'2'!$B$1:$BJ$1,'2'!$B36:$BJ36)</f>
        <v>7.817</v>
      </c>
      <c r="AE40" s="14" t="n">
        <f aca="false">LOOKUP(Speedlo,'3'!$B$1:$BJ$1,'3'!$B36:$BJ36)</f>
        <v>8.02</v>
      </c>
      <c r="AF40" s="14" t="n">
        <f aca="false">Xlo*AE40+Xhi*AG40</f>
        <v>8.0824</v>
      </c>
      <c r="AG40" s="14" t="n">
        <f aca="false">LOOKUP(Speedhi,'3'!$B$1:$BJ$1,'3'!$B36:$BJ36)</f>
        <v>8.124</v>
      </c>
      <c r="AH40" s="15" t="n">
        <f aca="false">LOOKUP(Speedlo,'4'!$B$1:$BJ$1,'4'!$B36:$BJ36)</f>
        <v>2.232</v>
      </c>
      <c r="AI40" s="15" t="n">
        <f aca="false">Xlo*AH40+Xhi*AJ40</f>
        <v>2.2734</v>
      </c>
      <c r="AJ40" s="15" t="n">
        <f aca="false">LOOKUP(Speedhi,'4'!$B$1:$BJ$1,'4'!$B36:$BJ36)</f>
        <v>2.301</v>
      </c>
      <c r="AK40" s="16" t="n">
        <f aca="false">LOOKUP(Speedlo,'5'!$B$1:$BJ$1,'5'!$B36:$BJ36)</f>
        <v>2.326</v>
      </c>
      <c r="AL40" s="16" t="n">
        <f aca="false">Xlo*AK40+Xhi*AM40</f>
        <v>2.368</v>
      </c>
      <c r="AM40" s="16" t="n">
        <f aca="false">LOOKUP(Speedhi,'5'!$B$1:$BJ$1,'5'!$B36:$BJ36)</f>
        <v>2.396</v>
      </c>
    </row>
    <row r="41" customFormat="false" ht="14.1" hidden="false" customHeight="true" outlineLevel="0" collapsed="false">
      <c r="A41" s="61" t="n">
        <f aca="false">A40+1</f>
        <v>70</v>
      </c>
      <c r="B41" s="53" t="n">
        <f aca="false">IF(X41&lt;=0,0,X41*Factor)</f>
        <v>8.123</v>
      </c>
      <c r="C41" s="54" t="n">
        <f aca="false">ROUND($B41*COS(PI()*(D41-Best)/180),4)</f>
        <v>-2.6446</v>
      </c>
      <c r="D41" s="55" t="n">
        <f aca="false">MOD(Wind+$A41+360,360)</f>
        <v>230</v>
      </c>
      <c r="E41" s="62" t="n">
        <f aca="false">ROUND($B41*COS(PI()*(F41-Best)/180),4)</f>
        <v>6.9628</v>
      </c>
      <c r="F41" s="63" t="n">
        <f aca="false">MOD(Wind-$A41+360,360)</f>
        <v>90</v>
      </c>
      <c r="G41" s="58" t="n">
        <f aca="false">SQRT($J41^2+$K41^2)</f>
        <v>20.8273942807204</v>
      </c>
      <c r="H41" s="64" t="n">
        <f aca="false">IF($J41&lt;&gt;0,MOD(ATAN($K41/$J41)*180/PI(),180),0)</f>
        <v>48.5004210202848</v>
      </c>
      <c r="I41" s="60" t="str">
        <f aca="false">IF(B41=0,"anchor",W41)</f>
        <v>Genoa</v>
      </c>
      <c r="J41" s="0" t="n">
        <f aca="false">$B41+Speed*COS(PI()*$A41/180)</f>
        <v>13.8005343792061</v>
      </c>
      <c r="K41" s="0" t="n">
        <f aca="false">Speed*SIN(PI()*$A41/180)</f>
        <v>15.5988975050461</v>
      </c>
      <c r="U41" s="0"/>
      <c r="W41" s="1" t="str">
        <f aca="false">IF(X41=Z41,polar_type11!$D$3,IF(X41=AC41,polar_type11!$E$3,IF(X41=AF41,polar_type11!$F$3,IF(X41=AI41,polar_type11!$G$3,polar_type11!$H$3))))</f>
        <v>Genoa</v>
      </c>
      <c r="X41" s="0" t="n">
        <f aca="false">MAX(Z41,AC41,AF41,AI41,AL41)</f>
        <v>8.123</v>
      </c>
      <c r="Y41" s="12" t="n">
        <f aca="false">LOOKUP(Speedlo,'1'!$B$1:$BJ$1,'1'!$B37:$BJ37)</f>
        <v>7.22</v>
      </c>
      <c r="Z41" s="12" t="n">
        <f aca="false">Xlo*Y41+Xhi*AA41</f>
        <v>7.394</v>
      </c>
      <c r="AA41" s="12" t="n">
        <f aca="false">LOOKUP(Speedhi,'1'!$B$1:$BJ$1,'1'!$B37:$BJ37)</f>
        <v>7.51</v>
      </c>
      <c r="AB41" s="13" t="n">
        <f aca="false">LOOKUP(Speedlo,'2'!$B$1:$BJ$1,'2'!$B37:$BJ37)</f>
        <v>7.76</v>
      </c>
      <c r="AC41" s="13" t="n">
        <f aca="false">Xlo*AB41+Xhi*AD41</f>
        <v>7.817</v>
      </c>
      <c r="AD41" s="13" t="n">
        <f aca="false">LOOKUP(Speedhi,'2'!$B$1:$BJ$1,'2'!$B37:$BJ37)</f>
        <v>7.855</v>
      </c>
      <c r="AE41" s="14" t="n">
        <f aca="false">LOOKUP(Speedlo,'3'!$B$1:$BJ$1,'3'!$B37:$BJ37)</f>
        <v>8.06</v>
      </c>
      <c r="AF41" s="14" t="n">
        <f aca="false">Xlo*AE41+Xhi*AG41</f>
        <v>8.123</v>
      </c>
      <c r="AG41" s="14" t="n">
        <f aca="false">LOOKUP(Speedhi,'3'!$B$1:$BJ$1,'3'!$B37:$BJ37)</f>
        <v>8.165</v>
      </c>
      <c r="AH41" s="15" t="n">
        <f aca="false">LOOKUP(Speedlo,'4'!$B$1:$BJ$1,'4'!$B37:$BJ37)</f>
        <v>2.33</v>
      </c>
      <c r="AI41" s="15" t="n">
        <f aca="false">Xlo*AH41+Xhi*AJ41</f>
        <v>2.372</v>
      </c>
      <c r="AJ41" s="15" t="n">
        <f aca="false">LOOKUP(Speedhi,'4'!$B$1:$BJ$1,'4'!$B37:$BJ37)</f>
        <v>2.4</v>
      </c>
      <c r="AK41" s="16" t="n">
        <f aca="false">LOOKUP(Speedlo,'5'!$B$1:$BJ$1,'5'!$B37:$BJ37)</f>
        <v>2.43</v>
      </c>
      <c r="AL41" s="16" t="n">
        <f aca="false">Xlo*AK41+Xhi*AM41</f>
        <v>2.472</v>
      </c>
      <c r="AM41" s="16" t="n">
        <f aca="false">LOOKUP(Speedhi,'5'!$B$1:$BJ$1,'5'!$B37:$BJ37)</f>
        <v>2.5</v>
      </c>
    </row>
    <row r="42" customFormat="false" ht="14.1" hidden="false" customHeight="true" outlineLevel="0" collapsed="false">
      <c r="A42" s="61" t="n">
        <f aca="false">A41+1</f>
        <v>71</v>
      </c>
      <c r="B42" s="53" t="n">
        <f aca="false">IF(X42&lt;=0,0,X42*Factor)</f>
        <v>8.135</v>
      </c>
      <c r="C42" s="54" t="n">
        <f aca="false">ROUND($B42*COS(PI()*(D42-Best)/180),4)</f>
        <v>-2.7823</v>
      </c>
      <c r="D42" s="55" t="n">
        <f aca="false">MOD(Wind+$A42+360,360)</f>
        <v>231</v>
      </c>
      <c r="E42" s="62" t="n">
        <f aca="false">ROUND($B42*COS(PI()*(F42-Best)/180),4)</f>
        <v>6.8989</v>
      </c>
      <c r="F42" s="63" t="n">
        <f aca="false">MOD(Wind-$A42+360,360)</f>
        <v>89</v>
      </c>
      <c r="G42" s="58" t="n">
        <f aca="false">SQRT($J42^2+$K42^2)</f>
        <v>20.7284423749615</v>
      </c>
      <c r="H42" s="64" t="n">
        <f aca="false">IF($J42&lt;&gt;0,MOD(ATAN($K42/$J42)*180/PI(),180),0)</f>
        <v>49.2181085199134</v>
      </c>
      <c r="I42" s="60" t="str">
        <f aca="false">IF(B42=0,"anchor",W42)</f>
        <v>Genoa</v>
      </c>
      <c r="J42" s="0" t="n">
        <f aca="false">$B42+Speed*COS(PI()*$A42/180)</f>
        <v>13.5394313639888</v>
      </c>
      <c r="K42" s="0" t="n">
        <f aca="false">Speed*SIN(PI()*$A42/180)</f>
        <v>15.6956083549487</v>
      </c>
      <c r="U42" s="0"/>
      <c r="W42" s="1" t="str">
        <f aca="false">IF(X42=Z42,polar_type11!$D$3,IF(X42=AC42,polar_type11!$E$3,IF(X42=AF42,polar_type11!$F$3,IF(X42=AI42,polar_type11!$G$3,polar_type11!$H$3))))</f>
        <v>Genoa</v>
      </c>
      <c r="X42" s="0" t="n">
        <f aca="false">MAX(Z42,AC42,AF42,AI42,AL42)</f>
        <v>8.135</v>
      </c>
      <c r="Y42" s="12" t="n">
        <f aca="false">LOOKUP(Speedlo,'1'!$B$1:$BJ$1,'1'!$B38:$BJ38)</f>
        <v>7.22</v>
      </c>
      <c r="Z42" s="12" t="n">
        <f aca="false">Xlo*Y42+Xhi*AA42</f>
        <v>7.403</v>
      </c>
      <c r="AA42" s="12" t="n">
        <f aca="false">LOOKUP(Speedhi,'1'!$B$1:$BJ$1,'1'!$B38:$BJ38)</f>
        <v>7.525</v>
      </c>
      <c r="AB42" s="13" t="n">
        <f aca="false">LOOKUP(Speedlo,'2'!$B$1:$BJ$1,'2'!$B38:$BJ38)</f>
        <v>7.76</v>
      </c>
      <c r="AC42" s="13" t="n">
        <f aca="false">Xlo*AB42+Xhi*AD42</f>
        <v>7.829</v>
      </c>
      <c r="AD42" s="13" t="n">
        <f aca="false">LOOKUP(Speedhi,'2'!$B$1:$BJ$1,'2'!$B38:$BJ38)</f>
        <v>7.875</v>
      </c>
      <c r="AE42" s="14" t="n">
        <f aca="false">LOOKUP(Speedlo,'3'!$B$1:$BJ$1,'3'!$B38:$BJ38)</f>
        <v>8.06</v>
      </c>
      <c r="AF42" s="14" t="n">
        <f aca="false">Xlo*AE42+Xhi*AG42</f>
        <v>8.135</v>
      </c>
      <c r="AG42" s="14" t="n">
        <f aca="false">LOOKUP(Speedhi,'3'!$B$1:$BJ$1,'3'!$B38:$BJ38)</f>
        <v>8.185</v>
      </c>
      <c r="AH42" s="15" t="n">
        <f aca="false">LOOKUP(Speedlo,'4'!$B$1:$BJ$1,'4'!$B38:$BJ38)</f>
        <v>2.412</v>
      </c>
      <c r="AI42" s="15" t="n">
        <f aca="false">Xlo*AH42+Xhi*AJ42</f>
        <v>2.4552</v>
      </c>
      <c r="AJ42" s="15" t="n">
        <f aca="false">LOOKUP(Speedhi,'4'!$B$1:$BJ$1,'4'!$B38:$BJ38)</f>
        <v>2.484</v>
      </c>
      <c r="AK42" s="16" t="n">
        <f aca="false">LOOKUP(Speedlo,'5'!$B$1:$BJ$1,'5'!$B38:$BJ38)</f>
        <v>2.516</v>
      </c>
      <c r="AL42" s="16" t="n">
        <f aca="false">Xlo*AK42+Xhi*AM42</f>
        <v>2.5592</v>
      </c>
      <c r="AM42" s="16" t="n">
        <f aca="false">LOOKUP(Speedhi,'5'!$B$1:$BJ$1,'5'!$B38:$BJ38)</f>
        <v>2.588</v>
      </c>
    </row>
    <row r="43" customFormat="false" ht="14.1" hidden="false" customHeight="true" outlineLevel="0" collapsed="false">
      <c r="A43" s="61" t="n">
        <f aca="false">A42+1</f>
        <v>72</v>
      </c>
      <c r="B43" s="53" t="n">
        <f aca="false">IF(X43&lt;=0,0,X43*Factor)</f>
        <v>8.147</v>
      </c>
      <c r="C43" s="54" t="n">
        <f aca="false">ROUND($B43*COS(PI()*(D43-Best)/180),4)</f>
        <v>-2.9196</v>
      </c>
      <c r="D43" s="55" t="n">
        <f aca="false">MOD(Wind+$A43+360,360)</f>
        <v>232</v>
      </c>
      <c r="E43" s="62" t="n">
        <f aca="false">ROUND($B43*COS(PI()*(F43-Best)/180),4)</f>
        <v>6.8326</v>
      </c>
      <c r="F43" s="63" t="n">
        <f aca="false">MOD(Wind-$A43+360,360)</f>
        <v>88</v>
      </c>
      <c r="G43" s="58" t="n">
        <f aca="false">SQRT($J43^2+$K43^2)</f>
        <v>20.6280549069789</v>
      </c>
      <c r="H43" s="64" t="n">
        <f aca="false">IF($J43&lt;&gt;0,MOD(ATAN($K43/$J43)*180/PI(),180),0)</f>
        <v>49.9375196802511</v>
      </c>
      <c r="I43" s="60" t="str">
        <f aca="false">IF(B43=0,"anchor",W43)</f>
        <v>Genoa</v>
      </c>
      <c r="J43" s="0" t="n">
        <f aca="false">$B43+Speed*COS(PI()*$A43/180)</f>
        <v>13.2766821066241</v>
      </c>
      <c r="K43" s="0" t="n">
        <f aca="false">Speed*SIN(PI()*$A43/180)</f>
        <v>15.7875381704996</v>
      </c>
      <c r="U43" s="0"/>
      <c r="W43" s="1" t="str">
        <f aca="false">IF(X43=Z43,polar_type11!$D$3,IF(X43=AC43,polar_type11!$E$3,IF(X43=AF43,polar_type11!$F$3,IF(X43=AI43,polar_type11!$G$3,polar_type11!$H$3))))</f>
        <v>Genoa</v>
      </c>
      <c r="X43" s="0" t="n">
        <f aca="false">MAX(Z43,AC43,AF43,AI43,AL43)</f>
        <v>8.147</v>
      </c>
      <c r="Y43" s="12" t="n">
        <f aca="false">LOOKUP(Speedlo,'1'!$B$1:$BJ$1,'1'!$B39:$BJ39)</f>
        <v>7.22</v>
      </c>
      <c r="Z43" s="12" t="n">
        <f aca="false">Xlo*Y43+Xhi*AA43</f>
        <v>7.412</v>
      </c>
      <c r="AA43" s="12" t="n">
        <f aca="false">LOOKUP(Speedhi,'1'!$B$1:$BJ$1,'1'!$B39:$BJ39)</f>
        <v>7.54</v>
      </c>
      <c r="AB43" s="13" t="n">
        <f aca="false">LOOKUP(Speedlo,'2'!$B$1:$BJ$1,'2'!$B39:$BJ39)</f>
        <v>7.76</v>
      </c>
      <c r="AC43" s="13" t="n">
        <f aca="false">Xlo*AB43+Xhi*AD43</f>
        <v>7.841</v>
      </c>
      <c r="AD43" s="13" t="n">
        <f aca="false">LOOKUP(Speedhi,'2'!$B$1:$BJ$1,'2'!$B39:$BJ39)</f>
        <v>7.895</v>
      </c>
      <c r="AE43" s="14" t="n">
        <f aca="false">LOOKUP(Speedlo,'3'!$B$1:$BJ$1,'3'!$B39:$BJ39)</f>
        <v>8.06</v>
      </c>
      <c r="AF43" s="14" t="n">
        <f aca="false">Xlo*AE43+Xhi*AG43</f>
        <v>8.147</v>
      </c>
      <c r="AG43" s="14" t="n">
        <f aca="false">LOOKUP(Speedhi,'3'!$B$1:$BJ$1,'3'!$B39:$BJ39)</f>
        <v>8.205</v>
      </c>
      <c r="AH43" s="15" t="n">
        <f aca="false">LOOKUP(Speedlo,'4'!$B$1:$BJ$1,'4'!$B39:$BJ39)</f>
        <v>2.494</v>
      </c>
      <c r="AI43" s="15" t="n">
        <f aca="false">Xlo*AH43+Xhi*AJ43</f>
        <v>2.5384</v>
      </c>
      <c r="AJ43" s="15" t="n">
        <f aca="false">LOOKUP(Speedhi,'4'!$B$1:$BJ$1,'4'!$B39:$BJ39)</f>
        <v>2.568</v>
      </c>
      <c r="AK43" s="16" t="n">
        <f aca="false">LOOKUP(Speedlo,'5'!$B$1:$BJ$1,'5'!$B39:$BJ39)</f>
        <v>2.602</v>
      </c>
      <c r="AL43" s="16" t="n">
        <f aca="false">Xlo*AK43+Xhi*AM43</f>
        <v>2.6464</v>
      </c>
      <c r="AM43" s="16" t="n">
        <f aca="false">LOOKUP(Speedhi,'5'!$B$1:$BJ$1,'5'!$B39:$BJ39)</f>
        <v>2.676</v>
      </c>
    </row>
    <row r="44" customFormat="false" ht="14.1" hidden="false" customHeight="true" outlineLevel="0" collapsed="false">
      <c r="A44" s="61" t="n">
        <f aca="false">A43+1</f>
        <v>73</v>
      </c>
      <c r="B44" s="53" t="n">
        <f aca="false">IF(X44&lt;=0,0,X44*Factor)</f>
        <v>8.159</v>
      </c>
      <c r="C44" s="54" t="n">
        <f aca="false">ROUND($B44*COS(PI()*(D44-Best)/180),4)</f>
        <v>-3.0564</v>
      </c>
      <c r="D44" s="55" t="n">
        <f aca="false">MOD(Wind+$A44+360,360)</f>
        <v>233</v>
      </c>
      <c r="E44" s="62" t="n">
        <f aca="false">ROUND($B44*COS(PI()*(F44-Best)/180),4)</f>
        <v>6.7641</v>
      </c>
      <c r="F44" s="63" t="n">
        <f aca="false">MOD(Wind-$A44+360,360)</f>
        <v>87</v>
      </c>
      <c r="G44" s="58" t="n">
        <f aca="false">SQRT($J44^2+$K44^2)</f>
        <v>20.5262411933907</v>
      </c>
      <c r="H44" s="64" t="n">
        <f aca="false">IF($J44&lt;&gt;0,MOD(ATAN($K44/$J44)*180/PI(),180),0)</f>
        <v>50.6587159694349</v>
      </c>
      <c r="I44" s="60" t="str">
        <f aca="false">IF(B44=0,"anchor",W44)</f>
        <v>Genoa</v>
      </c>
      <c r="J44" s="0" t="n">
        <f aca="false">$B44+Speed*COS(PI()*$A44/180)</f>
        <v>13.0123702983974</v>
      </c>
      <c r="K44" s="0" t="n">
        <f aca="false">Speed*SIN(PI()*$A44/180)</f>
        <v>15.8746589489864</v>
      </c>
      <c r="U44" s="0"/>
      <c r="W44" s="1" t="str">
        <f aca="false">IF(X44=Z44,polar_type11!$D$3,IF(X44=AC44,polar_type11!$E$3,IF(X44=AF44,polar_type11!$F$3,IF(X44=AI44,polar_type11!$G$3,polar_type11!$H$3))))</f>
        <v>Genoa</v>
      </c>
      <c r="X44" s="0" t="n">
        <f aca="false">MAX(Z44,AC44,AF44,AI44,AL44)</f>
        <v>8.159</v>
      </c>
      <c r="Y44" s="12" t="n">
        <f aca="false">LOOKUP(Speedlo,'1'!$B$1:$BJ$1,'1'!$B40:$BJ40)</f>
        <v>7.22</v>
      </c>
      <c r="Z44" s="12" t="n">
        <f aca="false">Xlo*Y44+Xhi*AA44</f>
        <v>7.421</v>
      </c>
      <c r="AA44" s="12" t="n">
        <f aca="false">LOOKUP(Speedhi,'1'!$B$1:$BJ$1,'1'!$B40:$BJ40)</f>
        <v>7.555</v>
      </c>
      <c r="AB44" s="13" t="n">
        <f aca="false">LOOKUP(Speedlo,'2'!$B$1:$BJ$1,'2'!$B40:$BJ40)</f>
        <v>7.76</v>
      </c>
      <c r="AC44" s="13" t="n">
        <f aca="false">Xlo*AB44+Xhi*AD44</f>
        <v>7.853</v>
      </c>
      <c r="AD44" s="13" t="n">
        <f aca="false">LOOKUP(Speedhi,'2'!$B$1:$BJ$1,'2'!$B40:$BJ40)</f>
        <v>7.915</v>
      </c>
      <c r="AE44" s="14" t="n">
        <f aca="false">LOOKUP(Speedlo,'3'!$B$1:$BJ$1,'3'!$B40:$BJ40)</f>
        <v>8.06</v>
      </c>
      <c r="AF44" s="14" t="n">
        <f aca="false">Xlo*AE44+Xhi*AG44</f>
        <v>8.159</v>
      </c>
      <c r="AG44" s="14" t="n">
        <f aca="false">LOOKUP(Speedhi,'3'!$B$1:$BJ$1,'3'!$B40:$BJ40)</f>
        <v>8.225</v>
      </c>
      <c r="AH44" s="15" t="n">
        <f aca="false">LOOKUP(Speedlo,'4'!$B$1:$BJ$1,'4'!$B40:$BJ40)</f>
        <v>2.576</v>
      </c>
      <c r="AI44" s="15" t="n">
        <f aca="false">Xlo*AH44+Xhi*AJ44</f>
        <v>2.6216</v>
      </c>
      <c r="AJ44" s="15" t="n">
        <f aca="false">LOOKUP(Speedhi,'4'!$B$1:$BJ$1,'4'!$B40:$BJ40)</f>
        <v>2.652</v>
      </c>
      <c r="AK44" s="16" t="n">
        <f aca="false">LOOKUP(Speedlo,'5'!$B$1:$BJ$1,'5'!$B40:$BJ40)</f>
        <v>2.688</v>
      </c>
      <c r="AL44" s="16" t="n">
        <f aca="false">Xlo*AK44+Xhi*AM44</f>
        <v>2.7336</v>
      </c>
      <c r="AM44" s="16" t="n">
        <f aca="false">LOOKUP(Speedhi,'5'!$B$1:$BJ$1,'5'!$B40:$BJ40)</f>
        <v>2.764</v>
      </c>
    </row>
    <row r="45" customFormat="false" ht="14.1" hidden="false" customHeight="true" outlineLevel="0" collapsed="false">
      <c r="A45" s="61" t="n">
        <f aca="false">A44+1</f>
        <v>74</v>
      </c>
      <c r="B45" s="53" t="n">
        <f aca="false">IF(X45&lt;=0,0,X45*Factor)</f>
        <v>8.171</v>
      </c>
      <c r="C45" s="54" t="n">
        <f aca="false">ROUND($B45*COS(PI()*(D45-Best)/180),4)</f>
        <v>-3.1927</v>
      </c>
      <c r="D45" s="55" t="n">
        <f aca="false">MOD(Wind+$A45+360,360)</f>
        <v>234</v>
      </c>
      <c r="E45" s="62" t="n">
        <f aca="false">ROUND($B45*COS(PI()*(F45-Best)/180),4)</f>
        <v>6.6933</v>
      </c>
      <c r="F45" s="63" t="n">
        <f aca="false">MOD(Wind-$A45+360,360)</f>
        <v>86</v>
      </c>
      <c r="G45" s="58" t="n">
        <f aca="false">SQRT($J45^2+$K45^2)</f>
        <v>20.4230108236136</v>
      </c>
      <c r="H45" s="64" t="n">
        <f aca="false">IF($J45&lt;&gt;0,MOD(ATAN($K45/$J45)*180/PI(),180),0)</f>
        <v>51.3817605658407</v>
      </c>
      <c r="I45" s="60" t="str">
        <f aca="false">IF(B45=0,"anchor",W45)</f>
        <v>Genoa</v>
      </c>
      <c r="J45" s="0" t="n">
        <f aca="false">$B45+Speed*COS(PI()*$A45/180)</f>
        <v>12.7465801065622</v>
      </c>
      <c r="K45" s="0" t="n">
        <f aca="false">Speed*SIN(PI()*$A45/180)</f>
        <v>15.9569441525761</v>
      </c>
      <c r="U45" s="0"/>
      <c r="W45" s="1" t="str">
        <f aca="false">IF(X45=Z45,polar_type11!$D$3,IF(X45=AC45,polar_type11!$E$3,IF(X45=AF45,polar_type11!$F$3,IF(X45=AI45,polar_type11!$G$3,polar_type11!$H$3))))</f>
        <v>Genoa</v>
      </c>
      <c r="X45" s="0" t="n">
        <f aca="false">MAX(Z45,AC45,AF45,AI45,AL45)</f>
        <v>8.171</v>
      </c>
      <c r="Y45" s="12" t="n">
        <f aca="false">LOOKUP(Speedlo,'1'!$B$1:$BJ$1,'1'!$B41:$BJ41)</f>
        <v>7.22</v>
      </c>
      <c r="Z45" s="12" t="n">
        <f aca="false">Xlo*Y45+Xhi*AA45</f>
        <v>7.43</v>
      </c>
      <c r="AA45" s="12" t="n">
        <f aca="false">LOOKUP(Speedhi,'1'!$B$1:$BJ$1,'1'!$B41:$BJ41)</f>
        <v>7.57</v>
      </c>
      <c r="AB45" s="13" t="n">
        <f aca="false">LOOKUP(Speedlo,'2'!$B$1:$BJ$1,'2'!$B41:$BJ41)</f>
        <v>7.76</v>
      </c>
      <c r="AC45" s="13" t="n">
        <f aca="false">Xlo*AB45+Xhi*AD45</f>
        <v>7.865</v>
      </c>
      <c r="AD45" s="13" t="n">
        <f aca="false">LOOKUP(Speedhi,'2'!$B$1:$BJ$1,'2'!$B41:$BJ41)</f>
        <v>7.935</v>
      </c>
      <c r="AE45" s="14" t="n">
        <f aca="false">LOOKUP(Speedlo,'3'!$B$1:$BJ$1,'3'!$B41:$BJ41)</f>
        <v>8.06</v>
      </c>
      <c r="AF45" s="14" t="n">
        <f aca="false">Xlo*AE45+Xhi*AG45</f>
        <v>8.171</v>
      </c>
      <c r="AG45" s="14" t="n">
        <f aca="false">LOOKUP(Speedhi,'3'!$B$1:$BJ$1,'3'!$B41:$BJ41)</f>
        <v>8.245</v>
      </c>
      <c r="AH45" s="15" t="n">
        <f aca="false">LOOKUP(Speedlo,'4'!$B$1:$BJ$1,'4'!$B41:$BJ41)</f>
        <v>2.658</v>
      </c>
      <c r="AI45" s="15" t="n">
        <f aca="false">Xlo*AH45+Xhi*AJ45</f>
        <v>2.7048</v>
      </c>
      <c r="AJ45" s="15" t="n">
        <f aca="false">LOOKUP(Speedhi,'4'!$B$1:$BJ$1,'4'!$B41:$BJ41)</f>
        <v>2.736</v>
      </c>
      <c r="AK45" s="16" t="n">
        <f aca="false">LOOKUP(Speedlo,'5'!$B$1:$BJ$1,'5'!$B41:$BJ41)</f>
        <v>2.774</v>
      </c>
      <c r="AL45" s="16" t="n">
        <f aca="false">Xlo*AK45+Xhi*AM45</f>
        <v>2.8208</v>
      </c>
      <c r="AM45" s="16" t="n">
        <f aca="false">LOOKUP(Speedhi,'5'!$B$1:$BJ$1,'5'!$B41:$BJ41)</f>
        <v>2.852</v>
      </c>
    </row>
    <row r="46" customFormat="false" ht="14.1" hidden="false" customHeight="true" outlineLevel="0" collapsed="false">
      <c r="A46" s="61" t="n">
        <f aca="false">A45+1</f>
        <v>75</v>
      </c>
      <c r="B46" s="53" t="n">
        <f aca="false">IF(X46&lt;=0,0,X46*Factor)</f>
        <v>8.183</v>
      </c>
      <c r="C46" s="54" t="n">
        <f aca="false">ROUND($B46*COS(PI()*(D46-Best)/180),4)</f>
        <v>-3.3283</v>
      </c>
      <c r="D46" s="55" t="n">
        <f aca="false">MOD(Wind+$A46+360,360)</f>
        <v>235</v>
      </c>
      <c r="E46" s="62" t="n">
        <f aca="false">ROUND($B46*COS(PI()*(F46-Best)/180),4)</f>
        <v>6.6202</v>
      </c>
      <c r="F46" s="63" t="n">
        <f aca="false">MOD(Wind-$A46+360,360)</f>
        <v>85</v>
      </c>
      <c r="G46" s="58" t="n">
        <f aca="false">SQRT($J46^2+$K46^2)</f>
        <v>20.3183736644854</v>
      </c>
      <c r="H46" s="64" t="n">
        <f aca="false">IF($J46&lt;&gt;0,MOD(ATAN($K46/$J46)*180/PI(),180),0)</f>
        <v>52.1067184287582</v>
      </c>
      <c r="I46" s="60" t="str">
        <f aca="false">IF(B46=0,"anchor",W46)</f>
        <v>Genoa</v>
      </c>
      <c r="J46" s="0" t="n">
        <f aca="false">$B46+Speed*COS(PI()*$A46/180)</f>
        <v>12.4793961487018</v>
      </c>
      <c r="K46" s="0" t="n">
        <f aca="false">Speed*SIN(PI()*$A46/180)</f>
        <v>16.0343687163985</v>
      </c>
      <c r="U46" s="0"/>
      <c r="W46" s="1" t="str">
        <f aca="false">IF(X46=Z46,polar_type11!$D$3,IF(X46=AC46,polar_type11!$E$3,IF(X46=AF46,polar_type11!$F$3,IF(X46=AI46,polar_type11!$G$3,polar_type11!$H$3))))</f>
        <v>Genoa</v>
      </c>
      <c r="X46" s="0" t="n">
        <f aca="false">MAX(Z46,AC46,AF46,AI46,AL46)</f>
        <v>8.183</v>
      </c>
      <c r="Y46" s="12" t="n">
        <f aca="false">LOOKUP(Speedlo,'1'!$B$1:$BJ$1,'1'!$B42:$BJ42)</f>
        <v>7.22</v>
      </c>
      <c r="Z46" s="12" t="n">
        <f aca="false">Xlo*Y46+Xhi*AA46</f>
        <v>7.439</v>
      </c>
      <c r="AA46" s="12" t="n">
        <f aca="false">LOOKUP(Speedhi,'1'!$B$1:$BJ$1,'1'!$B42:$BJ42)</f>
        <v>7.585</v>
      </c>
      <c r="AB46" s="13" t="n">
        <f aca="false">LOOKUP(Speedlo,'2'!$B$1:$BJ$1,'2'!$B42:$BJ42)</f>
        <v>7.76</v>
      </c>
      <c r="AC46" s="13" t="n">
        <f aca="false">Xlo*AB46+Xhi*AD46</f>
        <v>7.877</v>
      </c>
      <c r="AD46" s="13" t="n">
        <f aca="false">LOOKUP(Speedhi,'2'!$B$1:$BJ$1,'2'!$B42:$BJ42)</f>
        <v>7.955</v>
      </c>
      <c r="AE46" s="14" t="n">
        <f aca="false">LOOKUP(Speedlo,'3'!$B$1:$BJ$1,'3'!$B42:$BJ42)</f>
        <v>8.06</v>
      </c>
      <c r="AF46" s="14" t="n">
        <f aca="false">Xlo*AE46+Xhi*AG46</f>
        <v>8.183</v>
      </c>
      <c r="AG46" s="14" t="n">
        <f aca="false">LOOKUP(Speedhi,'3'!$B$1:$BJ$1,'3'!$B42:$BJ42)</f>
        <v>8.265</v>
      </c>
      <c r="AH46" s="15" t="n">
        <f aca="false">LOOKUP(Speedlo,'4'!$B$1:$BJ$1,'4'!$B42:$BJ42)</f>
        <v>2.74</v>
      </c>
      <c r="AI46" s="15" t="n">
        <f aca="false">Xlo*AH46+Xhi*AJ46</f>
        <v>2.788</v>
      </c>
      <c r="AJ46" s="15" t="n">
        <f aca="false">LOOKUP(Speedhi,'4'!$B$1:$BJ$1,'4'!$B42:$BJ42)</f>
        <v>2.82</v>
      </c>
      <c r="AK46" s="16" t="n">
        <f aca="false">LOOKUP(Speedlo,'5'!$B$1:$BJ$1,'5'!$B42:$BJ42)</f>
        <v>2.86</v>
      </c>
      <c r="AL46" s="16" t="n">
        <f aca="false">Xlo*AK46+Xhi*AM46</f>
        <v>2.908</v>
      </c>
      <c r="AM46" s="16" t="n">
        <f aca="false">LOOKUP(Speedhi,'5'!$B$1:$BJ$1,'5'!$B42:$BJ42)</f>
        <v>2.94</v>
      </c>
    </row>
    <row r="47" customFormat="false" ht="14.1" hidden="false" customHeight="true" outlineLevel="0" collapsed="false">
      <c r="A47" s="61" t="n">
        <f aca="false">A46+1</f>
        <v>76</v>
      </c>
      <c r="B47" s="53" t="n">
        <f aca="false">IF(X47&lt;=0,0,X47*Factor)</f>
        <v>8.1404</v>
      </c>
      <c r="C47" s="54" t="n">
        <f aca="false">ROUND($B47*COS(PI()*(D47-Best)/180),4)</f>
        <v>-3.4403</v>
      </c>
      <c r="D47" s="55" t="n">
        <f aca="false">MOD(Wind+$A47+360,360)</f>
        <v>236</v>
      </c>
      <c r="E47" s="62" t="n">
        <f aca="false">ROUND($B47*COS(PI()*(F47-Best)/180),4)</f>
        <v>6.5012</v>
      </c>
      <c r="F47" s="63" t="n">
        <f aca="false">MOD(Wind-$A47+360,360)</f>
        <v>84</v>
      </c>
      <c r="G47" s="58" t="n">
        <f aca="false">SQRT($J47^2+$K47^2)</f>
        <v>20.179401213237</v>
      </c>
      <c r="H47" s="64" t="n">
        <f aca="false">IF($J47&lt;&gt;0,MOD(ATAN($K47/$J47)*180/PI(),180),0)</f>
        <v>52.9571950504941</v>
      </c>
      <c r="I47" s="60" t="str">
        <f aca="false">IF(B47=0,"anchor",W47)</f>
        <v>Genoa</v>
      </c>
      <c r="J47" s="0" t="n">
        <f aca="false">$B47+Speed*COS(PI()*$A47/180)</f>
        <v>12.1563034669545</v>
      </c>
      <c r="K47" s="0" t="n">
        <f aca="false">Speed*SIN(PI()*$A47/180)</f>
        <v>16.1069090561815</v>
      </c>
      <c r="U47" s="0"/>
      <c r="W47" s="1" t="str">
        <f aca="false">IF(X47=Z47,polar_type11!$D$3,IF(X47=AC47,polar_type11!$E$3,IF(X47=AF47,polar_type11!$F$3,IF(X47=AI47,polar_type11!$G$3,polar_type11!$H$3))))</f>
        <v>Genoa</v>
      </c>
      <c r="X47" s="0" t="n">
        <f aca="false">MAX(Z47,AC47,AF47,AI47,AL47)</f>
        <v>8.1404</v>
      </c>
      <c r="Y47" s="12" t="n">
        <f aca="false">LOOKUP(Speedlo,'1'!$B$1:$BJ$1,'1'!$B43:$BJ43)</f>
        <v>7.256</v>
      </c>
      <c r="Z47" s="12" t="n">
        <f aca="false">Xlo*Y47+Xhi*AA47</f>
        <v>7.4726</v>
      </c>
      <c r="AA47" s="12" t="n">
        <f aca="false">LOOKUP(Speedhi,'1'!$B$1:$BJ$1,'1'!$B43:$BJ43)</f>
        <v>7.617</v>
      </c>
      <c r="AB47" s="13" t="n">
        <f aca="false">LOOKUP(Speedlo,'2'!$B$1:$BJ$1,'2'!$B43:$BJ43)</f>
        <v>7.818</v>
      </c>
      <c r="AC47" s="13" t="n">
        <f aca="false">Xlo*AB47+Xhi*AD47</f>
        <v>7.935</v>
      </c>
      <c r="AD47" s="13" t="n">
        <f aca="false">LOOKUP(Speedhi,'2'!$B$1:$BJ$1,'2'!$B43:$BJ43)</f>
        <v>8.013</v>
      </c>
      <c r="AE47" s="14" t="n">
        <f aca="false">LOOKUP(Speedlo,'3'!$B$1:$BJ$1,'3'!$B43:$BJ43)</f>
        <v>8.102</v>
      </c>
      <c r="AF47" s="14" t="n">
        <f aca="false">Xlo*AE47+Xhi*AG47</f>
        <v>8.1404</v>
      </c>
      <c r="AG47" s="14" t="n">
        <f aca="false">LOOKUP(Speedhi,'3'!$B$1:$BJ$1,'3'!$B43:$BJ43)</f>
        <v>8.166</v>
      </c>
      <c r="AH47" s="15" t="n">
        <f aca="false">LOOKUP(Speedlo,'4'!$B$1:$BJ$1,'4'!$B43:$BJ43)</f>
        <v>2.812</v>
      </c>
      <c r="AI47" s="15" t="n">
        <f aca="false">Xlo*AH47+Xhi*AJ47</f>
        <v>2.8606</v>
      </c>
      <c r="AJ47" s="15" t="n">
        <f aca="false">LOOKUP(Speedhi,'4'!$B$1:$BJ$1,'4'!$B43:$BJ43)</f>
        <v>2.893</v>
      </c>
      <c r="AK47" s="16" t="n">
        <f aca="false">LOOKUP(Speedlo,'5'!$B$1:$BJ$1,'5'!$B43:$BJ43)</f>
        <v>2.936</v>
      </c>
      <c r="AL47" s="16" t="n">
        <f aca="false">Xlo*AK47+Xhi*AM47</f>
        <v>2.984</v>
      </c>
      <c r="AM47" s="16" t="n">
        <f aca="false">LOOKUP(Speedhi,'5'!$B$1:$BJ$1,'5'!$B43:$BJ43)</f>
        <v>3.016</v>
      </c>
    </row>
    <row r="48" customFormat="false" ht="14.1" hidden="false" customHeight="true" outlineLevel="0" collapsed="false">
      <c r="A48" s="61" t="n">
        <f aca="false">A47+1</f>
        <v>77</v>
      </c>
      <c r="B48" s="53" t="n">
        <f aca="false">IF(X48&lt;=0,0,X48*Factor)</f>
        <v>8.0978</v>
      </c>
      <c r="C48" s="54" t="n">
        <f aca="false">ROUND($B48*COS(PI()*(D48-Best)/180),4)</f>
        <v>-3.5498</v>
      </c>
      <c r="D48" s="55" t="n">
        <f aca="false">MOD(Wind+$A48+360,360)</f>
        <v>237</v>
      </c>
      <c r="E48" s="62" t="n">
        <f aca="false">ROUND($B48*COS(PI()*(F48-Best)/180),4)</f>
        <v>6.3812</v>
      </c>
      <c r="F48" s="63" t="n">
        <f aca="false">MOD(Wind-$A48+360,360)</f>
        <v>83</v>
      </c>
      <c r="G48" s="58" t="n">
        <f aca="false">SQRT($J48^2+$K48^2)</f>
        <v>20.0402537895393</v>
      </c>
      <c r="H48" s="64" t="n">
        <f aca="false">IF($J48&lt;&gt;0,MOD(ATAN($K48/$J48)*180/PI(),180),0)</f>
        <v>53.8138162378842</v>
      </c>
      <c r="I48" s="60" t="str">
        <f aca="false">IF(B48=0,"anchor",W48)</f>
        <v>Genoa</v>
      </c>
      <c r="J48" s="0" t="n">
        <f aca="false">$B48+Speed*COS(PI()*$A48/180)</f>
        <v>11.8319875021082</v>
      </c>
      <c r="K48" s="0" t="n">
        <f aca="false">Speed*SIN(PI()*$A48/180)</f>
        <v>16.1745430754349</v>
      </c>
      <c r="U48" s="0"/>
      <c r="W48" s="1" t="str">
        <f aca="false">IF(X48=Z48,polar_type11!$D$3,IF(X48=AC48,polar_type11!$E$3,IF(X48=AF48,polar_type11!$F$3,IF(X48=AI48,polar_type11!$G$3,polar_type11!$H$3))))</f>
        <v>Genoa</v>
      </c>
      <c r="X48" s="0" t="n">
        <f aca="false">MAX(Z48,AC48,AF48,AI48,AL48)</f>
        <v>8.0978</v>
      </c>
      <c r="Y48" s="12" t="n">
        <f aca="false">LOOKUP(Speedlo,'1'!$B$1:$BJ$1,'1'!$B44:$BJ44)</f>
        <v>7.292</v>
      </c>
      <c r="Z48" s="12" t="n">
        <f aca="false">Xlo*Y48+Xhi*AA48</f>
        <v>7.5062</v>
      </c>
      <c r="AA48" s="12" t="n">
        <f aca="false">LOOKUP(Speedhi,'1'!$B$1:$BJ$1,'1'!$B44:$BJ44)</f>
        <v>7.649</v>
      </c>
      <c r="AB48" s="13" t="n">
        <f aca="false">LOOKUP(Speedlo,'2'!$B$1:$BJ$1,'2'!$B44:$BJ44)</f>
        <v>7.876</v>
      </c>
      <c r="AC48" s="13" t="n">
        <f aca="false">Xlo*AB48+Xhi*AD48</f>
        <v>7.993</v>
      </c>
      <c r="AD48" s="13" t="n">
        <f aca="false">LOOKUP(Speedhi,'2'!$B$1:$BJ$1,'2'!$B44:$BJ44)</f>
        <v>8.071</v>
      </c>
      <c r="AE48" s="14" t="n">
        <f aca="false">LOOKUP(Speedlo,'3'!$B$1:$BJ$1,'3'!$B44:$BJ44)</f>
        <v>8.144</v>
      </c>
      <c r="AF48" s="14" t="n">
        <f aca="false">Xlo*AE48+Xhi*AG48</f>
        <v>8.0978</v>
      </c>
      <c r="AG48" s="14" t="n">
        <f aca="false">LOOKUP(Speedhi,'3'!$B$1:$BJ$1,'3'!$B44:$BJ44)</f>
        <v>8.067</v>
      </c>
      <c r="AH48" s="15" t="n">
        <f aca="false">LOOKUP(Speedlo,'4'!$B$1:$BJ$1,'4'!$B44:$BJ44)</f>
        <v>2.884</v>
      </c>
      <c r="AI48" s="15" t="n">
        <f aca="false">Xlo*AH48+Xhi*AJ48</f>
        <v>2.9332</v>
      </c>
      <c r="AJ48" s="15" t="n">
        <f aca="false">LOOKUP(Speedhi,'4'!$B$1:$BJ$1,'4'!$B44:$BJ44)</f>
        <v>2.966</v>
      </c>
      <c r="AK48" s="16" t="n">
        <f aca="false">LOOKUP(Speedlo,'5'!$B$1:$BJ$1,'5'!$B44:$BJ44)</f>
        <v>3.012</v>
      </c>
      <c r="AL48" s="16" t="n">
        <f aca="false">Xlo*AK48+Xhi*AM48</f>
        <v>3.06</v>
      </c>
      <c r="AM48" s="16" t="n">
        <f aca="false">LOOKUP(Speedhi,'5'!$B$1:$BJ$1,'5'!$B44:$BJ44)</f>
        <v>3.092</v>
      </c>
    </row>
    <row r="49" customFormat="false" ht="14.1" hidden="false" customHeight="true" outlineLevel="0" collapsed="false">
      <c r="A49" s="61" t="n">
        <f aca="false">A48+1</f>
        <v>78</v>
      </c>
      <c r="B49" s="53" t="n">
        <f aca="false">IF(X49&lt;=0,0,X49*Factor)</f>
        <v>8.0552</v>
      </c>
      <c r="C49" s="54" t="n">
        <f aca="false">ROUND($B49*COS(PI()*(D49-Best)/180),4)</f>
        <v>-3.657</v>
      </c>
      <c r="D49" s="55" t="n">
        <f aca="false">MOD(Wind+$A49+360,360)</f>
        <v>238</v>
      </c>
      <c r="E49" s="62" t="n">
        <f aca="false">ROUND($B49*COS(PI()*(F49-Best)/180),4)</f>
        <v>6.2601</v>
      </c>
      <c r="F49" s="63" t="n">
        <f aca="false">MOD(Wind-$A49+360,360)</f>
        <v>82</v>
      </c>
      <c r="G49" s="58" t="n">
        <f aca="false">SQRT($J49^2+$K49^2)</f>
        <v>19.9009703130842</v>
      </c>
      <c r="H49" s="64" t="n">
        <f aca="false">IF($J49&lt;&gt;0,MOD(ATAN($K49/$J49)*180/PI(),180),0)</f>
        <v>54.6766907566551</v>
      </c>
      <c r="I49" s="60" t="str">
        <f aca="false">IF(B49=0,"anchor",W49)</f>
        <v>Genoa</v>
      </c>
      <c r="J49" s="0" t="n">
        <f aca="false">$B49+Speed*COS(PI()*$A49/180)</f>
        <v>11.5065340675748</v>
      </c>
      <c r="K49" s="0" t="n">
        <f aca="false">Speed*SIN(PI()*$A49/180)</f>
        <v>16.2372501721812</v>
      </c>
      <c r="U49" s="0"/>
      <c r="W49" s="1" t="str">
        <f aca="false">IF(X49=Z49,polar_type11!$D$3,IF(X49=AC49,polar_type11!$E$3,IF(X49=AF49,polar_type11!$F$3,IF(X49=AI49,polar_type11!$G$3,polar_type11!$H$3))))</f>
        <v>Genoa</v>
      </c>
      <c r="X49" s="0" t="n">
        <f aca="false">MAX(Z49,AC49,AF49,AI49,AL49)</f>
        <v>8.0552</v>
      </c>
      <c r="Y49" s="12" t="n">
        <f aca="false">LOOKUP(Speedlo,'1'!$B$1:$BJ$1,'1'!$B45:$BJ45)</f>
        <v>7.328</v>
      </c>
      <c r="Z49" s="12" t="n">
        <f aca="false">Xlo*Y49+Xhi*AA49</f>
        <v>7.5398</v>
      </c>
      <c r="AA49" s="12" t="n">
        <f aca="false">LOOKUP(Speedhi,'1'!$B$1:$BJ$1,'1'!$B45:$BJ45)</f>
        <v>7.681</v>
      </c>
      <c r="AB49" s="13" t="n">
        <f aca="false">LOOKUP(Speedlo,'2'!$B$1:$BJ$1,'2'!$B45:$BJ45)</f>
        <v>7.934</v>
      </c>
      <c r="AC49" s="13" t="n">
        <f aca="false">Xlo*AB49+Xhi*AD49</f>
        <v>8.051</v>
      </c>
      <c r="AD49" s="13" t="n">
        <f aca="false">LOOKUP(Speedhi,'2'!$B$1:$BJ$1,'2'!$B45:$BJ45)</f>
        <v>8.129</v>
      </c>
      <c r="AE49" s="14" t="n">
        <f aca="false">LOOKUP(Speedlo,'3'!$B$1:$BJ$1,'3'!$B45:$BJ45)</f>
        <v>8.186</v>
      </c>
      <c r="AF49" s="14" t="n">
        <f aca="false">Xlo*AE49+Xhi*AG49</f>
        <v>8.0552</v>
      </c>
      <c r="AG49" s="14" t="n">
        <f aca="false">LOOKUP(Speedhi,'3'!$B$1:$BJ$1,'3'!$B45:$BJ45)</f>
        <v>7.968</v>
      </c>
      <c r="AH49" s="15" t="n">
        <f aca="false">LOOKUP(Speedlo,'4'!$B$1:$BJ$1,'4'!$B45:$BJ45)</f>
        <v>2.956</v>
      </c>
      <c r="AI49" s="15" t="n">
        <f aca="false">Xlo*AH49+Xhi*AJ49</f>
        <v>3.0058</v>
      </c>
      <c r="AJ49" s="15" t="n">
        <f aca="false">LOOKUP(Speedhi,'4'!$B$1:$BJ$1,'4'!$B45:$BJ45)</f>
        <v>3.039</v>
      </c>
      <c r="AK49" s="16" t="n">
        <f aca="false">LOOKUP(Speedlo,'5'!$B$1:$BJ$1,'5'!$B45:$BJ45)</f>
        <v>3.088</v>
      </c>
      <c r="AL49" s="16" t="n">
        <f aca="false">Xlo*AK49+Xhi*AM49</f>
        <v>3.136</v>
      </c>
      <c r="AM49" s="16" t="n">
        <f aca="false">LOOKUP(Speedhi,'5'!$B$1:$BJ$1,'5'!$B45:$BJ45)</f>
        <v>3.168</v>
      </c>
    </row>
    <row r="50" customFormat="false" ht="14.1" hidden="false" customHeight="true" outlineLevel="0" collapsed="false">
      <c r="A50" s="61" t="n">
        <f aca="false">A49+1</f>
        <v>79</v>
      </c>
      <c r="B50" s="53" t="n">
        <f aca="false">IF(X50&lt;=0,0,X50*Factor)</f>
        <v>8.109</v>
      </c>
      <c r="C50" s="54" t="n">
        <f aca="false">ROUND($B50*COS(PI()*(D50-Best)/180),4)</f>
        <v>-3.8069</v>
      </c>
      <c r="D50" s="55" t="n">
        <f aca="false">MOD(Wind+$A50+360,360)</f>
        <v>239</v>
      </c>
      <c r="E50" s="62" t="n">
        <f aca="false">ROUND($B50*COS(PI()*(F50-Best)/180),4)</f>
        <v>6.2119</v>
      </c>
      <c r="F50" s="63" t="n">
        <f aca="false">MOD(Wind-$A50+360,360)</f>
        <v>81</v>
      </c>
      <c r="G50" s="58" t="n">
        <f aca="false">SQRT($J50^2+$K50^2)</f>
        <v>19.8162874869255</v>
      </c>
      <c r="H50" s="64" t="n">
        <f aca="false">IF($J50&lt;&gt;0,MOD(ATAN($K50/$J50)*180/PI(),180),0)</f>
        <v>55.3160963178772</v>
      </c>
      <c r="I50" s="60" t="str">
        <f aca="false">IF(B50=0,"anchor",W50)</f>
        <v>Jib</v>
      </c>
      <c r="J50" s="0" t="n">
        <f aca="false">$B50+Speed*COS(PI()*$A50/180)</f>
        <v>11.2764293232506</v>
      </c>
      <c r="K50" s="0" t="n">
        <f aca="false">Speed*SIN(PI()*$A50/180)</f>
        <v>16.2950112452312</v>
      </c>
      <c r="U50" s="0"/>
      <c r="W50" s="1" t="str">
        <f aca="false">IF(X50=Z50,polar_type11!$D$3,IF(X50=AC50,polar_type11!$E$3,IF(X50=AF50,polar_type11!$F$3,IF(X50=AI50,polar_type11!$G$3,polar_type11!$H$3))))</f>
        <v>Jib</v>
      </c>
      <c r="X50" s="0" t="n">
        <f aca="false">MAX(Z50,AC50,AF50,AI50,AL50)</f>
        <v>8.109</v>
      </c>
      <c r="Y50" s="12" t="n">
        <f aca="false">LOOKUP(Speedlo,'1'!$B$1:$BJ$1,'1'!$B46:$BJ46)</f>
        <v>7.364</v>
      </c>
      <c r="Z50" s="12" t="n">
        <f aca="false">Xlo*Y50+Xhi*AA50</f>
        <v>7.5734</v>
      </c>
      <c r="AA50" s="12" t="n">
        <f aca="false">LOOKUP(Speedhi,'1'!$B$1:$BJ$1,'1'!$B46:$BJ46)</f>
        <v>7.713</v>
      </c>
      <c r="AB50" s="13" t="n">
        <f aca="false">LOOKUP(Speedlo,'2'!$B$1:$BJ$1,'2'!$B46:$BJ46)</f>
        <v>7.992</v>
      </c>
      <c r="AC50" s="13" t="n">
        <f aca="false">Xlo*AB50+Xhi*AD50</f>
        <v>8.109</v>
      </c>
      <c r="AD50" s="13" t="n">
        <f aca="false">LOOKUP(Speedhi,'2'!$B$1:$BJ$1,'2'!$B46:$BJ46)</f>
        <v>8.187</v>
      </c>
      <c r="AE50" s="14" t="n">
        <f aca="false">LOOKUP(Speedlo,'3'!$B$1:$BJ$1,'3'!$B46:$BJ46)</f>
        <v>8.228</v>
      </c>
      <c r="AF50" s="14" t="n">
        <f aca="false">Xlo*AE50+Xhi*AG50</f>
        <v>8.0126</v>
      </c>
      <c r="AG50" s="14" t="n">
        <f aca="false">LOOKUP(Speedhi,'3'!$B$1:$BJ$1,'3'!$B46:$BJ46)</f>
        <v>7.869</v>
      </c>
      <c r="AH50" s="15" t="n">
        <f aca="false">LOOKUP(Speedlo,'4'!$B$1:$BJ$1,'4'!$B46:$BJ46)</f>
        <v>3.028</v>
      </c>
      <c r="AI50" s="15" t="n">
        <f aca="false">Xlo*AH50+Xhi*AJ50</f>
        <v>3.0784</v>
      </c>
      <c r="AJ50" s="15" t="n">
        <f aca="false">LOOKUP(Speedhi,'4'!$B$1:$BJ$1,'4'!$B46:$BJ46)</f>
        <v>3.112</v>
      </c>
      <c r="AK50" s="16" t="n">
        <f aca="false">LOOKUP(Speedlo,'5'!$B$1:$BJ$1,'5'!$B46:$BJ46)</f>
        <v>3.164</v>
      </c>
      <c r="AL50" s="16" t="n">
        <f aca="false">Xlo*AK50+Xhi*AM50</f>
        <v>3.212</v>
      </c>
      <c r="AM50" s="16" t="n">
        <f aca="false">LOOKUP(Speedhi,'5'!$B$1:$BJ$1,'5'!$B46:$BJ46)</f>
        <v>3.244</v>
      </c>
    </row>
    <row r="51" customFormat="false" ht="14.1" hidden="false" customHeight="true" outlineLevel="0" collapsed="false">
      <c r="A51" s="61" t="n">
        <f aca="false">A50+1</f>
        <v>80</v>
      </c>
      <c r="B51" s="53" t="n">
        <f aca="false">IF(X51&lt;=0,0,X51*Factor)</f>
        <v>8.167</v>
      </c>
      <c r="C51" s="54" t="n">
        <f aca="false">ROUND($B51*COS(PI()*(D51-Best)/180),4)</f>
        <v>-3.9594</v>
      </c>
      <c r="D51" s="55" t="n">
        <f aca="false">MOD(Wind+$A51+360,360)</f>
        <v>240</v>
      </c>
      <c r="E51" s="62" t="n">
        <f aca="false">ROUND($B51*COS(PI()*(F51-Best)/180),4)</f>
        <v>6.1637</v>
      </c>
      <c r="F51" s="63" t="n">
        <f aca="false">MOD(Wind-$A51+360,360)</f>
        <v>80</v>
      </c>
      <c r="G51" s="58" t="n">
        <f aca="false">SQRT($J51^2+$K51^2)</f>
        <v>19.731792111833</v>
      </c>
      <c r="H51" s="64" t="n">
        <f aca="false">IF($J51&lt;&gt;0,MOD(ATAN($K51/$J51)*180/PI(),180),0)</f>
        <v>55.9450568485794</v>
      </c>
      <c r="I51" s="60" t="str">
        <f aca="false">IF(B51=0,"anchor",W51)</f>
        <v>Jib</v>
      </c>
      <c r="J51" s="0" t="n">
        <f aca="false">$B51+Speed*COS(PI()*$A51/180)</f>
        <v>11.049559749271</v>
      </c>
      <c r="K51" s="0" t="n">
        <f aca="false">Speed*SIN(PI()*$A51/180)</f>
        <v>16.3478087000027</v>
      </c>
      <c r="U51" s="0"/>
      <c r="W51" s="1" t="str">
        <f aca="false">IF(X51=Z51,polar_type11!$D$3,IF(X51=AC51,polar_type11!$E$3,IF(X51=AF51,polar_type11!$F$3,IF(X51=AI51,polar_type11!$G$3,polar_type11!$H$3))))</f>
        <v>Jib</v>
      </c>
      <c r="X51" s="0" t="n">
        <f aca="false">MAX(Z51,AC51,AF51,AI51,AL51)</f>
        <v>8.167</v>
      </c>
      <c r="Y51" s="12" t="n">
        <f aca="false">LOOKUP(Speedlo,'1'!$B$1:$BJ$1,'1'!$B47:$BJ47)</f>
        <v>7.4</v>
      </c>
      <c r="Z51" s="12" t="n">
        <f aca="false">Xlo*Y51+Xhi*AA51</f>
        <v>7.607</v>
      </c>
      <c r="AA51" s="12" t="n">
        <f aca="false">LOOKUP(Speedhi,'1'!$B$1:$BJ$1,'1'!$B47:$BJ47)</f>
        <v>7.745</v>
      </c>
      <c r="AB51" s="13" t="n">
        <f aca="false">LOOKUP(Speedlo,'2'!$B$1:$BJ$1,'2'!$B47:$BJ47)</f>
        <v>8.05</v>
      </c>
      <c r="AC51" s="13" t="n">
        <f aca="false">Xlo*AB51+Xhi*AD51</f>
        <v>8.167</v>
      </c>
      <c r="AD51" s="13" t="n">
        <f aca="false">LOOKUP(Speedhi,'2'!$B$1:$BJ$1,'2'!$B47:$BJ47)</f>
        <v>8.245</v>
      </c>
      <c r="AE51" s="14" t="n">
        <f aca="false">LOOKUP(Speedlo,'3'!$B$1:$BJ$1,'3'!$B47:$BJ47)</f>
        <v>8.27</v>
      </c>
      <c r="AF51" s="14" t="n">
        <f aca="false">Xlo*AE51+Xhi*AG51</f>
        <v>7.97</v>
      </c>
      <c r="AG51" s="14" t="n">
        <f aca="false">LOOKUP(Speedhi,'3'!$B$1:$BJ$1,'3'!$B47:$BJ47)</f>
        <v>7.77</v>
      </c>
      <c r="AH51" s="15" t="n">
        <f aca="false">LOOKUP(Speedlo,'4'!$B$1:$BJ$1,'4'!$B47:$BJ47)</f>
        <v>3.1</v>
      </c>
      <c r="AI51" s="15" t="n">
        <f aca="false">Xlo*AH51+Xhi*AJ51</f>
        <v>3.151</v>
      </c>
      <c r="AJ51" s="15" t="n">
        <f aca="false">LOOKUP(Speedhi,'4'!$B$1:$BJ$1,'4'!$B47:$BJ47)</f>
        <v>3.185</v>
      </c>
      <c r="AK51" s="16" t="n">
        <f aca="false">LOOKUP(Speedlo,'5'!$B$1:$BJ$1,'5'!$B47:$BJ47)</f>
        <v>3.24</v>
      </c>
      <c r="AL51" s="16" t="n">
        <f aca="false">Xlo*AK51+Xhi*AM51</f>
        <v>3.288</v>
      </c>
      <c r="AM51" s="16" t="n">
        <f aca="false">LOOKUP(Speedhi,'5'!$B$1:$BJ$1,'5'!$B47:$BJ47)</f>
        <v>3.32</v>
      </c>
    </row>
    <row r="52" customFormat="false" ht="14.1" hidden="false" customHeight="true" outlineLevel="0" collapsed="false">
      <c r="A52" s="61" t="n">
        <f aca="false">A51+1</f>
        <v>81</v>
      </c>
      <c r="B52" s="53" t="n">
        <f aca="false">IF(X52&lt;=0,0,X52*Factor)</f>
        <v>8.187</v>
      </c>
      <c r="C52" s="54" t="n">
        <f aca="false">ROUND($B52*COS(PI()*(D52-Best)/180),4)</f>
        <v>-4.0935</v>
      </c>
      <c r="D52" s="55" t="n">
        <f aca="false">MOD(Wind+$A52+360,360)</f>
        <v>241</v>
      </c>
      <c r="E52" s="62" t="n">
        <f aca="false">ROUND($B52*COS(PI()*(F52-Best)/180),4)</f>
        <v>6.0841</v>
      </c>
      <c r="F52" s="63" t="n">
        <f aca="false">MOD(Wind-$A52+360,360)</f>
        <v>79</v>
      </c>
      <c r="G52" s="58" t="n">
        <f aca="false">SQRT($J52^2+$K52^2)</f>
        <v>19.6241476412975</v>
      </c>
      <c r="H52" s="64" t="n">
        <f aca="false">IF($J52&lt;&gt;0,MOD(ATAN($K52/$J52)*180/PI(),180),0)</f>
        <v>56.6660837599323</v>
      </c>
      <c r="I52" s="60" t="str">
        <f aca="false">IF(B52=0,"anchor",W52)</f>
        <v>Jib</v>
      </c>
      <c r="J52" s="0" t="n">
        <f aca="false">$B52+Speed*COS(PI()*$A52/180)</f>
        <v>10.7838121196678</v>
      </c>
      <c r="K52" s="0" t="n">
        <f aca="false">Speed*SIN(PI()*$A52/180)</f>
        <v>16.3956264538793</v>
      </c>
      <c r="U52" s="0"/>
      <c r="W52" s="1" t="str">
        <f aca="false">IF(X52=Z52,polar_type11!$D$3,IF(X52=AC52,polar_type11!$E$3,IF(X52=AF52,polar_type11!$F$3,IF(X52=AI52,polar_type11!$G$3,polar_type11!$H$3))))</f>
        <v>Jib</v>
      </c>
      <c r="X52" s="0" t="n">
        <f aca="false">MAX(Z52,AC52,AF52,AI52,AL52)</f>
        <v>8.187</v>
      </c>
      <c r="Y52" s="12" t="n">
        <f aca="false">LOOKUP(Speedlo,'1'!$B$1:$BJ$1,'1'!$B48:$BJ48)</f>
        <v>7.418</v>
      </c>
      <c r="Z52" s="12" t="n">
        <f aca="false">Xlo*Y52+Xhi*AA52</f>
        <v>7.628</v>
      </c>
      <c r="AA52" s="12" t="n">
        <f aca="false">LOOKUP(Speedhi,'1'!$B$1:$BJ$1,'1'!$B48:$BJ48)</f>
        <v>7.768</v>
      </c>
      <c r="AB52" s="13" t="n">
        <f aca="false">LOOKUP(Speedlo,'2'!$B$1:$BJ$1,'2'!$B48:$BJ48)</f>
        <v>8.07</v>
      </c>
      <c r="AC52" s="13" t="n">
        <f aca="false">Xlo*AB52+Xhi*AD52</f>
        <v>8.187</v>
      </c>
      <c r="AD52" s="13" t="n">
        <f aca="false">LOOKUP(Speedhi,'2'!$B$1:$BJ$1,'2'!$B48:$BJ48)</f>
        <v>8.265</v>
      </c>
      <c r="AE52" s="14" t="n">
        <f aca="false">LOOKUP(Speedlo,'3'!$B$1:$BJ$1,'3'!$B48:$BJ48)</f>
        <v>8.02</v>
      </c>
      <c r="AF52" s="14" t="n">
        <f aca="false">Xlo*AE52+Xhi*AG52</f>
        <v>7.7908</v>
      </c>
      <c r="AG52" s="14" t="n">
        <f aca="false">LOOKUP(Speedhi,'3'!$B$1:$BJ$1,'3'!$B48:$BJ48)</f>
        <v>7.638</v>
      </c>
      <c r="AH52" s="15" t="n">
        <f aca="false">LOOKUP(Speedlo,'4'!$B$1:$BJ$1,'4'!$B48:$BJ48)</f>
        <v>3.552</v>
      </c>
      <c r="AI52" s="15" t="n">
        <f aca="false">Xlo*AH52+Xhi*AJ52</f>
        <v>3.603</v>
      </c>
      <c r="AJ52" s="15" t="n">
        <f aca="false">LOOKUP(Speedhi,'4'!$B$1:$BJ$1,'4'!$B48:$BJ48)</f>
        <v>3.637</v>
      </c>
      <c r="AK52" s="16" t="n">
        <f aca="false">LOOKUP(Speedlo,'5'!$B$1:$BJ$1,'5'!$B48:$BJ48)</f>
        <v>3.306</v>
      </c>
      <c r="AL52" s="16" t="n">
        <f aca="false">Xlo*AK52+Xhi*AM52</f>
        <v>3.3546</v>
      </c>
      <c r="AM52" s="16" t="n">
        <f aca="false">LOOKUP(Speedhi,'5'!$B$1:$BJ$1,'5'!$B48:$BJ48)</f>
        <v>3.387</v>
      </c>
    </row>
    <row r="53" customFormat="false" ht="14.1" hidden="false" customHeight="true" outlineLevel="0" collapsed="false">
      <c r="A53" s="61" t="n">
        <f aca="false">A52+1</f>
        <v>82</v>
      </c>
      <c r="B53" s="53" t="n">
        <f aca="false">IF(X53&lt;=0,0,X53*Factor)</f>
        <v>8.207</v>
      </c>
      <c r="C53" s="54" t="n">
        <f aca="false">ROUND($B53*COS(PI()*(D53-Best)/180),4)</f>
        <v>-4.2269</v>
      </c>
      <c r="D53" s="55" t="n">
        <f aca="false">MOD(Wind+$A53+360,360)</f>
        <v>242</v>
      </c>
      <c r="E53" s="62" t="n">
        <f aca="false">ROUND($B53*COS(PI()*(F53-Best)/180),4)</f>
        <v>6.0022</v>
      </c>
      <c r="F53" s="63" t="n">
        <f aca="false">MOD(Wind-$A53+360,360)</f>
        <v>78</v>
      </c>
      <c r="G53" s="58" t="n">
        <f aca="false">SQRT($J53^2+$K53^2)</f>
        <v>19.5150116022008</v>
      </c>
      <c r="H53" s="64" t="n">
        <f aca="false">IF($J53&lt;&gt;0,MOD(ATAN($K53/$J53)*180/PI(),180),0)</f>
        <v>57.3890027672488</v>
      </c>
      <c r="I53" s="60" t="str">
        <f aca="false">IF(B53=0,"anchor",W53)</f>
        <v>Jib</v>
      </c>
      <c r="J53" s="0" t="n">
        <f aca="false">$B53+Speed*COS(PI()*$A53/180)</f>
        <v>10.5172734759371</v>
      </c>
      <c r="K53" s="0" t="n">
        <f aca="false">Speed*SIN(PI()*$A53/180)</f>
        <v>16.4384499411101</v>
      </c>
      <c r="U53" s="0"/>
      <c r="W53" s="1" t="str">
        <f aca="false">IF(X53=Z53,polar_type11!$D$3,IF(X53=AC53,polar_type11!$E$3,IF(X53=AF53,polar_type11!$F$3,IF(X53=AI53,polar_type11!$G$3,polar_type11!$H$3))))</f>
        <v>Jib</v>
      </c>
      <c r="X53" s="0" t="n">
        <f aca="false">MAX(Z53,AC53,AF53,AI53,AL53)</f>
        <v>8.207</v>
      </c>
      <c r="Y53" s="12" t="n">
        <f aca="false">LOOKUP(Speedlo,'1'!$B$1:$BJ$1,'1'!$B49:$BJ49)</f>
        <v>7.436</v>
      </c>
      <c r="Z53" s="12" t="n">
        <f aca="false">Xlo*Y53+Xhi*AA53</f>
        <v>7.649</v>
      </c>
      <c r="AA53" s="12" t="n">
        <f aca="false">LOOKUP(Speedhi,'1'!$B$1:$BJ$1,'1'!$B49:$BJ49)</f>
        <v>7.791</v>
      </c>
      <c r="AB53" s="13" t="n">
        <f aca="false">LOOKUP(Speedlo,'2'!$B$1:$BJ$1,'2'!$B49:$BJ49)</f>
        <v>8.09</v>
      </c>
      <c r="AC53" s="13" t="n">
        <f aca="false">Xlo*AB53+Xhi*AD53</f>
        <v>8.207</v>
      </c>
      <c r="AD53" s="13" t="n">
        <f aca="false">LOOKUP(Speedhi,'2'!$B$1:$BJ$1,'2'!$B49:$BJ49)</f>
        <v>8.285</v>
      </c>
      <c r="AE53" s="14" t="n">
        <f aca="false">LOOKUP(Speedlo,'3'!$B$1:$BJ$1,'3'!$B49:$BJ49)</f>
        <v>7.77</v>
      </c>
      <c r="AF53" s="14" t="n">
        <f aca="false">Xlo*AE53+Xhi*AG53</f>
        <v>7.6116</v>
      </c>
      <c r="AG53" s="14" t="n">
        <f aca="false">LOOKUP(Speedhi,'3'!$B$1:$BJ$1,'3'!$B49:$BJ49)</f>
        <v>7.506</v>
      </c>
      <c r="AH53" s="15" t="n">
        <f aca="false">LOOKUP(Speedlo,'4'!$B$1:$BJ$1,'4'!$B49:$BJ49)</f>
        <v>4.004</v>
      </c>
      <c r="AI53" s="15" t="n">
        <f aca="false">Xlo*AH53+Xhi*AJ53</f>
        <v>4.055</v>
      </c>
      <c r="AJ53" s="15" t="n">
        <f aca="false">LOOKUP(Speedhi,'4'!$B$1:$BJ$1,'4'!$B49:$BJ49)</f>
        <v>4.089</v>
      </c>
      <c r="AK53" s="16" t="n">
        <f aca="false">LOOKUP(Speedlo,'5'!$B$1:$BJ$1,'5'!$B49:$BJ49)</f>
        <v>3.372</v>
      </c>
      <c r="AL53" s="16" t="n">
        <f aca="false">Xlo*AK53+Xhi*AM53</f>
        <v>3.4212</v>
      </c>
      <c r="AM53" s="16" t="n">
        <f aca="false">LOOKUP(Speedhi,'5'!$B$1:$BJ$1,'5'!$B49:$BJ49)</f>
        <v>3.454</v>
      </c>
    </row>
    <row r="54" customFormat="false" ht="14.1" hidden="false" customHeight="true" outlineLevel="0" collapsed="false">
      <c r="A54" s="61" t="n">
        <f aca="false">A53+1</f>
        <v>83</v>
      </c>
      <c r="B54" s="53" t="n">
        <f aca="false">IF(X54&lt;=0,0,X54*Factor)</f>
        <v>8.227</v>
      </c>
      <c r="C54" s="54" t="n">
        <f aca="false">ROUND($B54*COS(PI()*(D54-Best)/180),4)</f>
        <v>-4.3596</v>
      </c>
      <c r="D54" s="55" t="n">
        <f aca="false">MOD(Wind+$A54+360,360)</f>
        <v>243</v>
      </c>
      <c r="E54" s="62" t="n">
        <f aca="false">ROUND($B54*COS(PI()*(F54-Best)/180),4)</f>
        <v>5.918</v>
      </c>
      <c r="F54" s="63" t="n">
        <f aca="false">MOD(Wind-$A54+360,360)</f>
        <v>77</v>
      </c>
      <c r="G54" s="58" t="n">
        <f aca="false">SQRT($J54^2+$K54^2)</f>
        <v>19.404393387273</v>
      </c>
      <c r="H54" s="64" t="n">
        <f aca="false">IF($J54&lt;&gt;0,MOD(ATAN($K54/$J54)*180/PI(),180),0)</f>
        <v>58.1138908675893</v>
      </c>
      <c r="I54" s="60" t="str">
        <f aca="false">IF(B54=0,"anchor",W54)</f>
        <v>Jib</v>
      </c>
      <c r="J54" s="0" t="n">
        <f aca="false">$B54+Speed*COS(PI()*$A54/180)</f>
        <v>10.2500311005255</v>
      </c>
      <c r="K54" s="0" t="n">
        <f aca="false">Speed*SIN(PI()*$A54/180)</f>
        <v>16.4762661172459</v>
      </c>
      <c r="U54" s="0"/>
      <c r="W54" s="1" t="str">
        <f aca="false">IF(X54=Z54,polar_type11!$D$3,IF(X54=AC54,polar_type11!$E$3,IF(X54=AF54,polar_type11!$F$3,IF(X54=AI54,polar_type11!$G$3,polar_type11!$H$3))))</f>
        <v>Jib</v>
      </c>
      <c r="X54" s="0" t="n">
        <f aca="false">MAX(Z54,AC54,AF54,AI54,AL54)</f>
        <v>8.227</v>
      </c>
      <c r="Y54" s="12" t="n">
        <f aca="false">LOOKUP(Speedlo,'1'!$B$1:$BJ$1,'1'!$B50:$BJ50)</f>
        <v>7.454</v>
      </c>
      <c r="Z54" s="12" t="n">
        <f aca="false">Xlo*Y54+Xhi*AA54</f>
        <v>7.67</v>
      </c>
      <c r="AA54" s="12" t="n">
        <f aca="false">LOOKUP(Speedhi,'1'!$B$1:$BJ$1,'1'!$B50:$BJ50)</f>
        <v>7.814</v>
      </c>
      <c r="AB54" s="13" t="n">
        <f aca="false">LOOKUP(Speedlo,'2'!$B$1:$BJ$1,'2'!$B50:$BJ50)</f>
        <v>8.11</v>
      </c>
      <c r="AC54" s="13" t="n">
        <f aca="false">Xlo*AB54+Xhi*AD54</f>
        <v>8.227</v>
      </c>
      <c r="AD54" s="13" t="n">
        <f aca="false">LOOKUP(Speedhi,'2'!$B$1:$BJ$1,'2'!$B50:$BJ50)</f>
        <v>8.305</v>
      </c>
      <c r="AE54" s="14" t="n">
        <f aca="false">LOOKUP(Speedlo,'3'!$B$1:$BJ$1,'3'!$B50:$BJ50)</f>
        <v>7.52</v>
      </c>
      <c r="AF54" s="14" t="n">
        <f aca="false">Xlo*AE54+Xhi*AG54</f>
        <v>7.4324</v>
      </c>
      <c r="AG54" s="14" t="n">
        <f aca="false">LOOKUP(Speedhi,'3'!$B$1:$BJ$1,'3'!$B50:$BJ50)</f>
        <v>7.374</v>
      </c>
      <c r="AH54" s="15" t="n">
        <f aca="false">LOOKUP(Speedlo,'4'!$B$1:$BJ$1,'4'!$B50:$BJ50)</f>
        <v>4.456</v>
      </c>
      <c r="AI54" s="15" t="n">
        <f aca="false">Xlo*AH54+Xhi*AJ54</f>
        <v>4.507</v>
      </c>
      <c r="AJ54" s="15" t="n">
        <f aca="false">LOOKUP(Speedhi,'4'!$B$1:$BJ$1,'4'!$B50:$BJ50)</f>
        <v>4.541</v>
      </c>
      <c r="AK54" s="16" t="n">
        <f aca="false">LOOKUP(Speedlo,'5'!$B$1:$BJ$1,'5'!$B50:$BJ50)</f>
        <v>3.438</v>
      </c>
      <c r="AL54" s="16" t="n">
        <f aca="false">Xlo*AK54+Xhi*AM54</f>
        <v>3.4878</v>
      </c>
      <c r="AM54" s="16" t="n">
        <f aca="false">LOOKUP(Speedhi,'5'!$B$1:$BJ$1,'5'!$B50:$BJ50)</f>
        <v>3.521</v>
      </c>
    </row>
    <row r="55" customFormat="false" ht="14.1" hidden="false" customHeight="true" outlineLevel="0" collapsed="false">
      <c r="A55" s="61" t="n">
        <f aca="false">A54+1</f>
        <v>84</v>
      </c>
      <c r="B55" s="53" t="n">
        <f aca="false">IF(X55&lt;=0,0,X55*Factor)</f>
        <v>8.247</v>
      </c>
      <c r="C55" s="54" t="n">
        <f aca="false">ROUND($B55*COS(PI()*(D55-Best)/180),4)</f>
        <v>-4.4916</v>
      </c>
      <c r="D55" s="55" t="n">
        <f aca="false">MOD(Wind+$A55+360,360)</f>
        <v>244</v>
      </c>
      <c r="E55" s="62" t="n">
        <f aca="false">ROUND($B55*COS(PI()*(F55-Best)/180),4)</f>
        <v>5.8315</v>
      </c>
      <c r="F55" s="63" t="n">
        <f aca="false">MOD(Wind-$A55+360,360)</f>
        <v>76</v>
      </c>
      <c r="G55" s="58" t="n">
        <f aca="false">SQRT($J55^2+$K55^2)</f>
        <v>19.2923027151781</v>
      </c>
      <c r="H55" s="64" t="n">
        <f aca="false">IF($J55&lt;&gt;0,MOD(ATAN($K55/$J55)*180/PI(),180),0)</f>
        <v>58.8408274658176</v>
      </c>
      <c r="I55" s="60" t="str">
        <f aca="false">IF(B55=0,"anchor",W55)</f>
        <v>Jib</v>
      </c>
      <c r="J55" s="0" t="n">
        <f aca="false">$B55+Speed*COS(PI()*$A55/180)</f>
        <v>9.98217249024305</v>
      </c>
      <c r="K55" s="0" t="n">
        <f aca="false">Speed*SIN(PI()*$A55/180)</f>
        <v>16.5090634631133</v>
      </c>
      <c r="U55" s="0"/>
      <c r="W55" s="1" t="str">
        <f aca="false">IF(X55=Z55,polar_type11!$D$3,IF(X55=AC55,polar_type11!$E$3,IF(X55=AF55,polar_type11!$F$3,IF(X55=AI55,polar_type11!$G$3,polar_type11!$H$3))))</f>
        <v>Jib</v>
      </c>
      <c r="X55" s="0" t="n">
        <f aca="false">MAX(Z55,AC55,AF55,AI55,AL55)</f>
        <v>8.247</v>
      </c>
      <c r="Y55" s="12" t="n">
        <f aca="false">LOOKUP(Speedlo,'1'!$B$1:$BJ$1,'1'!$B51:$BJ51)</f>
        <v>7.472</v>
      </c>
      <c r="Z55" s="12" t="n">
        <f aca="false">Xlo*Y55+Xhi*AA55</f>
        <v>7.691</v>
      </c>
      <c r="AA55" s="12" t="n">
        <f aca="false">LOOKUP(Speedhi,'1'!$B$1:$BJ$1,'1'!$B51:$BJ51)</f>
        <v>7.837</v>
      </c>
      <c r="AB55" s="13" t="n">
        <f aca="false">LOOKUP(Speedlo,'2'!$B$1:$BJ$1,'2'!$B51:$BJ51)</f>
        <v>8.13</v>
      </c>
      <c r="AC55" s="13" t="n">
        <f aca="false">Xlo*AB55+Xhi*AD55</f>
        <v>8.247</v>
      </c>
      <c r="AD55" s="13" t="n">
        <f aca="false">LOOKUP(Speedhi,'2'!$B$1:$BJ$1,'2'!$B51:$BJ51)</f>
        <v>8.325</v>
      </c>
      <c r="AE55" s="14" t="n">
        <f aca="false">LOOKUP(Speedlo,'3'!$B$1:$BJ$1,'3'!$B51:$BJ51)</f>
        <v>7.27</v>
      </c>
      <c r="AF55" s="14" t="n">
        <f aca="false">Xlo*AE55+Xhi*AG55</f>
        <v>7.2532</v>
      </c>
      <c r="AG55" s="14" t="n">
        <f aca="false">LOOKUP(Speedhi,'3'!$B$1:$BJ$1,'3'!$B51:$BJ51)</f>
        <v>7.242</v>
      </c>
      <c r="AH55" s="15" t="n">
        <f aca="false">LOOKUP(Speedlo,'4'!$B$1:$BJ$1,'4'!$B51:$BJ51)</f>
        <v>4.908</v>
      </c>
      <c r="AI55" s="15" t="n">
        <f aca="false">Xlo*AH55+Xhi*AJ55</f>
        <v>4.959</v>
      </c>
      <c r="AJ55" s="15" t="n">
        <f aca="false">LOOKUP(Speedhi,'4'!$B$1:$BJ$1,'4'!$B51:$BJ51)</f>
        <v>4.993</v>
      </c>
      <c r="AK55" s="16" t="n">
        <f aca="false">LOOKUP(Speedlo,'5'!$B$1:$BJ$1,'5'!$B51:$BJ51)</f>
        <v>3.504</v>
      </c>
      <c r="AL55" s="16" t="n">
        <f aca="false">Xlo*AK55+Xhi*AM55</f>
        <v>3.5544</v>
      </c>
      <c r="AM55" s="16" t="n">
        <f aca="false">LOOKUP(Speedhi,'5'!$B$1:$BJ$1,'5'!$B51:$BJ51)</f>
        <v>3.588</v>
      </c>
    </row>
    <row r="56" customFormat="false" ht="14.1" hidden="false" customHeight="true" outlineLevel="0" collapsed="false">
      <c r="A56" s="61" t="n">
        <f aca="false">A55+1</f>
        <v>85</v>
      </c>
      <c r="B56" s="53" t="n">
        <f aca="false">IF(X56&lt;=0,0,X56*Factor)</f>
        <v>8.267</v>
      </c>
      <c r="C56" s="54" t="n">
        <f aca="false">ROUND($B56*COS(PI()*(D56-Best)/180),4)</f>
        <v>-4.6228</v>
      </c>
      <c r="D56" s="55" t="n">
        <f aca="false">MOD(Wind+$A56+360,360)</f>
        <v>245</v>
      </c>
      <c r="E56" s="62" t="n">
        <f aca="false">ROUND($B56*COS(PI()*(F56-Best)/180),4)</f>
        <v>5.7427</v>
      </c>
      <c r="F56" s="63" t="n">
        <f aca="false">MOD(Wind-$A56+360,360)</f>
        <v>75</v>
      </c>
      <c r="G56" s="58" t="n">
        <f aca="false">SQRT($J56^2+$K56^2)</f>
        <v>19.1787496370277</v>
      </c>
      <c r="H56" s="64" t="n">
        <f aca="false">IF($J56&lt;&gt;0,MOD(ATAN($K56/$J56)*180/PI(),180),0)</f>
        <v>59.5698944844059</v>
      </c>
      <c r="I56" s="60" t="str">
        <f aca="false">IF(B56=0,"anchor",W56)</f>
        <v>Jib</v>
      </c>
      <c r="J56" s="0" t="n">
        <f aca="false">$B56+Speed*COS(PI()*$A56/180)</f>
        <v>9.71378532961112</v>
      </c>
      <c r="K56" s="0" t="n">
        <f aca="false">Speed*SIN(PI()*$A56/180)</f>
        <v>16.536831988323</v>
      </c>
      <c r="U56" s="0"/>
      <c r="W56" s="1" t="str">
        <f aca="false">IF(X56=Z56,polar_type11!$D$3,IF(X56=AC56,polar_type11!$E$3,IF(X56=AF56,polar_type11!$F$3,IF(X56=AI56,polar_type11!$G$3,polar_type11!$H$3))))</f>
        <v>Jib</v>
      </c>
      <c r="X56" s="0" t="n">
        <f aca="false">MAX(Z56,AC56,AF56,AI56,AL56)</f>
        <v>8.267</v>
      </c>
      <c r="Y56" s="12" t="n">
        <f aca="false">LOOKUP(Speedlo,'1'!$B$1:$BJ$1,'1'!$B52:$BJ52)</f>
        <v>7.49</v>
      </c>
      <c r="Z56" s="12" t="n">
        <f aca="false">Xlo*Y56+Xhi*AA56</f>
        <v>7.712</v>
      </c>
      <c r="AA56" s="12" t="n">
        <f aca="false">LOOKUP(Speedhi,'1'!$B$1:$BJ$1,'1'!$B52:$BJ52)</f>
        <v>7.86</v>
      </c>
      <c r="AB56" s="13" t="n">
        <f aca="false">LOOKUP(Speedlo,'2'!$B$1:$BJ$1,'2'!$B52:$BJ52)</f>
        <v>8.15</v>
      </c>
      <c r="AC56" s="13" t="n">
        <f aca="false">Xlo*AB56+Xhi*AD56</f>
        <v>8.267</v>
      </c>
      <c r="AD56" s="13" t="n">
        <f aca="false">LOOKUP(Speedhi,'2'!$B$1:$BJ$1,'2'!$B52:$BJ52)</f>
        <v>8.345</v>
      </c>
      <c r="AE56" s="14" t="n">
        <f aca="false">LOOKUP(Speedlo,'3'!$B$1:$BJ$1,'3'!$B52:$BJ52)</f>
        <v>7.02</v>
      </c>
      <c r="AF56" s="14" t="n">
        <f aca="false">Xlo*AE56+Xhi*AG56</f>
        <v>7.074</v>
      </c>
      <c r="AG56" s="14" t="n">
        <f aca="false">LOOKUP(Speedhi,'3'!$B$1:$BJ$1,'3'!$B52:$BJ52)</f>
        <v>7.11</v>
      </c>
      <c r="AH56" s="15" t="n">
        <f aca="false">LOOKUP(Speedlo,'4'!$B$1:$BJ$1,'4'!$B52:$BJ52)</f>
        <v>5.36</v>
      </c>
      <c r="AI56" s="15" t="n">
        <f aca="false">Xlo*AH56+Xhi*AJ56</f>
        <v>5.411</v>
      </c>
      <c r="AJ56" s="15" t="n">
        <f aca="false">LOOKUP(Speedhi,'4'!$B$1:$BJ$1,'4'!$B52:$BJ52)</f>
        <v>5.445</v>
      </c>
      <c r="AK56" s="16" t="n">
        <f aca="false">LOOKUP(Speedlo,'5'!$B$1:$BJ$1,'5'!$B52:$BJ52)</f>
        <v>3.57</v>
      </c>
      <c r="AL56" s="16" t="n">
        <f aca="false">Xlo*AK56+Xhi*AM56</f>
        <v>3.621</v>
      </c>
      <c r="AM56" s="16" t="n">
        <f aca="false">LOOKUP(Speedhi,'5'!$B$1:$BJ$1,'5'!$B52:$BJ52)</f>
        <v>3.655</v>
      </c>
    </row>
    <row r="57" customFormat="false" ht="14.1" hidden="false" customHeight="true" outlineLevel="0" collapsed="false">
      <c r="A57" s="61" t="n">
        <f aca="false">A56+1</f>
        <v>86</v>
      </c>
      <c r="B57" s="53" t="n">
        <f aca="false">IF(X57&lt;=0,0,X57*Factor)</f>
        <v>8.281</v>
      </c>
      <c r="C57" s="54" t="n">
        <f aca="false">ROUND($B57*COS(PI()*(D57-Best)/180),4)</f>
        <v>-4.7498</v>
      </c>
      <c r="D57" s="55" t="n">
        <f aca="false">MOD(Wind+$A57+360,360)</f>
        <v>246</v>
      </c>
      <c r="E57" s="62" t="n">
        <f aca="false">ROUND($B57*COS(PI()*(F57-Best)/180),4)</f>
        <v>5.6476</v>
      </c>
      <c r="F57" s="63" t="n">
        <f aca="false">MOD(Wind-$A57+360,360)</f>
        <v>74</v>
      </c>
      <c r="G57" s="58" t="n">
        <f aca="false">SQRT($J57^2+$K57^2)</f>
        <v>19.0607726108176</v>
      </c>
      <c r="H57" s="64" t="n">
        <f aca="false">IF($J57&lt;&gt;0,MOD(ATAN($K57/$J57)*180/PI(),180),0)</f>
        <v>60.3168430534741</v>
      </c>
      <c r="I57" s="60" t="str">
        <f aca="false">IF(B57=0,"anchor",W57)</f>
        <v>Jib</v>
      </c>
      <c r="J57" s="0" t="n">
        <f aca="false">$B57+Speed*COS(PI()*$A57/180)</f>
        <v>9.43895746415248</v>
      </c>
      <c r="K57" s="0" t="n">
        <f aca="false">Speed*SIN(PI()*$A57/180)</f>
        <v>16.5595632343131</v>
      </c>
      <c r="U57" s="0"/>
      <c r="W57" s="1" t="str">
        <f aca="false">IF(X57=Z57,polar_type11!$D$3,IF(X57=AC57,polar_type11!$E$3,IF(X57=AF57,polar_type11!$F$3,IF(X57=AI57,polar_type11!$G$3,polar_type11!$H$3))))</f>
        <v>Jib</v>
      </c>
      <c r="X57" s="0" t="n">
        <f aca="false">MAX(Z57,AC57,AF57,AI57,AL57)</f>
        <v>8.281</v>
      </c>
      <c r="Y57" s="12" t="n">
        <f aca="false">LOOKUP(Speedlo,'1'!$B$1:$BJ$1,'1'!$B53:$BJ53)</f>
        <v>7.508</v>
      </c>
      <c r="Z57" s="12" t="n">
        <f aca="false">Xlo*Y57+Xhi*AA57</f>
        <v>7.7276</v>
      </c>
      <c r="AA57" s="12" t="n">
        <f aca="false">LOOKUP(Speedhi,'1'!$B$1:$BJ$1,'1'!$B53:$BJ53)</f>
        <v>7.874</v>
      </c>
      <c r="AB57" s="13" t="n">
        <f aca="false">LOOKUP(Speedlo,'2'!$B$1:$BJ$1,'2'!$B53:$BJ53)</f>
        <v>8.17</v>
      </c>
      <c r="AC57" s="13" t="n">
        <f aca="false">Xlo*AB57+Xhi*AD57</f>
        <v>8.281</v>
      </c>
      <c r="AD57" s="13" t="n">
        <f aca="false">LOOKUP(Speedhi,'2'!$B$1:$BJ$1,'2'!$B53:$BJ53)</f>
        <v>8.355</v>
      </c>
      <c r="AE57" s="14" t="n">
        <f aca="false">LOOKUP(Speedlo,'3'!$B$1:$BJ$1,'3'!$B53:$BJ53)</f>
        <v>7.004</v>
      </c>
      <c r="AF57" s="14" t="n">
        <f aca="false">Xlo*AE57+Xhi*AG57</f>
        <v>7.058</v>
      </c>
      <c r="AG57" s="14" t="n">
        <f aca="false">LOOKUP(Speedhi,'3'!$B$1:$BJ$1,'3'!$B53:$BJ53)</f>
        <v>7.094</v>
      </c>
      <c r="AH57" s="15" t="n">
        <f aca="false">LOOKUP(Speedlo,'4'!$B$1:$BJ$1,'4'!$B53:$BJ53)</f>
        <v>5.762</v>
      </c>
      <c r="AI57" s="15" t="n">
        <f aca="false">Xlo*AH57+Xhi*AJ57</f>
        <v>5.8202</v>
      </c>
      <c r="AJ57" s="15" t="n">
        <f aca="false">LOOKUP(Speedhi,'4'!$B$1:$BJ$1,'4'!$B53:$BJ53)</f>
        <v>5.859</v>
      </c>
      <c r="AK57" s="16" t="n">
        <f aca="false">LOOKUP(Speedlo,'5'!$B$1:$BJ$1,'5'!$B53:$BJ53)</f>
        <v>3.69</v>
      </c>
      <c r="AL57" s="16" t="n">
        <f aca="false">Xlo*AK57+Xhi*AM57</f>
        <v>3.7428</v>
      </c>
      <c r="AM57" s="16" t="n">
        <f aca="false">LOOKUP(Speedhi,'5'!$B$1:$BJ$1,'5'!$B53:$BJ53)</f>
        <v>3.778</v>
      </c>
    </row>
    <row r="58" customFormat="false" ht="14.1" hidden="false" customHeight="true" outlineLevel="0" collapsed="false">
      <c r="A58" s="61" t="n">
        <f aca="false">A57+1</f>
        <v>87</v>
      </c>
      <c r="B58" s="53" t="n">
        <f aca="false">IF(X58&lt;=0,0,X58*Factor)</f>
        <v>8.295</v>
      </c>
      <c r="C58" s="54" t="n">
        <f aca="false">ROUND($B58*COS(PI()*(D58-Best)/180),4)</f>
        <v>-4.8757</v>
      </c>
      <c r="D58" s="55" t="n">
        <f aca="false">MOD(Wind+$A58+360,360)</f>
        <v>247</v>
      </c>
      <c r="E58" s="62" t="n">
        <f aca="false">ROUND($B58*COS(PI()*(F58-Best)/180),4)</f>
        <v>5.5504</v>
      </c>
      <c r="F58" s="63" t="n">
        <f aca="false">MOD(Wind-$A58+360,360)</f>
        <v>73</v>
      </c>
      <c r="G58" s="58" t="n">
        <f aca="false">SQRT($J58^2+$K58^2)</f>
        <v>18.941489733745</v>
      </c>
      <c r="H58" s="64" t="n">
        <f aca="false">IF($J58&lt;&gt;0,MOD(ATAN($K58/$J58)*180/PI(),180),0)</f>
        <v>61.0665188916163</v>
      </c>
      <c r="I58" s="60" t="str">
        <f aca="false">IF(B58=0,"anchor",W58)</f>
        <v>Jib</v>
      </c>
      <c r="J58" s="0" t="n">
        <f aca="false">$B58+Speed*COS(PI()*$A58/180)</f>
        <v>9.16377687363287</v>
      </c>
      <c r="K58" s="0" t="n">
        <f aca="false">Speed*SIN(PI()*$A58/180)</f>
        <v>16.5772502769259</v>
      </c>
      <c r="U58" s="0"/>
      <c r="W58" s="1" t="str">
        <f aca="false">IF(X58=Z58,polar_type11!$D$3,IF(X58=AC58,polar_type11!$E$3,IF(X58=AF58,polar_type11!$F$3,IF(X58=AI58,polar_type11!$G$3,polar_type11!$H$3))))</f>
        <v>Jib</v>
      </c>
      <c r="X58" s="0" t="n">
        <f aca="false">MAX(Z58,AC58,AF58,AI58,AL58)</f>
        <v>8.295</v>
      </c>
      <c r="Y58" s="12" t="n">
        <f aca="false">LOOKUP(Speedlo,'1'!$B$1:$BJ$1,'1'!$B54:$BJ54)</f>
        <v>7.526</v>
      </c>
      <c r="Z58" s="12" t="n">
        <f aca="false">Xlo*Y58+Xhi*AA58</f>
        <v>7.7432</v>
      </c>
      <c r="AA58" s="12" t="n">
        <f aca="false">LOOKUP(Speedhi,'1'!$B$1:$BJ$1,'1'!$B54:$BJ54)</f>
        <v>7.888</v>
      </c>
      <c r="AB58" s="13" t="n">
        <f aca="false">LOOKUP(Speedlo,'2'!$B$1:$BJ$1,'2'!$B54:$BJ54)</f>
        <v>8.19</v>
      </c>
      <c r="AC58" s="13" t="n">
        <f aca="false">Xlo*AB58+Xhi*AD58</f>
        <v>8.295</v>
      </c>
      <c r="AD58" s="13" t="n">
        <f aca="false">LOOKUP(Speedhi,'2'!$B$1:$BJ$1,'2'!$B54:$BJ54)</f>
        <v>8.365</v>
      </c>
      <c r="AE58" s="14" t="n">
        <f aca="false">LOOKUP(Speedlo,'3'!$B$1:$BJ$1,'3'!$B54:$BJ54)</f>
        <v>6.988</v>
      </c>
      <c r="AF58" s="14" t="n">
        <f aca="false">Xlo*AE58+Xhi*AG58</f>
        <v>7.042</v>
      </c>
      <c r="AG58" s="14" t="n">
        <f aca="false">LOOKUP(Speedhi,'3'!$B$1:$BJ$1,'3'!$B54:$BJ54)</f>
        <v>7.078</v>
      </c>
      <c r="AH58" s="15" t="n">
        <f aca="false">LOOKUP(Speedlo,'4'!$B$1:$BJ$1,'4'!$B54:$BJ54)</f>
        <v>6.164</v>
      </c>
      <c r="AI58" s="15" t="n">
        <f aca="false">Xlo*AH58+Xhi*AJ58</f>
        <v>6.2294</v>
      </c>
      <c r="AJ58" s="15" t="n">
        <f aca="false">LOOKUP(Speedhi,'4'!$B$1:$BJ$1,'4'!$B54:$BJ54)</f>
        <v>6.273</v>
      </c>
      <c r="AK58" s="16" t="n">
        <f aca="false">LOOKUP(Speedlo,'5'!$B$1:$BJ$1,'5'!$B54:$BJ54)</f>
        <v>3.81</v>
      </c>
      <c r="AL58" s="16" t="n">
        <f aca="false">Xlo*AK58+Xhi*AM58</f>
        <v>3.8646</v>
      </c>
      <c r="AM58" s="16" t="n">
        <f aca="false">LOOKUP(Speedhi,'5'!$B$1:$BJ$1,'5'!$B54:$BJ54)</f>
        <v>3.901</v>
      </c>
    </row>
    <row r="59" customFormat="false" ht="14.1" hidden="false" customHeight="true" outlineLevel="0" collapsed="false">
      <c r="A59" s="61" t="n">
        <f aca="false">A58+1</f>
        <v>88</v>
      </c>
      <c r="B59" s="53" t="n">
        <f aca="false">IF(X59&lt;=0,0,X59*Factor)</f>
        <v>8.309</v>
      </c>
      <c r="C59" s="54" t="n">
        <f aca="false">ROUND($B59*COS(PI()*(D59-Best)/180),4)</f>
        <v>-5.0005</v>
      </c>
      <c r="D59" s="55" t="n">
        <f aca="false">MOD(Wind+$A59+360,360)</f>
        <v>248</v>
      </c>
      <c r="E59" s="62" t="n">
        <f aca="false">ROUND($B59*COS(PI()*(F59-Best)/180),4)</f>
        <v>5.4512</v>
      </c>
      <c r="F59" s="63" t="n">
        <f aca="false">MOD(Wind-$A59+360,360)</f>
        <v>72</v>
      </c>
      <c r="G59" s="58" t="n">
        <f aca="false">SQRT($J59^2+$K59^2)</f>
        <v>18.8209142785614</v>
      </c>
      <c r="H59" s="64" t="n">
        <f aca="false">IF($J59&lt;&gt;0,MOD(ATAN($K59/$J59)*180/PI(),180),0)</f>
        <v>61.8190168095706</v>
      </c>
      <c r="I59" s="60" t="str">
        <f aca="false">IF(B59=0,"anchor",W59)</f>
        <v>Jib</v>
      </c>
      <c r="J59" s="0" t="n">
        <f aca="false">$B59+Speed*COS(PI()*$A59/180)</f>
        <v>8.88833164526152</v>
      </c>
      <c r="K59" s="0" t="n">
        <f aca="false">Speed*SIN(PI()*$A59/180)</f>
        <v>16.589887728517</v>
      </c>
      <c r="U59" s="0"/>
      <c r="W59" s="1" t="str">
        <f aca="false">IF(X59=Z59,polar_type11!$D$3,IF(X59=AC59,polar_type11!$E$3,IF(X59=AF59,polar_type11!$F$3,IF(X59=AI59,polar_type11!$G$3,polar_type11!$H$3))))</f>
        <v>Jib</v>
      </c>
      <c r="X59" s="0" t="n">
        <f aca="false">MAX(Z59,AC59,AF59,AI59,AL59)</f>
        <v>8.309</v>
      </c>
      <c r="Y59" s="12" t="n">
        <f aca="false">LOOKUP(Speedlo,'1'!$B$1:$BJ$1,'1'!$B55:$BJ55)</f>
        <v>7.544</v>
      </c>
      <c r="Z59" s="12" t="n">
        <f aca="false">Xlo*Y59+Xhi*AA59</f>
        <v>7.7588</v>
      </c>
      <c r="AA59" s="12" t="n">
        <f aca="false">LOOKUP(Speedhi,'1'!$B$1:$BJ$1,'1'!$B55:$BJ55)</f>
        <v>7.902</v>
      </c>
      <c r="AB59" s="13" t="n">
        <f aca="false">LOOKUP(Speedlo,'2'!$B$1:$BJ$1,'2'!$B55:$BJ55)</f>
        <v>8.21</v>
      </c>
      <c r="AC59" s="13" t="n">
        <f aca="false">Xlo*AB59+Xhi*AD59</f>
        <v>8.309</v>
      </c>
      <c r="AD59" s="13" t="n">
        <f aca="false">LOOKUP(Speedhi,'2'!$B$1:$BJ$1,'2'!$B55:$BJ55)</f>
        <v>8.375</v>
      </c>
      <c r="AE59" s="14" t="n">
        <f aca="false">LOOKUP(Speedlo,'3'!$B$1:$BJ$1,'3'!$B55:$BJ55)</f>
        <v>6.972</v>
      </c>
      <c r="AF59" s="14" t="n">
        <f aca="false">Xlo*AE59+Xhi*AG59</f>
        <v>7.026</v>
      </c>
      <c r="AG59" s="14" t="n">
        <f aca="false">LOOKUP(Speedhi,'3'!$B$1:$BJ$1,'3'!$B55:$BJ55)</f>
        <v>7.062</v>
      </c>
      <c r="AH59" s="15" t="n">
        <f aca="false">LOOKUP(Speedlo,'4'!$B$1:$BJ$1,'4'!$B55:$BJ55)</f>
        <v>6.566</v>
      </c>
      <c r="AI59" s="15" t="n">
        <f aca="false">Xlo*AH59+Xhi*AJ59</f>
        <v>6.6386</v>
      </c>
      <c r="AJ59" s="15" t="n">
        <f aca="false">LOOKUP(Speedhi,'4'!$B$1:$BJ$1,'4'!$B55:$BJ55)</f>
        <v>6.687</v>
      </c>
      <c r="AK59" s="16" t="n">
        <f aca="false">LOOKUP(Speedlo,'5'!$B$1:$BJ$1,'5'!$B55:$BJ55)</f>
        <v>3.93</v>
      </c>
      <c r="AL59" s="16" t="n">
        <f aca="false">Xlo*AK59+Xhi*AM59</f>
        <v>3.9864</v>
      </c>
      <c r="AM59" s="16" t="n">
        <f aca="false">LOOKUP(Speedhi,'5'!$B$1:$BJ$1,'5'!$B55:$BJ55)</f>
        <v>4.024</v>
      </c>
    </row>
    <row r="60" customFormat="false" ht="14.1" hidden="false" customHeight="true" outlineLevel="0" collapsed="false">
      <c r="A60" s="61" t="n">
        <f aca="false">A59+1</f>
        <v>89</v>
      </c>
      <c r="B60" s="53" t="n">
        <f aca="false">IF(X60&lt;=0,0,X60*Factor)</f>
        <v>8.323</v>
      </c>
      <c r="C60" s="54" t="n">
        <f aca="false">ROUND($B60*COS(PI()*(D60-Best)/180),4)</f>
        <v>-5.1242</v>
      </c>
      <c r="D60" s="55" t="n">
        <f aca="false">MOD(Wind+$A60+360,360)</f>
        <v>249</v>
      </c>
      <c r="E60" s="62" t="n">
        <f aca="false">ROUND($B60*COS(PI()*(F60-Best)/180),4)</f>
        <v>5.3499</v>
      </c>
      <c r="F60" s="63" t="n">
        <f aca="false">MOD(Wind-$A60+360,360)</f>
        <v>71</v>
      </c>
      <c r="G60" s="58" t="n">
        <f aca="false">SQRT($J60^2+$K60^2)</f>
        <v>18.6990598901499</v>
      </c>
      <c r="H60" s="64" t="n">
        <f aca="false">IF($J60&lt;&gt;0,MOD(ATAN($K60/$J60)*180/PI(),180),0)</f>
        <v>62.5744347586931</v>
      </c>
      <c r="I60" s="60" t="str">
        <f aca="false">IF(B60=0,"anchor",W60)</f>
        <v>Jib</v>
      </c>
      <c r="J60" s="0" t="n">
        <f aca="false">$B60+Speed*COS(PI()*$A60/180)</f>
        <v>8.61270994685891</v>
      </c>
      <c r="K60" s="0" t="n">
        <f aca="false">Speed*SIN(PI()*$A60/180)</f>
        <v>16.5974717395961</v>
      </c>
      <c r="U60" s="0"/>
      <c r="W60" s="1" t="str">
        <f aca="false">IF(X60=Z60,polar_type11!$D$3,IF(X60=AC60,polar_type11!$E$3,IF(X60=AF60,polar_type11!$F$3,IF(X60=AI60,polar_type11!$G$3,polar_type11!$H$3))))</f>
        <v>Jib</v>
      </c>
      <c r="X60" s="0" t="n">
        <f aca="false">MAX(Z60,AC60,AF60,AI60,AL60)</f>
        <v>8.323</v>
      </c>
      <c r="Y60" s="12" t="n">
        <f aca="false">LOOKUP(Speedlo,'1'!$B$1:$BJ$1,'1'!$B56:$BJ56)</f>
        <v>7.562</v>
      </c>
      <c r="Z60" s="12" t="n">
        <f aca="false">Xlo*Y60+Xhi*AA60</f>
        <v>7.7744</v>
      </c>
      <c r="AA60" s="12" t="n">
        <f aca="false">LOOKUP(Speedhi,'1'!$B$1:$BJ$1,'1'!$B56:$BJ56)</f>
        <v>7.916</v>
      </c>
      <c r="AB60" s="13" t="n">
        <f aca="false">LOOKUP(Speedlo,'2'!$B$1:$BJ$1,'2'!$B56:$BJ56)</f>
        <v>8.23</v>
      </c>
      <c r="AC60" s="13" t="n">
        <f aca="false">Xlo*AB60+Xhi*AD60</f>
        <v>8.323</v>
      </c>
      <c r="AD60" s="13" t="n">
        <f aca="false">LOOKUP(Speedhi,'2'!$B$1:$BJ$1,'2'!$B56:$BJ56)</f>
        <v>8.385</v>
      </c>
      <c r="AE60" s="14" t="n">
        <f aca="false">LOOKUP(Speedlo,'3'!$B$1:$BJ$1,'3'!$B56:$BJ56)</f>
        <v>6.956</v>
      </c>
      <c r="AF60" s="14" t="n">
        <f aca="false">Xlo*AE60+Xhi*AG60</f>
        <v>7.01</v>
      </c>
      <c r="AG60" s="14" t="n">
        <f aca="false">LOOKUP(Speedhi,'3'!$B$1:$BJ$1,'3'!$B56:$BJ56)</f>
        <v>7.046</v>
      </c>
      <c r="AH60" s="15" t="n">
        <f aca="false">LOOKUP(Speedlo,'4'!$B$1:$BJ$1,'4'!$B56:$BJ56)</f>
        <v>6.968</v>
      </c>
      <c r="AI60" s="15" t="n">
        <f aca="false">Xlo*AH60+Xhi*AJ60</f>
        <v>7.0478</v>
      </c>
      <c r="AJ60" s="15" t="n">
        <f aca="false">LOOKUP(Speedhi,'4'!$B$1:$BJ$1,'4'!$B56:$BJ56)</f>
        <v>7.101</v>
      </c>
      <c r="AK60" s="16" t="n">
        <f aca="false">LOOKUP(Speedlo,'5'!$B$1:$BJ$1,'5'!$B56:$BJ56)</f>
        <v>4.05</v>
      </c>
      <c r="AL60" s="16" t="n">
        <f aca="false">Xlo*AK60+Xhi*AM60</f>
        <v>4.1082</v>
      </c>
      <c r="AM60" s="16" t="n">
        <f aca="false">LOOKUP(Speedhi,'5'!$B$1:$BJ$1,'5'!$B56:$BJ56)</f>
        <v>4.147</v>
      </c>
    </row>
    <row r="61" customFormat="false" ht="14.1" hidden="false" customHeight="true" outlineLevel="0" collapsed="false">
      <c r="A61" s="61" t="n">
        <f aca="false">A60+1</f>
        <v>90</v>
      </c>
      <c r="B61" s="53" t="n">
        <f aca="false">IF(X61&lt;=0,0,X61*Factor)</f>
        <v>8.337</v>
      </c>
      <c r="C61" s="54" t="n">
        <f aca="false">ROUND($B61*COS(PI()*(D61-Best)/180),4)</f>
        <v>-5.2466</v>
      </c>
      <c r="D61" s="55" t="n">
        <f aca="false">MOD(Wind+$A61+360,360)</f>
        <v>250</v>
      </c>
      <c r="E61" s="62" t="n">
        <f aca="false">ROUND($B61*COS(PI()*(F61-Best)/180),4)</f>
        <v>5.2466</v>
      </c>
      <c r="F61" s="63" t="n">
        <f aca="false">MOD(Wind-$A61+360,360)</f>
        <v>70</v>
      </c>
      <c r="G61" s="58" t="n">
        <f aca="false">SQRT($J61^2+$K61^2)</f>
        <v>18.5759405952969</v>
      </c>
      <c r="H61" s="64" t="n">
        <f aca="false">IF($J61&lt;&gt;0,MOD(ATAN($K61/$J61)*180/PI(),180),0)</f>
        <v>63.3328739692177</v>
      </c>
      <c r="I61" s="60" t="str">
        <f aca="false">IF(B61=0,"anchor",W61)</f>
        <v>Jib</v>
      </c>
      <c r="J61" s="0" t="n">
        <f aca="false">$B61+Speed*COS(PI()*$A61/180)</f>
        <v>8.337</v>
      </c>
      <c r="K61" s="0" t="n">
        <f aca="false">Speed*SIN(PI()*$A61/180)</f>
        <v>16.6</v>
      </c>
      <c r="U61" s="0"/>
      <c r="W61" s="1" t="str">
        <f aca="false">IF(X61=Z61,polar_type11!$D$3,IF(X61=AC61,polar_type11!$E$3,IF(X61=AF61,polar_type11!$F$3,IF(X61=AI61,polar_type11!$G$3,polar_type11!$H$3))))</f>
        <v>Jib</v>
      </c>
      <c r="X61" s="0" t="n">
        <f aca="false">MAX(Z61,AC61,AF61,AI61,AL61)</f>
        <v>8.337</v>
      </c>
      <c r="Y61" s="12" t="n">
        <f aca="false">LOOKUP(Speedlo,'1'!$B$1:$BJ$1,'1'!$B57:$BJ57)</f>
        <v>7.58</v>
      </c>
      <c r="Z61" s="12" t="n">
        <f aca="false">Xlo*Y61+Xhi*AA61</f>
        <v>7.79</v>
      </c>
      <c r="AA61" s="12" t="n">
        <f aca="false">LOOKUP(Speedhi,'1'!$B$1:$BJ$1,'1'!$B57:$BJ57)</f>
        <v>7.93</v>
      </c>
      <c r="AB61" s="13" t="n">
        <f aca="false">LOOKUP(Speedlo,'2'!$B$1:$BJ$1,'2'!$B57:$BJ57)</f>
        <v>8.25</v>
      </c>
      <c r="AC61" s="13" t="n">
        <f aca="false">Xlo*AB61+Xhi*AD61</f>
        <v>8.337</v>
      </c>
      <c r="AD61" s="13" t="n">
        <f aca="false">LOOKUP(Speedhi,'2'!$B$1:$BJ$1,'2'!$B57:$BJ57)</f>
        <v>8.395</v>
      </c>
      <c r="AE61" s="14" t="n">
        <f aca="false">LOOKUP(Speedlo,'3'!$B$1:$BJ$1,'3'!$B57:$BJ57)</f>
        <v>6.94</v>
      </c>
      <c r="AF61" s="14" t="n">
        <f aca="false">Xlo*AE61+Xhi*AG61</f>
        <v>6.994</v>
      </c>
      <c r="AG61" s="14" t="n">
        <f aca="false">LOOKUP(Speedhi,'3'!$B$1:$BJ$1,'3'!$B57:$BJ57)</f>
        <v>7.03</v>
      </c>
      <c r="AH61" s="15" t="n">
        <f aca="false">LOOKUP(Speedlo,'4'!$B$1:$BJ$1,'4'!$B57:$BJ57)</f>
        <v>7.37</v>
      </c>
      <c r="AI61" s="15" t="n">
        <f aca="false">Xlo*AH61+Xhi*AJ61</f>
        <v>7.457</v>
      </c>
      <c r="AJ61" s="15" t="n">
        <f aca="false">LOOKUP(Speedhi,'4'!$B$1:$BJ$1,'4'!$B57:$BJ57)</f>
        <v>7.515</v>
      </c>
      <c r="AK61" s="16" t="n">
        <f aca="false">LOOKUP(Speedlo,'5'!$B$1:$BJ$1,'5'!$B57:$BJ57)</f>
        <v>4.17</v>
      </c>
      <c r="AL61" s="16" t="n">
        <f aca="false">Xlo*AK61+Xhi*AM61</f>
        <v>4.23</v>
      </c>
      <c r="AM61" s="16" t="n">
        <f aca="false">LOOKUP(Speedhi,'5'!$B$1:$BJ$1,'5'!$B57:$BJ57)</f>
        <v>4.27</v>
      </c>
    </row>
    <row r="62" customFormat="false" ht="14.1" hidden="false" customHeight="true" outlineLevel="0" collapsed="false">
      <c r="A62" s="61" t="n">
        <f aca="false">A61+1</f>
        <v>91</v>
      </c>
      <c r="B62" s="53" t="n">
        <f aca="false">IF(X62&lt;=0,0,X62*Factor)</f>
        <v>8.0976</v>
      </c>
      <c r="C62" s="54" t="n">
        <f aca="false">ROUND($B62*COS(PI()*(D62-Best)/180),4)</f>
        <v>-5.205</v>
      </c>
      <c r="D62" s="55" t="n">
        <f aca="false">MOD(Wind+$A62+360,360)</f>
        <v>251</v>
      </c>
      <c r="E62" s="62" t="n">
        <f aca="false">ROUND($B62*COS(PI()*(F62-Best)/180),4)</f>
        <v>4.9854</v>
      </c>
      <c r="F62" s="63" t="n">
        <f aca="false">MOD(Wind-$A62+360,360)</f>
        <v>69</v>
      </c>
      <c r="G62" s="58" t="n">
        <f aca="false">SQRT($J62^2+$K62^2)</f>
        <v>18.3422794447318</v>
      </c>
      <c r="H62" s="64" t="n">
        <f aca="false">IF($J62&lt;&gt;0,MOD(ATAN($K62/$J62)*180/PI(),180),0)</f>
        <v>64.8064648605684</v>
      </c>
      <c r="I62" s="60" t="str">
        <f aca="false">IF(B62=0,"anchor",W62)</f>
        <v>Jib</v>
      </c>
      <c r="J62" s="0" t="n">
        <f aca="false">$B62+Speed*COS(PI()*$A62/180)</f>
        <v>7.80789005314109</v>
      </c>
      <c r="K62" s="0" t="n">
        <f aca="false">Speed*SIN(PI()*$A62/180)</f>
        <v>16.5974717395961</v>
      </c>
      <c r="U62" s="0"/>
      <c r="W62" s="1" t="str">
        <f aca="false">IF(X62=Z62,polar_type11!$D$3,IF(X62=AC62,polar_type11!$E$3,IF(X62=AF62,polar_type11!$F$3,IF(X62=AI62,polar_type11!$G$3,polar_type11!$H$3))))</f>
        <v>Jib</v>
      </c>
      <c r="X62" s="0" t="n">
        <f aca="false">MAX(Z62,AC62,AF62,AI62,AL62)</f>
        <v>8.0976</v>
      </c>
      <c r="Y62" s="12" t="n">
        <f aca="false">LOOKUP(Speedlo,'1'!$B$1:$BJ$1,'1'!$B58:$BJ58)</f>
        <v>7.31</v>
      </c>
      <c r="Z62" s="12" t="n">
        <f aca="false">Xlo*Y62+Xhi*AA62</f>
        <v>7.5602</v>
      </c>
      <c r="AA62" s="12" t="n">
        <f aca="false">LOOKUP(Speedhi,'1'!$B$1:$BJ$1,'1'!$B58:$BJ58)</f>
        <v>7.727</v>
      </c>
      <c r="AB62" s="13" t="n">
        <f aca="false">LOOKUP(Speedlo,'2'!$B$1:$BJ$1,'2'!$B58:$BJ58)</f>
        <v>8.016</v>
      </c>
      <c r="AC62" s="13" t="n">
        <f aca="false">Xlo*AB62+Xhi*AD62</f>
        <v>8.0976</v>
      </c>
      <c r="AD62" s="13" t="n">
        <f aca="false">LOOKUP(Speedhi,'2'!$B$1:$BJ$1,'2'!$B58:$BJ58)</f>
        <v>8.152</v>
      </c>
      <c r="AE62" s="14" t="n">
        <f aca="false">LOOKUP(Speedlo,'3'!$B$1:$BJ$1,'3'!$B58:$BJ58)</f>
        <v>6.924</v>
      </c>
      <c r="AF62" s="14" t="n">
        <f aca="false">Xlo*AE62+Xhi*AG62</f>
        <v>6.9786</v>
      </c>
      <c r="AG62" s="14" t="n">
        <f aca="false">LOOKUP(Speedhi,'3'!$B$1:$BJ$1,'3'!$B58:$BJ58)</f>
        <v>7.015</v>
      </c>
      <c r="AH62" s="15" t="n">
        <f aca="false">LOOKUP(Speedlo,'4'!$B$1:$BJ$1,'4'!$B58:$BJ58)</f>
        <v>7.526</v>
      </c>
      <c r="AI62" s="15" t="n">
        <f aca="false">Xlo*AH62+Xhi*AJ62</f>
        <v>7.613</v>
      </c>
      <c r="AJ62" s="15" t="n">
        <f aca="false">LOOKUP(Speedhi,'4'!$B$1:$BJ$1,'4'!$B58:$BJ58)</f>
        <v>7.671</v>
      </c>
      <c r="AK62" s="16" t="n">
        <f aca="false">LOOKUP(Speedlo,'5'!$B$1:$BJ$1,'5'!$B58:$BJ58)</f>
        <v>4.946</v>
      </c>
      <c r="AL62" s="16" t="n">
        <f aca="false">Xlo*AK62+Xhi*AM62</f>
        <v>5.0114</v>
      </c>
      <c r="AM62" s="16" t="n">
        <f aca="false">LOOKUP(Speedhi,'5'!$B$1:$BJ$1,'5'!$B58:$BJ58)</f>
        <v>5.055</v>
      </c>
    </row>
    <row r="63" customFormat="false" ht="14.1" hidden="false" customHeight="true" outlineLevel="0" collapsed="false">
      <c r="A63" s="61" t="n">
        <f aca="false">A62+1</f>
        <v>92</v>
      </c>
      <c r="B63" s="53" t="n">
        <f aca="false">IF(X63&lt;=0,0,X63*Factor)</f>
        <v>7.8582</v>
      </c>
      <c r="C63" s="54" t="n">
        <f aca="false">ROUND($B63*COS(PI()*(D63-Best)/180),4)</f>
        <v>-5.1554</v>
      </c>
      <c r="D63" s="55" t="n">
        <f aca="false">MOD(Wind+$A63+360,360)</f>
        <v>252</v>
      </c>
      <c r="E63" s="62" t="n">
        <f aca="false">ROUND($B63*COS(PI()*(F63-Best)/180),4)</f>
        <v>4.7292</v>
      </c>
      <c r="F63" s="63" t="n">
        <f aca="false">MOD(Wind-$A63+360,360)</f>
        <v>68</v>
      </c>
      <c r="G63" s="58" t="n">
        <f aca="false">SQRT($J63^2+$K63^2)</f>
        <v>18.1164648695713</v>
      </c>
      <c r="H63" s="64" t="n">
        <f aca="false">IF($J63&lt;&gt;0,MOD(ATAN($K63/$J63)*180/PI(),180),0)</f>
        <v>66.3103766496212</v>
      </c>
      <c r="I63" s="60" t="str">
        <f aca="false">IF(B63=0,"anchor",W63)</f>
        <v>Jib</v>
      </c>
      <c r="J63" s="0" t="n">
        <f aca="false">$B63+Speed*COS(PI()*$A63/180)</f>
        <v>7.27886835473849</v>
      </c>
      <c r="K63" s="0" t="n">
        <f aca="false">Speed*SIN(PI()*$A63/180)</f>
        <v>16.589887728517</v>
      </c>
      <c r="U63" s="0"/>
      <c r="W63" s="1" t="str">
        <f aca="false">IF(X63=Z63,polar_type11!$D$3,IF(X63=AC63,polar_type11!$E$3,IF(X63=AF63,polar_type11!$F$3,IF(X63=AI63,polar_type11!$G$3,polar_type11!$H$3))))</f>
        <v>Jib</v>
      </c>
      <c r="X63" s="0" t="n">
        <f aca="false">MAX(Z63,AC63,AF63,AI63,AL63)</f>
        <v>7.8582</v>
      </c>
      <c r="Y63" s="12" t="n">
        <f aca="false">LOOKUP(Speedlo,'1'!$B$1:$BJ$1,'1'!$B59:$BJ59)</f>
        <v>7.04</v>
      </c>
      <c r="Z63" s="12" t="n">
        <f aca="false">Xlo*Y63+Xhi*AA63</f>
        <v>7.3304</v>
      </c>
      <c r="AA63" s="12" t="n">
        <f aca="false">LOOKUP(Speedhi,'1'!$B$1:$BJ$1,'1'!$B59:$BJ59)</f>
        <v>7.524</v>
      </c>
      <c r="AB63" s="13" t="n">
        <f aca="false">LOOKUP(Speedlo,'2'!$B$1:$BJ$1,'2'!$B59:$BJ59)</f>
        <v>7.782</v>
      </c>
      <c r="AC63" s="13" t="n">
        <f aca="false">Xlo*AB63+Xhi*AD63</f>
        <v>7.8582</v>
      </c>
      <c r="AD63" s="13" t="n">
        <f aca="false">LOOKUP(Speedhi,'2'!$B$1:$BJ$1,'2'!$B59:$BJ59)</f>
        <v>7.909</v>
      </c>
      <c r="AE63" s="14" t="n">
        <f aca="false">LOOKUP(Speedlo,'3'!$B$1:$BJ$1,'3'!$B59:$BJ59)</f>
        <v>6.908</v>
      </c>
      <c r="AF63" s="14" t="n">
        <f aca="false">Xlo*AE63+Xhi*AG63</f>
        <v>6.9632</v>
      </c>
      <c r="AG63" s="14" t="n">
        <f aca="false">LOOKUP(Speedhi,'3'!$B$1:$BJ$1,'3'!$B59:$BJ59)</f>
        <v>7</v>
      </c>
      <c r="AH63" s="15" t="n">
        <f aca="false">LOOKUP(Speedlo,'4'!$B$1:$BJ$1,'4'!$B59:$BJ59)</f>
        <v>7.682</v>
      </c>
      <c r="AI63" s="15" t="n">
        <f aca="false">Xlo*AH63+Xhi*AJ63</f>
        <v>7.769</v>
      </c>
      <c r="AJ63" s="15" t="n">
        <f aca="false">LOOKUP(Speedhi,'4'!$B$1:$BJ$1,'4'!$B59:$BJ59)</f>
        <v>7.827</v>
      </c>
      <c r="AK63" s="16" t="n">
        <f aca="false">LOOKUP(Speedlo,'5'!$B$1:$BJ$1,'5'!$B59:$BJ59)</f>
        <v>5.722</v>
      </c>
      <c r="AL63" s="16" t="n">
        <f aca="false">Xlo*AK63+Xhi*AM63</f>
        <v>5.7928</v>
      </c>
      <c r="AM63" s="16" t="n">
        <f aca="false">LOOKUP(Speedhi,'5'!$B$1:$BJ$1,'5'!$B59:$BJ59)</f>
        <v>5.84</v>
      </c>
    </row>
    <row r="64" customFormat="false" ht="14.1" hidden="false" customHeight="true" outlineLevel="0" collapsed="false">
      <c r="A64" s="61" t="n">
        <f aca="false">A63+1</f>
        <v>93</v>
      </c>
      <c r="B64" s="53" t="n">
        <f aca="false">IF(X64&lt;=0,0,X64*Factor)</f>
        <v>7.925</v>
      </c>
      <c r="C64" s="54" t="n">
        <f aca="false">ROUND($B64*COS(PI()*(D64-Best)/180),4)</f>
        <v>-5.3029</v>
      </c>
      <c r="D64" s="55" t="n">
        <f aca="false">MOD(Wind+$A64+360,360)</f>
        <v>253</v>
      </c>
      <c r="E64" s="62" t="n">
        <f aca="false">ROUND($B64*COS(PI()*(F64-Best)/180),4)</f>
        <v>4.6582</v>
      </c>
      <c r="F64" s="63" t="n">
        <f aca="false">MOD(Wind-$A64+360,360)</f>
        <v>67</v>
      </c>
      <c r="G64" s="58" t="n">
        <f aca="false">SQRT($J64^2+$K64^2)</f>
        <v>18.0165343935208</v>
      </c>
      <c r="H64" s="64" t="n">
        <f aca="false">IF($J64&lt;&gt;0,MOD(ATAN($K64/$J64)*180/PI(),180),0)</f>
        <v>66.9426298185369</v>
      </c>
      <c r="I64" s="60" t="str">
        <f aca="false">IF(B64=0,"anchor",W64)</f>
        <v>Code0</v>
      </c>
      <c r="J64" s="0" t="n">
        <f aca="false">$B64+Speed*COS(PI()*$A64/180)</f>
        <v>7.05622312636714</v>
      </c>
      <c r="K64" s="0" t="n">
        <f aca="false">Speed*SIN(PI()*$A64/180)</f>
        <v>16.5772502769259</v>
      </c>
      <c r="U64" s="0"/>
      <c r="W64" s="1" t="str">
        <f aca="false">IF(X64=Z64,polar_type11!$D$3,IF(X64=AC64,polar_type11!$E$3,IF(X64=AF64,polar_type11!$F$3,IF(X64=AI64,polar_type11!$G$3,polar_type11!$H$3))))</f>
        <v>Code0</v>
      </c>
      <c r="X64" s="0" t="n">
        <f aca="false">MAX(Z64,AC64,AF64,AI64,AL64)</f>
        <v>7.925</v>
      </c>
      <c r="Y64" s="12" t="n">
        <f aca="false">LOOKUP(Speedlo,'1'!$B$1:$BJ$1,'1'!$B60:$BJ60)</f>
        <v>6.77</v>
      </c>
      <c r="Z64" s="12" t="n">
        <f aca="false">Xlo*Y64+Xhi*AA64</f>
        <v>7.1006</v>
      </c>
      <c r="AA64" s="12" t="n">
        <f aca="false">LOOKUP(Speedhi,'1'!$B$1:$BJ$1,'1'!$B60:$BJ60)</f>
        <v>7.321</v>
      </c>
      <c r="AB64" s="13" t="n">
        <f aca="false">LOOKUP(Speedlo,'2'!$B$1:$BJ$1,'2'!$B60:$BJ60)</f>
        <v>7.548</v>
      </c>
      <c r="AC64" s="13" t="n">
        <f aca="false">Xlo*AB64+Xhi*AD64</f>
        <v>7.6188</v>
      </c>
      <c r="AD64" s="13" t="n">
        <f aca="false">LOOKUP(Speedhi,'2'!$B$1:$BJ$1,'2'!$B60:$BJ60)</f>
        <v>7.666</v>
      </c>
      <c r="AE64" s="14" t="n">
        <f aca="false">LOOKUP(Speedlo,'3'!$B$1:$BJ$1,'3'!$B60:$BJ60)</f>
        <v>6.892</v>
      </c>
      <c r="AF64" s="14" t="n">
        <f aca="false">Xlo*AE64+Xhi*AG64</f>
        <v>6.9478</v>
      </c>
      <c r="AG64" s="14" t="n">
        <f aca="false">LOOKUP(Speedhi,'3'!$B$1:$BJ$1,'3'!$B60:$BJ60)</f>
        <v>6.985</v>
      </c>
      <c r="AH64" s="15" t="n">
        <f aca="false">LOOKUP(Speedlo,'4'!$B$1:$BJ$1,'4'!$B60:$BJ60)</f>
        <v>7.838</v>
      </c>
      <c r="AI64" s="15" t="n">
        <f aca="false">Xlo*AH64+Xhi*AJ64</f>
        <v>7.925</v>
      </c>
      <c r="AJ64" s="15" t="n">
        <f aca="false">LOOKUP(Speedhi,'4'!$B$1:$BJ$1,'4'!$B60:$BJ60)</f>
        <v>7.983</v>
      </c>
      <c r="AK64" s="16" t="n">
        <f aca="false">LOOKUP(Speedlo,'5'!$B$1:$BJ$1,'5'!$B60:$BJ60)</f>
        <v>6.498</v>
      </c>
      <c r="AL64" s="16" t="n">
        <f aca="false">Xlo*AK64+Xhi*AM64</f>
        <v>6.5742</v>
      </c>
      <c r="AM64" s="16" t="n">
        <f aca="false">LOOKUP(Speedhi,'5'!$B$1:$BJ$1,'5'!$B60:$BJ60)</f>
        <v>6.625</v>
      </c>
    </row>
    <row r="65" customFormat="false" ht="14.1" hidden="false" customHeight="true" outlineLevel="0" collapsed="false">
      <c r="A65" s="61" t="n">
        <f aca="false">A64+1</f>
        <v>94</v>
      </c>
      <c r="B65" s="53" t="n">
        <f aca="false">IF(X65&lt;=0,0,X65*Factor)</f>
        <v>8.081</v>
      </c>
      <c r="C65" s="54" t="n">
        <f aca="false">ROUND($B65*COS(PI()*(D65-Best)/180),4)</f>
        <v>-5.5112</v>
      </c>
      <c r="D65" s="55" t="n">
        <f aca="false">MOD(Wind+$A65+360,360)</f>
        <v>254</v>
      </c>
      <c r="E65" s="62" t="n">
        <f aca="false">ROUND($B65*COS(PI()*(F65-Best)/180),4)</f>
        <v>4.6351</v>
      </c>
      <c r="F65" s="63" t="n">
        <f aca="false">MOD(Wind-$A65+360,360)</f>
        <v>66</v>
      </c>
      <c r="G65" s="58" t="n">
        <f aca="false">SQRT($J65^2+$K65^2)</f>
        <v>17.948472148469</v>
      </c>
      <c r="H65" s="64" t="n">
        <f aca="false">IF($J65&lt;&gt;0,MOD(ATAN($K65/$J65)*180/PI(),180),0)</f>
        <v>67.3116997922413</v>
      </c>
      <c r="I65" s="60" t="str">
        <f aca="false">IF(B65=0,"anchor",W65)</f>
        <v>Code0</v>
      </c>
      <c r="J65" s="0" t="n">
        <f aca="false">$B65+Speed*COS(PI()*$A65/180)</f>
        <v>6.92304253584752</v>
      </c>
      <c r="K65" s="0" t="n">
        <f aca="false">Speed*SIN(PI()*$A65/180)</f>
        <v>16.5595632343131</v>
      </c>
      <c r="U65" s="0"/>
      <c r="W65" s="1" t="str">
        <f aca="false">IF(X65=Z65,polar_type11!$D$3,IF(X65=AC65,polar_type11!$E$3,IF(X65=AF65,polar_type11!$F$3,IF(X65=AI65,polar_type11!$G$3,polar_type11!$H$3))))</f>
        <v>Code0</v>
      </c>
      <c r="X65" s="0" t="n">
        <f aca="false">MAX(Z65,AC65,AF65,AI65,AL65)</f>
        <v>8.081</v>
      </c>
      <c r="Y65" s="12" t="n">
        <f aca="false">LOOKUP(Speedlo,'1'!$B$1:$BJ$1,'1'!$B61:$BJ61)</f>
        <v>6.5</v>
      </c>
      <c r="Z65" s="12" t="n">
        <f aca="false">Xlo*Y65+Xhi*AA65</f>
        <v>6.8708</v>
      </c>
      <c r="AA65" s="12" t="n">
        <f aca="false">LOOKUP(Speedhi,'1'!$B$1:$BJ$1,'1'!$B61:$BJ61)</f>
        <v>7.118</v>
      </c>
      <c r="AB65" s="13" t="n">
        <f aca="false">LOOKUP(Speedlo,'2'!$B$1:$BJ$1,'2'!$B61:$BJ61)</f>
        <v>7.314</v>
      </c>
      <c r="AC65" s="13" t="n">
        <f aca="false">Xlo*AB65+Xhi*AD65</f>
        <v>7.3794</v>
      </c>
      <c r="AD65" s="13" t="n">
        <f aca="false">LOOKUP(Speedhi,'2'!$B$1:$BJ$1,'2'!$B61:$BJ61)</f>
        <v>7.423</v>
      </c>
      <c r="AE65" s="14" t="n">
        <f aca="false">LOOKUP(Speedlo,'3'!$B$1:$BJ$1,'3'!$B61:$BJ61)</f>
        <v>6.876</v>
      </c>
      <c r="AF65" s="14" t="n">
        <f aca="false">Xlo*AE65+Xhi*AG65</f>
        <v>6.9324</v>
      </c>
      <c r="AG65" s="14" t="n">
        <f aca="false">LOOKUP(Speedhi,'3'!$B$1:$BJ$1,'3'!$B61:$BJ61)</f>
        <v>6.97</v>
      </c>
      <c r="AH65" s="15" t="n">
        <f aca="false">LOOKUP(Speedlo,'4'!$B$1:$BJ$1,'4'!$B61:$BJ61)</f>
        <v>7.994</v>
      </c>
      <c r="AI65" s="15" t="n">
        <f aca="false">Xlo*AH65+Xhi*AJ65</f>
        <v>8.081</v>
      </c>
      <c r="AJ65" s="15" t="n">
        <f aca="false">LOOKUP(Speedhi,'4'!$B$1:$BJ$1,'4'!$B61:$BJ61)</f>
        <v>8.139</v>
      </c>
      <c r="AK65" s="16" t="n">
        <f aca="false">LOOKUP(Speedlo,'5'!$B$1:$BJ$1,'5'!$B61:$BJ61)</f>
        <v>7.274</v>
      </c>
      <c r="AL65" s="16" t="n">
        <f aca="false">Xlo*AK65+Xhi*AM65</f>
        <v>7.3556</v>
      </c>
      <c r="AM65" s="16" t="n">
        <f aca="false">LOOKUP(Speedhi,'5'!$B$1:$BJ$1,'5'!$B61:$BJ61)</f>
        <v>7.41</v>
      </c>
    </row>
    <row r="66" customFormat="false" ht="14.1" hidden="false" customHeight="true" outlineLevel="0" collapsed="false">
      <c r="A66" s="61" t="n">
        <f aca="false">A65+1</f>
        <v>95</v>
      </c>
      <c r="B66" s="53" t="n">
        <f aca="false">IF(X66&lt;=0,0,X66*Factor)</f>
        <v>8.237</v>
      </c>
      <c r="C66" s="54" t="n">
        <f aca="false">ROUND($B66*COS(PI()*(D66-Best)/180),4)</f>
        <v>-5.7219</v>
      </c>
      <c r="D66" s="55" t="n">
        <f aca="false">MOD(Wind+$A66+360,360)</f>
        <v>255</v>
      </c>
      <c r="E66" s="62" t="n">
        <f aca="false">ROUND($B66*COS(PI()*(F66-Best)/180),4)</f>
        <v>4.6061</v>
      </c>
      <c r="F66" s="63" t="n">
        <f aca="false">MOD(Wind-$A66+360,360)</f>
        <v>65</v>
      </c>
      <c r="G66" s="58" t="n">
        <f aca="false">SQRT($J66^2+$K66^2)</f>
        <v>17.8766279672646</v>
      </c>
      <c r="H66" s="64" t="n">
        <f aca="false">IF($J66&lt;&gt;0,MOD(ATAN($K66/$J66)*180/PI(),180),0)</f>
        <v>67.6763791539043</v>
      </c>
      <c r="I66" s="60" t="str">
        <f aca="false">IF(B66=0,"anchor",W66)</f>
        <v>Code0</v>
      </c>
      <c r="J66" s="0" t="n">
        <f aca="false">$B66+Speed*COS(PI()*$A66/180)</f>
        <v>6.79021467038887</v>
      </c>
      <c r="K66" s="0" t="n">
        <f aca="false">Speed*SIN(PI()*$A66/180)</f>
        <v>16.536831988323</v>
      </c>
      <c r="U66" s="0"/>
      <c r="W66" s="1" t="str">
        <f aca="false">IF(X66=Z66,polar_type11!$D$3,IF(X66=AC66,polar_type11!$E$3,IF(X66=AF66,polar_type11!$F$3,IF(X66=AI66,polar_type11!$G$3,polar_type11!$H$3))))</f>
        <v>Code0</v>
      </c>
      <c r="X66" s="0" t="n">
        <f aca="false">MAX(Z66,AC66,AF66,AI66,AL66)</f>
        <v>8.237</v>
      </c>
      <c r="Y66" s="12" t="n">
        <f aca="false">LOOKUP(Speedlo,'1'!$B$1:$BJ$1,'1'!$B62:$BJ62)</f>
        <v>6.23</v>
      </c>
      <c r="Z66" s="12" t="n">
        <f aca="false">Xlo*Y66+Xhi*AA66</f>
        <v>6.641</v>
      </c>
      <c r="AA66" s="12" t="n">
        <f aca="false">LOOKUP(Speedhi,'1'!$B$1:$BJ$1,'1'!$B62:$BJ62)</f>
        <v>6.915</v>
      </c>
      <c r="AB66" s="13" t="n">
        <f aca="false">LOOKUP(Speedlo,'2'!$B$1:$BJ$1,'2'!$B62:$BJ62)</f>
        <v>7.08</v>
      </c>
      <c r="AC66" s="13" t="n">
        <f aca="false">Xlo*AB66+Xhi*AD66</f>
        <v>7.14</v>
      </c>
      <c r="AD66" s="13" t="n">
        <f aca="false">LOOKUP(Speedhi,'2'!$B$1:$BJ$1,'2'!$B62:$BJ62)</f>
        <v>7.18</v>
      </c>
      <c r="AE66" s="14" t="n">
        <f aca="false">LOOKUP(Speedlo,'3'!$B$1:$BJ$1,'3'!$B62:$BJ62)</f>
        <v>6.86</v>
      </c>
      <c r="AF66" s="14" t="n">
        <f aca="false">Xlo*AE66+Xhi*AG66</f>
        <v>6.917</v>
      </c>
      <c r="AG66" s="14" t="n">
        <f aca="false">LOOKUP(Speedhi,'3'!$B$1:$BJ$1,'3'!$B62:$BJ62)</f>
        <v>6.955</v>
      </c>
      <c r="AH66" s="15" t="n">
        <f aca="false">LOOKUP(Speedlo,'4'!$B$1:$BJ$1,'4'!$B62:$BJ62)</f>
        <v>8.15</v>
      </c>
      <c r="AI66" s="15" t="n">
        <f aca="false">Xlo*AH66+Xhi*AJ66</f>
        <v>8.237</v>
      </c>
      <c r="AJ66" s="15" t="n">
        <f aca="false">LOOKUP(Speedhi,'4'!$B$1:$BJ$1,'4'!$B62:$BJ62)</f>
        <v>8.295</v>
      </c>
      <c r="AK66" s="16" t="n">
        <f aca="false">LOOKUP(Speedlo,'5'!$B$1:$BJ$1,'5'!$B62:$BJ62)</f>
        <v>8.05</v>
      </c>
      <c r="AL66" s="16" t="n">
        <f aca="false">Xlo*AK66+Xhi*AM66</f>
        <v>8.137</v>
      </c>
      <c r="AM66" s="16" t="n">
        <f aca="false">LOOKUP(Speedhi,'5'!$B$1:$BJ$1,'5'!$B62:$BJ62)</f>
        <v>8.195</v>
      </c>
    </row>
    <row r="67" customFormat="false" ht="14.1" hidden="false" customHeight="true" outlineLevel="0" collapsed="false">
      <c r="A67" s="61" t="n">
        <f aca="false">A66+1</f>
        <v>96</v>
      </c>
      <c r="B67" s="53" t="n">
        <f aca="false">IF(X67&lt;=0,0,X67*Factor)</f>
        <v>8.2484</v>
      </c>
      <c r="C67" s="54" t="n">
        <f aca="false">ROUND($B67*COS(PI()*(D67-Best)/180),4)</f>
        <v>-5.8325</v>
      </c>
      <c r="D67" s="55" t="n">
        <f aca="false">MOD(Wind+$A67+360,360)</f>
        <v>256</v>
      </c>
      <c r="E67" s="62" t="n">
        <f aca="false">ROUND($B67*COS(PI()*(F67-Best)/180),4)</f>
        <v>4.4924</v>
      </c>
      <c r="F67" s="63" t="n">
        <f aca="false">MOD(Wind-$A67+360,360)</f>
        <v>64</v>
      </c>
      <c r="G67" s="58" t="n">
        <f aca="false">SQRT($J67^2+$K67^2)</f>
        <v>17.7474310541824</v>
      </c>
      <c r="H67" s="64" t="n">
        <f aca="false">IF($J67&lt;&gt;0,MOD(ATAN($K67/$J67)*180/PI(),180),0)</f>
        <v>68.4695584993483</v>
      </c>
      <c r="I67" s="60" t="str">
        <f aca="false">IF(B67=0,"anchor",W67)</f>
        <v>Code0</v>
      </c>
      <c r="J67" s="0" t="n">
        <f aca="false">$B67+Speed*COS(PI()*$A67/180)</f>
        <v>6.51322750975695</v>
      </c>
      <c r="K67" s="0" t="n">
        <f aca="false">Speed*SIN(PI()*$A67/180)</f>
        <v>16.5090634631133</v>
      </c>
      <c r="U67" s="0"/>
      <c r="W67" s="1" t="str">
        <f aca="false">IF(X67=Z67,polar_type11!$D$3,IF(X67=AC67,polar_type11!$E$3,IF(X67=AF67,polar_type11!$F$3,IF(X67=AI67,polar_type11!$G$3,polar_type11!$H$3))))</f>
        <v>Code0</v>
      </c>
      <c r="X67" s="0" t="n">
        <f aca="false">MAX(Z67,AC67,AF67,AI67,AL67)</f>
        <v>8.2484</v>
      </c>
      <c r="Y67" s="12" t="n">
        <f aca="false">LOOKUP(Speedlo,'1'!$B$1:$BJ$1,'1'!$B63:$BJ63)</f>
        <v>6.214</v>
      </c>
      <c r="Z67" s="12" t="n">
        <f aca="false">Xlo*Y67+Xhi*AA67</f>
        <v>6.6274</v>
      </c>
      <c r="AA67" s="12" t="n">
        <f aca="false">LOOKUP(Speedhi,'1'!$B$1:$BJ$1,'1'!$B63:$BJ63)</f>
        <v>6.903</v>
      </c>
      <c r="AB67" s="13" t="n">
        <f aca="false">LOOKUP(Speedlo,'2'!$B$1:$BJ$1,'2'!$B63:$BJ63)</f>
        <v>6.998</v>
      </c>
      <c r="AC67" s="13" t="n">
        <f aca="false">Xlo*AB67+Xhi*AD67</f>
        <v>7.0616</v>
      </c>
      <c r="AD67" s="13" t="n">
        <f aca="false">LOOKUP(Speedhi,'2'!$B$1:$BJ$1,'2'!$B63:$BJ63)</f>
        <v>7.104</v>
      </c>
      <c r="AE67" s="14" t="n">
        <f aca="false">LOOKUP(Speedlo,'3'!$B$1:$BJ$1,'3'!$B63:$BJ63)</f>
        <v>6.842</v>
      </c>
      <c r="AF67" s="14" t="n">
        <f aca="false">Xlo*AE67+Xhi*AG67</f>
        <v>6.8984</v>
      </c>
      <c r="AG67" s="14" t="n">
        <f aca="false">LOOKUP(Speedhi,'3'!$B$1:$BJ$1,'3'!$B63:$BJ63)</f>
        <v>6.936</v>
      </c>
      <c r="AH67" s="15" t="n">
        <f aca="false">LOOKUP(Speedlo,'4'!$B$1:$BJ$1,'4'!$B63:$BJ63)</f>
        <v>8.15</v>
      </c>
      <c r="AI67" s="15" t="n">
        <f aca="false">Xlo*AH67+Xhi*AJ67</f>
        <v>8.2484</v>
      </c>
      <c r="AJ67" s="15" t="n">
        <f aca="false">LOOKUP(Speedhi,'4'!$B$1:$BJ$1,'4'!$B63:$BJ63)</f>
        <v>8.314</v>
      </c>
      <c r="AK67" s="16" t="n">
        <f aca="false">LOOKUP(Speedlo,'5'!$B$1:$BJ$1,'5'!$B63:$BJ63)</f>
        <v>8.128</v>
      </c>
      <c r="AL67" s="16" t="n">
        <f aca="false">Xlo*AK67+Xhi*AM67</f>
        <v>8.2264</v>
      </c>
      <c r="AM67" s="16" t="n">
        <f aca="false">LOOKUP(Speedhi,'5'!$B$1:$BJ$1,'5'!$B63:$BJ63)</f>
        <v>8.292</v>
      </c>
    </row>
    <row r="68" customFormat="false" ht="14.1" hidden="false" customHeight="true" outlineLevel="0" collapsed="false">
      <c r="A68" s="61" t="n">
        <f aca="false">A67+1</f>
        <v>97</v>
      </c>
      <c r="B68" s="53" t="n">
        <f aca="false">IF(X68&lt;=0,0,X68*Factor)</f>
        <v>8.3158</v>
      </c>
      <c r="C68" s="54" t="n">
        <f aca="false">ROUND($B68*COS(PI()*(D68-Best)/180),4)</f>
        <v>-5.9819</v>
      </c>
      <c r="D68" s="55" t="n">
        <f aca="false">MOD(Wind+$A68+360,360)</f>
        <v>257</v>
      </c>
      <c r="E68" s="62" t="n">
        <f aca="false">ROUND($B68*COS(PI()*(F68-Best)/180),4)</f>
        <v>4.4067</v>
      </c>
      <c r="F68" s="63" t="n">
        <f aca="false">MOD(Wind-$A68+360,360)</f>
        <v>63</v>
      </c>
      <c r="G68" s="58" t="n">
        <f aca="false">SQRT($J68^2+$K68^2)</f>
        <v>17.6370713438626</v>
      </c>
      <c r="H68" s="64" t="n">
        <f aca="false">IF($J68&lt;&gt;0,MOD(ATAN($K68/$J68)*180/PI(),180),0)</f>
        <v>69.0966778171072</v>
      </c>
      <c r="I68" s="60" t="str">
        <f aca="false">IF(B68=0,"anchor",W68)</f>
        <v>Spinnaker</v>
      </c>
      <c r="J68" s="0" t="n">
        <f aca="false">$B68+Speed*COS(PI()*$A68/180)</f>
        <v>6.29276889947455</v>
      </c>
      <c r="K68" s="0" t="n">
        <f aca="false">Speed*SIN(PI()*$A68/180)</f>
        <v>16.4762661172459</v>
      </c>
      <c r="U68" s="0"/>
      <c r="W68" s="1" t="str">
        <f aca="false">IF(X68=Z68,polar_type11!$D$3,IF(X68=AC68,polar_type11!$E$3,IF(X68=AF68,polar_type11!$F$3,IF(X68=AI68,polar_type11!$G$3,polar_type11!$H$3))))</f>
        <v>Spinnaker</v>
      </c>
      <c r="X68" s="0" t="n">
        <f aca="false">MAX(Z68,AC68,AF68,AI68,AL68)</f>
        <v>8.3158</v>
      </c>
      <c r="Y68" s="12" t="n">
        <f aca="false">LOOKUP(Speedlo,'1'!$B$1:$BJ$1,'1'!$B64:$BJ64)</f>
        <v>6.198</v>
      </c>
      <c r="Z68" s="12" t="n">
        <f aca="false">Xlo*Y68+Xhi*AA68</f>
        <v>6.6138</v>
      </c>
      <c r="AA68" s="12" t="n">
        <f aca="false">LOOKUP(Speedhi,'1'!$B$1:$BJ$1,'1'!$B64:$BJ64)</f>
        <v>6.891</v>
      </c>
      <c r="AB68" s="13" t="n">
        <f aca="false">LOOKUP(Speedlo,'2'!$B$1:$BJ$1,'2'!$B64:$BJ64)</f>
        <v>6.916</v>
      </c>
      <c r="AC68" s="13" t="n">
        <f aca="false">Xlo*AB68+Xhi*AD68</f>
        <v>6.9832</v>
      </c>
      <c r="AD68" s="13" t="n">
        <f aca="false">LOOKUP(Speedhi,'2'!$B$1:$BJ$1,'2'!$B64:$BJ64)</f>
        <v>7.028</v>
      </c>
      <c r="AE68" s="14" t="n">
        <f aca="false">LOOKUP(Speedlo,'3'!$B$1:$BJ$1,'3'!$B64:$BJ64)</f>
        <v>6.824</v>
      </c>
      <c r="AF68" s="14" t="n">
        <f aca="false">Xlo*AE68+Xhi*AG68</f>
        <v>6.8798</v>
      </c>
      <c r="AG68" s="14" t="n">
        <f aca="false">LOOKUP(Speedhi,'3'!$B$1:$BJ$1,'3'!$B64:$BJ64)</f>
        <v>6.917</v>
      </c>
      <c r="AH68" s="15" t="n">
        <f aca="false">LOOKUP(Speedlo,'4'!$B$1:$BJ$1,'4'!$B64:$BJ64)</f>
        <v>8.15</v>
      </c>
      <c r="AI68" s="15" t="n">
        <f aca="false">Xlo*AH68+Xhi*AJ68</f>
        <v>8.2598</v>
      </c>
      <c r="AJ68" s="15" t="n">
        <f aca="false">LOOKUP(Speedhi,'4'!$B$1:$BJ$1,'4'!$B64:$BJ64)</f>
        <v>8.333</v>
      </c>
      <c r="AK68" s="16" t="n">
        <f aca="false">LOOKUP(Speedlo,'5'!$B$1:$BJ$1,'5'!$B64:$BJ64)</f>
        <v>8.206</v>
      </c>
      <c r="AL68" s="16" t="n">
        <f aca="false">Xlo*AK68+Xhi*AM68</f>
        <v>8.3158</v>
      </c>
      <c r="AM68" s="16" t="n">
        <f aca="false">LOOKUP(Speedhi,'5'!$B$1:$BJ$1,'5'!$B64:$BJ64)</f>
        <v>8.389</v>
      </c>
    </row>
    <row r="69" customFormat="false" ht="14.1" hidden="false" customHeight="true" outlineLevel="0" collapsed="false">
      <c r="A69" s="61" t="n">
        <f aca="false">A68+1</f>
        <v>98</v>
      </c>
      <c r="B69" s="53" t="n">
        <f aca="false">IF(X69&lt;=0,0,X69*Factor)</f>
        <v>8.4052</v>
      </c>
      <c r="C69" s="54" t="n">
        <f aca="false">ROUND($B69*COS(PI()*(D69-Best)/180),4)</f>
        <v>-6.1472</v>
      </c>
      <c r="D69" s="55" t="n">
        <f aca="false">MOD(Wind+$A69+360,360)</f>
        <v>258</v>
      </c>
      <c r="E69" s="62" t="n">
        <f aca="false">ROUND($B69*COS(PI()*(F69-Best)/180),4)</f>
        <v>4.329</v>
      </c>
      <c r="F69" s="63" t="n">
        <f aca="false">MOD(Wind-$A69+360,360)</f>
        <v>62</v>
      </c>
      <c r="G69" s="58" t="n">
        <f aca="false">SQRT($J69^2+$K69^2)</f>
        <v>17.5319926363237</v>
      </c>
      <c r="H69" s="64" t="n">
        <f aca="false">IF($J69&lt;&gt;0,MOD(ATAN($K69/$J69)*180/PI(),180),0)</f>
        <v>69.6566006697455</v>
      </c>
      <c r="I69" s="60" t="str">
        <f aca="false">IF(B69=0,"anchor",W69)</f>
        <v>Spinnaker</v>
      </c>
      <c r="J69" s="0" t="n">
        <f aca="false">$B69+Speed*COS(PI()*$A69/180)</f>
        <v>6.09492652406292</v>
      </c>
      <c r="K69" s="0" t="n">
        <f aca="false">Speed*SIN(PI()*$A69/180)</f>
        <v>16.4384499411101</v>
      </c>
      <c r="U69" s="0"/>
      <c r="W69" s="1" t="str">
        <f aca="false">IF(X69=Z69,polar_type11!$D$3,IF(X69=AC69,polar_type11!$E$3,IF(X69=AF69,polar_type11!$F$3,IF(X69=AI69,polar_type11!$G$3,polar_type11!$H$3))))</f>
        <v>Spinnaker</v>
      </c>
      <c r="X69" s="0" t="n">
        <f aca="false">MAX(Z69,AC69,AF69,AI69,AL69)</f>
        <v>8.4052</v>
      </c>
      <c r="Y69" s="12" t="n">
        <f aca="false">LOOKUP(Speedlo,'1'!$B$1:$BJ$1,'1'!$B65:$BJ65)</f>
        <v>6.182</v>
      </c>
      <c r="Z69" s="12" t="n">
        <f aca="false">Xlo*Y69+Xhi*AA69</f>
        <v>6.6002</v>
      </c>
      <c r="AA69" s="12" t="n">
        <f aca="false">LOOKUP(Speedhi,'1'!$B$1:$BJ$1,'1'!$B65:$BJ65)</f>
        <v>6.879</v>
      </c>
      <c r="AB69" s="13" t="n">
        <f aca="false">LOOKUP(Speedlo,'2'!$B$1:$BJ$1,'2'!$B65:$BJ65)</f>
        <v>6.834</v>
      </c>
      <c r="AC69" s="13" t="n">
        <f aca="false">Xlo*AB69+Xhi*AD69</f>
        <v>6.9048</v>
      </c>
      <c r="AD69" s="13" t="n">
        <f aca="false">LOOKUP(Speedhi,'2'!$B$1:$BJ$1,'2'!$B65:$BJ65)</f>
        <v>6.952</v>
      </c>
      <c r="AE69" s="14" t="n">
        <f aca="false">LOOKUP(Speedlo,'3'!$B$1:$BJ$1,'3'!$B65:$BJ65)</f>
        <v>6.806</v>
      </c>
      <c r="AF69" s="14" t="n">
        <f aca="false">Xlo*AE69+Xhi*AG69</f>
        <v>6.8612</v>
      </c>
      <c r="AG69" s="14" t="n">
        <f aca="false">LOOKUP(Speedhi,'3'!$B$1:$BJ$1,'3'!$B65:$BJ65)</f>
        <v>6.898</v>
      </c>
      <c r="AH69" s="15" t="n">
        <f aca="false">LOOKUP(Speedlo,'4'!$B$1:$BJ$1,'4'!$B65:$BJ65)</f>
        <v>8.15</v>
      </c>
      <c r="AI69" s="15" t="n">
        <f aca="false">Xlo*AH69+Xhi*AJ69</f>
        <v>8.2712</v>
      </c>
      <c r="AJ69" s="15" t="n">
        <f aca="false">LOOKUP(Speedhi,'4'!$B$1:$BJ$1,'4'!$B65:$BJ65)</f>
        <v>8.352</v>
      </c>
      <c r="AK69" s="16" t="n">
        <f aca="false">LOOKUP(Speedlo,'5'!$B$1:$BJ$1,'5'!$B65:$BJ65)</f>
        <v>8.284</v>
      </c>
      <c r="AL69" s="16" t="n">
        <f aca="false">Xlo*AK69+Xhi*AM69</f>
        <v>8.4052</v>
      </c>
      <c r="AM69" s="16" t="n">
        <f aca="false">LOOKUP(Speedhi,'5'!$B$1:$BJ$1,'5'!$B65:$BJ65)</f>
        <v>8.486</v>
      </c>
    </row>
    <row r="70" customFormat="false" ht="14.1" hidden="false" customHeight="true" outlineLevel="0" collapsed="false">
      <c r="A70" s="61" t="n">
        <f aca="false">A69+1</f>
        <v>99</v>
      </c>
      <c r="B70" s="53" t="n">
        <f aca="false">IF(X70&lt;=0,0,X70*Factor)</f>
        <v>8.4946</v>
      </c>
      <c r="C70" s="54" t="n">
        <f aca="false">ROUND($B70*COS(PI()*(D70-Best)/180),4)</f>
        <v>-6.3127</v>
      </c>
      <c r="D70" s="55" t="n">
        <f aca="false">MOD(Wind+$A70+360,360)</f>
        <v>259</v>
      </c>
      <c r="E70" s="62" t="n">
        <f aca="false">ROUND($B70*COS(PI()*(F70-Best)/180),4)</f>
        <v>4.2473</v>
      </c>
      <c r="F70" s="63" t="n">
        <f aca="false">MOD(Wind-$A70+360,360)</f>
        <v>61</v>
      </c>
      <c r="G70" s="58" t="n">
        <f aca="false">SQRT($J70^2+$K70^2)</f>
        <v>17.4241346613409</v>
      </c>
      <c r="H70" s="64" t="n">
        <f aca="false">IF($J70&lt;&gt;0,MOD(ATAN($K70/$J70)*180/PI(),180),0)</f>
        <v>70.2154721419848</v>
      </c>
      <c r="I70" s="60" t="str">
        <f aca="false">IF(B70=0,"anchor",W70)</f>
        <v>Spinnaker</v>
      </c>
      <c r="J70" s="0" t="n">
        <f aca="false">$B70+Speed*COS(PI()*$A70/180)</f>
        <v>5.89778788033216</v>
      </c>
      <c r="K70" s="0" t="n">
        <f aca="false">Speed*SIN(PI()*$A70/180)</f>
        <v>16.3956264538793</v>
      </c>
      <c r="U70" s="0"/>
      <c r="W70" s="1" t="str">
        <f aca="false">IF(X70=Z70,polar_type11!$D$3,IF(X70=AC70,polar_type11!$E$3,IF(X70=AF70,polar_type11!$F$3,IF(X70=AI70,polar_type11!$G$3,polar_type11!$H$3))))</f>
        <v>Spinnaker</v>
      </c>
      <c r="X70" s="0" t="n">
        <f aca="false">MAX(Z70,AC70,AF70,AI70,AL70)</f>
        <v>8.4946</v>
      </c>
      <c r="Y70" s="12" t="n">
        <f aca="false">LOOKUP(Speedlo,'1'!$B$1:$BJ$1,'1'!$B66:$BJ66)</f>
        <v>6.166</v>
      </c>
      <c r="Z70" s="12" t="n">
        <f aca="false">Xlo*Y70+Xhi*AA70</f>
        <v>6.5866</v>
      </c>
      <c r="AA70" s="12" t="n">
        <f aca="false">LOOKUP(Speedhi,'1'!$B$1:$BJ$1,'1'!$B66:$BJ66)</f>
        <v>6.867</v>
      </c>
      <c r="AB70" s="13" t="n">
        <f aca="false">LOOKUP(Speedlo,'2'!$B$1:$BJ$1,'2'!$B66:$BJ66)</f>
        <v>6.752</v>
      </c>
      <c r="AC70" s="13" t="n">
        <f aca="false">Xlo*AB70+Xhi*AD70</f>
        <v>6.8264</v>
      </c>
      <c r="AD70" s="13" t="n">
        <f aca="false">LOOKUP(Speedhi,'2'!$B$1:$BJ$1,'2'!$B66:$BJ66)</f>
        <v>6.876</v>
      </c>
      <c r="AE70" s="14" t="n">
        <f aca="false">LOOKUP(Speedlo,'3'!$B$1:$BJ$1,'3'!$B66:$BJ66)</f>
        <v>6.788</v>
      </c>
      <c r="AF70" s="14" t="n">
        <f aca="false">Xlo*AE70+Xhi*AG70</f>
        <v>6.8426</v>
      </c>
      <c r="AG70" s="14" t="n">
        <f aca="false">LOOKUP(Speedhi,'3'!$B$1:$BJ$1,'3'!$B66:$BJ66)</f>
        <v>6.879</v>
      </c>
      <c r="AH70" s="15" t="n">
        <f aca="false">LOOKUP(Speedlo,'4'!$B$1:$BJ$1,'4'!$B66:$BJ66)</f>
        <v>8.15</v>
      </c>
      <c r="AI70" s="15" t="n">
        <f aca="false">Xlo*AH70+Xhi*AJ70</f>
        <v>8.2826</v>
      </c>
      <c r="AJ70" s="15" t="n">
        <f aca="false">LOOKUP(Speedhi,'4'!$B$1:$BJ$1,'4'!$B66:$BJ66)</f>
        <v>8.371</v>
      </c>
      <c r="AK70" s="16" t="n">
        <f aca="false">LOOKUP(Speedlo,'5'!$B$1:$BJ$1,'5'!$B66:$BJ66)</f>
        <v>8.362</v>
      </c>
      <c r="AL70" s="16" t="n">
        <f aca="false">Xlo*AK70+Xhi*AM70</f>
        <v>8.4946</v>
      </c>
      <c r="AM70" s="16" t="n">
        <f aca="false">LOOKUP(Speedhi,'5'!$B$1:$BJ$1,'5'!$B66:$BJ66)</f>
        <v>8.583</v>
      </c>
    </row>
    <row r="71" customFormat="false" ht="14.1" hidden="false" customHeight="true" outlineLevel="0" collapsed="false">
      <c r="A71" s="61" t="n">
        <f aca="false">A70+1</f>
        <v>100</v>
      </c>
      <c r="B71" s="53" t="n">
        <f aca="false">IF(X71&lt;=0,0,X71*Factor)</f>
        <v>8.584</v>
      </c>
      <c r="C71" s="54" t="n">
        <f aca="false">ROUND($B71*COS(PI()*(D71-Best)/180),4)</f>
        <v>-6.4784</v>
      </c>
      <c r="D71" s="55" t="n">
        <f aca="false">MOD(Wind+$A71+360,360)</f>
        <v>260</v>
      </c>
      <c r="E71" s="62" t="n">
        <f aca="false">ROUND($B71*COS(PI()*(F71-Best)/180),4)</f>
        <v>4.1616</v>
      </c>
      <c r="F71" s="63" t="n">
        <f aca="false">MOD(Wind-$A71+360,360)</f>
        <v>60</v>
      </c>
      <c r="G71" s="58" t="n">
        <f aca="false">SQRT($J71^2+$K71^2)</f>
        <v>17.3134996527137</v>
      </c>
      <c r="H71" s="64" t="n">
        <f aca="false">IF($J71&lt;&gt;0,MOD(ATAN($K71/$J71)*180/PI(),180),0)</f>
        <v>70.7733387868593</v>
      </c>
      <c r="I71" s="60" t="str">
        <f aca="false">IF(B71=0,"anchor",W71)</f>
        <v>Spinnaker</v>
      </c>
      <c r="J71" s="0" t="n">
        <f aca="false">$B71+Speed*COS(PI()*$A71/180)</f>
        <v>5.70144025072896</v>
      </c>
      <c r="K71" s="0" t="n">
        <f aca="false">Speed*SIN(PI()*$A71/180)</f>
        <v>16.3478087000027</v>
      </c>
      <c r="U71" s="0"/>
      <c r="W71" s="1" t="str">
        <f aca="false">IF(X71=Z71,polar_type11!$D$3,IF(X71=AC71,polar_type11!$E$3,IF(X71=AF71,polar_type11!$F$3,IF(X71=AI71,polar_type11!$G$3,polar_type11!$H$3))))</f>
        <v>Spinnaker</v>
      </c>
      <c r="X71" s="0" t="n">
        <f aca="false">MAX(Z71,AC71,AF71,AI71,AL71)</f>
        <v>8.584</v>
      </c>
      <c r="Y71" s="12" t="n">
        <f aca="false">LOOKUP(Speedlo,'1'!$B$1:$BJ$1,'1'!$B67:$BJ67)</f>
        <v>6.15</v>
      </c>
      <c r="Z71" s="12" t="n">
        <f aca="false">Xlo*Y71+Xhi*AA71</f>
        <v>6.573</v>
      </c>
      <c r="AA71" s="12" t="n">
        <f aca="false">LOOKUP(Speedhi,'1'!$B$1:$BJ$1,'1'!$B67:$BJ67)</f>
        <v>6.855</v>
      </c>
      <c r="AB71" s="13" t="n">
        <f aca="false">LOOKUP(Speedlo,'2'!$B$1:$BJ$1,'2'!$B67:$BJ67)</f>
        <v>6.67</v>
      </c>
      <c r="AC71" s="13" t="n">
        <f aca="false">Xlo*AB71+Xhi*AD71</f>
        <v>6.748</v>
      </c>
      <c r="AD71" s="13" t="n">
        <f aca="false">LOOKUP(Speedhi,'2'!$B$1:$BJ$1,'2'!$B67:$BJ67)</f>
        <v>6.8</v>
      </c>
      <c r="AE71" s="14" t="n">
        <f aca="false">LOOKUP(Speedlo,'3'!$B$1:$BJ$1,'3'!$B67:$BJ67)</f>
        <v>6.77</v>
      </c>
      <c r="AF71" s="14" t="n">
        <f aca="false">Xlo*AE71+Xhi*AG71</f>
        <v>6.824</v>
      </c>
      <c r="AG71" s="14" t="n">
        <f aca="false">LOOKUP(Speedhi,'3'!$B$1:$BJ$1,'3'!$B67:$BJ67)</f>
        <v>6.86</v>
      </c>
      <c r="AH71" s="15" t="n">
        <f aca="false">LOOKUP(Speedlo,'4'!$B$1:$BJ$1,'4'!$B67:$BJ67)</f>
        <v>8.15</v>
      </c>
      <c r="AI71" s="15" t="n">
        <f aca="false">Xlo*AH71+Xhi*AJ71</f>
        <v>8.294</v>
      </c>
      <c r="AJ71" s="15" t="n">
        <f aca="false">LOOKUP(Speedhi,'4'!$B$1:$BJ$1,'4'!$B67:$BJ67)</f>
        <v>8.39</v>
      </c>
      <c r="AK71" s="16" t="n">
        <f aca="false">LOOKUP(Speedlo,'5'!$B$1:$BJ$1,'5'!$B67:$BJ67)</f>
        <v>8.44</v>
      </c>
      <c r="AL71" s="16" t="n">
        <f aca="false">Xlo*AK71+Xhi*AM71</f>
        <v>8.584</v>
      </c>
      <c r="AM71" s="16" t="n">
        <f aca="false">LOOKUP(Speedhi,'5'!$B$1:$BJ$1,'5'!$B67:$BJ67)</f>
        <v>8.68</v>
      </c>
    </row>
    <row r="72" customFormat="false" ht="14.1" hidden="false" customHeight="true" outlineLevel="0" collapsed="false">
      <c r="A72" s="61" t="n">
        <f aca="false">A71+1</f>
        <v>101</v>
      </c>
      <c r="B72" s="53" t="n">
        <f aca="false">IF(X72&lt;=0,0,X72*Factor)</f>
        <v>8.6352</v>
      </c>
      <c r="C72" s="54" t="n">
        <f aca="false">ROUND($B72*COS(PI()*(D72-Best)/180),4)</f>
        <v>-6.6149</v>
      </c>
      <c r="D72" s="55" t="n">
        <f aca="false">MOD(Wind+$A72+360,360)</f>
        <v>261</v>
      </c>
      <c r="E72" s="62" t="n">
        <f aca="false">ROUND($B72*COS(PI()*(F72-Best)/180),4)</f>
        <v>4.054</v>
      </c>
      <c r="F72" s="63" t="n">
        <f aca="false">MOD(Wind-$A72+360,360)</f>
        <v>59</v>
      </c>
      <c r="G72" s="58" t="n">
        <f aca="false">SQRT($J72^2+$K72^2)</f>
        <v>17.1879000362386</v>
      </c>
      <c r="H72" s="64" t="n">
        <f aca="false">IF($J72&lt;&gt;0,MOD(ATAN($K72/$J72)*180/PI(),180),0)</f>
        <v>71.4508865124493</v>
      </c>
      <c r="I72" s="60" t="str">
        <f aca="false">IF(B72=0,"anchor",W72)</f>
        <v>Spinnaker</v>
      </c>
      <c r="J72" s="0" t="n">
        <f aca="false">$B72+Speed*COS(PI()*$A72/180)</f>
        <v>5.46777067674936</v>
      </c>
      <c r="K72" s="0" t="n">
        <f aca="false">Speed*SIN(PI()*$A72/180)</f>
        <v>16.2950112452312</v>
      </c>
      <c r="U72" s="0"/>
      <c r="W72" s="1" t="str">
        <f aca="false">IF(X72=Z72,polar_type11!$D$3,IF(X72=AC72,polar_type11!$E$3,IF(X72=AF72,polar_type11!$F$3,IF(X72=AI72,polar_type11!$G$3,polar_type11!$H$3))))</f>
        <v>Spinnaker</v>
      </c>
      <c r="X72" s="0" t="n">
        <f aca="false">MAX(Z72,AC72,AF72,AI72,AL72)</f>
        <v>8.6352</v>
      </c>
      <c r="Y72" s="12" t="n">
        <f aca="false">LOOKUP(Speedlo,'1'!$B$1:$BJ$1,'1'!$B68:$BJ68)</f>
        <v>6.13</v>
      </c>
      <c r="Z72" s="12" t="n">
        <f aca="false">Xlo*Y72+Xhi*AA72</f>
        <v>6.562</v>
      </c>
      <c r="AA72" s="12" t="n">
        <f aca="false">LOOKUP(Speedhi,'1'!$B$1:$BJ$1,'1'!$B68:$BJ68)</f>
        <v>6.85</v>
      </c>
      <c r="AB72" s="13" t="n">
        <f aca="false">LOOKUP(Speedlo,'2'!$B$1:$BJ$1,'2'!$B68:$BJ68)</f>
        <v>6.65</v>
      </c>
      <c r="AC72" s="13" t="n">
        <f aca="false">Xlo*AB72+Xhi*AD72</f>
        <v>6.7274</v>
      </c>
      <c r="AD72" s="13" t="n">
        <f aca="false">LOOKUP(Speedhi,'2'!$B$1:$BJ$1,'2'!$B68:$BJ68)</f>
        <v>6.779</v>
      </c>
      <c r="AE72" s="14" t="n">
        <f aca="false">LOOKUP(Speedlo,'3'!$B$1:$BJ$1,'3'!$B68:$BJ68)</f>
        <v>6.748</v>
      </c>
      <c r="AF72" s="14" t="n">
        <f aca="false">Xlo*AE72+Xhi*AG72</f>
        <v>6.802</v>
      </c>
      <c r="AG72" s="14" t="n">
        <f aca="false">LOOKUP(Speedhi,'3'!$B$1:$BJ$1,'3'!$B68:$BJ68)</f>
        <v>6.838</v>
      </c>
      <c r="AH72" s="15" t="n">
        <f aca="false">LOOKUP(Speedlo,'4'!$B$1:$BJ$1,'4'!$B68:$BJ68)</f>
        <v>8.17</v>
      </c>
      <c r="AI72" s="15" t="n">
        <f aca="false">Xlo*AH72+Xhi*AJ72</f>
        <v>8.32</v>
      </c>
      <c r="AJ72" s="15" t="n">
        <f aca="false">LOOKUP(Speedhi,'4'!$B$1:$BJ$1,'4'!$B68:$BJ68)</f>
        <v>8.42</v>
      </c>
      <c r="AK72" s="16" t="n">
        <f aca="false">LOOKUP(Speedlo,'5'!$B$1:$BJ$1,'5'!$B68:$BJ68)</f>
        <v>8.484</v>
      </c>
      <c r="AL72" s="16" t="n">
        <f aca="false">Xlo*AK72+Xhi*AM72</f>
        <v>8.6352</v>
      </c>
      <c r="AM72" s="16" t="n">
        <f aca="false">LOOKUP(Speedhi,'5'!$B$1:$BJ$1,'5'!$B68:$BJ68)</f>
        <v>8.736</v>
      </c>
    </row>
    <row r="73" customFormat="false" ht="14.1" hidden="false" customHeight="true" outlineLevel="0" collapsed="false">
      <c r="A73" s="61" t="n">
        <f aca="false">A72+1</f>
        <v>102</v>
      </c>
      <c r="B73" s="53" t="n">
        <f aca="false">IF(X73&lt;=0,0,X73*Factor)</f>
        <v>8.6864</v>
      </c>
      <c r="C73" s="54" t="n">
        <f aca="false">ROUND($B73*COS(PI()*(D73-Best)/180),4)</f>
        <v>-6.7506</v>
      </c>
      <c r="D73" s="55" t="n">
        <f aca="false">MOD(Wind+$A73+360,360)</f>
        <v>262</v>
      </c>
      <c r="E73" s="62" t="n">
        <f aca="false">ROUND($B73*COS(PI()*(F73-Best)/180),4)</f>
        <v>3.9435</v>
      </c>
      <c r="F73" s="63" t="n">
        <f aca="false">MOD(Wind-$A73+360,360)</f>
        <v>58</v>
      </c>
      <c r="G73" s="58" t="n">
        <f aca="false">SQRT($J73^2+$K73^2)</f>
        <v>17.0603109136627</v>
      </c>
      <c r="H73" s="64" t="n">
        <f aca="false">IF($J73&lt;&gt;0,MOD(ATAN($K73/$J73)*180/PI(),180),0)</f>
        <v>72.1301144973234</v>
      </c>
      <c r="I73" s="60" t="str">
        <f aca="false">IF(B73=0,"anchor",W73)</f>
        <v>Spinnaker</v>
      </c>
      <c r="J73" s="0" t="n">
        <f aca="false">$B73+Speed*COS(PI()*$A73/180)</f>
        <v>5.2350659324252</v>
      </c>
      <c r="K73" s="0" t="n">
        <f aca="false">Speed*SIN(PI()*$A73/180)</f>
        <v>16.2372501721812</v>
      </c>
      <c r="U73" s="0"/>
      <c r="W73" s="1" t="str">
        <f aca="false">IF(X73=Z73,polar_type11!$D$3,IF(X73=AC73,polar_type11!$E$3,IF(X73=AF73,polar_type11!$F$3,IF(X73=AI73,polar_type11!$G$3,polar_type11!$H$3))))</f>
        <v>Spinnaker</v>
      </c>
      <c r="X73" s="0" t="n">
        <f aca="false">MAX(Z73,AC73,AF73,AI73,AL73)</f>
        <v>8.6864</v>
      </c>
      <c r="Y73" s="12" t="n">
        <f aca="false">LOOKUP(Speedlo,'1'!$B$1:$BJ$1,'1'!$B69:$BJ69)</f>
        <v>6.11</v>
      </c>
      <c r="Z73" s="12" t="n">
        <f aca="false">Xlo*Y73+Xhi*AA73</f>
        <v>6.551</v>
      </c>
      <c r="AA73" s="12" t="n">
        <f aca="false">LOOKUP(Speedhi,'1'!$B$1:$BJ$1,'1'!$B69:$BJ69)</f>
        <v>6.845</v>
      </c>
      <c r="AB73" s="13" t="n">
        <f aca="false">LOOKUP(Speedlo,'2'!$B$1:$BJ$1,'2'!$B69:$BJ69)</f>
        <v>6.63</v>
      </c>
      <c r="AC73" s="13" t="n">
        <f aca="false">Xlo*AB73+Xhi*AD73</f>
        <v>6.7068</v>
      </c>
      <c r="AD73" s="13" t="n">
        <f aca="false">LOOKUP(Speedhi,'2'!$B$1:$BJ$1,'2'!$B69:$BJ69)</f>
        <v>6.758</v>
      </c>
      <c r="AE73" s="14" t="n">
        <f aca="false">LOOKUP(Speedlo,'3'!$B$1:$BJ$1,'3'!$B69:$BJ69)</f>
        <v>6.726</v>
      </c>
      <c r="AF73" s="14" t="n">
        <f aca="false">Xlo*AE73+Xhi*AG73</f>
        <v>6.78</v>
      </c>
      <c r="AG73" s="14" t="n">
        <f aca="false">LOOKUP(Speedhi,'3'!$B$1:$BJ$1,'3'!$B69:$BJ69)</f>
        <v>6.816</v>
      </c>
      <c r="AH73" s="15" t="n">
        <f aca="false">LOOKUP(Speedlo,'4'!$B$1:$BJ$1,'4'!$B69:$BJ69)</f>
        <v>8.19</v>
      </c>
      <c r="AI73" s="15" t="n">
        <f aca="false">Xlo*AH73+Xhi*AJ73</f>
        <v>8.346</v>
      </c>
      <c r="AJ73" s="15" t="n">
        <f aca="false">LOOKUP(Speedhi,'4'!$B$1:$BJ$1,'4'!$B69:$BJ69)</f>
        <v>8.45</v>
      </c>
      <c r="AK73" s="16" t="n">
        <f aca="false">LOOKUP(Speedlo,'5'!$B$1:$BJ$1,'5'!$B69:$BJ69)</f>
        <v>8.528</v>
      </c>
      <c r="AL73" s="16" t="n">
        <f aca="false">Xlo*AK73+Xhi*AM73</f>
        <v>8.6864</v>
      </c>
      <c r="AM73" s="16" t="n">
        <f aca="false">LOOKUP(Speedhi,'5'!$B$1:$BJ$1,'5'!$B69:$BJ69)</f>
        <v>8.792</v>
      </c>
    </row>
    <row r="74" customFormat="false" ht="14.1" hidden="false" customHeight="true" outlineLevel="0" collapsed="false">
      <c r="A74" s="61" t="n">
        <f aca="false">A73+1</f>
        <v>103</v>
      </c>
      <c r="B74" s="53" t="n">
        <f aca="false">IF(X74&lt;=0,0,X74*Factor)</f>
        <v>8.7376</v>
      </c>
      <c r="C74" s="54" t="n">
        <f aca="false">ROUND($B74*COS(PI()*(D74-Best)/180),4)</f>
        <v>-6.8853</v>
      </c>
      <c r="D74" s="55" t="n">
        <f aca="false">MOD(Wind+$A74+360,360)</f>
        <v>263</v>
      </c>
      <c r="E74" s="62" t="n">
        <f aca="false">ROUND($B74*COS(PI()*(F74-Best)/180),4)</f>
        <v>3.8303</v>
      </c>
      <c r="F74" s="63" t="n">
        <f aca="false">MOD(Wind-$A74+360,360)</f>
        <v>57</v>
      </c>
      <c r="G74" s="58" t="n">
        <f aca="false">SQRT($J74^2+$K74^2)</f>
        <v>16.9307406903289</v>
      </c>
      <c r="H74" s="64" t="n">
        <f aca="false">IF($J74&lt;&gt;0,MOD(ATAN($K74/$J74)*180/PI(),180),0)</f>
        <v>72.8111368146237</v>
      </c>
      <c r="I74" s="60" t="str">
        <f aca="false">IF(B74=0,"anchor",W74)</f>
        <v>Spinnaker</v>
      </c>
      <c r="J74" s="0" t="n">
        <f aca="false">$B74+Speed*COS(PI()*$A74/180)</f>
        <v>5.00341249789184</v>
      </c>
      <c r="K74" s="0" t="n">
        <f aca="false">Speed*SIN(PI()*$A74/180)</f>
        <v>16.1745430754349</v>
      </c>
      <c r="U74" s="0"/>
      <c r="W74" s="1" t="str">
        <f aca="false">IF(X74=Z74,polar_type11!$D$3,IF(X74=AC74,polar_type11!$E$3,IF(X74=AF74,polar_type11!$F$3,IF(X74=AI74,polar_type11!$G$3,polar_type11!$H$3))))</f>
        <v>Spinnaker</v>
      </c>
      <c r="X74" s="0" t="n">
        <f aca="false">MAX(Z74,AC74,AF74,AI74,AL74)</f>
        <v>8.7376</v>
      </c>
      <c r="Y74" s="12" t="n">
        <f aca="false">LOOKUP(Speedlo,'1'!$B$1:$BJ$1,'1'!$B70:$BJ70)</f>
        <v>6.09</v>
      </c>
      <c r="Z74" s="12" t="n">
        <f aca="false">Xlo*Y74+Xhi*AA74</f>
        <v>6.54</v>
      </c>
      <c r="AA74" s="12" t="n">
        <f aca="false">LOOKUP(Speedhi,'1'!$B$1:$BJ$1,'1'!$B70:$BJ70)</f>
        <v>6.84</v>
      </c>
      <c r="AB74" s="13" t="n">
        <f aca="false">LOOKUP(Speedlo,'2'!$B$1:$BJ$1,'2'!$B70:$BJ70)</f>
        <v>6.61</v>
      </c>
      <c r="AC74" s="13" t="n">
        <f aca="false">Xlo*AB74+Xhi*AD74</f>
        <v>6.6862</v>
      </c>
      <c r="AD74" s="13" t="n">
        <f aca="false">LOOKUP(Speedhi,'2'!$B$1:$BJ$1,'2'!$B70:$BJ70)</f>
        <v>6.737</v>
      </c>
      <c r="AE74" s="14" t="n">
        <f aca="false">LOOKUP(Speedlo,'3'!$B$1:$BJ$1,'3'!$B70:$BJ70)</f>
        <v>6.704</v>
      </c>
      <c r="AF74" s="14" t="n">
        <f aca="false">Xlo*AE74+Xhi*AG74</f>
        <v>6.758</v>
      </c>
      <c r="AG74" s="14" t="n">
        <f aca="false">LOOKUP(Speedhi,'3'!$B$1:$BJ$1,'3'!$B70:$BJ70)</f>
        <v>6.794</v>
      </c>
      <c r="AH74" s="15" t="n">
        <f aca="false">LOOKUP(Speedlo,'4'!$B$1:$BJ$1,'4'!$B70:$BJ70)</f>
        <v>8.21</v>
      </c>
      <c r="AI74" s="15" t="n">
        <f aca="false">Xlo*AH74+Xhi*AJ74</f>
        <v>8.372</v>
      </c>
      <c r="AJ74" s="15" t="n">
        <f aca="false">LOOKUP(Speedhi,'4'!$B$1:$BJ$1,'4'!$B70:$BJ70)</f>
        <v>8.48</v>
      </c>
      <c r="AK74" s="16" t="n">
        <f aca="false">LOOKUP(Speedlo,'5'!$B$1:$BJ$1,'5'!$B70:$BJ70)</f>
        <v>8.572</v>
      </c>
      <c r="AL74" s="16" t="n">
        <f aca="false">Xlo*AK74+Xhi*AM74</f>
        <v>8.7376</v>
      </c>
      <c r="AM74" s="16" t="n">
        <f aca="false">LOOKUP(Speedhi,'5'!$B$1:$BJ$1,'5'!$B70:$BJ70)</f>
        <v>8.848</v>
      </c>
    </row>
    <row r="75" customFormat="false" ht="14.1" hidden="false" customHeight="true" outlineLevel="0" collapsed="false">
      <c r="A75" s="61" t="n">
        <f aca="false">A74+1</f>
        <v>104</v>
      </c>
      <c r="B75" s="53" t="n">
        <f aca="false">IF(X75&lt;=0,0,X75*Factor)</f>
        <v>8.7888</v>
      </c>
      <c r="C75" s="54" t="n">
        <f aca="false">ROUND($B75*COS(PI()*(D75-Best)/180),4)</f>
        <v>-7.019</v>
      </c>
      <c r="D75" s="55" t="n">
        <f aca="false">MOD(Wind+$A75+360,360)</f>
        <v>264</v>
      </c>
      <c r="E75" s="62" t="n">
        <f aca="false">ROUND($B75*COS(PI()*(F75-Best)/180),4)</f>
        <v>3.7143</v>
      </c>
      <c r="F75" s="63" t="n">
        <f aca="false">MOD(Wind-$A75+360,360)</f>
        <v>56</v>
      </c>
      <c r="G75" s="58" t="n">
        <f aca="false">SQRT($J75^2+$K75^2)</f>
        <v>16.7991982147738</v>
      </c>
      <c r="H75" s="64" t="n">
        <f aca="false">IF($J75&lt;&gt;0,MOD(ATAN($K75/$J75)*180/PI(),180),0)</f>
        <v>73.4940721253855</v>
      </c>
      <c r="I75" s="60" t="str">
        <f aca="false">IF(B75=0,"anchor",W75)</f>
        <v>Spinnaker</v>
      </c>
      <c r="J75" s="0" t="n">
        <f aca="false">$B75+Speed*COS(PI()*$A75/180)</f>
        <v>4.77289653304551</v>
      </c>
      <c r="K75" s="0" t="n">
        <f aca="false">Speed*SIN(PI()*$A75/180)</f>
        <v>16.1069090561815</v>
      </c>
      <c r="U75" s="0"/>
      <c r="W75" s="1" t="str">
        <f aca="false">IF(X75=Z75,polar_type11!$D$3,IF(X75=AC75,polar_type11!$E$3,IF(X75=AF75,polar_type11!$F$3,IF(X75=AI75,polar_type11!$G$3,polar_type11!$H$3))))</f>
        <v>Spinnaker</v>
      </c>
      <c r="X75" s="0" t="n">
        <f aca="false">MAX(Z75,AC75,AF75,AI75,AL75)</f>
        <v>8.7888</v>
      </c>
      <c r="Y75" s="12" t="n">
        <f aca="false">LOOKUP(Speedlo,'1'!$B$1:$BJ$1,'1'!$B71:$BJ71)</f>
        <v>6.07</v>
      </c>
      <c r="Z75" s="12" t="n">
        <f aca="false">Xlo*Y75+Xhi*AA75</f>
        <v>6.529</v>
      </c>
      <c r="AA75" s="12" t="n">
        <f aca="false">LOOKUP(Speedhi,'1'!$B$1:$BJ$1,'1'!$B71:$BJ71)</f>
        <v>6.835</v>
      </c>
      <c r="AB75" s="13" t="n">
        <f aca="false">LOOKUP(Speedlo,'2'!$B$1:$BJ$1,'2'!$B71:$BJ71)</f>
        <v>6.59</v>
      </c>
      <c r="AC75" s="13" t="n">
        <f aca="false">Xlo*AB75+Xhi*AD75</f>
        <v>6.6656</v>
      </c>
      <c r="AD75" s="13" t="n">
        <f aca="false">LOOKUP(Speedhi,'2'!$B$1:$BJ$1,'2'!$B71:$BJ71)</f>
        <v>6.716</v>
      </c>
      <c r="AE75" s="14" t="n">
        <f aca="false">LOOKUP(Speedlo,'3'!$B$1:$BJ$1,'3'!$B71:$BJ71)</f>
        <v>6.682</v>
      </c>
      <c r="AF75" s="14" t="n">
        <f aca="false">Xlo*AE75+Xhi*AG75</f>
        <v>6.736</v>
      </c>
      <c r="AG75" s="14" t="n">
        <f aca="false">LOOKUP(Speedhi,'3'!$B$1:$BJ$1,'3'!$B71:$BJ71)</f>
        <v>6.772</v>
      </c>
      <c r="AH75" s="15" t="n">
        <f aca="false">LOOKUP(Speedlo,'4'!$B$1:$BJ$1,'4'!$B71:$BJ71)</f>
        <v>8.23</v>
      </c>
      <c r="AI75" s="15" t="n">
        <f aca="false">Xlo*AH75+Xhi*AJ75</f>
        <v>8.398</v>
      </c>
      <c r="AJ75" s="15" t="n">
        <f aca="false">LOOKUP(Speedhi,'4'!$B$1:$BJ$1,'4'!$B71:$BJ71)</f>
        <v>8.51</v>
      </c>
      <c r="AK75" s="16" t="n">
        <f aca="false">LOOKUP(Speedlo,'5'!$B$1:$BJ$1,'5'!$B71:$BJ71)</f>
        <v>8.616</v>
      </c>
      <c r="AL75" s="16" t="n">
        <f aca="false">Xlo*AK75+Xhi*AM75</f>
        <v>8.7888</v>
      </c>
      <c r="AM75" s="16" t="n">
        <f aca="false">LOOKUP(Speedhi,'5'!$B$1:$BJ$1,'5'!$B71:$BJ71)</f>
        <v>8.904</v>
      </c>
    </row>
    <row r="76" customFormat="false" ht="14.1" hidden="false" customHeight="true" outlineLevel="0" collapsed="false">
      <c r="A76" s="61" t="n">
        <f aca="false">A75+1</f>
        <v>105</v>
      </c>
      <c r="B76" s="53" t="n">
        <f aca="false">IF(X76&lt;=0,0,X76*Factor)</f>
        <v>8.84</v>
      </c>
      <c r="C76" s="54" t="n">
        <f aca="false">ROUND($B76*COS(PI()*(D76-Best)/180),4)</f>
        <v>-7.1517</v>
      </c>
      <c r="D76" s="55" t="n">
        <f aca="false">MOD(Wind+$A76+360,360)</f>
        <v>265</v>
      </c>
      <c r="E76" s="62" t="n">
        <f aca="false">ROUND($B76*COS(PI()*(F76-Best)/180),4)</f>
        <v>3.5956</v>
      </c>
      <c r="F76" s="63" t="n">
        <f aca="false">MOD(Wind-$A76+360,360)</f>
        <v>55</v>
      </c>
      <c r="G76" s="58" t="n">
        <f aca="false">SQRT($J76^2+$K76^2)</f>
        <v>16.6656927876086</v>
      </c>
      <c r="H76" s="64" t="n">
        <f aca="false">IF($J76&lt;&gt;0,MOD(ATAN($K76/$J76)*180/PI(),180),0)</f>
        <v>74.1790439691274</v>
      </c>
      <c r="I76" s="60" t="str">
        <f aca="false">IF(B76=0,"anchor",W76)</f>
        <v>Spinnaker</v>
      </c>
      <c r="J76" s="0" t="n">
        <f aca="false">$B76+Speed*COS(PI()*$A76/180)</f>
        <v>4.54360385129815</v>
      </c>
      <c r="K76" s="0" t="n">
        <f aca="false">Speed*SIN(PI()*$A76/180)</f>
        <v>16.0343687163985</v>
      </c>
      <c r="U76" s="0"/>
      <c r="W76" s="1" t="str">
        <f aca="false">IF(X76=Z76,polar_type11!$D$3,IF(X76=AC76,polar_type11!$E$3,IF(X76=AF76,polar_type11!$F$3,IF(X76=AI76,polar_type11!$G$3,polar_type11!$H$3))))</f>
        <v>Spinnaker</v>
      </c>
      <c r="X76" s="0" t="n">
        <f aca="false">MAX(Z76,AC76,AF76,AI76,AL76)</f>
        <v>8.84</v>
      </c>
      <c r="Y76" s="12" t="n">
        <f aca="false">LOOKUP(Speedlo,'1'!$B$1:$BJ$1,'1'!$B72:$BJ72)</f>
        <v>6.05</v>
      </c>
      <c r="Z76" s="12" t="n">
        <f aca="false">Xlo*Y76+Xhi*AA76</f>
        <v>6.518</v>
      </c>
      <c r="AA76" s="12" t="n">
        <f aca="false">LOOKUP(Speedhi,'1'!$B$1:$BJ$1,'1'!$B72:$BJ72)</f>
        <v>6.83</v>
      </c>
      <c r="AB76" s="13" t="n">
        <f aca="false">LOOKUP(Speedlo,'2'!$B$1:$BJ$1,'2'!$B72:$BJ72)</f>
        <v>6.57</v>
      </c>
      <c r="AC76" s="13" t="n">
        <f aca="false">Xlo*AB76+Xhi*AD76</f>
        <v>6.645</v>
      </c>
      <c r="AD76" s="13" t="n">
        <f aca="false">LOOKUP(Speedhi,'2'!$B$1:$BJ$1,'2'!$B72:$BJ72)</f>
        <v>6.695</v>
      </c>
      <c r="AE76" s="14" t="n">
        <f aca="false">LOOKUP(Speedlo,'3'!$B$1:$BJ$1,'3'!$B72:$BJ72)</f>
        <v>6.66</v>
      </c>
      <c r="AF76" s="14" t="n">
        <f aca="false">Xlo*AE76+Xhi*AG76</f>
        <v>6.714</v>
      </c>
      <c r="AG76" s="14" t="n">
        <f aca="false">LOOKUP(Speedhi,'3'!$B$1:$BJ$1,'3'!$B72:$BJ72)</f>
        <v>6.75</v>
      </c>
      <c r="AH76" s="15" t="n">
        <f aca="false">LOOKUP(Speedlo,'4'!$B$1:$BJ$1,'4'!$B72:$BJ72)</f>
        <v>8.25</v>
      </c>
      <c r="AI76" s="15" t="n">
        <f aca="false">Xlo*AH76+Xhi*AJ76</f>
        <v>8.424</v>
      </c>
      <c r="AJ76" s="15" t="n">
        <f aca="false">LOOKUP(Speedhi,'4'!$B$1:$BJ$1,'4'!$B72:$BJ72)</f>
        <v>8.54</v>
      </c>
      <c r="AK76" s="16" t="n">
        <f aca="false">LOOKUP(Speedlo,'5'!$B$1:$BJ$1,'5'!$B72:$BJ72)</f>
        <v>8.66</v>
      </c>
      <c r="AL76" s="16" t="n">
        <f aca="false">Xlo*AK76+Xhi*AM76</f>
        <v>8.84</v>
      </c>
      <c r="AM76" s="16" t="n">
        <f aca="false">LOOKUP(Speedhi,'5'!$B$1:$BJ$1,'5'!$B72:$BJ72)</f>
        <v>8.96</v>
      </c>
    </row>
    <row r="77" customFormat="false" ht="14.1" hidden="false" customHeight="true" outlineLevel="0" collapsed="false">
      <c r="A77" s="61" t="n">
        <f aca="false">A76+1</f>
        <v>106</v>
      </c>
      <c r="B77" s="53" t="n">
        <f aca="false">IF(X77&lt;=0,0,X77*Factor)</f>
        <v>8.854</v>
      </c>
      <c r="C77" s="54" t="n">
        <f aca="false">ROUND($B77*COS(PI()*(D77-Best)/180),4)</f>
        <v>-7.2528</v>
      </c>
      <c r="D77" s="55" t="n">
        <f aca="false">MOD(Wind+$A77+360,360)</f>
        <v>266</v>
      </c>
      <c r="E77" s="62" t="n">
        <f aca="false">ROUND($B77*COS(PI()*(F77-Best)/180),4)</f>
        <v>3.4595</v>
      </c>
      <c r="F77" s="63" t="n">
        <f aca="false">MOD(Wind-$A77+360,360)</f>
        <v>54</v>
      </c>
      <c r="G77" s="58" t="n">
        <f aca="false">SQRT($J77^2+$K77^2)</f>
        <v>16.5205612335961</v>
      </c>
      <c r="H77" s="64" t="n">
        <f aca="false">IF($J77&lt;&gt;0,MOD(ATAN($K77/$J77)*180/PI(),180),0)</f>
        <v>74.9907219279951</v>
      </c>
      <c r="I77" s="60" t="str">
        <f aca="false">IF(B77=0,"anchor",W77)</f>
        <v>Spinnaker</v>
      </c>
      <c r="J77" s="0" t="n">
        <f aca="false">$B77+Speed*COS(PI()*$A77/180)</f>
        <v>4.27841989343782</v>
      </c>
      <c r="K77" s="0" t="n">
        <f aca="false">Speed*SIN(PI()*$A77/180)</f>
        <v>15.9569441525761</v>
      </c>
      <c r="U77" s="0"/>
      <c r="W77" s="1" t="str">
        <f aca="false">IF(X77=Z77,polar_type11!$D$3,IF(X77=AC77,polar_type11!$E$3,IF(X77=AF77,polar_type11!$F$3,IF(X77=AI77,polar_type11!$G$3,polar_type11!$H$3))))</f>
        <v>Spinnaker</v>
      </c>
      <c r="X77" s="0" t="n">
        <f aca="false">MAX(Z77,AC77,AF77,AI77,AL77)</f>
        <v>8.854</v>
      </c>
      <c r="Y77" s="12" t="n">
        <f aca="false">LOOKUP(Speedlo,'1'!$B$1:$BJ$1,'1'!$B73:$BJ73)</f>
        <v>6.028</v>
      </c>
      <c r="Z77" s="12" t="n">
        <f aca="false">Xlo*Y77+Xhi*AA77</f>
        <v>6.4426</v>
      </c>
      <c r="AA77" s="12" t="n">
        <f aca="false">LOOKUP(Speedhi,'1'!$B$1:$BJ$1,'1'!$B73:$BJ73)</f>
        <v>6.719</v>
      </c>
      <c r="AB77" s="13" t="n">
        <f aca="false">LOOKUP(Speedlo,'2'!$B$1:$BJ$1,'2'!$B73:$BJ73)</f>
        <v>6.546</v>
      </c>
      <c r="AC77" s="13" t="n">
        <f aca="false">Xlo*AB77+Xhi*AD77</f>
        <v>6.6204</v>
      </c>
      <c r="AD77" s="13" t="n">
        <f aca="false">LOOKUP(Speedhi,'2'!$B$1:$BJ$1,'2'!$B73:$BJ73)</f>
        <v>6.67</v>
      </c>
      <c r="AE77" s="14" t="n">
        <f aca="false">LOOKUP(Speedlo,'3'!$B$1:$BJ$1,'3'!$B73:$BJ73)</f>
        <v>6.636</v>
      </c>
      <c r="AF77" s="14" t="n">
        <f aca="false">Xlo*AE77+Xhi*AG77</f>
        <v>6.6894</v>
      </c>
      <c r="AG77" s="14" t="n">
        <f aca="false">LOOKUP(Speedhi,'3'!$B$1:$BJ$1,'3'!$B73:$BJ73)</f>
        <v>6.725</v>
      </c>
      <c r="AH77" s="15" t="n">
        <f aca="false">LOOKUP(Speedlo,'4'!$B$1:$BJ$1,'4'!$B73:$BJ73)</f>
        <v>8.268</v>
      </c>
      <c r="AI77" s="15" t="n">
        <f aca="false">Xlo*AH77+Xhi*AJ77</f>
        <v>8.4366</v>
      </c>
      <c r="AJ77" s="15" t="n">
        <f aca="false">LOOKUP(Speedhi,'4'!$B$1:$BJ$1,'4'!$B73:$BJ73)</f>
        <v>8.549</v>
      </c>
      <c r="AK77" s="16" t="n">
        <f aca="false">LOOKUP(Speedlo,'5'!$B$1:$BJ$1,'5'!$B73:$BJ73)</f>
        <v>8.68</v>
      </c>
      <c r="AL77" s="16" t="n">
        <f aca="false">Xlo*AK77+Xhi*AM77</f>
        <v>8.854</v>
      </c>
      <c r="AM77" s="16" t="n">
        <f aca="false">LOOKUP(Speedhi,'5'!$B$1:$BJ$1,'5'!$B73:$BJ73)</f>
        <v>8.97</v>
      </c>
    </row>
    <row r="78" customFormat="false" ht="14.1" hidden="false" customHeight="true" outlineLevel="0" collapsed="false">
      <c r="A78" s="61" t="n">
        <f aca="false">A77+1</f>
        <v>107</v>
      </c>
      <c r="B78" s="53" t="n">
        <f aca="false">IF(X78&lt;=0,0,X78*Factor)</f>
        <v>8.868</v>
      </c>
      <c r="C78" s="54" t="n">
        <f aca="false">ROUND($B78*COS(PI()*(D78-Best)/180),4)</f>
        <v>-7.3519</v>
      </c>
      <c r="D78" s="55" t="n">
        <f aca="false">MOD(Wind+$A78+360,360)</f>
        <v>267</v>
      </c>
      <c r="E78" s="62" t="n">
        <f aca="false">ROUND($B78*COS(PI()*(F78-Best)/180),4)</f>
        <v>3.322</v>
      </c>
      <c r="F78" s="63" t="n">
        <f aca="false">MOD(Wind-$A78+360,360)</f>
        <v>53</v>
      </c>
      <c r="G78" s="58" t="n">
        <f aca="false">SQRT($J78^2+$K78^2)</f>
        <v>16.37443276537</v>
      </c>
      <c r="H78" s="64" t="n">
        <f aca="false">IF($J78&lt;&gt;0,MOD(ATAN($K78/$J78)*180/PI(),180),0)</f>
        <v>75.8077224885093</v>
      </c>
      <c r="I78" s="60" t="str">
        <f aca="false">IF(B78=0,"anchor",W78)</f>
        <v>Spinnaker</v>
      </c>
      <c r="J78" s="0" t="n">
        <f aca="false">$B78+Speed*COS(PI()*$A78/180)</f>
        <v>4.01462970160257</v>
      </c>
      <c r="K78" s="0" t="n">
        <f aca="false">Speed*SIN(PI()*$A78/180)</f>
        <v>15.8746589489864</v>
      </c>
      <c r="U78" s="0"/>
      <c r="W78" s="1" t="str">
        <f aca="false">IF(X78=Z78,polar_type11!$D$3,IF(X78=AC78,polar_type11!$E$3,IF(X78=AF78,polar_type11!$F$3,IF(X78=AI78,polar_type11!$G$3,polar_type11!$H$3))))</f>
        <v>Spinnaker</v>
      </c>
      <c r="X78" s="0" t="n">
        <f aca="false">MAX(Z78,AC78,AF78,AI78,AL78)</f>
        <v>8.868</v>
      </c>
      <c r="Y78" s="12" t="n">
        <f aca="false">LOOKUP(Speedlo,'1'!$B$1:$BJ$1,'1'!$B74:$BJ74)</f>
        <v>6.006</v>
      </c>
      <c r="Z78" s="12" t="n">
        <f aca="false">Xlo*Y78+Xhi*AA78</f>
        <v>6.3672</v>
      </c>
      <c r="AA78" s="12" t="n">
        <f aca="false">LOOKUP(Speedhi,'1'!$B$1:$BJ$1,'1'!$B74:$BJ74)</f>
        <v>6.608</v>
      </c>
      <c r="AB78" s="13" t="n">
        <f aca="false">LOOKUP(Speedlo,'2'!$B$1:$BJ$1,'2'!$B74:$BJ74)</f>
        <v>6.522</v>
      </c>
      <c r="AC78" s="13" t="n">
        <f aca="false">Xlo*AB78+Xhi*AD78</f>
        <v>6.5958</v>
      </c>
      <c r="AD78" s="13" t="n">
        <f aca="false">LOOKUP(Speedhi,'2'!$B$1:$BJ$1,'2'!$B74:$BJ74)</f>
        <v>6.645</v>
      </c>
      <c r="AE78" s="14" t="n">
        <f aca="false">LOOKUP(Speedlo,'3'!$B$1:$BJ$1,'3'!$B74:$BJ74)</f>
        <v>6.612</v>
      </c>
      <c r="AF78" s="14" t="n">
        <f aca="false">Xlo*AE78+Xhi*AG78</f>
        <v>6.6648</v>
      </c>
      <c r="AG78" s="14" t="n">
        <f aca="false">LOOKUP(Speedhi,'3'!$B$1:$BJ$1,'3'!$B74:$BJ74)</f>
        <v>6.7</v>
      </c>
      <c r="AH78" s="15" t="n">
        <f aca="false">LOOKUP(Speedlo,'4'!$B$1:$BJ$1,'4'!$B74:$BJ74)</f>
        <v>8.286</v>
      </c>
      <c r="AI78" s="15" t="n">
        <f aca="false">Xlo*AH78+Xhi*AJ78</f>
        <v>8.4492</v>
      </c>
      <c r="AJ78" s="15" t="n">
        <f aca="false">LOOKUP(Speedhi,'4'!$B$1:$BJ$1,'4'!$B74:$BJ74)</f>
        <v>8.558</v>
      </c>
      <c r="AK78" s="16" t="n">
        <f aca="false">LOOKUP(Speedlo,'5'!$B$1:$BJ$1,'5'!$B74:$BJ74)</f>
        <v>8.7</v>
      </c>
      <c r="AL78" s="16" t="n">
        <f aca="false">Xlo*AK78+Xhi*AM78</f>
        <v>8.868</v>
      </c>
      <c r="AM78" s="16" t="n">
        <f aca="false">LOOKUP(Speedhi,'5'!$B$1:$BJ$1,'5'!$B74:$BJ74)</f>
        <v>8.98</v>
      </c>
    </row>
    <row r="79" customFormat="false" ht="14.1" hidden="false" customHeight="true" outlineLevel="0" collapsed="false">
      <c r="A79" s="61" t="n">
        <f aca="false">A78+1</f>
        <v>108</v>
      </c>
      <c r="B79" s="53" t="n">
        <f aca="false">IF(X79&lt;=0,0,X79*Factor)</f>
        <v>8.882</v>
      </c>
      <c r="C79" s="54" t="n">
        <f aca="false">ROUND($B79*COS(PI()*(D79-Best)/180),4)</f>
        <v>-7.4491</v>
      </c>
      <c r="D79" s="55" t="n">
        <f aca="false">MOD(Wind+$A79+360,360)</f>
        <v>268</v>
      </c>
      <c r="E79" s="62" t="n">
        <f aca="false">ROUND($B79*COS(PI()*(F79-Best)/180),4)</f>
        <v>3.183</v>
      </c>
      <c r="F79" s="63" t="n">
        <f aca="false">MOD(Wind-$A79+360,360)</f>
        <v>52</v>
      </c>
      <c r="G79" s="58" t="n">
        <f aca="false">SQRT($J79^2+$K79^2)</f>
        <v>16.2273303737223</v>
      </c>
      <c r="H79" s="64" t="n">
        <f aca="false">IF($J79&lt;&gt;0,MOD(ATAN($K79/$J79)*180/PI(),180),0)</f>
        <v>76.6302398428711</v>
      </c>
      <c r="I79" s="60" t="str">
        <f aca="false">IF(B79=0,"anchor",W79)</f>
        <v>Spinnaker</v>
      </c>
      <c r="J79" s="0" t="n">
        <f aca="false">$B79+Speed*COS(PI()*$A79/180)</f>
        <v>3.75231789337587</v>
      </c>
      <c r="K79" s="0" t="n">
        <f aca="false">Speed*SIN(PI()*$A79/180)</f>
        <v>15.7875381704996</v>
      </c>
      <c r="U79" s="0"/>
      <c r="W79" s="1" t="str">
        <f aca="false">IF(X79=Z79,polar_type11!$D$3,IF(X79=AC79,polar_type11!$E$3,IF(X79=AF79,polar_type11!$F$3,IF(X79=AI79,polar_type11!$G$3,polar_type11!$H$3))))</f>
        <v>Spinnaker</v>
      </c>
      <c r="X79" s="0" t="n">
        <f aca="false">MAX(Z79,AC79,AF79,AI79,AL79)</f>
        <v>8.882</v>
      </c>
      <c r="Y79" s="12" t="n">
        <f aca="false">LOOKUP(Speedlo,'1'!$B$1:$BJ$1,'1'!$B75:$BJ75)</f>
        <v>5.984</v>
      </c>
      <c r="Z79" s="12" t="n">
        <f aca="false">Xlo*Y79+Xhi*AA79</f>
        <v>6.2918</v>
      </c>
      <c r="AA79" s="12" t="n">
        <f aca="false">LOOKUP(Speedhi,'1'!$B$1:$BJ$1,'1'!$B75:$BJ75)</f>
        <v>6.497</v>
      </c>
      <c r="AB79" s="13" t="n">
        <f aca="false">LOOKUP(Speedlo,'2'!$B$1:$BJ$1,'2'!$B75:$BJ75)</f>
        <v>6.498</v>
      </c>
      <c r="AC79" s="13" t="n">
        <f aca="false">Xlo*AB79+Xhi*AD79</f>
        <v>6.5712</v>
      </c>
      <c r="AD79" s="13" t="n">
        <f aca="false">LOOKUP(Speedhi,'2'!$B$1:$BJ$1,'2'!$B75:$BJ75)</f>
        <v>6.62</v>
      </c>
      <c r="AE79" s="14" t="n">
        <f aca="false">LOOKUP(Speedlo,'3'!$B$1:$BJ$1,'3'!$B75:$BJ75)</f>
        <v>6.588</v>
      </c>
      <c r="AF79" s="14" t="n">
        <f aca="false">Xlo*AE79+Xhi*AG79</f>
        <v>6.6402</v>
      </c>
      <c r="AG79" s="14" t="n">
        <f aca="false">LOOKUP(Speedhi,'3'!$B$1:$BJ$1,'3'!$B75:$BJ75)</f>
        <v>6.675</v>
      </c>
      <c r="AH79" s="15" t="n">
        <f aca="false">LOOKUP(Speedlo,'4'!$B$1:$BJ$1,'4'!$B75:$BJ75)</f>
        <v>8.304</v>
      </c>
      <c r="AI79" s="15" t="n">
        <f aca="false">Xlo*AH79+Xhi*AJ79</f>
        <v>8.4618</v>
      </c>
      <c r="AJ79" s="15" t="n">
        <f aca="false">LOOKUP(Speedhi,'4'!$B$1:$BJ$1,'4'!$B75:$BJ75)</f>
        <v>8.567</v>
      </c>
      <c r="AK79" s="16" t="n">
        <f aca="false">LOOKUP(Speedlo,'5'!$B$1:$BJ$1,'5'!$B75:$BJ75)</f>
        <v>8.72</v>
      </c>
      <c r="AL79" s="16" t="n">
        <f aca="false">Xlo*AK79+Xhi*AM79</f>
        <v>8.882</v>
      </c>
      <c r="AM79" s="16" t="n">
        <f aca="false">LOOKUP(Speedhi,'5'!$B$1:$BJ$1,'5'!$B75:$BJ75)</f>
        <v>8.99</v>
      </c>
    </row>
    <row r="80" customFormat="false" ht="14.1" hidden="false" customHeight="true" outlineLevel="0" collapsed="false">
      <c r="A80" s="61" t="n">
        <f aca="false">A79+1</f>
        <v>109</v>
      </c>
      <c r="B80" s="53" t="n">
        <f aca="false">IF(X80&lt;=0,0,X80*Factor)</f>
        <v>8.896</v>
      </c>
      <c r="C80" s="54" t="n">
        <f aca="false">ROUND($B80*COS(PI()*(D80-Best)/180),4)</f>
        <v>-7.5442</v>
      </c>
      <c r="D80" s="55" t="n">
        <f aca="false">MOD(Wind+$A80+360,360)</f>
        <v>269</v>
      </c>
      <c r="E80" s="62" t="n">
        <f aca="false">ROUND($B80*COS(PI()*(F80-Best)/180),4)</f>
        <v>3.0426</v>
      </c>
      <c r="F80" s="63" t="n">
        <f aca="false">MOD(Wind-$A80+360,360)</f>
        <v>51</v>
      </c>
      <c r="G80" s="58" t="n">
        <f aca="false">SQRT($J80^2+$K80^2)</f>
        <v>16.0792777565385</v>
      </c>
      <c r="H80" s="64" t="n">
        <f aca="false">IF($J80&lt;&gt;0,MOD(ATAN($K80/$J80)*180/PI(),180),0)</f>
        <v>77.4584761326732</v>
      </c>
      <c r="I80" s="60" t="str">
        <f aca="false">IF(B80=0,"anchor",W80)</f>
        <v>Spinnaker</v>
      </c>
      <c r="J80" s="0" t="n">
        <f aca="false">$B80+Speed*COS(PI()*$A80/180)</f>
        <v>3.4915686360112</v>
      </c>
      <c r="K80" s="0" t="n">
        <f aca="false">Speed*SIN(PI()*$A80/180)</f>
        <v>15.6956083549487</v>
      </c>
      <c r="U80" s="0"/>
      <c r="W80" s="1" t="str">
        <f aca="false">IF(X80=Z80,polar_type11!$D$3,IF(X80=AC80,polar_type11!$E$3,IF(X80=AF80,polar_type11!$F$3,IF(X80=AI80,polar_type11!$G$3,polar_type11!$H$3))))</f>
        <v>Spinnaker</v>
      </c>
      <c r="X80" s="0" t="n">
        <f aca="false">MAX(Z80,AC80,AF80,AI80,AL80)</f>
        <v>8.896</v>
      </c>
      <c r="Y80" s="12" t="n">
        <f aca="false">LOOKUP(Speedlo,'1'!$B$1:$BJ$1,'1'!$B76:$BJ76)</f>
        <v>5.962</v>
      </c>
      <c r="Z80" s="12" t="n">
        <f aca="false">Xlo*Y80+Xhi*AA80</f>
        <v>6.2164</v>
      </c>
      <c r="AA80" s="12" t="n">
        <f aca="false">LOOKUP(Speedhi,'1'!$B$1:$BJ$1,'1'!$B76:$BJ76)</f>
        <v>6.386</v>
      </c>
      <c r="AB80" s="13" t="n">
        <f aca="false">LOOKUP(Speedlo,'2'!$B$1:$BJ$1,'2'!$B76:$BJ76)</f>
        <v>6.474</v>
      </c>
      <c r="AC80" s="13" t="n">
        <f aca="false">Xlo*AB80+Xhi*AD80</f>
        <v>6.5466</v>
      </c>
      <c r="AD80" s="13" t="n">
        <f aca="false">LOOKUP(Speedhi,'2'!$B$1:$BJ$1,'2'!$B76:$BJ76)</f>
        <v>6.595</v>
      </c>
      <c r="AE80" s="14" t="n">
        <f aca="false">LOOKUP(Speedlo,'3'!$B$1:$BJ$1,'3'!$B76:$BJ76)</f>
        <v>6.564</v>
      </c>
      <c r="AF80" s="14" t="n">
        <f aca="false">Xlo*AE80+Xhi*AG80</f>
        <v>6.6156</v>
      </c>
      <c r="AG80" s="14" t="n">
        <f aca="false">LOOKUP(Speedhi,'3'!$B$1:$BJ$1,'3'!$B76:$BJ76)</f>
        <v>6.65</v>
      </c>
      <c r="AH80" s="15" t="n">
        <f aca="false">LOOKUP(Speedlo,'4'!$B$1:$BJ$1,'4'!$B76:$BJ76)</f>
        <v>8.322</v>
      </c>
      <c r="AI80" s="15" t="n">
        <f aca="false">Xlo*AH80+Xhi*AJ80</f>
        <v>8.4744</v>
      </c>
      <c r="AJ80" s="15" t="n">
        <f aca="false">LOOKUP(Speedhi,'4'!$B$1:$BJ$1,'4'!$B76:$BJ76)</f>
        <v>8.576</v>
      </c>
      <c r="AK80" s="16" t="n">
        <f aca="false">LOOKUP(Speedlo,'5'!$B$1:$BJ$1,'5'!$B76:$BJ76)</f>
        <v>8.74</v>
      </c>
      <c r="AL80" s="16" t="n">
        <f aca="false">Xlo*AK80+Xhi*AM80</f>
        <v>8.896</v>
      </c>
      <c r="AM80" s="16" t="n">
        <f aca="false">LOOKUP(Speedhi,'5'!$B$1:$BJ$1,'5'!$B76:$BJ76)</f>
        <v>9</v>
      </c>
    </row>
    <row r="81" customFormat="false" ht="14.1" hidden="false" customHeight="true" outlineLevel="0" collapsed="false">
      <c r="A81" s="61" t="n">
        <f aca="false">A80+1</f>
        <v>110</v>
      </c>
      <c r="B81" s="53" t="n">
        <f aca="false">IF(X81&lt;=0,0,X81*Factor)</f>
        <v>8.91</v>
      </c>
      <c r="C81" s="54" t="n">
        <f aca="false">ROUND($B81*COS(PI()*(D81-Best)/180),4)</f>
        <v>-7.6374</v>
      </c>
      <c r="D81" s="55" t="n">
        <f aca="false">MOD(Wind+$A81+360,360)</f>
        <v>270</v>
      </c>
      <c r="E81" s="62" t="n">
        <f aca="false">ROUND($B81*COS(PI()*(F81-Best)/180),4)</f>
        <v>2.9008</v>
      </c>
      <c r="F81" s="63" t="n">
        <f aca="false">MOD(Wind-$A81+360,360)</f>
        <v>50</v>
      </c>
      <c r="G81" s="58" t="n">
        <f aca="false">SQRT($J81^2+$K81^2)</f>
        <v>15.9302993494331</v>
      </c>
      <c r="H81" s="64" t="n">
        <f aca="false">IF($J81&lt;&gt;0,MOD(ATAN($K81/$J81)*180/PI(),180),0)</f>
        <v>78.2926418393227</v>
      </c>
      <c r="I81" s="60" t="str">
        <f aca="false">IF(B81=0,"anchor",W81)</f>
        <v>Spinnaker</v>
      </c>
      <c r="J81" s="0" t="n">
        <f aca="false">$B81+Speed*COS(PI()*$A81/180)</f>
        <v>3.2324656207939</v>
      </c>
      <c r="K81" s="0" t="n">
        <f aca="false">Speed*SIN(PI()*$A81/180)</f>
        <v>15.5988975050461</v>
      </c>
      <c r="U81" s="0"/>
      <c r="W81" s="1" t="str">
        <f aca="false">IF(X81=Z81,polar_type11!$D$3,IF(X81=AC81,polar_type11!$E$3,IF(X81=AF81,polar_type11!$F$3,IF(X81=AI81,polar_type11!$G$3,polar_type11!$H$3))))</f>
        <v>Spinnaker</v>
      </c>
      <c r="X81" s="0" t="n">
        <f aca="false">MAX(Z81,AC81,AF81,AI81,AL81)</f>
        <v>8.91</v>
      </c>
      <c r="Y81" s="12" t="n">
        <f aca="false">LOOKUP(Speedlo,'1'!$B$1:$BJ$1,'1'!$B77:$BJ77)</f>
        <v>5.94</v>
      </c>
      <c r="Z81" s="12" t="n">
        <f aca="false">Xlo*Y81+Xhi*AA81</f>
        <v>6.141</v>
      </c>
      <c r="AA81" s="12" t="n">
        <f aca="false">LOOKUP(Speedhi,'1'!$B$1:$BJ$1,'1'!$B77:$BJ77)</f>
        <v>6.275</v>
      </c>
      <c r="AB81" s="13" t="n">
        <f aca="false">LOOKUP(Speedlo,'2'!$B$1:$BJ$1,'2'!$B77:$BJ77)</f>
        <v>6.45</v>
      </c>
      <c r="AC81" s="13" t="n">
        <f aca="false">Xlo*AB81+Xhi*AD81</f>
        <v>6.522</v>
      </c>
      <c r="AD81" s="13" t="n">
        <f aca="false">LOOKUP(Speedhi,'2'!$B$1:$BJ$1,'2'!$B77:$BJ77)</f>
        <v>6.57</v>
      </c>
      <c r="AE81" s="14" t="n">
        <f aca="false">LOOKUP(Speedlo,'3'!$B$1:$BJ$1,'3'!$B77:$BJ77)</f>
        <v>6.54</v>
      </c>
      <c r="AF81" s="14" t="n">
        <f aca="false">Xlo*AE81+Xhi*AG81</f>
        <v>6.591</v>
      </c>
      <c r="AG81" s="14" t="n">
        <f aca="false">LOOKUP(Speedhi,'3'!$B$1:$BJ$1,'3'!$B77:$BJ77)</f>
        <v>6.625</v>
      </c>
      <c r="AH81" s="15" t="n">
        <f aca="false">LOOKUP(Speedlo,'4'!$B$1:$BJ$1,'4'!$B77:$BJ77)</f>
        <v>8.34</v>
      </c>
      <c r="AI81" s="15" t="n">
        <f aca="false">Xlo*AH81+Xhi*AJ81</f>
        <v>8.487</v>
      </c>
      <c r="AJ81" s="15" t="n">
        <f aca="false">LOOKUP(Speedhi,'4'!$B$1:$BJ$1,'4'!$B77:$BJ77)</f>
        <v>8.585</v>
      </c>
      <c r="AK81" s="16" t="n">
        <f aca="false">LOOKUP(Speedlo,'5'!$B$1:$BJ$1,'5'!$B77:$BJ77)</f>
        <v>8.76</v>
      </c>
      <c r="AL81" s="16" t="n">
        <f aca="false">Xlo*AK81+Xhi*AM81</f>
        <v>8.91</v>
      </c>
      <c r="AM81" s="16" t="n">
        <f aca="false">LOOKUP(Speedhi,'5'!$B$1:$BJ$1,'5'!$B77:$BJ77)</f>
        <v>9.01</v>
      </c>
    </row>
    <row r="82" customFormat="false" ht="14.1" hidden="false" customHeight="true" outlineLevel="0" collapsed="false">
      <c r="A82" s="61" t="n">
        <f aca="false">A81+1</f>
        <v>111</v>
      </c>
      <c r="B82" s="53" t="n">
        <f aca="false">IF(X82&lt;=0,0,X82*Factor)</f>
        <v>8.9166</v>
      </c>
      <c r="C82" s="54" t="n">
        <f aca="false">ROUND($B82*COS(PI()*(D82-Best)/180),4)</f>
        <v>-7.722</v>
      </c>
      <c r="D82" s="55" t="n">
        <f aca="false">MOD(Wind+$A82+360,360)</f>
        <v>271</v>
      </c>
      <c r="E82" s="62" t="n">
        <f aca="false">ROUND($B82*COS(PI()*(F82-Best)/180),4)</f>
        <v>2.7554</v>
      </c>
      <c r="F82" s="63" t="n">
        <f aca="false">MOD(Wind-$A82+360,360)</f>
        <v>49</v>
      </c>
      <c r="G82" s="58" t="n">
        <f aca="false">SQRT($J82^2+$K82^2)</f>
        <v>15.7790269054845</v>
      </c>
      <c r="H82" s="64" t="n">
        <f aca="false">IF($J82&lt;&gt;0,MOD(ATAN($K82/$J82)*180/PI(),180),0)</f>
        <v>79.1593447375059</v>
      </c>
      <c r="I82" s="60" t="str">
        <f aca="false">IF(B82=0,"anchor",W82)</f>
        <v>Spinnaker</v>
      </c>
      <c r="J82" s="0" t="n">
        <f aca="false">$B82+Speed*COS(PI()*$A82/180)</f>
        <v>2.96769203754802</v>
      </c>
      <c r="K82" s="0" t="n">
        <f aca="false">Speed*SIN(PI()*$A82/180)</f>
        <v>15.4974350798536</v>
      </c>
      <c r="U82" s="0"/>
      <c r="W82" s="1" t="str">
        <f aca="false">IF(X82=Z82,polar_type11!$D$3,IF(X82=AC82,polar_type11!$E$3,IF(X82=AF82,polar_type11!$F$3,IF(X82=AI82,polar_type11!$G$3,polar_type11!$H$3))))</f>
        <v>Spinnaker</v>
      </c>
      <c r="X82" s="0" t="n">
        <f aca="false">MAX(Z82,AC82,AF82,AI82,AL82)</f>
        <v>8.9166</v>
      </c>
      <c r="Y82" s="12" t="n">
        <f aca="false">LOOKUP(Speedlo,'1'!$B$1:$BJ$1,'1'!$B78:$BJ78)</f>
        <v>5.912</v>
      </c>
      <c r="Z82" s="12" t="n">
        <f aca="false">Xlo*Y82+Xhi*AA82</f>
        <v>6.1124</v>
      </c>
      <c r="AA82" s="12" t="n">
        <f aca="false">LOOKUP(Speedhi,'1'!$B$1:$BJ$1,'1'!$B78:$BJ78)</f>
        <v>6.246</v>
      </c>
      <c r="AB82" s="13" t="n">
        <f aca="false">LOOKUP(Speedlo,'2'!$B$1:$BJ$1,'2'!$B78:$BJ78)</f>
        <v>6.422</v>
      </c>
      <c r="AC82" s="13" t="n">
        <f aca="false">Xlo*AB82+Xhi*AD82</f>
        <v>6.494</v>
      </c>
      <c r="AD82" s="13" t="n">
        <f aca="false">LOOKUP(Speedhi,'2'!$B$1:$BJ$1,'2'!$B78:$BJ78)</f>
        <v>6.542</v>
      </c>
      <c r="AE82" s="14" t="n">
        <f aca="false">LOOKUP(Speedlo,'3'!$B$1:$BJ$1,'3'!$B78:$BJ78)</f>
        <v>6.51</v>
      </c>
      <c r="AF82" s="14" t="n">
        <f aca="false">Xlo*AE82+Xhi*AG82</f>
        <v>6.5616</v>
      </c>
      <c r="AG82" s="14" t="n">
        <f aca="false">LOOKUP(Speedhi,'3'!$B$1:$BJ$1,'3'!$B78:$BJ78)</f>
        <v>6.596</v>
      </c>
      <c r="AH82" s="15" t="n">
        <f aca="false">LOOKUP(Speedlo,'4'!$B$1:$BJ$1,'4'!$B78:$BJ78)</f>
        <v>8.34</v>
      </c>
      <c r="AI82" s="15" t="n">
        <f aca="false">Xlo*AH82+Xhi*AJ82</f>
        <v>8.4924</v>
      </c>
      <c r="AJ82" s="15" t="n">
        <f aca="false">LOOKUP(Speedhi,'4'!$B$1:$BJ$1,'4'!$B78:$BJ78)</f>
        <v>8.594</v>
      </c>
      <c r="AK82" s="16" t="n">
        <f aca="false">LOOKUP(Speedlo,'5'!$B$1:$BJ$1,'5'!$B78:$BJ78)</f>
        <v>8.76</v>
      </c>
      <c r="AL82" s="16" t="n">
        <f aca="false">Xlo*AK82+Xhi*AM82</f>
        <v>8.9166</v>
      </c>
      <c r="AM82" s="16" t="n">
        <f aca="false">LOOKUP(Speedhi,'5'!$B$1:$BJ$1,'5'!$B78:$BJ78)</f>
        <v>9.021</v>
      </c>
    </row>
    <row r="83" customFormat="false" ht="14.1" hidden="false" customHeight="true" outlineLevel="0" collapsed="false">
      <c r="A83" s="61" t="n">
        <f aca="false">A82+1</f>
        <v>112</v>
      </c>
      <c r="B83" s="53" t="n">
        <f aca="false">IF(X83&lt;=0,0,X83*Factor)</f>
        <v>8.9232</v>
      </c>
      <c r="C83" s="54" t="n">
        <f aca="false">ROUND($B83*COS(PI()*(D83-Best)/180),4)</f>
        <v>-7.8044</v>
      </c>
      <c r="D83" s="55" t="n">
        <f aca="false">MOD(Wind+$A83+360,360)</f>
        <v>272</v>
      </c>
      <c r="E83" s="62" t="n">
        <f aca="false">ROUND($B83*COS(PI()*(F83-Best)/180),4)</f>
        <v>2.6089</v>
      </c>
      <c r="F83" s="63" t="n">
        <f aca="false">MOD(Wind-$A83+360,360)</f>
        <v>48</v>
      </c>
      <c r="G83" s="58" t="n">
        <f aca="false">SQRT($J83^2+$K83^2)</f>
        <v>15.6270984202108</v>
      </c>
      <c r="H83" s="64" t="n">
        <f aca="false">IF($J83&lt;&gt;0,MOD(ATAN($K83/$J83)*180/PI(),180),0)</f>
        <v>80.0330831640974</v>
      </c>
      <c r="I83" s="60" t="str">
        <f aca="false">IF(B83=0,"anchor",W83)</f>
        <v>Spinnaker</v>
      </c>
      <c r="J83" s="0" t="n">
        <f aca="false">$B83+Speed*COS(PI()*$A83/180)</f>
        <v>2.70473054929586</v>
      </c>
      <c r="K83" s="0" t="n">
        <f aca="false">Speed*SIN(PI()*$A83/180)</f>
        <v>15.3912519858087</v>
      </c>
      <c r="U83" s="0"/>
      <c r="W83" s="1" t="str">
        <f aca="false">IF(X83=Z83,polar_type11!$D$3,IF(X83=AC83,polar_type11!$E$3,IF(X83=AF83,polar_type11!$F$3,IF(X83=AI83,polar_type11!$G$3,polar_type11!$H$3))))</f>
        <v>Spinnaker</v>
      </c>
      <c r="X83" s="0" t="n">
        <f aca="false">MAX(Z83,AC83,AF83,AI83,AL83)</f>
        <v>8.9232</v>
      </c>
      <c r="Y83" s="12" t="n">
        <f aca="false">LOOKUP(Speedlo,'1'!$B$1:$BJ$1,'1'!$B79:$BJ79)</f>
        <v>5.884</v>
      </c>
      <c r="Z83" s="12" t="n">
        <f aca="false">Xlo*Y83+Xhi*AA83</f>
        <v>6.0838</v>
      </c>
      <c r="AA83" s="12" t="n">
        <f aca="false">LOOKUP(Speedhi,'1'!$B$1:$BJ$1,'1'!$B79:$BJ79)</f>
        <v>6.217</v>
      </c>
      <c r="AB83" s="13" t="n">
        <f aca="false">LOOKUP(Speedlo,'2'!$B$1:$BJ$1,'2'!$B79:$BJ79)</f>
        <v>6.394</v>
      </c>
      <c r="AC83" s="13" t="n">
        <f aca="false">Xlo*AB83+Xhi*AD83</f>
        <v>6.466</v>
      </c>
      <c r="AD83" s="13" t="n">
        <f aca="false">LOOKUP(Speedhi,'2'!$B$1:$BJ$1,'2'!$B79:$BJ79)</f>
        <v>6.514</v>
      </c>
      <c r="AE83" s="14" t="n">
        <f aca="false">LOOKUP(Speedlo,'3'!$B$1:$BJ$1,'3'!$B79:$BJ79)</f>
        <v>6.48</v>
      </c>
      <c r="AF83" s="14" t="n">
        <f aca="false">Xlo*AE83+Xhi*AG83</f>
        <v>6.5322</v>
      </c>
      <c r="AG83" s="14" t="n">
        <f aca="false">LOOKUP(Speedhi,'3'!$B$1:$BJ$1,'3'!$B79:$BJ79)</f>
        <v>6.567</v>
      </c>
      <c r="AH83" s="15" t="n">
        <f aca="false">LOOKUP(Speedlo,'4'!$B$1:$BJ$1,'4'!$B79:$BJ79)</f>
        <v>8.34</v>
      </c>
      <c r="AI83" s="15" t="n">
        <f aca="false">Xlo*AH83+Xhi*AJ83</f>
        <v>8.4978</v>
      </c>
      <c r="AJ83" s="15" t="n">
        <f aca="false">LOOKUP(Speedhi,'4'!$B$1:$BJ$1,'4'!$B79:$BJ79)</f>
        <v>8.603</v>
      </c>
      <c r="AK83" s="16" t="n">
        <f aca="false">LOOKUP(Speedlo,'5'!$B$1:$BJ$1,'5'!$B79:$BJ79)</f>
        <v>8.76</v>
      </c>
      <c r="AL83" s="16" t="n">
        <f aca="false">Xlo*AK83+Xhi*AM83</f>
        <v>8.9232</v>
      </c>
      <c r="AM83" s="16" t="n">
        <f aca="false">LOOKUP(Speedhi,'5'!$B$1:$BJ$1,'5'!$B79:$BJ79)</f>
        <v>9.032</v>
      </c>
    </row>
    <row r="84" customFormat="false" ht="14.1" hidden="false" customHeight="true" outlineLevel="0" collapsed="false">
      <c r="A84" s="61" t="n">
        <f aca="false">A83+1</f>
        <v>113</v>
      </c>
      <c r="B84" s="53" t="n">
        <f aca="false">IF(X84&lt;=0,0,X84*Factor)</f>
        <v>8.9298</v>
      </c>
      <c r="C84" s="54" t="n">
        <f aca="false">ROUND($B84*COS(PI()*(D84-Best)/180),4)</f>
        <v>-7.8845</v>
      </c>
      <c r="D84" s="55" t="n">
        <f aca="false">MOD(Wind+$A84+360,360)</f>
        <v>273</v>
      </c>
      <c r="E84" s="62" t="n">
        <f aca="false">ROUND($B84*COS(PI()*(F84-Best)/180),4)</f>
        <v>2.4614</v>
      </c>
      <c r="F84" s="63" t="n">
        <f aca="false">MOD(Wind-$A84+360,360)</f>
        <v>47</v>
      </c>
      <c r="G84" s="58" t="n">
        <f aca="false">SQRT($J84^2+$K84^2)</f>
        <v>15.4745442726016</v>
      </c>
      <c r="H84" s="64" t="n">
        <f aca="false">IF($J84&lt;&gt;0,MOD(ATAN($K84/$J84)*180/PI(),180),0)</f>
        <v>80.9141016878976</v>
      </c>
      <c r="I84" s="60" t="str">
        <f aca="false">IF(B84=0,"anchor",W84)</f>
        <v>Spinnaker</v>
      </c>
      <c r="J84" s="0" t="n">
        <f aca="false">$B84+Speed*COS(PI()*$A84/180)</f>
        <v>2.44366326707806</v>
      </c>
      <c r="K84" s="0" t="n">
        <f aca="false">Speed*SIN(PI()*$A84/180)</f>
        <v>15.2803805673105</v>
      </c>
      <c r="U84" s="0"/>
      <c r="W84" s="1" t="str">
        <f aca="false">IF(X84=Z84,polar_type11!$D$3,IF(X84=AC84,polar_type11!$E$3,IF(X84=AF84,polar_type11!$F$3,IF(X84=AI84,polar_type11!$G$3,polar_type11!$H$3))))</f>
        <v>Spinnaker</v>
      </c>
      <c r="X84" s="0" t="n">
        <f aca="false">MAX(Z84,AC84,AF84,AI84,AL84)</f>
        <v>8.9298</v>
      </c>
      <c r="Y84" s="12" t="n">
        <f aca="false">LOOKUP(Speedlo,'1'!$B$1:$BJ$1,'1'!$B80:$BJ80)</f>
        <v>5.856</v>
      </c>
      <c r="Z84" s="12" t="n">
        <f aca="false">Xlo*Y84+Xhi*AA84</f>
        <v>6.0552</v>
      </c>
      <c r="AA84" s="12" t="n">
        <f aca="false">LOOKUP(Speedhi,'1'!$B$1:$BJ$1,'1'!$B80:$BJ80)</f>
        <v>6.188</v>
      </c>
      <c r="AB84" s="13" t="n">
        <f aca="false">LOOKUP(Speedlo,'2'!$B$1:$BJ$1,'2'!$B80:$BJ80)</f>
        <v>6.366</v>
      </c>
      <c r="AC84" s="13" t="n">
        <f aca="false">Xlo*AB84+Xhi*AD84</f>
        <v>6.438</v>
      </c>
      <c r="AD84" s="13" t="n">
        <f aca="false">LOOKUP(Speedhi,'2'!$B$1:$BJ$1,'2'!$B80:$BJ80)</f>
        <v>6.486</v>
      </c>
      <c r="AE84" s="14" t="n">
        <f aca="false">LOOKUP(Speedlo,'3'!$B$1:$BJ$1,'3'!$B80:$BJ80)</f>
        <v>6.45</v>
      </c>
      <c r="AF84" s="14" t="n">
        <f aca="false">Xlo*AE84+Xhi*AG84</f>
        <v>6.5028</v>
      </c>
      <c r="AG84" s="14" t="n">
        <f aca="false">LOOKUP(Speedhi,'3'!$B$1:$BJ$1,'3'!$B80:$BJ80)</f>
        <v>6.538</v>
      </c>
      <c r="AH84" s="15" t="n">
        <f aca="false">LOOKUP(Speedlo,'4'!$B$1:$BJ$1,'4'!$B80:$BJ80)</f>
        <v>8.34</v>
      </c>
      <c r="AI84" s="15" t="n">
        <f aca="false">Xlo*AH84+Xhi*AJ84</f>
        <v>8.5032</v>
      </c>
      <c r="AJ84" s="15" t="n">
        <f aca="false">LOOKUP(Speedhi,'4'!$B$1:$BJ$1,'4'!$B80:$BJ80)</f>
        <v>8.612</v>
      </c>
      <c r="AK84" s="16" t="n">
        <f aca="false">LOOKUP(Speedlo,'5'!$B$1:$BJ$1,'5'!$B80:$BJ80)</f>
        <v>8.76</v>
      </c>
      <c r="AL84" s="16" t="n">
        <f aca="false">Xlo*AK84+Xhi*AM84</f>
        <v>8.9298</v>
      </c>
      <c r="AM84" s="16" t="n">
        <f aca="false">LOOKUP(Speedhi,'5'!$B$1:$BJ$1,'5'!$B80:$BJ80)</f>
        <v>9.043</v>
      </c>
    </row>
    <row r="85" customFormat="false" ht="14.1" hidden="false" customHeight="true" outlineLevel="0" collapsed="false">
      <c r="A85" s="61" t="n">
        <f aca="false">A84+1</f>
        <v>114</v>
      </c>
      <c r="B85" s="53" t="n">
        <f aca="false">IF(X85&lt;=0,0,X85*Factor)</f>
        <v>8.9364</v>
      </c>
      <c r="C85" s="54" t="n">
        <f aca="false">ROUND($B85*COS(PI()*(D85-Best)/180),4)</f>
        <v>-7.9624</v>
      </c>
      <c r="D85" s="55" t="n">
        <f aca="false">MOD(Wind+$A85+360,360)</f>
        <v>274</v>
      </c>
      <c r="E85" s="62" t="n">
        <f aca="false">ROUND($B85*COS(PI()*(F85-Best)/180),4)</f>
        <v>2.3129</v>
      </c>
      <c r="F85" s="63" t="n">
        <f aca="false">MOD(Wind-$A85+360,360)</f>
        <v>46</v>
      </c>
      <c r="G85" s="58" t="n">
        <f aca="false">SQRT($J85^2+$K85^2)</f>
        <v>15.3213957773285</v>
      </c>
      <c r="H85" s="64" t="n">
        <f aca="false">IF($J85&lt;&gt;0,MOD(ATAN($K85/$J85)*180/PI(),180),0)</f>
        <v>81.802654635464</v>
      </c>
      <c r="I85" s="60" t="str">
        <f aca="false">IF(B85=0,"anchor",W85)</f>
        <v>Spinnaker</v>
      </c>
      <c r="J85" s="0" t="n">
        <f aca="false">$B85+Speed*COS(PI()*$A85/180)</f>
        <v>2.18457172494172</v>
      </c>
      <c r="K85" s="0" t="n">
        <f aca="false">Speed*SIN(PI()*$A85/180)</f>
        <v>15.1648545968672</v>
      </c>
      <c r="U85" s="0"/>
      <c r="W85" s="1" t="str">
        <f aca="false">IF(X85=Z85,polar_type11!$D$3,IF(X85=AC85,polar_type11!$E$3,IF(X85=AF85,polar_type11!$F$3,IF(X85=AI85,polar_type11!$G$3,polar_type11!$H$3))))</f>
        <v>Spinnaker</v>
      </c>
      <c r="X85" s="0" t="n">
        <f aca="false">MAX(Z85,AC85,AF85,AI85,AL85)</f>
        <v>8.9364</v>
      </c>
      <c r="Y85" s="12" t="n">
        <f aca="false">LOOKUP(Speedlo,'1'!$B$1:$BJ$1,'1'!$B81:$BJ81)</f>
        <v>5.828</v>
      </c>
      <c r="Z85" s="12" t="n">
        <f aca="false">Xlo*Y85+Xhi*AA85</f>
        <v>6.0266</v>
      </c>
      <c r="AA85" s="12" t="n">
        <f aca="false">LOOKUP(Speedhi,'1'!$B$1:$BJ$1,'1'!$B81:$BJ81)</f>
        <v>6.159</v>
      </c>
      <c r="AB85" s="13" t="n">
        <f aca="false">LOOKUP(Speedlo,'2'!$B$1:$BJ$1,'2'!$B81:$BJ81)</f>
        <v>6.338</v>
      </c>
      <c r="AC85" s="13" t="n">
        <f aca="false">Xlo*AB85+Xhi*AD85</f>
        <v>6.41</v>
      </c>
      <c r="AD85" s="13" t="n">
        <f aca="false">LOOKUP(Speedhi,'2'!$B$1:$BJ$1,'2'!$B81:$BJ81)</f>
        <v>6.458</v>
      </c>
      <c r="AE85" s="14" t="n">
        <f aca="false">LOOKUP(Speedlo,'3'!$B$1:$BJ$1,'3'!$B81:$BJ81)</f>
        <v>6.42</v>
      </c>
      <c r="AF85" s="14" t="n">
        <f aca="false">Xlo*AE85+Xhi*AG85</f>
        <v>6.4734</v>
      </c>
      <c r="AG85" s="14" t="n">
        <f aca="false">LOOKUP(Speedhi,'3'!$B$1:$BJ$1,'3'!$B81:$BJ81)</f>
        <v>6.509</v>
      </c>
      <c r="AH85" s="15" t="n">
        <f aca="false">LOOKUP(Speedlo,'4'!$B$1:$BJ$1,'4'!$B81:$BJ81)</f>
        <v>8.34</v>
      </c>
      <c r="AI85" s="15" t="n">
        <f aca="false">Xlo*AH85+Xhi*AJ85</f>
        <v>8.5086</v>
      </c>
      <c r="AJ85" s="15" t="n">
        <f aca="false">LOOKUP(Speedhi,'4'!$B$1:$BJ$1,'4'!$B81:$BJ81)</f>
        <v>8.621</v>
      </c>
      <c r="AK85" s="16" t="n">
        <f aca="false">LOOKUP(Speedlo,'5'!$B$1:$BJ$1,'5'!$B81:$BJ81)</f>
        <v>8.76</v>
      </c>
      <c r="AL85" s="16" t="n">
        <f aca="false">Xlo*AK85+Xhi*AM85</f>
        <v>8.9364</v>
      </c>
      <c r="AM85" s="16" t="n">
        <f aca="false">LOOKUP(Speedhi,'5'!$B$1:$BJ$1,'5'!$B81:$BJ81)</f>
        <v>9.054</v>
      </c>
    </row>
    <row r="86" customFormat="false" ht="14.1" hidden="false" customHeight="true" outlineLevel="0" collapsed="false">
      <c r="A86" s="61" t="n">
        <f aca="false">A85+1</f>
        <v>115</v>
      </c>
      <c r="B86" s="53" t="n">
        <f aca="false">IF(X86&lt;=0,0,X86*Factor)</f>
        <v>8.943</v>
      </c>
      <c r="C86" s="54" t="n">
        <f aca="false">ROUND($B86*COS(PI()*(D86-Best)/180),4)</f>
        <v>-8.0379</v>
      </c>
      <c r="D86" s="55" t="n">
        <f aca="false">MOD(Wind+$A86+360,360)</f>
        <v>275</v>
      </c>
      <c r="E86" s="62" t="n">
        <f aca="false">ROUND($B86*COS(PI()*(F86-Best)/180),4)</f>
        <v>2.1635</v>
      </c>
      <c r="F86" s="63" t="n">
        <f aca="false">MOD(Wind-$A86+360,360)</f>
        <v>45</v>
      </c>
      <c r="G86" s="58" t="n">
        <f aca="false">SQRT($J86^2+$K86^2)</f>
        <v>15.1676852284848</v>
      </c>
      <c r="H86" s="64" t="n">
        <f aca="false">IF($J86&lt;&gt;0,MOD(ATAN($K86/$J86)*180/PI(),180),0)</f>
        <v>82.6990065193268</v>
      </c>
      <c r="I86" s="60" t="str">
        <f aca="false">IF(B86=0,"anchor",W86)</f>
        <v>Spinnaker</v>
      </c>
      <c r="J86" s="0" t="n">
        <f aca="false">$B86+Speed*COS(PI()*$A86/180)</f>
        <v>1.92753685510439</v>
      </c>
      <c r="K86" s="0" t="n">
        <f aca="false">Speed*SIN(PI()*$A86/180)</f>
        <v>15.0447092648084</v>
      </c>
      <c r="U86" s="0"/>
      <c r="W86" s="1" t="str">
        <f aca="false">IF(X86=Z86,polar_type11!$D$3,IF(X86=AC86,polar_type11!$E$3,IF(X86=AF86,polar_type11!$F$3,IF(X86=AI86,polar_type11!$G$3,polar_type11!$H$3))))</f>
        <v>Spinnaker</v>
      </c>
      <c r="X86" s="0" t="n">
        <f aca="false">MAX(Z86,AC86,AF86,AI86,AL86)</f>
        <v>8.943</v>
      </c>
      <c r="Y86" s="12" t="n">
        <f aca="false">LOOKUP(Speedlo,'1'!$B$1:$BJ$1,'1'!$B82:$BJ82)</f>
        <v>5.8</v>
      </c>
      <c r="Z86" s="12" t="n">
        <f aca="false">Xlo*Y86+Xhi*AA86</f>
        <v>5.998</v>
      </c>
      <c r="AA86" s="12" t="n">
        <f aca="false">LOOKUP(Speedhi,'1'!$B$1:$BJ$1,'1'!$B82:$BJ82)</f>
        <v>6.13</v>
      </c>
      <c r="AB86" s="13" t="n">
        <f aca="false">LOOKUP(Speedlo,'2'!$B$1:$BJ$1,'2'!$B82:$BJ82)</f>
        <v>6.31</v>
      </c>
      <c r="AC86" s="13" t="n">
        <f aca="false">Xlo*AB86+Xhi*AD86</f>
        <v>6.382</v>
      </c>
      <c r="AD86" s="13" t="n">
        <f aca="false">LOOKUP(Speedhi,'2'!$B$1:$BJ$1,'2'!$B82:$BJ82)</f>
        <v>6.43</v>
      </c>
      <c r="AE86" s="14" t="n">
        <f aca="false">LOOKUP(Speedlo,'3'!$B$1:$BJ$1,'3'!$B82:$BJ82)</f>
        <v>6.39</v>
      </c>
      <c r="AF86" s="14" t="n">
        <f aca="false">Xlo*AE86+Xhi*AG86</f>
        <v>6.444</v>
      </c>
      <c r="AG86" s="14" t="n">
        <f aca="false">LOOKUP(Speedhi,'3'!$B$1:$BJ$1,'3'!$B82:$BJ82)</f>
        <v>6.48</v>
      </c>
      <c r="AH86" s="15" t="n">
        <f aca="false">LOOKUP(Speedlo,'4'!$B$1:$BJ$1,'4'!$B82:$BJ82)</f>
        <v>8.34</v>
      </c>
      <c r="AI86" s="15" t="n">
        <f aca="false">Xlo*AH86+Xhi*AJ86</f>
        <v>8.514</v>
      </c>
      <c r="AJ86" s="15" t="n">
        <f aca="false">LOOKUP(Speedhi,'4'!$B$1:$BJ$1,'4'!$B82:$BJ82)</f>
        <v>8.63</v>
      </c>
      <c r="AK86" s="16" t="n">
        <f aca="false">LOOKUP(Speedlo,'5'!$B$1:$BJ$1,'5'!$B82:$BJ82)</f>
        <v>8.76</v>
      </c>
      <c r="AL86" s="16" t="n">
        <f aca="false">Xlo*AK86+Xhi*AM86</f>
        <v>8.943</v>
      </c>
      <c r="AM86" s="16" t="n">
        <f aca="false">LOOKUP(Speedhi,'5'!$B$1:$BJ$1,'5'!$B82:$BJ82)</f>
        <v>9.065</v>
      </c>
    </row>
    <row r="87" customFormat="false" ht="14.1" hidden="false" customHeight="true" outlineLevel="0" collapsed="false">
      <c r="A87" s="61" t="n">
        <f aca="false">A86+1</f>
        <v>116</v>
      </c>
      <c r="B87" s="53" t="n">
        <f aca="false">IF(X87&lt;=0,0,X87*Factor)</f>
        <v>8.957</v>
      </c>
      <c r="C87" s="54" t="n">
        <f aca="false">ROUND($B87*COS(PI()*(D87-Best)/180),4)</f>
        <v>-8.1178</v>
      </c>
      <c r="D87" s="55" t="n">
        <f aca="false">MOD(Wind+$A87+360,360)</f>
        <v>276</v>
      </c>
      <c r="E87" s="62" t="n">
        <f aca="false">ROUND($B87*COS(PI()*(F87-Best)/180),4)</f>
        <v>2.0149</v>
      </c>
      <c r="F87" s="63" t="n">
        <f aca="false">MOD(Wind-$A87+360,360)</f>
        <v>44</v>
      </c>
      <c r="G87" s="58" t="n">
        <f aca="false">SQRT($J87^2+$K87^2)</f>
        <v>15.014272176452</v>
      </c>
      <c r="H87" s="64" t="n">
        <f aca="false">IF($J87&lt;&gt;0,MOD(ATAN($K87/$J87)*180/PI(),180),0)</f>
        <v>83.5753692318164</v>
      </c>
      <c r="I87" s="60" t="str">
        <f aca="false">IF(B87=0,"anchor",W87)</f>
        <v>Spinnaker</v>
      </c>
      <c r="J87" s="0" t="n">
        <f aca="false">$B87+Speed*COS(PI()*$A87/180)</f>
        <v>1.68003896330131</v>
      </c>
      <c r="K87" s="0" t="n">
        <f aca="false">Speed*SIN(PI()*$A87/180)</f>
        <v>14.9199811685662</v>
      </c>
      <c r="U87" s="0"/>
      <c r="W87" s="1" t="str">
        <f aca="false">IF(X87=Z87,polar_type11!$D$3,IF(X87=AC87,polar_type11!$E$3,IF(X87=AF87,polar_type11!$F$3,IF(X87=AI87,polar_type11!$G$3,polar_type11!$H$3))))</f>
        <v>Spinnaker</v>
      </c>
      <c r="X87" s="0" t="n">
        <f aca="false">MAX(Z87,AC87,AF87,AI87,AL87)</f>
        <v>8.957</v>
      </c>
      <c r="Y87" s="12" t="n">
        <f aca="false">LOOKUP(Speedlo,'1'!$B$1:$BJ$1,'1'!$B83:$BJ83)</f>
        <v>5.77</v>
      </c>
      <c r="Z87" s="12" t="n">
        <f aca="false">Xlo*Y87+Xhi*AA87</f>
        <v>5.9668</v>
      </c>
      <c r="AA87" s="12" t="n">
        <f aca="false">LOOKUP(Speedhi,'1'!$B$1:$BJ$1,'1'!$B83:$BJ83)</f>
        <v>6.098</v>
      </c>
      <c r="AB87" s="13" t="n">
        <f aca="false">LOOKUP(Speedlo,'2'!$B$1:$BJ$1,'2'!$B83:$BJ83)</f>
        <v>6.276</v>
      </c>
      <c r="AC87" s="13" t="n">
        <f aca="false">Xlo*AB87+Xhi*AD87</f>
        <v>6.3474</v>
      </c>
      <c r="AD87" s="13" t="n">
        <f aca="false">LOOKUP(Speedhi,'2'!$B$1:$BJ$1,'2'!$B83:$BJ83)</f>
        <v>6.395</v>
      </c>
      <c r="AE87" s="14" t="n">
        <f aca="false">LOOKUP(Speedlo,'3'!$B$1:$BJ$1,'3'!$B83:$BJ83)</f>
        <v>6.356</v>
      </c>
      <c r="AF87" s="14" t="n">
        <f aca="false">Xlo*AE87+Xhi*AG87</f>
        <v>6.4094</v>
      </c>
      <c r="AG87" s="14" t="n">
        <f aca="false">LOOKUP(Speedhi,'3'!$B$1:$BJ$1,'3'!$B83:$BJ83)</f>
        <v>6.445</v>
      </c>
      <c r="AH87" s="15" t="n">
        <f aca="false">LOOKUP(Speedlo,'4'!$B$1:$BJ$1,'4'!$B83:$BJ83)</f>
        <v>8.36</v>
      </c>
      <c r="AI87" s="15" t="n">
        <f aca="false">Xlo*AH87+Xhi*AJ87</f>
        <v>8.528</v>
      </c>
      <c r="AJ87" s="15" t="n">
        <f aca="false">LOOKUP(Speedhi,'4'!$B$1:$BJ$1,'4'!$B83:$BJ83)</f>
        <v>8.64</v>
      </c>
      <c r="AK87" s="16" t="n">
        <f aca="false">LOOKUP(Speedlo,'5'!$B$1:$BJ$1,'5'!$B83:$BJ83)</f>
        <v>8.78</v>
      </c>
      <c r="AL87" s="16" t="n">
        <f aca="false">Xlo*AK87+Xhi*AM87</f>
        <v>8.957</v>
      </c>
      <c r="AM87" s="16" t="n">
        <f aca="false">LOOKUP(Speedhi,'5'!$B$1:$BJ$1,'5'!$B83:$BJ83)</f>
        <v>9.075</v>
      </c>
    </row>
    <row r="88" customFormat="false" ht="14.1" hidden="false" customHeight="true" outlineLevel="0" collapsed="false">
      <c r="A88" s="61" t="n">
        <f aca="false">A87+1</f>
        <v>117</v>
      </c>
      <c r="B88" s="53" t="n">
        <f aca="false">IF(X88&lt;=0,0,X88*Factor)</f>
        <v>8.971</v>
      </c>
      <c r="C88" s="54" t="n">
        <f aca="false">ROUND($B88*COS(PI()*(D88-Best)/180),4)</f>
        <v>-8.1954</v>
      </c>
      <c r="D88" s="55" t="n">
        <f aca="false">MOD(Wind+$A88+360,360)</f>
        <v>277</v>
      </c>
      <c r="E88" s="62" t="n">
        <f aca="false">ROUND($B88*COS(PI()*(F88-Best)/180),4)</f>
        <v>1.8652</v>
      </c>
      <c r="F88" s="63" t="n">
        <f aca="false">MOD(Wind-$A88+360,360)</f>
        <v>43</v>
      </c>
      <c r="G88" s="58" t="n">
        <f aca="false">SQRT($J88^2+$K88^2)</f>
        <v>14.8601339741933</v>
      </c>
      <c r="H88" s="64" t="n">
        <f aca="false">IF($J88&lt;&gt;0,MOD(ATAN($K88/$J88)*180/PI(),180),0)</f>
        <v>84.4594159921247</v>
      </c>
      <c r="I88" s="60" t="str">
        <f aca="false">IF(B88=0,"anchor",W88)</f>
        <v>Spinnaker</v>
      </c>
      <c r="J88" s="0" t="n">
        <f aca="false">$B88+Speed*COS(PI()*$A88/180)</f>
        <v>1.43475770432352</v>
      </c>
      <c r="K88" s="0" t="n">
        <f aca="false">Speed*SIN(PI()*$A88/180)</f>
        <v>14.7907083015269</v>
      </c>
      <c r="U88" s="0"/>
      <c r="W88" s="1" t="str">
        <f aca="false">IF(X88=Z88,polar_type11!$D$3,IF(X88=AC88,polar_type11!$E$3,IF(X88=AF88,polar_type11!$F$3,IF(X88=AI88,polar_type11!$G$3,polar_type11!$H$3))))</f>
        <v>Spinnaker</v>
      </c>
      <c r="X88" s="0" t="n">
        <f aca="false">MAX(Z88,AC88,AF88,AI88,AL88)</f>
        <v>8.971</v>
      </c>
      <c r="Y88" s="12" t="n">
        <f aca="false">LOOKUP(Speedlo,'1'!$B$1:$BJ$1,'1'!$B84:$BJ84)</f>
        <v>5.74</v>
      </c>
      <c r="Z88" s="12" t="n">
        <f aca="false">Xlo*Y88+Xhi*AA88</f>
        <v>5.9356</v>
      </c>
      <c r="AA88" s="12" t="n">
        <f aca="false">LOOKUP(Speedhi,'1'!$B$1:$BJ$1,'1'!$B84:$BJ84)</f>
        <v>6.066</v>
      </c>
      <c r="AB88" s="13" t="n">
        <f aca="false">LOOKUP(Speedlo,'2'!$B$1:$BJ$1,'2'!$B84:$BJ84)</f>
        <v>6.242</v>
      </c>
      <c r="AC88" s="13" t="n">
        <f aca="false">Xlo*AB88+Xhi*AD88</f>
        <v>6.3128</v>
      </c>
      <c r="AD88" s="13" t="n">
        <f aca="false">LOOKUP(Speedhi,'2'!$B$1:$BJ$1,'2'!$B84:$BJ84)</f>
        <v>6.36</v>
      </c>
      <c r="AE88" s="14" t="n">
        <f aca="false">LOOKUP(Speedlo,'3'!$B$1:$BJ$1,'3'!$B84:$BJ84)</f>
        <v>6.322</v>
      </c>
      <c r="AF88" s="14" t="n">
        <f aca="false">Xlo*AE88+Xhi*AG88</f>
        <v>6.3748</v>
      </c>
      <c r="AG88" s="14" t="n">
        <f aca="false">LOOKUP(Speedhi,'3'!$B$1:$BJ$1,'3'!$B84:$BJ84)</f>
        <v>6.41</v>
      </c>
      <c r="AH88" s="15" t="n">
        <f aca="false">LOOKUP(Speedlo,'4'!$B$1:$BJ$1,'4'!$B84:$BJ84)</f>
        <v>8.38</v>
      </c>
      <c r="AI88" s="15" t="n">
        <f aca="false">Xlo*AH88+Xhi*AJ88</f>
        <v>8.542</v>
      </c>
      <c r="AJ88" s="15" t="n">
        <f aca="false">LOOKUP(Speedhi,'4'!$B$1:$BJ$1,'4'!$B84:$BJ84)</f>
        <v>8.65</v>
      </c>
      <c r="AK88" s="16" t="n">
        <f aca="false">LOOKUP(Speedlo,'5'!$B$1:$BJ$1,'5'!$B84:$BJ84)</f>
        <v>8.8</v>
      </c>
      <c r="AL88" s="16" t="n">
        <f aca="false">Xlo*AK88+Xhi*AM88</f>
        <v>8.971</v>
      </c>
      <c r="AM88" s="16" t="n">
        <f aca="false">LOOKUP(Speedhi,'5'!$B$1:$BJ$1,'5'!$B84:$BJ84)</f>
        <v>9.085</v>
      </c>
    </row>
    <row r="89" customFormat="false" ht="14.1" hidden="false" customHeight="true" outlineLevel="0" collapsed="false">
      <c r="A89" s="61" t="n">
        <f aca="false">A88+1</f>
        <v>118</v>
      </c>
      <c r="B89" s="53" t="n">
        <f aca="false">IF(X89&lt;=0,0,X89*Factor)</f>
        <v>8.985</v>
      </c>
      <c r="C89" s="54" t="n">
        <f aca="false">ROUND($B89*COS(PI()*(D89-Best)/180),4)</f>
        <v>-8.2707</v>
      </c>
      <c r="D89" s="55" t="n">
        <f aca="false">MOD(Wind+$A89+360,360)</f>
        <v>278</v>
      </c>
      <c r="E89" s="62" t="n">
        <f aca="false">ROUND($B89*COS(PI()*(F89-Best)/180),4)</f>
        <v>1.7144</v>
      </c>
      <c r="F89" s="63" t="n">
        <f aca="false">MOD(Wind-$A89+360,360)</f>
        <v>42</v>
      </c>
      <c r="G89" s="58" t="n">
        <f aca="false">SQRT($J89^2+$K89^2)</f>
        <v>14.7053024068818</v>
      </c>
      <c r="H89" s="64" t="n">
        <f aca="false">IF($J89&lt;&gt;0,MOD(ATAN($K89/$J89)*180/PI(),180),0)</f>
        <v>85.3514400754219</v>
      </c>
      <c r="I89" s="60" t="str">
        <f aca="false">IF(B89=0,"anchor",W89)</f>
        <v>Spinnaker</v>
      </c>
      <c r="J89" s="0" t="n">
        <f aca="false">$B89+Speed*COS(PI()*$A89/180)</f>
        <v>1.19177205775422</v>
      </c>
      <c r="K89" s="0" t="n">
        <f aca="false">Speed*SIN(PI()*$A89/180)</f>
        <v>14.6569300414582</v>
      </c>
      <c r="U89" s="0"/>
      <c r="W89" s="1" t="str">
        <f aca="false">IF(X89=Z89,polar_type11!$D$3,IF(X89=AC89,polar_type11!$E$3,IF(X89=AF89,polar_type11!$F$3,IF(X89=AI89,polar_type11!$G$3,polar_type11!$H$3))))</f>
        <v>Spinnaker</v>
      </c>
      <c r="X89" s="0" t="n">
        <f aca="false">MAX(Z89,AC89,AF89,AI89,AL89)</f>
        <v>8.985</v>
      </c>
      <c r="Y89" s="12" t="n">
        <f aca="false">LOOKUP(Speedlo,'1'!$B$1:$BJ$1,'1'!$B85:$BJ85)</f>
        <v>5.71</v>
      </c>
      <c r="Z89" s="12" t="n">
        <f aca="false">Xlo*Y89+Xhi*AA89</f>
        <v>5.9044</v>
      </c>
      <c r="AA89" s="12" t="n">
        <f aca="false">LOOKUP(Speedhi,'1'!$B$1:$BJ$1,'1'!$B85:$BJ85)</f>
        <v>6.034</v>
      </c>
      <c r="AB89" s="13" t="n">
        <f aca="false">LOOKUP(Speedlo,'2'!$B$1:$BJ$1,'2'!$B85:$BJ85)</f>
        <v>6.208</v>
      </c>
      <c r="AC89" s="13" t="n">
        <f aca="false">Xlo*AB89+Xhi*AD89</f>
        <v>6.2782</v>
      </c>
      <c r="AD89" s="13" t="n">
        <f aca="false">LOOKUP(Speedhi,'2'!$B$1:$BJ$1,'2'!$B85:$BJ85)</f>
        <v>6.325</v>
      </c>
      <c r="AE89" s="14" t="n">
        <f aca="false">LOOKUP(Speedlo,'3'!$B$1:$BJ$1,'3'!$B85:$BJ85)</f>
        <v>6.288</v>
      </c>
      <c r="AF89" s="14" t="n">
        <f aca="false">Xlo*AE89+Xhi*AG89</f>
        <v>6.3402</v>
      </c>
      <c r="AG89" s="14" t="n">
        <f aca="false">LOOKUP(Speedhi,'3'!$B$1:$BJ$1,'3'!$B85:$BJ85)</f>
        <v>6.375</v>
      </c>
      <c r="AH89" s="15" t="n">
        <f aca="false">LOOKUP(Speedlo,'4'!$B$1:$BJ$1,'4'!$B85:$BJ85)</f>
        <v>8.4</v>
      </c>
      <c r="AI89" s="15" t="n">
        <f aca="false">Xlo*AH89+Xhi*AJ89</f>
        <v>8.556</v>
      </c>
      <c r="AJ89" s="15" t="n">
        <f aca="false">LOOKUP(Speedhi,'4'!$B$1:$BJ$1,'4'!$B85:$BJ85)</f>
        <v>8.66</v>
      </c>
      <c r="AK89" s="16" t="n">
        <f aca="false">LOOKUP(Speedlo,'5'!$B$1:$BJ$1,'5'!$B85:$BJ85)</f>
        <v>8.82</v>
      </c>
      <c r="AL89" s="16" t="n">
        <f aca="false">Xlo*AK89+Xhi*AM89</f>
        <v>8.985</v>
      </c>
      <c r="AM89" s="16" t="n">
        <f aca="false">LOOKUP(Speedhi,'5'!$B$1:$BJ$1,'5'!$B85:$BJ85)</f>
        <v>9.095</v>
      </c>
    </row>
    <row r="90" customFormat="false" ht="14.1" hidden="false" customHeight="true" outlineLevel="0" collapsed="false">
      <c r="A90" s="61" t="n">
        <f aca="false">A89+1</f>
        <v>119</v>
      </c>
      <c r="B90" s="53" t="n">
        <f aca="false">IF(X90&lt;=0,0,X90*Factor)</f>
        <v>8.999</v>
      </c>
      <c r="C90" s="54" t="n">
        <f aca="false">ROUND($B90*COS(PI()*(D90-Best)/180),4)</f>
        <v>-8.3437</v>
      </c>
      <c r="D90" s="55" t="n">
        <f aca="false">MOD(Wind+$A90+360,360)</f>
        <v>279</v>
      </c>
      <c r="E90" s="62" t="n">
        <f aca="false">ROUND($B90*COS(PI()*(F90-Best)/180),4)</f>
        <v>1.5627</v>
      </c>
      <c r="F90" s="63" t="n">
        <f aca="false">MOD(Wind-$A90+360,360)</f>
        <v>41</v>
      </c>
      <c r="G90" s="58" t="n">
        <f aca="false">SQRT($J90^2+$K90^2)</f>
        <v>14.5498103819186</v>
      </c>
      <c r="H90" s="64" t="n">
        <f aca="false">IF($J90&lt;&gt;0,MOD(ATAN($K90/$J90)*180/PI(),180),0)</f>
        <v>86.2517475420198</v>
      </c>
      <c r="I90" s="60" t="str">
        <f aca="false">IF(B90=0,"anchor",W90)</f>
        <v>Spinnaker</v>
      </c>
      <c r="J90" s="0" t="n">
        <f aca="false">$B90+Speed*COS(PI()*$A90/180)</f>
        <v>0.951160303910806</v>
      </c>
      <c r="K90" s="0" t="n">
        <f aca="false">Speed*SIN(PI()*$A90/180)</f>
        <v>14.518687138514</v>
      </c>
      <c r="U90" s="0"/>
      <c r="W90" s="1" t="str">
        <f aca="false">IF(X90=Z90,polar_type11!$D$3,IF(X90=AC90,polar_type11!$E$3,IF(X90=AF90,polar_type11!$F$3,IF(X90=AI90,polar_type11!$G$3,polar_type11!$H$3))))</f>
        <v>Spinnaker</v>
      </c>
      <c r="X90" s="0" t="n">
        <f aca="false">MAX(Z90,AC90,AF90,AI90,AL90)</f>
        <v>8.999</v>
      </c>
      <c r="Y90" s="12" t="n">
        <f aca="false">LOOKUP(Speedlo,'1'!$B$1:$BJ$1,'1'!$B86:$BJ86)</f>
        <v>5.68</v>
      </c>
      <c r="Z90" s="12" t="n">
        <f aca="false">Xlo*Y90+Xhi*AA90</f>
        <v>5.8732</v>
      </c>
      <c r="AA90" s="12" t="n">
        <f aca="false">LOOKUP(Speedhi,'1'!$B$1:$BJ$1,'1'!$B86:$BJ86)</f>
        <v>6.002</v>
      </c>
      <c r="AB90" s="13" t="n">
        <f aca="false">LOOKUP(Speedlo,'2'!$B$1:$BJ$1,'2'!$B86:$BJ86)</f>
        <v>6.174</v>
      </c>
      <c r="AC90" s="13" t="n">
        <f aca="false">Xlo*AB90+Xhi*AD90</f>
        <v>6.2436</v>
      </c>
      <c r="AD90" s="13" t="n">
        <f aca="false">LOOKUP(Speedhi,'2'!$B$1:$BJ$1,'2'!$B86:$BJ86)</f>
        <v>6.29</v>
      </c>
      <c r="AE90" s="14" t="n">
        <f aca="false">LOOKUP(Speedlo,'3'!$B$1:$BJ$1,'3'!$B86:$BJ86)</f>
        <v>6.254</v>
      </c>
      <c r="AF90" s="14" t="n">
        <f aca="false">Xlo*AE90+Xhi*AG90</f>
        <v>6.3056</v>
      </c>
      <c r="AG90" s="14" t="n">
        <f aca="false">LOOKUP(Speedhi,'3'!$B$1:$BJ$1,'3'!$B86:$BJ86)</f>
        <v>6.34</v>
      </c>
      <c r="AH90" s="15" t="n">
        <f aca="false">LOOKUP(Speedlo,'4'!$B$1:$BJ$1,'4'!$B86:$BJ86)</f>
        <v>8.42</v>
      </c>
      <c r="AI90" s="15" t="n">
        <f aca="false">Xlo*AH90+Xhi*AJ90</f>
        <v>8.57</v>
      </c>
      <c r="AJ90" s="15" t="n">
        <f aca="false">LOOKUP(Speedhi,'4'!$B$1:$BJ$1,'4'!$B86:$BJ86)</f>
        <v>8.67</v>
      </c>
      <c r="AK90" s="16" t="n">
        <f aca="false">LOOKUP(Speedlo,'5'!$B$1:$BJ$1,'5'!$B86:$BJ86)</f>
        <v>8.84</v>
      </c>
      <c r="AL90" s="16" t="n">
        <f aca="false">Xlo*AK90+Xhi*AM90</f>
        <v>8.999</v>
      </c>
      <c r="AM90" s="16" t="n">
        <f aca="false">LOOKUP(Speedhi,'5'!$B$1:$BJ$1,'5'!$B86:$BJ86)</f>
        <v>9.105</v>
      </c>
    </row>
    <row r="91" customFormat="false" ht="14.1" hidden="false" customHeight="true" outlineLevel="0" collapsed="false">
      <c r="A91" s="61" t="n">
        <f aca="false">A90+1</f>
        <v>120</v>
      </c>
      <c r="B91" s="53" t="n">
        <f aca="false">IF(X91&lt;=0,0,X91*Factor)</f>
        <v>9.013</v>
      </c>
      <c r="C91" s="54" t="n">
        <f aca="false">ROUND($B91*COS(PI()*(D91-Best)/180),4)</f>
        <v>-8.4144</v>
      </c>
      <c r="D91" s="55" t="n">
        <f aca="false">MOD(Wind+$A91+360,360)</f>
        <v>280</v>
      </c>
      <c r="E91" s="62" t="n">
        <f aca="false">ROUND($B91*COS(PI()*(F91-Best)/180),4)</f>
        <v>1.4099</v>
      </c>
      <c r="F91" s="63" t="n">
        <f aca="false">MOD(Wind-$A91+360,360)</f>
        <v>40</v>
      </c>
      <c r="G91" s="58" t="n">
        <f aca="false">SQRT($J91^2+$K91^2)</f>
        <v>14.3936919864224</v>
      </c>
      <c r="H91" s="64" t="n">
        <f aca="false">IF($J91&lt;&gt;0,MOD(ATAN($K91/$J91)*180/PI(),180),0)</f>
        <v>87.1606578635896</v>
      </c>
      <c r="I91" s="60" t="str">
        <f aca="false">IF(B91=0,"anchor",W91)</f>
        <v>Spinnaker</v>
      </c>
      <c r="J91" s="0" t="n">
        <f aca="false">$B91+Speed*COS(PI()*$A91/180)</f>
        <v>0.713000000000003</v>
      </c>
      <c r="K91" s="0" t="n">
        <f aca="false">Speed*SIN(PI()*$A91/180)</f>
        <v>14.3760217028217</v>
      </c>
      <c r="U91" s="0"/>
      <c r="W91" s="1" t="str">
        <f aca="false">IF(X91=Z91,polar_type11!$D$3,IF(X91=AC91,polar_type11!$E$3,IF(X91=AF91,polar_type11!$F$3,IF(X91=AI91,polar_type11!$G$3,polar_type11!$H$3))))</f>
        <v>Spinnaker</v>
      </c>
      <c r="X91" s="0" t="n">
        <f aca="false">MAX(Z91,AC91,AF91,AI91,AL91)</f>
        <v>9.013</v>
      </c>
      <c r="Y91" s="12" t="n">
        <f aca="false">LOOKUP(Speedlo,'1'!$B$1:$BJ$1,'1'!$B87:$BJ87)</f>
        <v>5.65</v>
      </c>
      <c r="Z91" s="12" t="n">
        <f aca="false">Xlo*Y91+Xhi*AA91</f>
        <v>5.842</v>
      </c>
      <c r="AA91" s="12" t="n">
        <f aca="false">LOOKUP(Speedhi,'1'!$B$1:$BJ$1,'1'!$B87:$BJ87)</f>
        <v>5.97</v>
      </c>
      <c r="AB91" s="13" t="n">
        <f aca="false">LOOKUP(Speedlo,'2'!$B$1:$BJ$1,'2'!$B87:$BJ87)</f>
        <v>6.14</v>
      </c>
      <c r="AC91" s="13" t="n">
        <f aca="false">Xlo*AB91+Xhi*AD91</f>
        <v>6.209</v>
      </c>
      <c r="AD91" s="13" t="n">
        <f aca="false">LOOKUP(Speedhi,'2'!$B$1:$BJ$1,'2'!$B87:$BJ87)</f>
        <v>6.255</v>
      </c>
      <c r="AE91" s="14" t="n">
        <f aca="false">LOOKUP(Speedlo,'3'!$B$1:$BJ$1,'3'!$B87:$BJ87)</f>
        <v>6.22</v>
      </c>
      <c r="AF91" s="14" t="n">
        <f aca="false">Xlo*AE91+Xhi*AG91</f>
        <v>6.271</v>
      </c>
      <c r="AG91" s="14" t="n">
        <f aca="false">LOOKUP(Speedhi,'3'!$B$1:$BJ$1,'3'!$B87:$BJ87)</f>
        <v>6.305</v>
      </c>
      <c r="AH91" s="15" t="n">
        <f aca="false">LOOKUP(Speedlo,'4'!$B$1:$BJ$1,'4'!$B87:$BJ87)</f>
        <v>8.44</v>
      </c>
      <c r="AI91" s="15" t="n">
        <f aca="false">Xlo*AH91+Xhi*AJ91</f>
        <v>8.584</v>
      </c>
      <c r="AJ91" s="15" t="n">
        <f aca="false">LOOKUP(Speedhi,'4'!$B$1:$BJ$1,'4'!$B87:$BJ87)</f>
        <v>8.68</v>
      </c>
      <c r="AK91" s="16" t="n">
        <f aca="false">LOOKUP(Speedlo,'5'!$B$1:$BJ$1,'5'!$B87:$BJ87)</f>
        <v>8.86</v>
      </c>
      <c r="AL91" s="16" t="n">
        <f aca="false">Xlo*AK91+Xhi*AM91</f>
        <v>9.013</v>
      </c>
      <c r="AM91" s="16" t="n">
        <f aca="false">LOOKUP(Speedhi,'5'!$B$1:$BJ$1,'5'!$B87:$BJ87)</f>
        <v>9.115</v>
      </c>
    </row>
    <row r="92" customFormat="false" ht="14.1" hidden="false" customHeight="true" outlineLevel="0" collapsed="false">
      <c r="A92" s="61" t="n">
        <f aca="false">A91+1</f>
        <v>121</v>
      </c>
      <c r="B92" s="53" t="n">
        <f aca="false">IF(X92&lt;=0,0,X92*Factor)</f>
        <v>8.9924</v>
      </c>
      <c r="C92" s="54" t="n">
        <f aca="false">ROUND($B92*COS(PI()*(D92-Best)/180),4)</f>
        <v>-8.4501</v>
      </c>
      <c r="D92" s="55" t="n">
        <f aca="false">MOD(Wind+$A92+360,360)</f>
        <v>281</v>
      </c>
      <c r="E92" s="62" t="n">
        <f aca="false">ROUND($B92*COS(PI()*(F92-Best)/180),4)</f>
        <v>1.2515</v>
      </c>
      <c r="F92" s="63" t="n">
        <f aca="false">MOD(Wind-$A92+360,360)</f>
        <v>39</v>
      </c>
      <c r="G92" s="58" t="n">
        <f aca="false">SQRT($J92^2+$K92^2)</f>
        <v>14.235864405927</v>
      </c>
      <c r="H92" s="64" t="n">
        <f aca="false">IF($J92&lt;&gt;0,MOD(ATAN($K92/$J92)*180/PI(),180),0)</f>
        <v>88.2176827235184</v>
      </c>
      <c r="I92" s="60" t="str">
        <f aca="false">IF(B92=0,"anchor",W92)</f>
        <v>Spinnaker</v>
      </c>
      <c r="J92" s="0" t="n">
        <f aca="false">$B92+Speed*COS(PI()*$A92/180)</f>
        <v>0.442767956493098</v>
      </c>
      <c r="K92" s="0" t="n">
        <f aca="false">Speed*SIN(PI()*$A92/180)</f>
        <v>14.2289771916551</v>
      </c>
      <c r="U92" s="0"/>
      <c r="W92" s="1" t="str">
        <f aca="false">IF(X92=Z92,polar_type11!$D$3,IF(X92=AC92,polar_type11!$E$3,IF(X92=AF92,polar_type11!$F$3,IF(X92=AI92,polar_type11!$G$3,polar_type11!$H$3))))</f>
        <v>Spinnaker</v>
      </c>
      <c r="X92" s="0" t="n">
        <f aca="false">MAX(Z92,AC92,AF92,AI92,AL92)</f>
        <v>8.9924</v>
      </c>
      <c r="Y92" s="12" t="n">
        <f aca="false">LOOKUP(Speedlo,'1'!$B$1:$BJ$1,'1'!$B88:$BJ88)</f>
        <v>5.492</v>
      </c>
      <c r="Z92" s="12" t="n">
        <f aca="false">Xlo*Y92+Xhi*AA92</f>
        <v>5.7014</v>
      </c>
      <c r="AA92" s="12" t="n">
        <f aca="false">LOOKUP(Speedhi,'1'!$B$1:$BJ$1,'1'!$B88:$BJ88)</f>
        <v>5.841</v>
      </c>
      <c r="AB92" s="13" t="n">
        <f aca="false">LOOKUP(Speedlo,'2'!$B$1:$BJ$1,'2'!$B88:$BJ88)</f>
        <v>5.964</v>
      </c>
      <c r="AC92" s="13" t="n">
        <f aca="false">Xlo*AB92+Xhi*AD92</f>
        <v>6.0738</v>
      </c>
      <c r="AD92" s="13" t="n">
        <f aca="false">LOOKUP(Speedhi,'2'!$B$1:$BJ$1,'2'!$B88:$BJ88)</f>
        <v>6.147</v>
      </c>
      <c r="AE92" s="14" t="n">
        <f aca="false">LOOKUP(Speedlo,'3'!$B$1:$BJ$1,'3'!$B88:$BJ88)</f>
        <v>6.04</v>
      </c>
      <c r="AF92" s="14" t="n">
        <f aca="false">Xlo*AE92+Xhi*AG92</f>
        <v>6.1324</v>
      </c>
      <c r="AG92" s="14" t="n">
        <f aca="false">LOOKUP(Speedhi,'3'!$B$1:$BJ$1,'3'!$B88:$BJ88)</f>
        <v>6.194</v>
      </c>
      <c r="AH92" s="15" t="n">
        <f aca="false">LOOKUP(Speedlo,'4'!$B$1:$BJ$1,'4'!$B88:$BJ88)</f>
        <v>8.42</v>
      </c>
      <c r="AI92" s="15" t="n">
        <f aca="false">Xlo*AH92+Xhi*AJ92</f>
        <v>8.5646</v>
      </c>
      <c r="AJ92" s="15" t="n">
        <f aca="false">LOOKUP(Speedhi,'4'!$B$1:$BJ$1,'4'!$B88:$BJ88)</f>
        <v>8.661</v>
      </c>
      <c r="AK92" s="16" t="n">
        <f aca="false">LOOKUP(Speedlo,'5'!$B$1:$BJ$1,'5'!$B88:$BJ88)</f>
        <v>8.84</v>
      </c>
      <c r="AL92" s="16" t="n">
        <f aca="false">Xlo*AK92+Xhi*AM92</f>
        <v>8.9924</v>
      </c>
      <c r="AM92" s="16" t="n">
        <f aca="false">LOOKUP(Speedhi,'5'!$B$1:$BJ$1,'5'!$B88:$BJ88)</f>
        <v>9.094</v>
      </c>
    </row>
    <row r="93" customFormat="false" ht="14.1" hidden="false" customHeight="true" outlineLevel="0" collapsed="false">
      <c r="A93" s="61" t="n">
        <f aca="false">A92+1</f>
        <v>122</v>
      </c>
      <c r="B93" s="53" t="n">
        <f aca="false">IF(X93&lt;=0,0,X93*Factor)</f>
        <v>8.9718</v>
      </c>
      <c r="C93" s="54" t="n">
        <f aca="false">ROUND($B93*COS(PI()*(D93-Best)/180),4)</f>
        <v>-8.483</v>
      </c>
      <c r="D93" s="55" t="n">
        <f aca="false">MOD(Wind+$A93+360,360)</f>
        <v>282</v>
      </c>
      <c r="E93" s="62" t="n">
        <f aca="false">ROUND($B93*COS(PI()*(F93-Best)/180),4)</f>
        <v>1.0934</v>
      </c>
      <c r="F93" s="63" t="n">
        <f aca="false">MOD(Wind-$A93+360,360)</f>
        <v>38</v>
      </c>
      <c r="G93" s="58" t="n">
        <f aca="false">SQRT($J93^2+$K93^2)</f>
        <v>14.0786878187942</v>
      </c>
      <c r="H93" s="64" t="n">
        <f aca="false">IF($J93&lt;&gt;0,MOD(ATAN($K93/$J93)*180/PI(),180),0)</f>
        <v>89.2872166752379</v>
      </c>
      <c r="I93" s="60" t="str">
        <f aca="false">IF(B93=0,"anchor",W93)</f>
        <v>Spinnaker</v>
      </c>
      <c r="J93" s="0" t="n">
        <f aca="false">$B93+Speed*COS(PI()*$A93/180)</f>
        <v>0.175140213728799</v>
      </c>
      <c r="K93" s="0" t="n">
        <f aca="false">Speed*SIN(PI()*$A93/180)</f>
        <v>14.0775983961967</v>
      </c>
      <c r="U93" s="0"/>
      <c r="W93" s="1" t="str">
        <f aca="false">IF(X93=Z93,polar_type11!$D$3,IF(X93=AC93,polar_type11!$E$3,IF(X93=AF93,polar_type11!$F$3,IF(X93=AI93,polar_type11!$G$3,polar_type11!$H$3))))</f>
        <v>Spinnaker</v>
      </c>
      <c r="X93" s="0" t="n">
        <f aca="false">MAX(Z93,AC93,AF93,AI93,AL93)</f>
        <v>8.9718</v>
      </c>
      <c r="Y93" s="12" t="n">
        <f aca="false">LOOKUP(Speedlo,'1'!$B$1:$BJ$1,'1'!$B89:$BJ89)</f>
        <v>5.334</v>
      </c>
      <c r="Z93" s="12" t="n">
        <f aca="false">Xlo*Y93+Xhi*AA93</f>
        <v>5.5608</v>
      </c>
      <c r="AA93" s="12" t="n">
        <f aca="false">LOOKUP(Speedhi,'1'!$B$1:$BJ$1,'1'!$B89:$BJ89)</f>
        <v>5.712</v>
      </c>
      <c r="AB93" s="13" t="n">
        <f aca="false">LOOKUP(Speedlo,'2'!$B$1:$BJ$1,'2'!$B89:$BJ89)</f>
        <v>5.788</v>
      </c>
      <c r="AC93" s="13" t="n">
        <f aca="false">Xlo*AB93+Xhi*AD93</f>
        <v>5.9386</v>
      </c>
      <c r="AD93" s="13" t="n">
        <f aca="false">LOOKUP(Speedhi,'2'!$B$1:$BJ$1,'2'!$B89:$BJ89)</f>
        <v>6.039</v>
      </c>
      <c r="AE93" s="14" t="n">
        <f aca="false">LOOKUP(Speedlo,'3'!$B$1:$BJ$1,'3'!$B89:$BJ89)</f>
        <v>5.86</v>
      </c>
      <c r="AF93" s="14" t="n">
        <f aca="false">Xlo*AE93+Xhi*AG93</f>
        <v>5.9938</v>
      </c>
      <c r="AG93" s="14" t="n">
        <f aca="false">LOOKUP(Speedhi,'3'!$B$1:$BJ$1,'3'!$B89:$BJ89)</f>
        <v>6.083</v>
      </c>
      <c r="AH93" s="15" t="n">
        <f aca="false">LOOKUP(Speedlo,'4'!$B$1:$BJ$1,'4'!$B89:$BJ89)</f>
        <v>8.4</v>
      </c>
      <c r="AI93" s="15" t="n">
        <f aca="false">Xlo*AH93+Xhi*AJ93</f>
        <v>8.5452</v>
      </c>
      <c r="AJ93" s="15" t="n">
        <f aca="false">LOOKUP(Speedhi,'4'!$B$1:$BJ$1,'4'!$B89:$BJ89)</f>
        <v>8.642</v>
      </c>
      <c r="AK93" s="16" t="n">
        <f aca="false">LOOKUP(Speedlo,'5'!$B$1:$BJ$1,'5'!$B89:$BJ89)</f>
        <v>8.82</v>
      </c>
      <c r="AL93" s="16" t="n">
        <f aca="false">Xlo*AK93+Xhi*AM93</f>
        <v>8.9718</v>
      </c>
      <c r="AM93" s="16" t="n">
        <f aca="false">LOOKUP(Speedhi,'5'!$B$1:$BJ$1,'5'!$B89:$BJ89)</f>
        <v>9.073</v>
      </c>
    </row>
    <row r="94" customFormat="false" ht="14.1" hidden="false" customHeight="true" outlineLevel="0" collapsed="false">
      <c r="A94" s="61" t="n">
        <f aca="false">A93+1</f>
        <v>123</v>
      </c>
      <c r="B94" s="53" t="n">
        <f aca="false">IF(X94&lt;=0,0,X94*Factor)</f>
        <v>8.9512</v>
      </c>
      <c r="C94" s="54" t="n">
        <f aca="false">ROUND($B94*COS(PI()*(D94-Best)/180),4)</f>
        <v>-8.5131</v>
      </c>
      <c r="D94" s="55" t="n">
        <f aca="false">MOD(Wind+$A94+360,360)</f>
        <v>283</v>
      </c>
      <c r="E94" s="62" t="n">
        <f aca="false">ROUND($B94*COS(PI()*(F94-Best)/180),4)</f>
        <v>0.9357</v>
      </c>
      <c r="F94" s="63" t="n">
        <f aca="false">MOD(Wind-$A94+360,360)</f>
        <v>37</v>
      </c>
      <c r="G94" s="58" t="n">
        <f aca="false">SQRT($J94^2+$K94^2)</f>
        <v>13.9222210927883</v>
      </c>
      <c r="H94" s="64" t="n">
        <f aca="false">IF($J94&lt;&gt;0,MOD(ATAN($K94/$J94)*180/PI(),180),0)</f>
        <v>90.3696000763571</v>
      </c>
      <c r="I94" s="60" t="str">
        <f aca="false">IF(B94=0,"anchor",W94)</f>
        <v>Spinnaker</v>
      </c>
      <c r="J94" s="0" t="n">
        <f aca="false">$B94+Speed*COS(PI()*$A94/180)</f>
        <v>-0.0898079812494501</v>
      </c>
      <c r="K94" s="0" t="n">
        <f aca="false">Speed*SIN(PI()*$A94/180)</f>
        <v>13.921931427894</v>
      </c>
      <c r="U94" s="0"/>
      <c r="W94" s="1" t="str">
        <f aca="false">IF(X94=Z94,polar_type11!$D$3,IF(X94=AC94,polar_type11!$E$3,IF(X94=AF94,polar_type11!$F$3,IF(X94=AI94,polar_type11!$G$3,polar_type11!$H$3))))</f>
        <v>Spinnaker</v>
      </c>
      <c r="X94" s="0" t="n">
        <f aca="false">MAX(Z94,AC94,AF94,AI94,AL94)</f>
        <v>8.9512</v>
      </c>
      <c r="Y94" s="12" t="n">
        <f aca="false">LOOKUP(Speedlo,'1'!$B$1:$BJ$1,'1'!$B90:$BJ90)</f>
        <v>5.176</v>
      </c>
      <c r="Z94" s="12" t="n">
        <f aca="false">Xlo*Y94+Xhi*AA94</f>
        <v>5.4202</v>
      </c>
      <c r="AA94" s="12" t="n">
        <f aca="false">LOOKUP(Speedhi,'1'!$B$1:$BJ$1,'1'!$B90:$BJ90)</f>
        <v>5.583</v>
      </c>
      <c r="AB94" s="13" t="n">
        <f aca="false">LOOKUP(Speedlo,'2'!$B$1:$BJ$1,'2'!$B90:$BJ90)</f>
        <v>5.612</v>
      </c>
      <c r="AC94" s="13" t="n">
        <f aca="false">Xlo*AB94+Xhi*AD94</f>
        <v>5.8034</v>
      </c>
      <c r="AD94" s="13" t="n">
        <f aca="false">LOOKUP(Speedhi,'2'!$B$1:$BJ$1,'2'!$B90:$BJ90)</f>
        <v>5.931</v>
      </c>
      <c r="AE94" s="14" t="n">
        <f aca="false">LOOKUP(Speedlo,'3'!$B$1:$BJ$1,'3'!$B90:$BJ90)</f>
        <v>5.68</v>
      </c>
      <c r="AF94" s="14" t="n">
        <f aca="false">Xlo*AE94+Xhi*AG94</f>
        <v>5.8552</v>
      </c>
      <c r="AG94" s="14" t="n">
        <f aca="false">LOOKUP(Speedhi,'3'!$B$1:$BJ$1,'3'!$B90:$BJ90)</f>
        <v>5.972</v>
      </c>
      <c r="AH94" s="15" t="n">
        <f aca="false">LOOKUP(Speedlo,'4'!$B$1:$BJ$1,'4'!$B90:$BJ90)</f>
        <v>8.38</v>
      </c>
      <c r="AI94" s="15" t="n">
        <f aca="false">Xlo*AH94+Xhi*AJ94</f>
        <v>8.5258</v>
      </c>
      <c r="AJ94" s="15" t="n">
        <f aca="false">LOOKUP(Speedhi,'4'!$B$1:$BJ$1,'4'!$B90:$BJ90)</f>
        <v>8.623</v>
      </c>
      <c r="AK94" s="16" t="n">
        <f aca="false">LOOKUP(Speedlo,'5'!$B$1:$BJ$1,'5'!$B90:$BJ90)</f>
        <v>8.8</v>
      </c>
      <c r="AL94" s="16" t="n">
        <f aca="false">Xlo*AK94+Xhi*AM94</f>
        <v>8.9512</v>
      </c>
      <c r="AM94" s="16" t="n">
        <f aca="false">LOOKUP(Speedhi,'5'!$B$1:$BJ$1,'5'!$B90:$BJ90)</f>
        <v>9.052</v>
      </c>
    </row>
    <row r="95" customFormat="false" ht="14.1" hidden="false" customHeight="true" outlineLevel="0" collapsed="false">
      <c r="A95" s="61" t="n">
        <f aca="false">A94+1</f>
        <v>124</v>
      </c>
      <c r="B95" s="53" t="n">
        <f aca="false">IF(X95&lt;=0,0,X95*Factor)</f>
        <v>8.9306</v>
      </c>
      <c r="C95" s="54" t="n">
        <f aca="false">ROUND($B95*COS(PI()*(D95-Best)/180),4)</f>
        <v>-8.5404</v>
      </c>
      <c r="D95" s="55" t="n">
        <f aca="false">MOD(Wind+$A95+360,360)</f>
        <v>284</v>
      </c>
      <c r="E95" s="62" t="n">
        <f aca="false">ROUND($B95*COS(PI()*(F95-Best)/180),4)</f>
        <v>0.7784</v>
      </c>
      <c r="F95" s="63" t="n">
        <f aca="false">MOD(Wind-$A95+360,360)</f>
        <v>36</v>
      </c>
      <c r="G95" s="58" t="n">
        <f aca="false">SQRT($J95^2+$K95^2)</f>
        <v>13.7665246880965</v>
      </c>
      <c r="H95" s="64" t="n">
        <f aca="false">IF($J95&lt;&gt;0,MOD(ATAN($K95/$J95)*180/PI(),180),0)</f>
        <v>91.4651801422789</v>
      </c>
      <c r="I95" s="60" t="str">
        <f aca="false">IF(B95=0,"anchor",W95)</f>
        <v>Spinnaker</v>
      </c>
      <c r="J95" s="0" t="n">
        <f aca="false">$B95+Speed*COS(PI()*$A95/180)</f>
        <v>-0.352002197614395</v>
      </c>
      <c r="K95" s="0" t="n">
        <f aca="false">Speed*SIN(PI()*$A95/180)</f>
        <v>13.7620237044137</v>
      </c>
      <c r="U95" s="0"/>
      <c r="W95" s="1" t="str">
        <f aca="false">IF(X95=Z95,polar_type11!$D$3,IF(X95=AC95,polar_type11!$E$3,IF(X95=AF95,polar_type11!$F$3,IF(X95=AI95,polar_type11!$G$3,polar_type11!$H$3))))</f>
        <v>Spinnaker</v>
      </c>
      <c r="X95" s="0" t="n">
        <f aca="false">MAX(Z95,AC95,AF95,AI95,AL95)</f>
        <v>8.9306</v>
      </c>
      <c r="Y95" s="12" t="n">
        <f aca="false">LOOKUP(Speedlo,'1'!$B$1:$BJ$1,'1'!$B91:$BJ91)</f>
        <v>5.018</v>
      </c>
      <c r="Z95" s="12" t="n">
        <f aca="false">Xlo*Y95+Xhi*AA95</f>
        <v>5.2796</v>
      </c>
      <c r="AA95" s="12" t="n">
        <f aca="false">LOOKUP(Speedhi,'1'!$B$1:$BJ$1,'1'!$B91:$BJ91)</f>
        <v>5.454</v>
      </c>
      <c r="AB95" s="13" t="n">
        <f aca="false">LOOKUP(Speedlo,'2'!$B$1:$BJ$1,'2'!$B91:$BJ91)</f>
        <v>5.436</v>
      </c>
      <c r="AC95" s="13" t="n">
        <f aca="false">Xlo*AB95+Xhi*AD95</f>
        <v>5.6682</v>
      </c>
      <c r="AD95" s="13" t="n">
        <f aca="false">LOOKUP(Speedhi,'2'!$B$1:$BJ$1,'2'!$B91:$BJ91)</f>
        <v>5.823</v>
      </c>
      <c r="AE95" s="14" t="n">
        <f aca="false">LOOKUP(Speedlo,'3'!$B$1:$BJ$1,'3'!$B91:$BJ91)</f>
        <v>5.5</v>
      </c>
      <c r="AF95" s="14" t="n">
        <f aca="false">Xlo*AE95+Xhi*AG95</f>
        <v>5.7166</v>
      </c>
      <c r="AG95" s="14" t="n">
        <f aca="false">LOOKUP(Speedhi,'3'!$B$1:$BJ$1,'3'!$B91:$BJ91)</f>
        <v>5.861</v>
      </c>
      <c r="AH95" s="15" t="n">
        <f aca="false">LOOKUP(Speedlo,'4'!$B$1:$BJ$1,'4'!$B91:$BJ91)</f>
        <v>8.36</v>
      </c>
      <c r="AI95" s="15" t="n">
        <f aca="false">Xlo*AH95+Xhi*AJ95</f>
        <v>8.5064</v>
      </c>
      <c r="AJ95" s="15" t="n">
        <f aca="false">LOOKUP(Speedhi,'4'!$B$1:$BJ$1,'4'!$B91:$BJ91)</f>
        <v>8.604</v>
      </c>
      <c r="AK95" s="16" t="n">
        <f aca="false">LOOKUP(Speedlo,'5'!$B$1:$BJ$1,'5'!$B91:$BJ91)</f>
        <v>8.78</v>
      </c>
      <c r="AL95" s="16" t="n">
        <f aca="false">Xlo*AK95+Xhi*AM95</f>
        <v>8.9306</v>
      </c>
      <c r="AM95" s="16" t="n">
        <f aca="false">LOOKUP(Speedhi,'5'!$B$1:$BJ$1,'5'!$B91:$BJ91)</f>
        <v>9.031</v>
      </c>
    </row>
    <row r="96" customFormat="false" ht="14.1" hidden="false" customHeight="true" outlineLevel="0" collapsed="false">
      <c r="A96" s="61" t="n">
        <f aca="false">A95+1</f>
        <v>125</v>
      </c>
      <c r="B96" s="53" t="n">
        <f aca="false">IF(X96&lt;=0,0,X96*Factor)</f>
        <v>8.91</v>
      </c>
      <c r="C96" s="54" t="n">
        <f aca="false">ROUND($B96*COS(PI()*(D96-Best)/180),4)</f>
        <v>-8.5648</v>
      </c>
      <c r="D96" s="55" t="n">
        <f aca="false">MOD(Wind+$A96+360,360)</f>
        <v>285</v>
      </c>
      <c r="E96" s="62" t="n">
        <f aca="false">ROUND($B96*COS(PI()*(F96-Best)/180),4)</f>
        <v>0.6215</v>
      </c>
      <c r="F96" s="63" t="n">
        <f aca="false">MOD(Wind-$A96+360,360)</f>
        <v>35</v>
      </c>
      <c r="G96" s="58" t="n">
        <f aca="false">SQRT($J96^2+$K96^2)</f>
        <v>13.6116607072806</v>
      </c>
      <c r="H96" s="64" t="n">
        <f aca="false">IF($J96&lt;&gt;0,MOD(ATAN($K96/$J96)*180/PI(),180),0)</f>
        <v>92.5743106277605</v>
      </c>
      <c r="I96" s="60" t="str">
        <f aca="false">IF(B96=0,"anchor",W96)</f>
        <v>Spinnaker</v>
      </c>
      <c r="J96" s="0" t="n">
        <f aca="false">$B96+Speed*COS(PI()*$A96/180)</f>
        <v>-0.611368843427361</v>
      </c>
      <c r="K96" s="0" t="n">
        <f aca="false">Speed*SIN(PI()*$A96/180)</f>
        <v>13.5979239351973</v>
      </c>
      <c r="U96" s="0"/>
      <c r="W96" s="1" t="str">
        <f aca="false">IF(X96=Z96,polar_type11!$D$3,IF(X96=AC96,polar_type11!$E$3,IF(X96=AF96,polar_type11!$F$3,IF(X96=AI96,polar_type11!$G$3,polar_type11!$H$3))))</f>
        <v>Spinnaker</v>
      </c>
      <c r="X96" s="0" t="n">
        <f aca="false">MAX(Z96,AC96,AF96,AI96,AL96)</f>
        <v>8.91</v>
      </c>
      <c r="Y96" s="12" t="n">
        <f aca="false">LOOKUP(Speedlo,'1'!$B$1:$BJ$1,'1'!$B92:$BJ92)</f>
        <v>4.86</v>
      </c>
      <c r="Z96" s="12" t="n">
        <f aca="false">Xlo*Y96+Xhi*AA96</f>
        <v>5.139</v>
      </c>
      <c r="AA96" s="12" t="n">
        <f aca="false">LOOKUP(Speedhi,'1'!$B$1:$BJ$1,'1'!$B92:$BJ92)</f>
        <v>5.325</v>
      </c>
      <c r="AB96" s="13" t="n">
        <f aca="false">LOOKUP(Speedlo,'2'!$B$1:$BJ$1,'2'!$B92:$BJ92)</f>
        <v>5.26</v>
      </c>
      <c r="AC96" s="13" t="n">
        <f aca="false">Xlo*AB96+Xhi*AD96</f>
        <v>5.533</v>
      </c>
      <c r="AD96" s="13" t="n">
        <f aca="false">LOOKUP(Speedhi,'2'!$B$1:$BJ$1,'2'!$B92:$BJ92)</f>
        <v>5.715</v>
      </c>
      <c r="AE96" s="14" t="n">
        <f aca="false">LOOKUP(Speedlo,'3'!$B$1:$BJ$1,'3'!$B92:$BJ92)</f>
        <v>5.32</v>
      </c>
      <c r="AF96" s="14" t="n">
        <f aca="false">Xlo*AE96+Xhi*AG96</f>
        <v>5.578</v>
      </c>
      <c r="AG96" s="14" t="n">
        <f aca="false">LOOKUP(Speedhi,'3'!$B$1:$BJ$1,'3'!$B92:$BJ92)</f>
        <v>5.75</v>
      </c>
      <c r="AH96" s="15" t="n">
        <f aca="false">LOOKUP(Speedlo,'4'!$B$1:$BJ$1,'4'!$B92:$BJ92)</f>
        <v>8.34</v>
      </c>
      <c r="AI96" s="15" t="n">
        <f aca="false">Xlo*AH96+Xhi*AJ96</f>
        <v>8.487</v>
      </c>
      <c r="AJ96" s="15" t="n">
        <f aca="false">LOOKUP(Speedhi,'4'!$B$1:$BJ$1,'4'!$B92:$BJ92)</f>
        <v>8.585</v>
      </c>
      <c r="AK96" s="16" t="n">
        <f aca="false">LOOKUP(Speedlo,'5'!$B$1:$BJ$1,'5'!$B92:$BJ92)</f>
        <v>8.76</v>
      </c>
      <c r="AL96" s="16" t="n">
        <f aca="false">Xlo*AK96+Xhi*AM96</f>
        <v>8.91</v>
      </c>
      <c r="AM96" s="16" t="n">
        <f aca="false">LOOKUP(Speedhi,'5'!$B$1:$BJ$1,'5'!$B92:$BJ92)</f>
        <v>9.01</v>
      </c>
    </row>
    <row r="97" customFormat="false" ht="14.1" hidden="false" customHeight="true" outlineLevel="0" collapsed="false">
      <c r="A97" s="61" t="n">
        <f aca="false">A96+1</f>
        <v>126</v>
      </c>
      <c r="B97" s="53" t="n">
        <f aca="false">IF(X97&lt;=0,0,X97*Factor)</f>
        <v>8.91</v>
      </c>
      <c r="C97" s="54" t="n">
        <f aca="false">ROUND($B97*COS(PI()*(D97-Best)/180),4)</f>
        <v>-8.6064</v>
      </c>
      <c r="D97" s="55" t="n">
        <f aca="false">MOD(Wind+$A97+360,360)</f>
        <v>286</v>
      </c>
      <c r="E97" s="62" t="n">
        <f aca="false">ROUND($B97*COS(PI()*(F97-Best)/180),4)</f>
        <v>0.4663</v>
      </c>
      <c r="F97" s="63" t="n">
        <f aca="false">MOD(Wind-$A97+360,360)</f>
        <v>34</v>
      </c>
      <c r="G97" s="58" t="n">
        <f aca="false">SQRT($J97^2+$K97^2)</f>
        <v>13.4563802320259</v>
      </c>
      <c r="H97" s="64" t="n">
        <f aca="false">IF($J97&lt;&gt;0,MOD(ATAN($K97/$J97)*180/PI(),180),0)</f>
        <v>93.6098214452449</v>
      </c>
      <c r="I97" s="60" t="str">
        <f aca="false">IF(B97=0,"anchor",W97)</f>
        <v>Spinnaker</v>
      </c>
      <c r="J97" s="0" t="n">
        <f aca="false">$B97+Speed*COS(PI()*$A97/180)</f>
        <v>-0.847235188055054</v>
      </c>
      <c r="K97" s="0" t="n">
        <f aca="false">Speed*SIN(PI()*$A97/180)</f>
        <v>13.4296821066241</v>
      </c>
      <c r="U97" s="0"/>
      <c r="W97" s="1" t="str">
        <f aca="false">IF(X97=Z97,polar_type11!$D$3,IF(X97=AC97,polar_type11!$E$3,IF(X97=AF97,polar_type11!$F$3,IF(X97=AI97,polar_type11!$G$3,polar_type11!$H$3))))</f>
        <v>Spinnaker</v>
      </c>
      <c r="X97" s="0" t="n">
        <f aca="false">MAX(Z97,AC97,AF97,AI97,AL97)</f>
        <v>8.91</v>
      </c>
      <c r="Y97" s="12" t="n">
        <f aca="false">LOOKUP(Speedlo,'1'!$B$1:$BJ$1,'1'!$B93:$BJ93)</f>
        <v>4.744</v>
      </c>
      <c r="Z97" s="12" t="n">
        <f aca="false">Xlo*Y97+Xhi*AA97</f>
        <v>5.014</v>
      </c>
      <c r="AA97" s="12" t="n">
        <f aca="false">LOOKUP(Speedhi,'1'!$B$1:$BJ$1,'1'!$B93:$BJ93)</f>
        <v>5.194</v>
      </c>
      <c r="AB97" s="13" t="n">
        <f aca="false">LOOKUP(Speedlo,'2'!$B$1:$BJ$1,'2'!$B93:$BJ93)</f>
        <v>5.13</v>
      </c>
      <c r="AC97" s="13" t="n">
        <f aca="false">Xlo*AB97+Xhi*AD97</f>
        <v>5.3964</v>
      </c>
      <c r="AD97" s="13" t="n">
        <f aca="false">LOOKUP(Speedhi,'2'!$B$1:$BJ$1,'2'!$B93:$BJ93)</f>
        <v>5.574</v>
      </c>
      <c r="AE97" s="14" t="n">
        <f aca="false">LOOKUP(Speedlo,'3'!$B$1:$BJ$1,'3'!$B93:$BJ93)</f>
        <v>5.188</v>
      </c>
      <c r="AF97" s="14" t="n">
        <f aca="false">Xlo*AE97+Xhi*AG97</f>
        <v>5.44</v>
      </c>
      <c r="AG97" s="14" t="n">
        <f aca="false">LOOKUP(Speedhi,'3'!$B$1:$BJ$1,'3'!$B93:$BJ93)</f>
        <v>5.608</v>
      </c>
      <c r="AH97" s="15" t="n">
        <f aca="false">LOOKUP(Speedlo,'4'!$B$1:$BJ$1,'4'!$B93:$BJ93)</f>
        <v>8.34</v>
      </c>
      <c r="AI97" s="15" t="n">
        <f aca="false">Xlo*AH97+Xhi*AJ97</f>
        <v>8.487</v>
      </c>
      <c r="AJ97" s="15" t="n">
        <f aca="false">LOOKUP(Speedhi,'4'!$B$1:$BJ$1,'4'!$B93:$BJ93)</f>
        <v>8.585</v>
      </c>
      <c r="AK97" s="16" t="n">
        <f aca="false">LOOKUP(Speedlo,'5'!$B$1:$BJ$1,'5'!$B93:$BJ93)</f>
        <v>8.76</v>
      </c>
      <c r="AL97" s="16" t="n">
        <f aca="false">Xlo*AK97+Xhi*AM97</f>
        <v>8.91</v>
      </c>
      <c r="AM97" s="16" t="n">
        <f aca="false">LOOKUP(Speedhi,'5'!$B$1:$BJ$1,'5'!$B93:$BJ93)</f>
        <v>9.01</v>
      </c>
    </row>
    <row r="98" customFormat="false" ht="14.1" hidden="false" customHeight="true" outlineLevel="0" collapsed="false">
      <c r="A98" s="61" t="n">
        <f aca="false">A97+1</f>
        <v>127</v>
      </c>
      <c r="B98" s="53" t="n">
        <f aca="false">IF(X98&lt;=0,0,X98*Factor)</f>
        <v>8.91</v>
      </c>
      <c r="C98" s="54" t="n">
        <f aca="false">ROUND($B98*COS(PI()*(D98-Best)/180),4)</f>
        <v>-8.6453</v>
      </c>
      <c r="D98" s="55" t="n">
        <f aca="false">MOD(Wind+$A98+360,360)</f>
        <v>287</v>
      </c>
      <c r="E98" s="62" t="n">
        <f aca="false">ROUND($B98*COS(PI()*(F98-Best)/180),4)</f>
        <v>0.311</v>
      </c>
      <c r="F98" s="63" t="n">
        <f aca="false">MOD(Wind-$A98+360,360)</f>
        <v>33</v>
      </c>
      <c r="G98" s="58" t="n">
        <f aca="false">SQRT($J98^2+$K98^2)</f>
        <v>13.301277922491</v>
      </c>
      <c r="H98" s="64" t="n">
        <f aca="false">IF($J98&lt;&gt;0,MOD(ATAN($K98/$J98)*180/PI(),180),0)</f>
        <v>94.6578286822904</v>
      </c>
      <c r="I98" s="60" t="str">
        <f aca="false">IF(B98=0,"anchor",W98)</f>
        <v>Spinnaker</v>
      </c>
      <c r="J98" s="0" t="n">
        <f aca="false">$B98+Speed*COS(PI()*$A98/180)</f>
        <v>-1.080129384324</v>
      </c>
      <c r="K98" s="0" t="n">
        <f aca="false">Speed*SIN(PI()*$A98/180)</f>
        <v>13.2573494667851</v>
      </c>
      <c r="U98" s="0"/>
      <c r="W98" s="1" t="str">
        <f aca="false">IF(X98=Z98,polar_type11!$D$3,IF(X98=AC98,polar_type11!$E$3,IF(X98=AF98,polar_type11!$F$3,IF(X98=AI98,polar_type11!$G$3,polar_type11!$H$3))))</f>
        <v>Spinnaker</v>
      </c>
      <c r="X98" s="0" t="n">
        <f aca="false">MAX(Z98,AC98,AF98,AI98,AL98)</f>
        <v>8.91</v>
      </c>
      <c r="Y98" s="12" t="n">
        <f aca="false">LOOKUP(Speedlo,'1'!$B$1:$BJ$1,'1'!$B94:$BJ94)</f>
        <v>4.628</v>
      </c>
      <c r="Z98" s="12" t="n">
        <f aca="false">Xlo*Y98+Xhi*AA98</f>
        <v>4.889</v>
      </c>
      <c r="AA98" s="12" t="n">
        <f aca="false">LOOKUP(Speedhi,'1'!$B$1:$BJ$1,'1'!$B94:$BJ94)</f>
        <v>5.063</v>
      </c>
      <c r="AB98" s="13" t="n">
        <f aca="false">LOOKUP(Speedlo,'2'!$B$1:$BJ$1,'2'!$B94:$BJ94)</f>
        <v>5</v>
      </c>
      <c r="AC98" s="13" t="n">
        <f aca="false">Xlo*AB98+Xhi*AD98</f>
        <v>5.2598</v>
      </c>
      <c r="AD98" s="13" t="n">
        <f aca="false">LOOKUP(Speedhi,'2'!$B$1:$BJ$1,'2'!$B94:$BJ94)</f>
        <v>5.433</v>
      </c>
      <c r="AE98" s="14" t="n">
        <f aca="false">LOOKUP(Speedlo,'3'!$B$1:$BJ$1,'3'!$B94:$BJ94)</f>
        <v>5.056</v>
      </c>
      <c r="AF98" s="14" t="n">
        <f aca="false">Xlo*AE98+Xhi*AG98</f>
        <v>5.302</v>
      </c>
      <c r="AG98" s="14" t="n">
        <f aca="false">LOOKUP(Speedhi,'3'!$B$1:$BJ$1,'3'!$B94:$BJ94)</f>
        <v>5.466</v>
      </c>
      <c r="AH98" s="15" t="n">
        <f aca="false">LOOKUP(Speedlo,'4'!$B$1:$BJ$1,'4'!$B94:$BJ94)</f>
        <v>8.34</v>
      </c>
      <c r="AI98" s="15" t="n">
        <f aca="false">Xlo*AH98+Xhi*AJ98</f>
        <v>8.487</v>
      </c>
      <c r="AJ98" s="15" t="n">
        <f aca="false">LOOKUP(Speedhi,'4'!$B$1:$BJ$1,'4'!$B94:$BJ94)</f>
        <v>8.585</v>
      </c>
      <c r="AK98" s="16" t="n">
        <f aca="false">LOOKUP(Speedlo,'5'!$B$1:$BJ$1,'5'!$B94:$BJ94)</f>
        <v>8.76</v>
      </c>
      <c r="AL98" s="16" t="n">
        <f aca="false">Xlo*AK98+Xhi*AM98</f>
        <v>8.91</v>
      </c>
      <c r="AM98" s="16" t="n">
        <f aca="false">LOOKUP(Speedhi,'5'!$B$1:$BJ$1,'5'!$B94:$BJ94)</f>
        <v>9.01</v>
      </c>
    </row>
    <row r="99" customFormat="false" ht="14.1" hidden="false" customHeight="true" outlineLevel="0" collapsed="false">
      <c r="A99" s="61" t="n">
        <f aca="false">A98+1</f>
        <v>128</v>
      </c>
      <c r="B99" s="53" t="n">
        <f aca="false">IF(X99&lt;=0,0,X99*Factor)</f>
        <v>8.91</v>
      </c>
      <c r="C99" s="54" t="n">
        <f aca="false">ROUND($B99*COS(PI()*(D99-Best)/180),4)</f>
        <v>-8.6816</v>
      </c>
      <c r="D99" s="55" t="n">
        <f aca="false">MOD(Wind+$A99+360,360)</f>
        <v>288</v>
      </c>
      <c r="E99" s="62" t="n">
        <f aca="false">ROUND($B99*COS(PI()*(F99-Best)/180),4)</f>
        <v>0.1555</v>
      </c>
      <c r="F99" s="63" t="n">
        <f aca="false">MOD(Wind-$A99+360,360)</f>
        <v>32</v>
      </c>
      <c r="G99" s="58" t="n">
        <f aca="false">SQRT($J99^2+$K99^2)</f>
        <v>13.1464081657678</v>
      </c>
      <c r="H99" s="64" t="n">
        <f aca="false">IF($J99&lt;&gt;0,MOD(ATAN($K99/$J99)*180/PI(),180),0)</f>
        <v>95.7187574944245</v>
      </c>
      <c r="I99" s="60" t="str">
        <f aca="false">IF(B99=0,"anchor",W99)</f>
        <v>Spinnaker</v>
      </c>
      <c r="J99" s="0" t="n">
        <f aca="false">$B99+Speed*COS(PI()*$A99/180)</f>
        <v>-1.30998049040593</v>
      </c>
      <c r="K99" s="0" t="n">
        <f aca="false">Speed*SIN(PI()*$A99/180)</f>
        <v>13.0809785098716</v>
      </c>
      <c r="U99" s="0"/>
      <c r="W99" s="1" t="str">
        <f aca="false">IF(X99=Z99,polar_type11!$D$3,IF(X99=AC99,polar_type11!$E$3,IF(X99=AF99,polar_type11!$F$3,IF(X99=AI99,polar_type11!$G$3,polar_type11!$H$3))))</f>
        <v>Spinnaker</v>
      </c>
      <c r="X99" s="0" t="n">
        <f aca="false">MAX(Z99,AC99,AF99,AI99,AL99)</f>
        <v>8.91</v>
      </c>
      <c r="Y99" s="12" t="n">
        <f aca="false">LOOKUP(Speedlo,'1'!$B$1:$BJ$1,'1'!$B95:$BJ95)</f>
        <v>4.512</v>
      </c>
      <c r="Z99" s="12" t="n">
        <f aca="false">Xlo*Y99+Xhi*AA99</f>
        <v>4.764</v>
      </c>
      <c r="AA99" s="12" t="n">
        <f aca="false">LOOKUP(Speedhi,'1'!$B$1:$BJ$1,'1'!$B95:$BJ95)</f>
        <v>4.932</v>
      </c>
      <c r="AB99" s="13" t="n">
        <f aca="false">LOOKUP(Speedlo,'2'!$B$1:$BJ$1,'2'!$B95:$BJ95)</f>
        <v>4.87</v>
      </c>
      <c r="AC99" s="13" t="n">
        <f aca="false">Xlo*AB99+Xhi*AD99</f>
        <v>5.1232</v>
      </c>
      <c r="AD99" s="13" t="n">
        <f aca="false">LOOKUP(Speedhi,'2'!$B$1:$BJ$1,'2'!$B95:$BJ95)</f>
        <v>5.292</v>
      </c>
      <c r="AE99" s="14" t="n">
        <f aca="false">LOOKUP(Speedlo,'3'!$B$1:$BJ$1,'3'!$B95:$BJ95)</f>
        <v>4.924</v>
      </c>
      <c r="AF99" s="14" t="n">
        <f aca="false">Xlo*AE99+Xhi*AG99</f>
        <v>5.164</v>
      </c>
      <c r="AG99" s="14" t="n">
        <f aca="false">LOOKUP(Speedhi,'3'!$B$1:$BJ$1,'3'!$B95:$BJ95)</f>
        <v>5.324</v>
      </c>
      <c r="AH99" s="15" t="n">
        <f aca="false">LOOKUP(Speedlo,'4'!$B$1:$BJ$1,'4'!$B95:$BJ95)</f>
        <v>8.34</v>
      </c>
      <c r="AI99" s="15" t="n">
        <f aca="false">Xlo*AH99+Xhi*AJ99</f>
        <v>8.487</v>
      </c>
      <c r="AJ99" s="15" t="n">
        <f aca="false">LOOKUP(Speedhi,'4'!$B$1:$BJ$1,'4'!$B95:$BJ95)</f>
        <v>8.585</v>
      </c>
      <c r="AK99" s="16" t="n">
        <f aca="false">LOOKUP(Speedlo,'5'!$B$1:$BJ$1,'5'!$B95:$BJ95)</f>
        <v>8.76</v>
      </c>
      <c r="AL99" s="16" t="n">
        <f aca="false">Xlo*AK99+Xhi*AM99</f>
        <v>8.91</v>
      </c>
      <c r="AM99" s="16" t="n">
        <f aca="false">LOOKUP(Speedhi,'5'!$B$1:$BJ$1,'5'!$B95:$BJ95)</f>
        <v>9.01</v>
      </c>
    </row>
    <row r="100" customFormat="false" ht="14.1" hidden="false" customHeight="true" outlineLevel="0" collapsed="false">
      <c r="A100" s="61" t="n">
        <f aca="false">A99+1</f>
        <v>129</v>
      </c>
      <c r="B100" s="53" t="n">
        <f aca="false">IF(X100&lt;=0,0,X100*Factor)</f>
        <v>8.91</v>
      </c>
      <c r="C100" s="54" t="n">
        <f aca="false">ROUND($B100*COS(PI()*(D100-Best)/180),4)</f>
        <v>-8.7153</v>
      </c>
      <c r="D100" s="55" t="n">
        <f aca="false">MOD(Wind+$A100+360,360)</f>
        <v>289</v>
      </c>
      <c r="E100" s="62" t="n">
        <f aca="false">ROUND($B100*COS(PI()*(F100-Best)/180),4)</f>
        <v>0</v>
      </c>
      <c r="F100" s="63" t="n">
        <f aca="false">MOD(Wind-$A100+360,360)</f>
        <v>31</v>
      </c>
      <c r="G100" s="58" t="n">
        <f aca="false">SQRT($J100^2+$K100^2)</f>
        <v>12.9918272957566</v>
      </c>
      <c r="H100" s="64" t="n">
        <f aca="false">IF($J100&lt;&gt;0,MOD(ATAN($K100/$J100)*180/PI(),180),0)</f>
        <v>96.7930474384496</v>
      </c>
      <c r="I100" s="60" t="str">
        <f aca="false">IF(B100=0,"anchor",W100)</f>
        <v>Spinnaker</v>
      </c>
      <c r="J100" s="0" t="n">
        <f aca="false">$B100+Speed*COS(PI()*$A100/180)</f>
        <v>-1.5367184914273</v>
      </c>
      <c r="K100" s="0" t="n">
        <f aca="false">Speed*SIN(PI()*$A100/180)</f>
        <v>12.9006229601857</v>
      </c>
      <c r="U100" s="0"/>
      <c r="W100" s="1" t="str">
        <f aca="false">IF(X100=Z100,polar_type11!$D$3,IF(X100=AC100,polar_type11!$E$3,IF(X100=AF100,polar_type11!$F$3,IF(X100=AI100,polar_type11!$G$3,polar_type11!$H$3))))</f>
        <v>Spinnaker</v>
      </c>
      <c r="X100" s="0" t="n">
        <f aca="false">MAX(Z100,AC100,AF100,AI100,AL100)</f>
        <v>8.91</v>
      </c>
      <c r="Y100" s="12" t="n">
        <f aca="false">LOOKUP(Speedlo,'1'!$B$1:$BJ$1,'1'!$B96:$BJ96)</f>
        <v>4.396</v>
      </c>
      <c r="Z100" s="12" t="n">
        <f aca="false">Xlo*Y100+Xhi*AA100</f>
        <v>4.639</v>
      </c>
      <c r="AA100" s="12" t="n">
        <f aca="false">LOOKUP(Speedhi,'1'!$B$1:$BJ$1,'1'!$B96:$BJ96)</f>
        <v>4.801</v>
      </c>
      <c r="AB100" s="13" t="n">
        <f aca="false">LOOKUP(Speedlo,'2'!$B$1:$BJ$1,'2'!$B96:$BJ96)</f>
        <v>4.74</v>
      </c>
      <c r="AC100" s="13" t="n">
        <f aca="false">Xlo*AB100+Xhi*AD100</f>
        <v>4.9866</v>
      </c>
      <c r="AD100" s="13" t="n">
        <f aca="false">LOOKUP(Speedhi,'2'!$B$1:$BJ$1,'2'!$B96:$BJ96)</f>
        <v>5.151</v>
      </c>
      <c r="AE100" s="14" t="n">
        <f aca="false">LOOKUP(Speedlo,'3'!$B$1:$BJ$1,'3'!$B96:$BJ96)</f>
        <v>4.792</v>
      </c>
      <c r="AF100" s="14" t="n">
        <f aca="false">Xlo*AE100+Xhi*AG100</f>
        <v>5.026</v>
      </c>
      <c r="AG100" s="14" t="n">
        <f aca="false">LOOKUP(Speedhi,'3'!$B$1:$BJ$1,'3'!$B96:$BJ96)</f>
        <v>5.182</v>
      </c>
      <c r="AH100" s="15" t="n">
        <f aca="false">LOOKUP(Speedlo,'4'!$B$1:$BJ$1,'4'!$B96:$BJ96)</f>
        <v>8.34</v>
      </c>
      <c r="AI100" s="15" t="n">
        <f aca="false">Xlo*AH100+Xhi*AJ100</f>
        <v>8.487</v>
      </c>
      <c r="AJ100" s="15" t="n">
        <f aca="false">LOOKUP(Speedhi,'4'!$B$1:$BJ$1,'4'!$B96:$BJ96)</f>
        <v>8.585</v>
      </c>
      <c r="AK100" s="16" t="n">
        <f aca="false">LOOKUP(Speedlo,'5'!$B$1:$BJ$1,'5'!$B96:$BJ96)</f>
        <v>8.76</v>
      </c>
      <c r="AL100" s="16" t="n">
        <f aca="false">Xlo*AK100+Xhi*AM100</f>
        <v>8.91</v>
      </c>
      <c r="AM100" s="16" t="n">
        <f aca="false">LOOKUP(Speedhi,'5'!$B$1:$BJ$1,'5'!$B96:$BJ96)</f>
        <v>9.01</v>
      </c>
    </row>
    <row r="101" customFormat="false" ht="14.1" hidden="false" customHeight="true" outlineLevel="0" collapsed="false">
      <c r="A101" s="61" t="n">
        <f aca="false">A100+1</f>
        <v>130</v>
      </c>
      <c r="B101" s="53" t="n">
        <f aca="false">IF(X101&lt;=0,0,X101*Factor)</f>
        <v>8.91</v>
      </c>
      <c r="C101" s="54" t="n">
        <f aca="false">ROUND($B101*COS(PI()*(D101-Best)/180),4)</f>
        <v>-8.7463</v>
      </c>
      <c r="D101" s="55" t="n">
        <f aca="false">MOD(Wind+$A101+360,360)</f>
        <v>290</v>
      </c>
      <c r="E101" s="62" t="n">
        <f aca="false">ROUND($B101*COS(PI()*(F101-Best)/180),4)</f>
        <v>-0.1555</v>
      </c>
      <c r="F101" s="63" t="n">
        <f aca="false">MOD(Wind-$A101+360,360)</f>
        <v>30</v>
      </c>
      <c r="G101" s="58" t="n">
        <f aca="false">SQRT($J101^2+$K101^2)</f>
        <v>12.8375936843088</v>
      </c>
      <c r="H101" s="64" t="n">
        <f aca="false">IF($J101&lt;&gt;0,MOD(ATAN($K101/$J101)*180/PI(),180),0)</f>
        <v>97.8811526823721</v>
      </c>
      <c r="I101" s="60" t="str">
        <f aca="false">IF(B101=0,"anchor",W101)</f>
        <v>Spinnaker</v>
      </c>
      <c r="J101" s="0" t="n">
        <f aca="false">$B101+Speed*COS(PI()*$A101/180)</f>
        <v>-1.76027432079655</v>
      </c>
      <c r="K101" s="0" t="n">
        <f aca="false">Speed*SIN(PI()*$A101/180)</f>
        <v>12.716337755775</v>
      </c>
      <c r="U101" s="0"/>
      <c r="W101" s="1" t="str">
        <f aca="false">IF(X101=Z101,polar_type11!$D$3,IF(X101=AC101,polar_type11!$E$3,IF(X101=AF101,polar_type11!$F$3,IF(X101=AI101,polar_type11!$G$3,polar_type11!$H$3))))</f>
        <v>Spinnaker</v>
      </c>
      <c r="X101" s="0" t="n">
        <f aca="false">MAX(Z101,AC101,AF101,AI101,AL101)</f>
        <v>8.91</v>
      </c>
      <c r="Y101" s="12" t="n">
        <f aca="false">LOOKUP(Speedlo,'1'!$B$1:$BJ$1,'1'!$B97:$BJ97)</f>
        <v>4.28</v>
      </c>
      <c r="Z101" s="12" t="n">
        <f aca="false">Xlo*Y101+Xhi*AA101</f>
        <v>4.514</v>
      </c>
      <c r="AA101" s="12" t="n">
        <f aca="false">LOOKUP(Speedhi,'1'!$B$1:$BJ$1,'1'!$B97:$BJ97)</f>
        <v>4.67</v>
      </c>
      <c r="AB101" s="13" t="n">
        <f aca="false">LOOKUP(Speedlo,'2'!$B$1:$BJ$1,'2'!$B97:$BJ97)</f>
        <v>4.61</v>
      </c>
      <c r="AC101" s="13" t="n">
        <f aca="false">Xlo*AB101+Xhi*AD101</f>
        <v>4.85</v>
      </c>
      <c r="AD101" s="13" t="n">
        <f aca="false">LOOKUP(Speedhi,'2'!$B$1:$BJ$1,'2'!$B97:$BJ97)</f>
        <v>5.01</v>
      </c>
      <c r="AE101" s="14" t="n">
        <f aca="false">LOOKUP(Speedlo,'3'!$B$1:$BJ$1,'3'!$B97:$BJ97)</f>
        <v>4.66</v>
      </c>
      <c r="AF101" s="14" t="n">
        <f aca="false">Xlo*AE101+Xhi*AG101</f>
        <v>4.888</v>
      </c>
      <c r="AG101" s="14" t="n">
        <f aca="false">LOOKUP(Speedhi,'3'!$B$1:$BJ$1,'3'!$B97:$BJ97)</f>
        <v>5.04</v>
      </c>
      <c r="AH101" s="15" t="n">
        <f aca="false">LOOKUP(Speedlo,'4'!$B$1:$BJ$1,'4'!$B97:$BJ97)</f>
        <v>8.34</v>
      </c>
      <c r="AI101" s="15" t="n">
        <f aca="false">Xlo*AH101+Xhi*AJ101</f>
        <v>8.487</v>
      </c>
      <c r="AJ101" s="15" t="n">
        <f aca="false">LOOKUP(Speedhi,'4'!$B$1:$BJ$1,'4'!$B97:$BJ97)</f>
        <v>8.585</v>
      </c>
      <c r="AK101" s="16" t="n">
        <f aca="false">LOOKUP(Speedlo,'5'!$B$1:$BJ$1,'5'!$B97:$BJ97)</f>
        <v>8.76</v>
      </c>
      <c r="AL101" s="16" t="n">
        <f aca="false">Xlo*AK101+Xhi*AM101</f>
        <v>8.91</v>
      </c>
      <c r="AM101" s="16" t="n">
        <f aca="false">LOOKUP(Speedhi,'5'!$B$1:$BJ$1,'5'!$B97:$BJ97)</f>
        <v>9.01</v>
      </c>
    </row>
    <row r="102" customFormat="false" ht="14.1" hidden="false" customHeight="true" outlineLevel="0" collapsed="false">
      <c r="A102" s="61" t="n">
        <f aca="false">A101+1</f>
        <v>131</v>
      </c>
      <c r="B102" s="53" t="n">
        <f aca="false">IF(X102&lt;=0,0,X102*Factor)</f>
        <v>8.896</v>
      </c>
      <c r="C102" s="54" t="n">
        <f aca="false">ROUND($B102*COS(PI()*(D102-Best)/180),4)</f>
        <v>-8.7608</v>
      </c>
      <c r="D102" s="55" t="n">
        <f aca="false">MOD(Wind+$A102+360,360)</f>
        <v>291</v>
      </c>
      <c r="E102" s="62" t="n">
        <f aca="false">ROUND($B102*COS(PI()*(F102-Best)/180),4)</f>
        <v>-0.3105</v>
      </c>
      <c r="F102" s="63" t="n">
        <f aca="false">MOD(Wind-$A102+360,360)</f>
        <v>29</v>
      </c>
      <c r="G102" s="58" t="n">
        <f aca="false">SQRT($J102^2+$K102^2)</f>
        <v>12.6859614831882</v>
      </c>
      <c r="H102" s="64" t="n">
        <f aca="false">IF($J102&lt;&gt;0,MOD(ATAN($K102/$J102)*180/PI(),180),0)</f>
        <v>99.0459971400996</v>
      </c>
      <c r="I102" s="60" t="str">
        <f aca="false">IF(B102=0,"anchor",W102)</f>
        <v>Spinnaker</v>
      </c>
      <c r="J102" s="0" t="n">
        <f aca="false">$B102+Speed*COS(PI()*$A102/180)</f>
        <v>-1.99457988124242</v>
      </c>
      <c r="K102" s="0" t="n">
        <f aca="false">Speed*SIN(PI()*$A102/180)</f>
        <v>12.528179031698</v>
      </c>
      <c r="U102" s="0"/>
      <c r="W102" s="1" t="str">
        <f aca="false">IF(X102=Z102,polar_type11!$D$3,IF(X102=AC102,polar_type11!$E$3,IF(X102=AF102,polar_type11!$F$3,IF(X102=AI102,polar_type11!$G$3,polar_type11!$H$3))))</f>
        <v>Spinnaker</v>
      </c>
      <c r="X102" s="0" t="n">
        <f aca="false">MAX(Z102,AC102,AF102,AI102,AL102)</f>
        <v>8.896</v>
      </c>
      <c r="Y102" s="12" t="n">
        <f aca="false">LOOKUP(Speedlo,'1'!$B$1:$BJ$1,'1'!$B98:$BJ98)</f>
        <v>4.192</v>
      </c>
      <c r="Z102" s="12" t="n">
        <f aca="false">Xlo*Y102+Xhi*AA102</f>
        <v>4.4194</v>
      </c>
      <c r="AA102" s="12" t="n">
        <f aca="false">LOOKUP(Speedhi,'1'!$B$1:$BJ$1,'1'!$B98:$BJ98)</f>
        <v>4.571</v>
      </c>
      <c r="AB102" s="13" t="n">
        <f aca="false">LOOKUP(Speedlo,'2'!$B$1:$BJ$1,'2'!$B98:$BJ98)</f>
        <v>4.51</v>
      </c>
      <c r="AC102" s="13" t="n">
        <f aca="false">Xlo*AB102+Xhi*AD102</f>
        <v>4.7458</v>
      </c>
      <c r="AD102" s="13" t="n">
        <f aca="false">LOOKUP(Speedhi,'2'!$B$1:$BJ$1,'2'!$B98:$BJ98)</f>
        <v>4.903</v>
      </c>
      <c r="AE102" s="14" t="n">
        <f aca="false">LOOKUP(Speedlo,'3'!$B$1:$BJ$1,'3'!$B98:$BJ98)</f>
        <v>4.558</v>
      </c>
      <c r="AF102" s="14" t="n">
        <f aca="false">Xlo*AE102+Xhi*AG102</f>
        <v>4.7824</v>
      </c>
      <c r="AG102" s="14" t="n">
        <f aca="false">LOOKUP(Speedhi,'3'!$B$1:$BJ$1,'3'!$B98:$BJ98)</f>
        <v>4.932</v>
      </c>
      <c r="AH102" s="15" t="n">
        <f aca="false">LOOKUP(Speedlo,'4'!$B$1:$BJ$1,'4'!$B98:$BJ98)</f>
        <v>8.322</v>
      </c>
      <c r="AI102" s="15" t="n">
        <f aca="false">Xlo*AH102+Xhi*AJ102</f>
        <v>8.4744</v>
      </c>
      <c r="AJ102" s="15" t="n">
        <f aca="false">LOOKUP(Speedhi,'4'!$B$1:$BJ$1,'4'!$B98:$BJ98)</f>
        <v>8.576</v>
      </c>
      <c r="AK102" s="16" t="n">
        <f aca="false">LOOKUP(Speedlo,'5'!$B$1:$BJ$1,'5'!$B98:$BJ98)</f>
        <v>8.74</v>
      </c>
      <c r="AL102" s="16" t="n">
        <f aca="false">Xlo*AK102+Xhi*AM102</f>
        <v>8.896</v>
      </c>
      <c r="AM102" s="16" t="n">
        <f aca="false">LOOKUP(Speedhi,'5'!$B$1:$BJ$1,'5'!$B98:$BJ98)</f>
        <v>9</v>
      </c>
    </row>
    <row r="103" customFormat="false" ht="14.1" hidden="false" customHeight="true" outlineLevel="0" collapsed="false">
      <c r="A103" s="61" t="n">
        <f aca="false">A102+1</f>
        <v>132</v>
      </c>
      <c r="B103" s="53" t="n">
        <f aca="false">IF(X103&lt;=0,0,X103*Factor)</f>
        <v>8.882</v>
      </c>
      <c r="C103" s="54" t="n">
        <f aca="false">ROUND($B103*COS(PI()*(D103-Best)/180),4)</f>
        <v>-8.7726</v>
      </c>
      <c r="D103" s="55" t="n">
        <f aca="false">MOD(Wind+$A103+360,360)</f>
        <v>292</v>
      </c>
      <c r="E103" s="62" t="n">
        <f aca="false">ROUND($B103*COS(PI()*(F103-Best)/180),4)</f>
        <v>-0.4648</v>
      </c>
      <c r="F103" s="63" t="n">
        <f aca="false">MOD(Wind-$A103+360,360)</f>
        <v>28</v>
      </c>
      <c r="G103" s="58" t="n">
        <f aca="false">SQRT($J103^2+$K103^2)</f>
        <v>12.5353534008198</v>
      </c>
      <c r="H103" s="64" t="n">
        <f aca="false">IF($J103&lt;&gt;0,MOD(ATAN($K103/$J103)*180/PI(),180),0)</f>
        <v>100.226696820173</v>
      </c>
      <c r="I103" s="60" t="str">
        <f aca="false">IF(B103=0,"anchor",W103)</f>
        <v>Spinnaker</v>
      </c>
      <c r="J103" s="0" t="n">
        <f aca="false">$B103+Speed*COS(PI()*$A103/180)</f>
        <v>-2.22556806555705</v>
      </c>
      <c r="K103" s="0" t="n">
        <f aca="false">Speed*SIN(PI()*$A103/180)</f>
        <v>12.3362041029247</v>
      </c>
      <c r="U103" s="0"/>
      <c r="W103" s="1" t="str">
        <f aca="false">IF(X103=Z103,polar_type11!$D$3,IF(X103=AC103,polar_type11!$E$3,IF(X103=AF103,polar_type11!$F$3,IF(X103=AI103,polar_type11!$G$3,polar_type11!$H$3))))</f>
        <v>Spinnaker</v>
      </c>
      <c r="X103" s="0" t="n">
        <f aca="false">MAX(Z103,AC103,AF103,AI103,AL103)</f>
        <v>8.882</v>
      </c>
      <c r="Y103" s="12" t="n">
        <f aca="false">LOOKUP(Speedlo,'1'!$B$1:$BJ$1,'1'!$B99:$BJ99)</f>
        <v>4.104</v>
      </c>
      <c r="Z103" s="12" t="n">
        <f aca="false">Xlo*Y103+Xhi*AA103</f>
        <v>4.3248</v>
      </c>
      <c r="AA103" s="12" t="n">
        <f aca="false">LOOKUP(Speedhi,'1'!$B$1:$BJ$1,'1'!$B99:$BJ99)</f>
        <v>4.472</v>
      </c>
      <c r="AB103" s="13" t="n">
        <f aca="false">LOOKUP(Speedlo,'2'!$B$1:$BJ$1,'2'!$B99:$BJ99)</f>
        <v>4.41</v>
      </c>
      <c r="AC103" s="13" t="n">
        <f aca="false">Xlo*AB103+Xhi*AD103</f>
        <v>4.6416</v>
      </c>
      <c r="AD103" s="13" t="n">
        <f aca="false">LOOKUP(Speedhi,'2'!$B$1:$BJ$1,'2'!$B99:$BJ99)</f>
        <v>4.796</v>
      </c>
      <c r="AE103" s="14" t="n">
        <f aca="false">LOOKUP(Speedlo,'3'!$B$1:$BJ$1,'3'!$B99:$BJ99)</f>
        <v>4.456</v>
      </c>
      <c r="AF103" s="14" t="n">
        <f aca="false">Xlo*AE103+Xhi*AG103</f>
        <v>4.6768</v>
      </c>
      <c r="AG103" s="14" t="n">
        <f aca="false">LOOKUP(Speedhi,'3'!$B$1:$BJ$1,'3'!$B99:$BJ99)</f>
        <v>4.824</v>
      </c>
      <c r="AH103" s="15" t="n">
        <f aca="false">LOOKUP(Speedlo,'4'!$B$1:$BJ$1,'4'!$B99:$BJ99)</f>
        <v>8.304</v>
      </c>
      <c r="AI103" s="15" t="n">
        <f aca="false">Xlo*AH103+Xhi*AJ103</f>
        <v>8.4618</v>
      </c>
      <c r="AJ103" s="15" t="n">
        <f aca="false">LOOKUP(Speedhi,'4'!$B$1:$BJ$1,'4'!$B99:$BJ99)</f>
        <v>8.567</v>
      </c>
      <c r="AK103" s="16" t="n">
        <f aca="false">LOOKUP(Speedlo,'5'!$B$1:$BJ$1,'5'!$B99:$BJ99)</f>
        <v>8.72</v>
      </c>
      <c r="AL103" s="16" t="n">
        <f aca="false">Xlo*AK103+Xhi*AM103</f>
        <v>8.882</v>
      </c>
      <c r="AM103" s="16" t="n">
        <f aca="false">LOOKUP(Speedhi,'5'!$B$1:$BJ$1,'5'!$B99:$BJ99)</f>
        <v>8.99</v>
      </c>
    </row>
    <row r="104" customFormat="false" ht="14.1" hidden="false" customHeight="true" outlineLevel="0" collapsed="false">
      <c r="A104" s="61" t="n">
        <f aca="false">A103+1</f>
        <v>133</v>
      </c>
      <c r="B104" s="53" t="n">
        <f aca="false">IF(X104&lt;=0,0,X104*Factor)</f>
        <v>8.868</v>
      </c>
      <c r="C104" s="54" t="n">
        <f aca="false">ROUND($B104*COS(PI()*(D104-Best)/180),4)</f>
        <v>-8.7817</v>
      </c>
      <c r="D104" s="55" t="n">
        <f aca="false">MOD(Wind+$A104+360,360)</f>
        <v>293</v>
      </c>
      <c r="E104" s="62" t="n">
        <f aca="false">ROUND($B104*COS(PI()*(F104-Best)/180),4)</f>
        <v>-0.6186</v>
      </c>
      <c r="F104" s="63" t="n">
        <f aca="false">MOD(Wind-$A104+360,360)</f>
        <v>27</v>
      </c>
      <c r="G104" s="58" t="n">
        <f aca="false">SQRT($J104^2+$K104^2)</f>
        <v>12.3858428710549</v>
      </c>
      <c r="H104" s="64" t="n">
        <f aca="false">IF($J104&lt;&gt;0,MOD(ATAN($K104/$J104)*180/PI(),180),0)</f>
        <v>101.423690494201</v>
      </c>
      <c r="I104" s="60" t="str">
        <f aca="false">IF(B104=0,"anchor",W104)</f>
        <v>Spinnaker</v>
      </c>
      <c r="J104" s="0" t="n">
        <f aca="false">$B104+Speed*COS(PI()*$A104/180)</f>
        <v>-2.45317277703747</v>
      </c>
      <c r="K104" s="0" t="n">
        <f aca="false">Speed*SIN(PI()*$A104/180)</f>
        <v>12.1404714468782</v>
      </c>
      <c r="U104" s="0"/>
      <c r="W104" s="1" t="str">
        <f aca="false">IF(X104=Z104,polar_type11!$D$3,IF(X104=AC104,polar_type11!$E$3,IF(X104=AF104,polar_type11!$F$3,IF(X104=AI104,polar_type11!$G$3,polar_type11!$H$3))))</f>
        <v>Spinnaker</v>
      </c>
      <c r="X104" s="0" t="n">
        <f aca="false">MAX(Z104,AC104,AF104,AI104,AL104)</f>
        <v>8.868</v>
      </c>
      <c r="Y104" s="12" t="n">
        <f aca="false">LOOKUP(Speedlo,'1'!$B$1:$BJ$1,'1'!$B100:$BJ100)</f>
        <v>4.016</v>
      </c>
      <c r="Z104" s="12" t="n">
        <f aca="false">Xlo*Y104+Xhi*AA104</f>
        <v>4.2302</v>
      </c>
      <c r="AA104" s="12" t="n">
        <f aca="false">LOOKUP(Speedhi,'1'!$B$1:$BJ$1,'1'!$B100:$BJ100)</f>
        <v>4.373</v>
      </c>
      <c r="AB104" s="13" t="n">
        <f aca="false">LOOKUP(Speedlo,'2'!$B$1:$BJ$1,'2'!$B100:$BJ100)</f>
        <v>4.31</v>
      </c>
      <c r="AC104" s="13" t="n">
        <f aca="false">Xlo*AB104+Xhi*AD104</f>
        <v>4.5374</v>
      </c>
      <c r="AD104" s="13" t="n">
        <f aca="false">LOOKUP(Speedhi,'2'!$B$1:$BJ$1,'2'!$B100:$BJ100)</f>
        <v>4.689</v>
      </c>
      <c r="AE104" s="14" t="n">
        <f aca="false">LOOKUP(Speedlo,'3'!$B$1:$BJ$1,'3'!$B100:$BJ100)</f>
        <v>4.354</v>
      </c>
      <c r="AF104" s="14" t="n">
        <f aca="false">Xlo*AE104+Xhi*AG104</f>
        <v>4.5712</v>
      </c>
      <c r="AG104" s="14" t="n">
        <f aca="false">LOOKUP(Speedhi,'3'!$B$1:$BJ$1,'3'!$B100:$BJ100)</f>
        <v>4.716</v>
      </c>
      <c r="AH104" s="15" t="n">
        <f aca="false">LOOKUP(Speedlo,'4'!$B$1:$BJ$1,'4'!$B100:$BJ100)</f>
        <v>8.286</v>
      </c>
      <c r="AI104" s="15" t="n">
        <f aca="false">Xlo*AH104+Xhi*AJ104</f>
        <v>8.4492</v>
      </c>
      <c r="AJ104" s="15" t="n">
        <f aca="false">LOOKUP(Speedhi,'4'!$B$1:$BJ$1,'4'!$B100:$BJ100)</f>
        <v>8.558</v>
      </c>
      <c r="AK104" s="16" t="n">
        <f aca="false">LOOKUP(Speedlo,'5'!$B$1:$BJ$1,'5'!$B100:$BJ100)</f>
        <v>8.7</v>
      </c>
      <c r="AL104" s="16" t="n">
        <f aca="false">Xlo*AK104+Xhi*AM104</f>
        <v>8.868</v>
      </c>
      <c r="AM104" s="16" t="n">
        <f aca="false">LOOKUP(Speedhi,'5'!$B$1:$BJ$1,'5'!$B100:$BJ100)</f>
        <v>8.98</v>
      </c>
    </row>
    <row r="105" customFormat="false" ht="14.1" hidden="false" customHeight="true" outlineLevel="0" collapsed="false">
      <c r="A105" s="61" t="n">
        <f aca="false">A104+1</f>
        <v>134</v>
      </c>
      <c r="B105" s="53" t="n">
        <f aca="false">IF(X105&lt;=0,0,X105*Factor)</f>
        <v>8.854</v>
      </c>
      <c r="C105" s="54" t="n">
        <f aca="false">ROUND($B105*COS(PI()*(D105-Best)/180),4)</f>
        <v>-8.788</v>
      </c>
      <c r="D105" s="55" t="n">
        <f aca="false">MOD(Wind+$A105+360,360)</f>
        <v>294</v>
      </c>
      <c r="E105" s="62" t="n">
        <f aca="false">ROUND($B105*COS(PI()*(F105-Best)/180),4)</f>
        <v>-0.7717</v>
      </c>
      <c r="F105" s="63" t="n">
        <f aca="false">MOD(Wind-$A105+360,360)</f>
        <v>26</v>
      </c>
      <c r="G105" s="58" t="n">
        <f aca="false">SQRT($J105^2+$K105^2)</f>
        <v>12.2375055857042</v>
      </c>
      <c r="H105" s="64" t="n">
        <f aca="false">IF($J105&lt;&gt;0,MOD(ATAN($K105/$J105)*180/PI(),180),0)</f>
        <v>102.637422514323</v>
      </c>
      <c r="I105" s="60" t="str">
        <f aca="false">IF(B105=0,"anchor",W105)</f>
        <v>Spinnaker</v>
      </c>
      <c r="J105" s="0" t="n">
        <f aca="false">$B105+Speed*COS(PI()*$A105/180)</f>
        <v>-2.67732894961935</v>
      </c>
      <c r="K105" s="0" t="n">
        <f aca="false">Speed*SIN(PI()*$A105/180)</f>
        <v>11.9410406856216</v>
      </c>
      <c r="U105" s="0"/>
      <c r="W105" s="1" t="str">
        <f aca="false">IF(X105=Z105,polar_type11!$D$3,IF(X105=AC105,polar_type11!$E$3,IF(X105=AF105,polar_type11!$F$3,IF(X105=AI105,polar_type11!$G$3,polar_type11!$H$3))))</f>
        <v>Spinnaker</v>
      </c>
      <c r="X105" s="0" t="n">
        <f aca="false">MAX(Z105,AC105,AF105,AI105,AL105)</f>
        <v>8.854</v>
      </c>
      <c r="Y105" s="12" t="n">
        <f aca="false">LOOKUP(Speedlo,'1'!$B$1:$BJ$1,'1'!$B101:$BJ101)</f>
        <v>3.928</v>
      </c>
      <c r="Z105" s="12" t="n">
        <f aca="false">Xlo*Y105+Xhi*AA105</f>
        <v>4.1356</v>
      </c>
      <c r="AA105" s="12" t="n">
        <f aca="false">LOOKUP(Speedhi,'1'!$B$1:$BJ$1,'1'!$B101:$BJ101)</f>
        <v>4.274</v>
      </c>
      <c r="AB105" s="13" t="n">
        <f aca="false">LOOKUP(Speedlo,'2'!$B$1:$BJ$1,'2'!$B101:$BJ101)</f>
        <v>4.21</v>
      </c>
      <c r="AC105" s="13" t="n">
        <f aca="false">Xlo*AB105+Xhi*AD105</f>
        <v>4.4332</v>
      </c>
      <c r="AD105" s="13" t="n">
        <f aca="false">LOOKUP(Speedhi,'2'!$B$1:$BJ$1,'2'!$B101:$BJ101)</f>
        <v>4.582</v>
      </c>
      <c r="AE105" s="14" t="n">
        <f aca="false">LOOKUP(Speedlo,'3'!$B$1:$BJ$1,'3'!$B101:$BJ101)</f>
        <v>4.252</v>
      </c>
      <c r="AF105" s="14" t="n">
        <f aca="false">Xlo*AE105+Xhi*AG105</f>
        <v>4.4656</v>
      </c>
      <c r="AG105" s="14" t="n">
        <f aca="false">LOOKUP(Speedhi,'3'!$B$1:$BJ$1,'3'!$B101:$BJ101)</f>
        <v>4.608</v>
      </c>
      <c r="AH105" s="15" t="n">
        <f aca="false">LOOKUP(Speedlo,'4'!$B$1:$BJ$1,'4'!$B101:$BJ101)</f>
        <v>8.268</v>
      </c>
      <c r="AI105" s="15" t="n">
        <f aca="false">Xlo*AH105+Xhi*AJ105</f>
        <v>8.4366</v>
      </c>
      <c r="AJ105" s="15" t="n">
        <f aca="false">LOOKUP(Speedhi,'4'!$B$1:$BJ$1,'4'!$B101:$BJ101)</f>
        <v>8.549</v>
      </c>
      <c r="AK105" s="16" t="n">
        <f aca="false">LOOKUP(Speedlo,'5'!$B$1:$BJ$1,'5'!$B101:$BJ101)</f>
        <v>8.68</v>
      </c>
      <c r="AL105" s="16" t="n">
        <f aca="false">Xlo*AK105+Xhi*AM105</f>
        <v>8.854</v>
      </c>
      <c r="AM105" s="16" t="n">
        <f aca="false">LOOKUP(Speedhi,'5'!$B$1:$BJ$1,'5'!$B101:$BJ101)</f>
        <v>8.97</v>
      </c>
    </row>
    <row r="106" customFormat="false" ht="14.1" hidden="false" customHeight="true" outlineLevel="0" collapsed="false">
      <c r="A106" s="61" t="n">
        <f aca="false">A105+1</f>
        <v>135</v>
      </c>
      <c r="B106" s="53" t="n">
        <f aca="false">IF(X106&lt;=0,0,X106*Factor)</f>
        <v>8.84</v>
      </c>
      <c r="C106" s="54" t="n">
        <f aca="false">ROUND($B106*COS(PI()*(D106-Best)/180),4)</f>
        <v>-8.7916</v>
      </c>
      <c r="D106" s="55" t="n">
        <f aca="false">MOD(Wind+$A106+360,360)</f>
        <v>295</v>
      </c>
      <c r="E106" s="62" t="n">
        <f aca="false">ROUND($B106*COS(PI()*(F106-Best)/180),4)</f>
        <v>-0.924</v>
      </c>
      <c r="F106" s="63" t="n">
        <f aca="false">MOD(Wind-$A106+360,360)</f>
        <v>25</v>
      </c>
      <c r="G106" s="58" t="n">
        <f aca="false">SQRT($J106^2+$K106^2)</f>
        <v>12.0904195544705</v>
      </c>
      <c r="H106" s="64" t="n">
        <f aca="false">IF($J106&lt;&gt;0,MOD(ATAN($K106/$J106)*180/PI(),180),0)</f>
        <v>103.868341800014</v>
      </c>
      <c r="I106" s="60" t="str">
        <f aca="false">IF(B106=0,"anchor",W106)</f>
        <v>Spinnaker</v>
      </c>
      <c r="J106" s="0" t="n">
        <f aca="false">$B106+Speed*COS(PI()*$A106/180)</f>
        <v>-2.89797256769669</v>
      </c>
      <c r="K106" s="0" t="n">
        <f aca="false">Speed*SIN(PI()*$A106/180)</f>
        <v>11.7379725676967</v>
      </c>
      <c r="U106" s="0"/>
      <c r="W106" s="1" t="str">
        <f aca="false">IF(X106=Z106,polar_type11!$D$3,IF(X106=AC106,polar_type11!$E$3,IF(X106=AF106,polar_type11!$F$3,IF(X106=AI106,polar_type11!$G$3,polar_type11!$H$3))))</f>
        <v>Spinnaker</v>
      </c>
      <c r="X106" s="0" t="n">
        <f aca="false">MAX(Z106,AC106,AF106,AI106,AL106)</f>
        <v>8.84</v>
      </c>
      <c r="Y106" s="12" t="n">
        <f aca="false">LOOKUP(Speedlo,'1'!$B$1:$BJ$1,'1'!$B102:$BJ102)</f>
        <v>3.84</v>
      </c>
      <c r="Z106" s="12" t="n">
        <f aca="false">Xlo*Y106+Xhi*AA106</f>
        <v>4.041</v>
      </c>
      <c r="AA106" s="12" t="n">
        <f aca="false">LOOKUP(Speedhi,'1'!$B$1:$BJ$1,'1'!$B102:$BJ102)</f>
        <v>4.175</v>
      </c>
      <c r="AB106" s="13" t="n">
        <f aca="false">LOOKUP(Speedlo,'2'!$B$1:$BJ$1,'2'!$B102:$BJ102)</f>
        <v>4.11</v>
      </c>
      <c r="AC106" s="13" t="n">
        <f aca="false">Xlo*AB106+Xhi*AD106</f>
        <v>4.329</v>
      </c>
      <c r="AD106" s="13" t="n">
        <f aca="false">LOOKUP(Speedhi,'2'!$B$1:$BJ$1,'2'!$B102:$BJ102)</f>
        <v>4.475</v>
      </c>
      <c r="AE106" s="14" t="n">
        <f aca="false">LOOKUP(Speedlo,'3'!$B$1:$BJ$1,'3'!$B102:$BJ102)</f>
        <v>4.15</v>
      </c>
      <c r="AF106" s="14" t="n">
        <f aca="false">Xlo*AE106+Xhi*AG106</f>
        <v>4.36</v>
      </c>
      <c r="AG106" s="14" t="n">
        <f aca="false">LOOKUP(Speedhi,'3'!$B$1:$BJ$1,'3'!$B102:$BJ102)</f>
        <v>4.5</v>
      </c>
      <c r="AH106" s="15" t="n">
        <f aca="false">LOOKUP(Speedlo,'4'!$B$1:$BJ$1,'4'!$B102:$BJ102)</f>
        <v>8.25</v>
      </c>
      <c r="AI106" s="15" t="n">
        <f aca="false">Xlo*AH106+Xhi*AJ106</f>
        <v>8.424</v>
      </c>
      <c r="AJ106" s="15" t="n">
        <f aca="false">LOOKUP(Speedhi,'4'!$B$1:$BJ$1,'4'!$B102:$BJ102)</f>
        <v>8.54</v>
      </c>
      <c r="AK106" s="16" t="n">
        <f aca="false">LOOKUP(Speedlo,'5'!$B$1:$BJ$1,'5'!$B102:$BJ102)</f>
        <v>8.66</v>
      </c>
      <c r="AL106" s="16" t="n">
        <f aca="false">Xlo*AK106+Xhi*AM106</f>
        <v>8.84</v>
      </c>
      <c r="AM106" s="16" t="n">
        <f aca="false">LOOKUP(Speedhi,'5'!$B$1:$BJ$1,'5'!$B102:$BJ102)</f>
        <v>8.96</v>
      </c>
    </row>
    <row r="107" customFormat="false" ht="14.1" hidden="false" customHeight="true" outlineLevel="0" collapsed="false">
      <c r="A107" s="61" t="n">
        <f aca="false">A106+1</f>
        <v>136</v>
      </c>
      <c r="B107" s="53" t="n">
        <f aca="false">IF(X107&lt;=0,0,X107*Factor)</f>
        <v>8.8284</v>
      </c>
      <c r="C107" s="54" t="n">
        <f aca="false">ROUND($B107*COS(PI()*(D107-Best)/180),4)</f>
        <v>-8.7948</v>
      </c>
      <c r="D107" s="55" t="n">
        <f aca="false">MOD(Wind+$A107+360,360)</f>
        <v>296</v>
      </c>
      <c r="E107" s="62" t="n">
        <f aca="false">ROUND($B107*COS(PI()*(F107-Best)/180),4)</f>
        <v>-1.0759</v>
      </c>
      <c r="F107" s="63" t="n">
        <f aca="false">MOD(Wind-$A107+360,360)</f>
        <v>24</v>
      </c>
      <c r="G107" s="58" t="n">
        <f aca="false">SQRT($J107^2+$K107^2)</f>
        <v>11.9440394918184</v>
      </c>
      <c r="H107" s="64" t="n">
        <f aca="false">IF($J107&lt;&gt;0,MOD(ATAN($K107/$J107)*180/PI(),180),0)</f>
        <v>105.105786210422</v>
      </c>
      <c r="I107" s="60" t="str">
        <f aca="false">IF(B107=0,"anchor",W107)</f>
        <v>Spinnaker</v>
      </c>
      <c r="J107" s="0" t="n">
        <f aca="false">$B107+Speed*COS(PI()*$A107/180)</f>
        <v>-3.11264068562161</v>
      </c>
      <c r="K107" s="0" t="n">
        <f aca="false">Speed*SIN(PI()*$A107/180)</f>
        <v>11.5313289496194</v>
      </c>
      <c r="U107" s="0"/>
      <c r="W107" s="1" t="str">
        <f aca="false">IF(X107=Z107,polar_type11!$D$3,IF(X107=AC107,polar_type11!$E$3,IF(X107=AF107,polar_type11!$F$3,IF(X107=AI107,polar_type11!$G$3,polar_type11!$H$3))))</f>
        <v>Spinnaker</v>
      </c>
      <c r="X107" s="0" t="n">
        <f aca="false">MAX(Z107,AC107,AF107,AI107,AL107)</f>
        <v>8.8284</v>
      </c>
      <c r="Y107" s="12" t="n">
        <f aca="false">LOOKUP(Speedlo,'1'!$B$1:$BJ$1,'1'!$B103:$BJ103)</f>
        <v>3.772</v>
      </c>
      <c r="Z107" s="12" t="n">
        <f aca="false">Xlo*Y107+Xhi*AA107</f>
        <v>3.9676</v>
      </c>
      <c r="AA107" s="12" t="n">
        <f aca="false">LOOKUP(Speedhi,'1'!$B$1:$BJ$1,'1'!$B103:$BJ103)</f>
        <v>4.098</v>
      </c>
      <c r="AB107" s="13" t="n">
        <f aca="false">LOOKUP(Speedlo,'2'!$B$1:$BJ$1,'2'!$B103:$BJ103)</f>
        <v>4.032</v>
      </c>
      <c r="AC107" s="13" t="n">
        <f aca="false">Xlo*AB107+Xhi*AD107</f>
        <v>4.2474</v>
      </c>
      <c r="AD107" s="13" t="n">
        <f aca="false">LOOKUP(Speedhi,'2'!$B$1:$BJ$1,'2'!$B103:$BJ103)</f>
        <v>4.391</v>
      </c>
      <c r="AE107" s="14" t="n">
        <f aca="false">LOOKUP(Speedlo,'3'!$B$1:$BJ$1,'3'!$B103:$BJ103)</f>
        <v>4.07</v>
      </c>
      <c r="AF107" s="14" t="n">
        <f aca="false">Xlo*AE107+Xhi*AG107</f>
        <v>4.277</v>
      </c>
      <c r="AG107" s="14" t="n">
        <f aca="false">LOOKUP(Speedhi,'3'!$B$1:$BJ$1,'3'!$B103:$BJ103)</f>
        <v>4.415</v>
      </c>
      <c r="AH107" s="15" t="n">
        <f aca="false">LOOKUP(Speedlo,'4'!$B$1:$BJ$1,'4'!$B103:$BJ103)</f>
        <v>8.21</v>
      </c>
      <c r="AI107" s="15" t="n">
        <f aca="false">Xlo*AH107+Xhi*AJ107</f>
        <v>8.39</v>
      </c>
      <c r="AJ107" s="15" t="n">
        <f aca="false">LOOKUP(Speedhi,'4'!$B$1:$BJ$1,'4'!$B103:$BJ103)</f>
        <v>8.51</v>
      </c>
      <c r="AK107" s="16" t="n">
        <f aca="false">LOOKUP(Speedlo,'5'!$B$1:$BJ$1,'5'!$B103:$BJ103)</f>
        <v>8.646</v>
      </c>
      <c r="AL107" s="16" t="n">
        <f aca="false">Xlo*AK107+Xhi*AM107</f>
        <v>8.8284</v>
      </c>
      <c r="AM107" s="16" t="n">
        <f aca="false">LOOKUP(Speedhi,'5'!$B$1:$BJ$1,'5'!$B103:$BJ103)</f>
        <v>8.95</v>
      </c>
    </row>
    <row r="108" customFormat="false" ht="14.1" hidden="false" customHeight="true" outlineLevel="0" collapsed="false">
      <c r="A108" s="61" t="n">
        <f aca="false">A107+1</f>
        <v>137</v>
      </c>
      <c r="B108" s="53" t="n">
        <f aca="false">IF(X108&lt;=0,0,X108*Factor)</f>
        <v>8.8168</v>
      </c>
      <c r="C108" s="54" t="n">
        <f aca="false">ROUND($B108*COS(PI()*(D108-Best)/180),4)</f>
        <v>-8.7953</v>
      </c>
      <c r="D108" s="55" t="n">
        <f aca="false">MOD(Wind+$A108+360,360)</f>
        <v>297</v>
      </c>
      <c r="E108" s="62" t="n">
        <f aca="false">ROUND($B108*COS(PI()*(F108-Best)/180),4)</f>
        <v>-1.2271</v>
      </c>
      <c r="F108" s="63" t="n">
        <f aca="false">MOD(Wind-$A108+360,360)</f>
        <v>23</v>
      </c>
      <c r="G108" s="58" t="n">
        <f aca="false">SQRT($J108^2+$K108^2)</f>
        <v>11.7989721982183</v>
      </c>
      <c r="H108" s="64" t="n">
        <f aca="false">IF($J108&lt;&gt;0,MOD(ATAN($K108/$J108)*180/PI(),180),0)</f>
        <v>106.361191111353</v>
      </c>
      <c r="I108" s="60" t="str">
        <f aca="false">IF(B108=0,"anchor",W108)</f>
        <v>Spinnaker</v>
      </c>
      <c r="J108" s="0" t="n">
        <f aca="false">$B108+Speed*COS(PI()*$A108/180)</f>
        <v>-3.32367144687823</v>
      </c>
      <c r="K108" s="0" t="n">
        <f aca="false">Speed*SIN(PI()*$A108/180)</f>
        <v>11.3211727770375</v>
      </c>
      <c r="U108" s="0"/>
      <c r="W108" s="1" t="str">
        <f aca="false">IF(X108=Z108,polar_type11!$D$3,IF(X108=AC108,polar_type11!$E$3,IF(X108=AF108,polar_type11!$F$3,IF(X108=AI108,polar_type11!$G$3,polar_type11!$H$3))))</f>
        <v>Spinnaker</v>
      </c>
      <c r="X108" s="0" t="n">
        <f aca="false">MAX(Z108,AC108,AF108,AI108,AL108)</f>
        <v>8.8168</v>
      </c>
      <c r="Y108" s="12" t="n">
        <f aca="false">LOOKUP(Speedlo,'1'!$B$1:$BJ$1,'1'!$B104:$BJ104)</f>
        <v>3.704</v>
      </c>
      <c r="Z108" s="12" t="n">
        <f aca="false">Xlo*Y108+Xhi*AA108</f>
        <v>3.8942</v>
      </c>
      <c r="AA108" s="12" t="n">
        <f aca="false">LOOKUP(Speedhi,'1'!$B$1:$BJ$1,'1'!$B104:$BJ104)</f>
        <v>4.021</v>
      </c>
      <c r="AB108" s="13" t="n">
        <f aca="false">LOOKUP(Speedlo,'2'!$B$1:$BJ$1,'2'!$B104:$BJ104)</f>
        <v>3.954</v>
      </c>
      <c r="AC108" s="13" t="n">
        <f aca="false">Xlo*AB108+Xhi*AD108</f>
        <v>4.1658</v>
      </c>
      <c r="AD108" s="13" t="n">
        <f aca="false">LOOKUP(Speedhi,'2'!$B$1:$BJ$1,'2'!$B104:$BJ104)</f>
        <v>4.307</v>
      </c>
      <c r="AE108" s="14" t="n">
        <f aca="false">LOOKUP(Speedlo,'3'!$B$1:$BJ$1,'3'!$B104:$BJ104)</f>
        <v>3.99</v>
      </c>
      <c r="AF108" s="14" t="n">
        <f aca="false">Xlo*AE108+Xhi*AG108</f>
        <v>4.194</v>
      </c>
      <c r="AG108" s="14" t="n">
        <f aca="false">LOOKUP(Speedhi,'3'!$B$1:$BJ$1,'3'!$B104:$BJ104)</f>
        <v>4.33</v>
      </c>
      <c r="AH108" s="15" t="n">
        <f aca="false">LOOKUP(Speedlo,'4'!$B$1:$BJ$1,'4'!$B104:$BJ104)</f>
        <v>8.17</v>
      </c>
      <c r="AI108" s="15" t="n">
        <f aca="false">Xlo*AH108+Xhi*AJ108</f>
        <v>8.356</v>
      </c>
      <c r="AJ108" s="15" t="n">
        <f aca="false">LOOKUP(Speedhi,'4'!$B$1:$BJ$1,'4'!$B104:$BJ104)</f>
        <v>8.48</v>
      </c>
      <c r="AK108" s="16" t="n">
        <f aca="false">LOOKUP(Speedlo,'5'!$B$1:$BJ$1,'5'!$B104:$BJ104)</f>
        <v>8.632</v>
      </c>
      <c r="AL108" s="16" t="n">
        <f aca="false">Xlo*AK108+Xhi*AM108</f>
        <v>8.8168</v>
      </c>
      <c r="AM108" s="16" t="n">
        <f aca="false">LOOKUP(Speedhi,'5'!$B$1:$BJ$1,'5'!$B104:$BJ104)</f>
        <v>8.94</v>
      </c>
    </row>
    <row r="109" customFormat="false" ht="14.1" hidden="false" customHeight="true" outlineLevel="0" collapsed="false">
      <c r="A109" s="61" t="n">
        <f aca="false">A108+1</f>
        <v>138</v>
      </c>
      <c r="B109" s="53" t="n">
        <f aca="false">IF(X109&lt;=0,0,X109*Factor)</f>
        <v>8.8052</v>
      </c>
      <c r="C109" s="54" t="n">
        <f aca="false">ROUND($B109*COS(PI()*(D109-Best)/180),4)</f>
        <v>-8.7931</v>
      </c>
      <c r="D109" s="55" t="n">
        <f aca="false">MOD(Wind+$A109+360,360)</f>
        <v>298</v>
      </c>
      <c r="E109" s="62" t="n">
        <f aca="false">ROUND($B109*COS(PI()*(F109-Best)/180),4)</f>
        <v>-1.3774</v>
      </c>
      <c r="F109" s="63" t="n">
        <f aca="false">MOD(Wind-$A109+360,360)</f>
        <v>22</v>
      </c>
      <c r="G109" s="58" t="n">
        <f aca="false">SQRT($J109^2+$K109^2)</f>
        <v>11.6553017252174</v>
      </c>
      <c r="H109" s="64" t="n">
        <f aca="false">IF($J109&lt;&gt;0,MOD(ATAN($K109/$J109)*180/PI(),180),0)</f>
        <v>107.635030469162</v>
      </c>
      <c r="I109" s="60" t="str">
        <f aca="false">IF(B109=0,"anchor",W109)</f>
        <v>Spinnaker</v>
      </c>
      <c r="J109" s="0" t="n">
        <f aca="false">$B109+Speed*COS(PI()*$A109/180)</f>
        <v>-3.53100410292474</v>
      </c>
      <c r="K109" s="0" t="n">
        <f aca="false">Speed*SIN(PI()*$A109/180)</f>
        <v>11.1075680655571</v>
      </c>
      <c r="U109" s="0"/>
      <c r="W109" s="1" t="str">
        <f aca="false">IF(X109=Z109,polar_type11!$D$3,IF(X109=AC109,polar_type11!$E$3,IF(X109=AF109,polar_type11!$F$3,IF(X109=AI109,polar_type11!$G$3,polar_type11!$H$3))))</f>
        <v>Spinnaker</v>
      </c>
      <c r="X109" s="0" t="n">
        <f aca="false">MAX(Z109,AC109,AF109,AI109,AL109)</f>
        <v>8.8052</v>
      </c>
      <c r="Y109" s="12" t="n">
        <f aca="false">LOOKUP(Speedlo,'1'!$B$1:$BJ$1,'1'!$B105:$BJ105)</f>
        <v>3.636</v>
      </c>
      <c r="Z109" s="12" t="n">
        <f aca="false">Xlo*Y109+Xhi*AA109</f>
        <v>3.8208</v>
      </c>
      <c r="AA109" s="12" t="n">
        <f aca="false">LOOKUP(Speedhi,'1'!$B$1:$BJ$1,'1'!$B105:$BJ105)</f>
        <v>3.944</v>
      </c>
      <c r="AB109" s="13" t="n">
        <f aca="false">LOOKUP(Speedlo,'2'!$B$1:$BJ$1,'2'!$B105:$BJ105)</f>
        <v>3.876</v>
      </c>
      <c r="AC109" s="13" t="n">
        <f aca="false">Xlo*AB109+Xhi*AD109</f>
        <v>4.0842</v>
      </c>
      <c r="AD109" s="13" t="n">
        <f aca="false">LOOKUP(Speedhi,'2'!$B$1:$BJ$1,'2'!$B105:$BJ105)</f>
        <v>4.223</v>
      </c>
      <c r="AE109" s="14" t="n">
        <f aca="false">LOOKUP(Speedlo,'3'!$B$1:$BJ$1,'3'!$B105:$BJ105)</f>
        <v>3.91</v>
      </c>
      <c r="AF109" s="14" t="n">
        <f aca="false">Xlo*AE109+Xhi*AG109</f>
        <v>4.111</v>
      </c>
      <c r="AG109" s="14" t="n">
        <f aca="false">LOOKUP(Speedhi,'3'!$B$1:$BJ$1,'3'!$B105:$BJ105)</f>
        <v>4.245</v>
      </c>
      <c r="AH109" s="15" t="n">
        <f aca="false">LOOKUP(Speedlo,'4'!$B$1:$BJ$1,'4'!$B105:$BJ105)</f>
        <v>8.13</v>
      </c>
      <c r="AI109" s="15" t="n">
        <f aca="false">Xlo*AH109+Xhi*AJ109</f>
        <v>8.322</v>
      </c>
      <c r="AJ109" s="15" t="n">
        <f aca="false">LOOKUP(Speedhi,'4'!$B$1:$BJ$1,'4'!$B105:$BJ105)</f>
        <v>8.45</v>
      </c>
      <c r="AK109" s="16" t="n">
        <f aca="false">LOOKUP(Speedlo,'5'!$B$1:$BJ$1,'5'!$B105:$BJ105)</f>
        <v>8.618</v>
      </c>
      <c r="AL109" s="16" t="n">
        <f aca="false">Xlo*AK109+Xhi*AM109</f>
        <v>8.8052</v>
      </c>
      <c r="AM109" s="16" t="n">
        <f aca="false">LOOKUP(Speedhi,'5'!$B$1:$BJ$1,'5'!$B105:$BJ105)</f>
        <v>8.93</v>
      </c>
    </row>
    <row r="110" customFormat="false" ht="14.1" hidden="false" customHeight="true" outlineLevel="0" collapsed="false">
      <c r="A110" s="61" t="n">
        <f aca="false">A109+1</f>
        <v>139</v>
      </c>
      <c r="B110" s="53" t="n">
        <f aca="false">IF(X110&lt;=0,0,X110*Factor)</f>
        <v>8.7936</v>
      </c>
      <c r="C110" s="54" t="n">
        <f aca="false">ROUND($B110*COS(PI()*(D110-Best)/180),4)</f>
        <v>-8.7882</v>
      </c>
      <c r="D110" s="55" t="n">
        <f aca="false">MOD(Wind+$A110+360,360)</f>
        <v>299</v>
      </c>
      <c r="E110" s="62" t="n">
        <f aca="false">ROUND($B110*COS(PI()*(F110-Best)/180),4)</f>
        <v>-1.527</v>
      </c>
      <c r="F110" s="63" t="n">
        <f aca="false">MOD(Wind-$A110+360,360)</f>
        <v>21</v>
      </c>
      <c r="G110" s="58" t="n">
        <f aca="false">SQRT($J110^2+$K110^2)</f>
        <v>11.5131147259862</v>
      </c>
      <c r="H110" s="64" t="n">
        <f aca="false">IF($J110&lt;&gt;0,MOD(ATAN($K110/$J110)*180/PI(),180),0)</f>
        <v>108.927779321252</v>
      </c>
      <c r="I110" s="60" t="str">
        <f aca="false">IF(B110=0,"anchor",W110)</f>
        <v>Spinnaker</v>
      </c>
      <c r="J110" s="0" t="n">
        <f aca="false">$B110+Speed*COS(PI()*$A110/180)</f>
        <v>-3.73457903169802</v>
      </c>
      <c r="K110" s="0" t="n">
        <f aca="false">Speed*SIN(PI()*$A110/180)</f>
        <v>10.8905798812424</v>
      </c>
      <c r="U110" s="0"/>
      <c r="W110" s="1" t="str">
        <f aca="false">IF(X110=Z110,polar_type11!$D$3,IF(X110=AC110,polar_type11!$E$3,IF(X110=AF110,polar_type11!$F$3,IF(X110=AI110,polar_type11!$G$3,polar_type11!$H$3))))</f>
        <v>Spinnaker</v>
      </c>
      <c r="X110" s="0" t="n">
        <f aca="false">MAX(Z110,AC110,AF110,AI110,AL110)</f>
        <v>8.7936</v>
      </c>
      <c r="Y110" s="12" t="n">
        <f aca="false">LOOKUP(Speedlo,'1'!$B$1:$BJ$1,'1'!$B106:$BJ106)</f>
        <v>3.568</v>
      </c>
      <c r="Z110" s="12" t="n">
        <f aca="false">Xlo*Y110+Xhi*AA110</f>
        <v>3.7474</v>
      </c>
      <c r="AA110" s="12" t="n">
        <f aca="false">LOOKUP(Speedhi,'1'!$B$1:$BJ$1,'1'!$B106:$BJ106)</f>
        <v>3.867</v>
      </c>
      <c r="AB110" s="13" t="n">
        <f aca="false">LOOKUP(Speedlo,'2'!$B$1:$BJ$1,'2'!$B106:$BJ106)</f>
        <v>3.798</v>
      </c>
      <c r="AC110" s="13" t="n">
        <f aca="false">Xlo*AB110+Xhi*AD110</f>
        <v>4.0026</v>
      </c>
      <c r="AD110" s="13" t="n">
        <f aca="false">LOOKUP(Speedhi,'2'!$B$1:$BJ$1,'2'!$B106:$BJ106)</f>
        <v>4.139</v>
      </c>
      <c r="AE110" s="14" t="n">
        <f aca="false">LOOKUP(Speedlo,'3'!$B$1:$BJ$1,'3'!$B106:$BJ106)</f>
        <v>3.83</v>
      </c>
      <c r="AF110" s="14" t="n">
        <f aca="false">Xlo*AE110+Xhi*AG110</f>
        <v>4.028</v>
      </c>
      <c r="AG110" s="14" t="n">
        <f aca="false">LOOKUP(Speedhi,'3'!$B$1:$BJ$1,'3'!$B106:$BJ106)</f>
        <v>4.16</v>
      </c>
      <c r="AH110" s="15" t="n">
        <f aca="false">LOOKUP(Speedlo,'4'!$B$1:$BJ$1,'4'!$B106:$BJ106)</f>
        <v>8.09</v>
      </c>
      <c r="AI110" s="15" t="n">
        <f aca="false">Xlo*AH110+Xhi*AJ110</f>
        <v>8.288</v>
      </c>
      <c r="AJ110" s="15" t="n">
        <f aca="false">LOOKUP(Speedhi,'4'!$B$1:$BJ$1,'4'!$B106:$BJ106)</f>
        <v>8.42</v>
      </c>
      <c r="AK110" s="16" t="n">
        <f aca="false">LOOKUP(Speedlo,'5'!$B$1:$BJ$1,'5'!$B106:$BJ106)</f>
        <v>8.604</v>
      </c>
      <c r="AL110" s="16" t="n">
        <f aca="false">Xlo*AK110+Xhi*AM110</f>
        <v>8.7936</v>
      </c>
      <c r="AM110" s="16" t="n">
        <f aca="false">LOOKUP(Speedhi,'5'!$B$1:$BJ$1,'5'!$B106:$BJ106)</f>
        <v>8.92</v>
      </c>
    </row>
    <row r="111" customFormat="false" ht="14.1" hidden="false" customHeight="true" outlineLevel="0" collapsed="false">
      <c r="A111" s="61" t="n">
        <f aca="false">A110+1</f>
        <v>140</v>
      </c>
      <c r="B111" s="53" t="n">
        <f aca="false">IF(X111&lt;=0,0,X111*Factor)</f>
        <v>8.782</v>
      </c>
      <c r="C111" s="54" t="n">
        <f aca="false">ROUND($B111*COS(PI()*(D111-Best)/180),4)</f>
        <v>-8.7807</v>
      </c>
      <c r="D111" s="55" t="n">
        <f aca="false">MOD(Wind+$A111+360,360)</f>
        <v>300</v>
      </c>
      <c r="E111" s="62" t="n">
        <f aca="false">ROUND($B111*COS(PI()*(F111-Best)/180),4)</f>
        <v>-1.6757</v>
      </c>
      <c r="F111" s="63" t="n">
        <f aca="false">MOD(Wind-$A111+360,360)</f>
        <v>20</v>
      </c>
      <c r="G111" s="58" t="n">
        <f aca="false">SQRT($J111^2+$K111^2)</f>
        <v>11.3725005015418</v>
      </c>
      <c r="H111" s="64" t="n">
        <f aca="false">IF($J111&lt;&gt;0,MOD(ATAN($K111/$J111)*180/PI(),180),0)</f>
        <v>110.239911957746</v>
      </c>
      <c r="I111" s="60" t="str">
        <f aca="false">IF(B111=0,"anchor",W111)</f>
        <v>Spinnaker</v>
      </c>
      <c r="J111" s="0" t="n">
        <f aca="false">$B111+Speed*COS(PI()*$A111/180)</f>
        <v>-3.93433775577503</v>
      </c>
      <c r="K111" s="0" t="n">
        <f aca="false">Speed*SIN(PI()*$A111/180)</f>
        <v>10.6702743207966</v>
      </c>
      <c r="U111" s="0"/>
      <c r="W111" s="1" t="str">
        <f aca="false">IF(X111=Z111,polar_type11!$D$3,IF(X111=AC111,polar_type11!$E$3,IF(X111=AF111,polar_type11!$F$3,IF(X111=AI111,polar_type11!$G$3,polar_type11!$H$3))))</f>
        <v>Spinnaker</v>
      </c>
      <c r="X111" s="0" t="n">
        <f aca="false">MAX(Z111,AC111,AF111,AI111,AL111)</f>
        <v>8.782</v>
      </c>
      <c r="Y111" s="12" t="n">
        <f aca="false">LOOKUP(Speedlo,'1'!$B$1:$BJ$1,'1'!$B107:$BJ107)</f>
        <v>3.5</v>
      </c>
      <c r="Z111" s="12" t="n">
        <f aca="false">Xlo*Y111+Xhi*AA111</f>
        <v>3.674</v>
      </c>
      <c r="AA111" s="12" t="n">
        <f aca="false">LOOKUP(Speedhi,'1'!$B$1:$BJ$1,'1'!$B107:$BJ107)</f>
        <v>3.79</v>
      </c>
      <c r="AB111" s="13" t="n">
        <f aca="false">LOOKUP(Speedlo,'2'!$B$1:$BJ$1,'2'!$B107:$BJ107)</f>
        <v>3.72</v>
      </c>
      <c r="AC111" s="13" t="n">
        <f aca="false">Xlo*AB111+Xhi*AD111</f>
        <v>3.921</v>
      </c>
      <c r="AD111" s="13" t="n">
        <f aca="false">LOOKUP(Speedhi,'2'!$B$1:$BJ$1,'2'!$B107:$BJ107)</f>
        <v>4.055</v>
      </c>
      <c r="AE111" s="14" t="n">
        <f aca="false">LOOKUP(Speedlo,'3'!$B$1:$BJ$1,'3'!$B107:$BJ107)</f>
        <v>3.75</v>
      </c>
      <c r="AF111" s="14" t="n">
        <f aca="false">Xlo*AE111+Xhi*AG111</f>
        <v>3.945</v>
      </c>
      <c r="AG111" s="14" t="n">
        <f aca="false">LOOKUP(Speedhi,'3'!$B$1:$BJ$1,'3'!$B107:$BJ107)</f>
        <v>4.075</v>
      </c>
      <c r="AH111" s="15" t="n">
        <f aca="false">LOOKUP(Speedlo,'4'!$B$1:$BJ$1,'4'!$B107:$BJ107)</f>
        <v>8.05</v>
      </c>
      <c r="AI111" s="15" t="n">
        <f aca="false">Xlo*AH111+Xhi*AJ111</f>
        <v>8.254</v>
      </c>
      <c r="AJ111" s="15" t="n">
        <f aca="false">LOOKUP(Speedhi,'4'!$B$1:$BJ$1,'4'!$B107:$BJ107)</f>
        <v>8.39</v>
      </c>
      <c r="AK111" s="16" t="n">
        <f aca="false">LOOKUP(Speedlo,'5'!$B$1:$BJ$1,'5'!$B107:$BJ107)</f>
        <v>8.59</v>
      </c>
      <c r="AL111" s="16" t="n">
        <f aca="false">Xlo*AK111+Xhi*AM111</f>
        <v>8.782</v>
      </c>
      <c r="AM111" s="16" t="n">
        <f aca="false">LOOKUP(Speedhi,'5'!$B$1:$BJ$1,'5'!$B107:$BJ107)</f>
        <v>8.91</v>
      </c>
    </row>
    <row r="112" customFormat="false" ht="14.1" hidden="false" customHeight="true" outlineLevel="0" collapsed="false">
      <c r="A112" s="61" t="n">
        <f aca="false">A111+1</f>
        <v>141</v>
      </c>
      <c r="B112" s="53" t="n">
        <f aca="false">IF(X112&lt;=0,0,X112*Factor)</f>
        <v>8.757</v>
      </c>
      <c r="C112" s="54" t="n">
        <f aca="false">ROUND($B112*COS(PI()*(D112-Best)/180),4)</f>
        <v>-8.757</v>
      </c>
      <c r="D112" s="55" t="n">
        <f aca="false">MOD(Wind+$A112+360,360)</f>
        <v>301</v>
      </c>
      <c r="E112" s="62" t="n">
        <f aca="false">ROUND($B112*COS(PI()*(F112-Best)/180),4)</f>
        <v>-1.8207</v>
      </c>
      <c r="F112" s="63" t="n">
        <f aca="false">MOD(Wind-$A112+360,360)</f>
        <v>19</v>
      </c>
      <c r="G112" s="58" t="n">
        <f aca="false">SQRT($J112^2+$K112^2)</f>
        <v>11.23848470548</v>
      </c>
      <c r="H112" s="64" t="n">
        <f aca="false">IF($J112&lt;&gt;0,MOD(ATAN($K112/$J112)*180/PI(),180),0)</f>
        <v>111.63543040792</v>
      </c>
      <c r="I112" s="60" t="str">
        <f aca="false">IF(B112=0,"anchor",W112)</f>
        <v>Spinnaker</v>
      </c>
      <c r="J112" s="0" t="n">
        <f aca="false">$B112+Speed*COS(PI()*$A112/180)</f>
        <v>-4.14362296018571</v>
      </c>
      <c r="K112" s="0" t="n">
        <f aca="false">Speed*SIN(PI()*$A112/180)</f>
        <v>10.4467184914273</v>
      </c>
      <c r="U112" s="0"/>
      <c r="W112" s="1" t="str">
        <f aca="false">IF(X112=Z112,polar_type11!$D$3,IF(X112=AC112,polar_type11!$E$3,IF(X112=AF112,polar_type11!$F$3,IF(X112=AI112,polar_type11!$G$3,polar_type11!$H$3))))</f>
        <v>Spinnaker</v>
      </c>
      <c r="X112" s="0" t="n">
        <f aca="false">MAX(Z112,AC112,AF112,AI112,AL112)</f>
        <v>8.757</v>
      </c>
      <c r="Y112" s="12" t="n">
        <f aca="false">LOOKUP(Speedlo,'1'!$B$1:$BJ$1,'1'!$B108:$BJ108)</f>
        <v>3.444</v>
      </c>
      <c r="Z112" s="12" t="n">
        <f aca="false">Xlo*Y112+Xhi*AA112</f>
        <v>3.6144</v>
      </c>
      <c r="AA112" s="12" t="n">
        <f aca="false">LOOKUP(Speedhi,'1'!$B$1:$BJ$1,'1'!$B108:$BJ108)</f>
        <v>3.728</v>
      </c>
      <c r="AB112" s="13" t="n">
        <f aca="false">LOOKUP(Speedlo,'2'!$B$1:$BJ$1,'2'!$B108:$BJ108)</f>
        <v>3.658</v>
      </c>
      <c r="AC112" s="13" t="n">
        <f aca="false">Xlo*AB112+Xhi*AD112</f>
        <v>3.8566</v>
      </c>
      <c r="AD112" s="13" t="n">
        <f aca="false">LOOKUP(Speedhi,'2'!$B$1:$BJ$1,'2'!$B108:$BJ108)</f>
        <v>3.989</v>
      </c>
      <c r="AE112" s="14" t="n">
        <f aca="false">LOOKUP(Speedlo,'3'!$B$1:$BJ$1,'3'!$B108:$BJ108)</f>
        <v>3.688</v>
      </c>
      <c r="AF112" s="14" t="n">
        <f aca="false">Xlo*AE112+Xhi*AG112</f>
        <v>3.8794</v>
      </c>
      <c r="AG112" s="14" t="n">
        <f aca="false">LOOKUP(Speedhi,'3'!$B$1:$BJ$1,'3'!$B108:$BJ108)</f>
        <v>4.007</v>
      </c>
      <c r="AH112" s="15" t="n">
        <f aca="false">LOOKUP(Speedlo,'4'!$B$1:$BJ$1,'4'!$B108:$BJ108)</f>
        <v>8.012</v>
      </c>
      <c r="AI112" s="15" t="n">
        <f aca="false">Xlo*AH112+Xhi*AJ112</f>
        <v>8.216</v>
      </c>
      <c r="AJ112" s="15" t="n">
        <f aca="false">LOOKUP(Speedhi,'4'!$B$1:$BJ$1,'4'!$B108:$BJ108)</f>
        <v>8.352</v>
      </c>
      <c r="AK112" s="16" t="n">
        <f aca="false">LOOKUP(Speedlo,'5'!$B$1:$BJ$1,'5'!$B108:$BJ108)</f>
        <v>8.562</v>
      </c>
      <c r="AL112" s="16" t="n">
        <f aca="false">Xlo*AK112+Xhi*AM112</f>
        <v>8.757</v>
      </c>
      <c r="AM112" s="16" t="n">
        <f aca="false">LOOKUP(Speedhi,'5'!$B$1:$BJ$1,'5'!$B108:$BJ108)</f>
        <v>8.887</v>
      </c>
    </row>
    <row r="113" customFormat="false" ht="14.1" hidden="false" customHeight="true" outlineLevel="0" collapsed="false">
      <c r="A113" s="61" t="n">
        <f aca="false">A112+1</f>
        <v>142</v>
      </c>
      <c r="B113" s="53" t="n">
        <f aca="false">IF(X113&lt;=0,0,X113*Factor)</f>
        <v>8.732</v>
      </c>
      <c r="C113" s="54" t="n">
        <f aca="false">ROUND($B113*COS(PI()*(D113-Best)/180),4)</f>
        <v>-8.7307</v>
      </c>
      <c r="D113" s="55" t="n">
        <f aca="false">MOD(Wind+$A113+360,360)</f>
        <v>302</v>
      </c>
      <c r="E113" s="62" t="n">
        <f aca="false">ROUND($B113*COS(PI()*(F113-Best)/180),4)</f>
        <v>-1.9643</v>
      </c>
      <c r="F113" s="63" t="n">
        <f aca="false">MOD(Wind-$A113+360,360)</f>
        <v>18</v>
      </c>
      <c r="G113" s="58" t="n">
        <f aca="false">SQRT($J113^2+$K113^2)</f>
        <v>11.1068274184666</v>
      </c>
      <c r="H113" s="64" t="n">
        <f aca="false">IF($J113&lt;&gt;0,MOD(ATAN($K113/$J113)*180/PI(),180),0)</f>
        <v>113.05154129793</v>
      </c>
      <c r="I113" s="60" t="str">
        <f aca="false">IF(B113=0,"anchor",W113)</f>
        <v>Spinnaker</v>
      </c>
      <c r="J113" s="0" t="n">
        <f aca="false">$B113+Speed*COS(PI()*$A113/180)</f>
        <v>-4.34897850987159</v>
      </c>
      <c r="K113" s="0" t="n">
        <f aca="false">Speed*SIN(PI()*$A113/180)</f>
        <v>10.2199804904059</v>
      </c>
      <c r="U113" s="0"/>
      <c r="W113" s="1" t="str">
        <f aca="false">IF(X113=Z113,polar_type11!$D$3,IF(X113=AC113,polar_type11!$E$3,IF(X113=AF113,polar_type11!$F$3,IF(X113=AI113,polar_type11!$G$3,polar_type11!$H$3))))</f>
        <v>Spinnaker</v>
      </c>
      <c r="X113" s="0" t="n">
        <f aca="false">MAX(Z113,AC113,AF113,AI113,AL113)</f>
        <v>8.732</v>
      </c>
      <c r="Y113" s="12" t="n">
        <f aca="false">LOOKUP(Speedlo,'1'!$B$1:$BJ$1,'1'!$B109:$BJ109)</f>
        <v>3.388</v>
      </c>
      <c r="Z113" s="12" t="n">
        <f aca="false">Xlo*Y113+Xhi*AA113</f>
        <v>3.5548</v>
      </c>
      <c r="AA113" s="12" t="n">
        <f aca="false">LOOKUP(Speedhi,'1'!$B$1:$BJ$1,'1'!$B109:$BJ109)</f>
        <v>3.666</v>
      </c>
      <c r="AB113" s="13" t="n">
        <f aca="false">LOOKUP(Speedlo,'2'!$B$1:$BJ$1,'2'!$B109:$BJ109)</f>
        <v>3.596</v>
      </c>
      <c r="AC113" s="13" t="n">
        <f aca="false">Xlo*AB113+Xhi*AD113</f>
        <v>3.7922</v>
      </c>
      <c r="AD113" s="13" t="n">
        <f aca="false">LOOKUP(Speedhi,'2'!$B$1:$BJ$1,'2'!$B109:$BJ109)</f>
        <v>3.923</v>
      </c>
      <c r="AE113" s="14" t="n">
        <f aca="false">LOOKUP(Speedlo,'3'!$B$1:$BJ$1,'3'!$B109:$BJ109)</f>
        <v>3.626</v>
      </c>
      <c r="AF113" s="14" t="n">
        <f aca="false">Xlo*AE113+Xhi*AG113</f>
        <v>3.8138</v>
      </c>
      <c r="AG113" s="14" t="n">
        <f aca="false">LOOKUP(Speedhi,'3'!$B$1:$BJ$1,'3'!$B109:$BJ109)</f>
        <v>3.939</v>
      </c>
      <c r="AH113" s="15" t="n">
        <f aca="false">LOOKUP(Speedlo,'4'!$B$1:$BJ$1,'4'!$B109:$BJ109)</f>
        <v>7.974</v>
      </c>
      <c r="AI113" s="15" t="n">
        <f aca="false">Xlo*AH113+Xhi*AJ113</f>
        <v>8.178</v>
      </c>
      <c r="AJ113" s="15" t="n">
        <f aca="false">LOOKUP(Speedhi,'4'!$B$1:$BJ$1,'4'!$B109:$BJ109)</f>
        <v>8.314</v>
      </c>
      <c r="AK113" s="16" t="n">
        <f aca="false">LOOKUP(Speedlo,'5'!$B$1:$BJ$1,'5'!$B109:$BJ109)</f>
        <v>8.534</v>
      </c>
      <c r="AL113" s="16" t="n">
        <f aca="false">Xlo*AK113+Xhi*AM113</f>
        <v>8.732</v>
      </c>
      <c r="AM113" s="16" t="n">
        <f aca="false">LOOKUP(Speedhi,'5'!$B$1:$BJ$1,'5'!$B109:$BJ109)</f>
        <v>8.864</v>
      </c>
    </row>
    <row r="114" customFormat="false" ht="14.1" hidden="false" customHeight="true" outlineLevel="0" collapsed="false">
      <c r="A114" s="61" t="n">
        <f aca="false">A113+1</f>
        <v>143</v>
      </c>
      <c r="B114" s="53" t="n">
        <f aca="false">IF(X114&lt;=0,0,X114*Factor)</f>
        <v>8.707</v>
      </c>
      <c r="C114" s="54" t="n">
        <f aca="false">ROUND($B114*COS(PI()*(D114-Best)/180),4)</f>
        <v>-8.7017</v>
      </c>
      <c r="D114" s="55" t="n">
        <f aca="false">MOD(Wind+$A114+360,360)</f>
        <v>303</v>
      </c>
      <c r="E114" s="62" t="n">
        <f aca="false">ROUND($B114*COS(PI()*(F114-Best)/180),4)</f>
        <v>-2.1064</v>
      </c>
      <c r="F114" s="63" t="n">
        <f aca="false">MOD(Wind-$A114+360,360)</f>
        <v>17</v>
      </c>
      <c r="G114" s="58" t="n">
        <f aca="false">SQRT($J114^2+$K114^2)</f>
        <v>10.9776302263013</v>
      </c>
      <c r="H114" s="64" t="n">
        <f aca="false">IF($J114&lt;&gt;0,MOD(ATAN($K114/$J114)*180/PI(),180),0)</f>
        <v>114.488531244816</v>
      </c>
      <c r="I114" s="60" t="str">
        <f aca="false">IF(B114=0,"anchor",W114)</f>
        <v>Spinnaker</v>
      </c>
      <c r="J114" s="0" t="n">
        <f aca="false">$B114+Speed*COS(PI()*$A114/180)</f>
        <v>-4.55034946678506</v>
      </c>
      <c r="K114" s="0" t="n">
        <f aca="false">Speed*SIN(PI()*$A114/180)</f>
        <v>9.990129384324</v>
      </c>
      <c r="U114" s="0"/>
      <c r="W114" s="1" t="str">
        <f aca="false">IF(X114=Z114,polar_type11!$D$3,IF(X114=AC114,polar_type11!$E$3,IF(X114=AF114,polar_type11!$F$3,IF(X114=AI114,polar_type11!$G$3,polar_type11!$H$3))))</f>
        <v>Spinnaker</v>
      </c>
      <c r="X114" s="0" t="n">
        <f aca="false">MAX(Z114,AC114,AF114,AI114,AL114)</f>
        <v>8.707</v>
      </c>
      <c r="Y114" s="12" t="n">
        <f aca="false">LOOKUP(Speedlo,'1'!$B$1:$BJ$1,'1'!$B110:$BJ110)</f>
        <v>3.332</v>
      </c>
      <c r="Z114" s="12" t="n">
        <f aca="false">Xlo*Y114+Xhi*AA114</f>
        <v>3.4952</v>
      </c>
      <c r="AA114" s="12" t="n">
        <f aca="false">LOOKUP(Speedhi,'1'!$B$1:$BJ$1,'1'!$B110:$BJ110)</f>
        <v>3.604</v>
      </c>
      <c r="AB114" s="13" t="n">
        <f aca="false">LOOKUP(Speedlo,'2'!$B$1:$BJ$1,'2'!$B110:$BJ110)</f>
        <v>3.534</v>
      </c>
      <c r="AC114" s="13" t="n">
        <f aca="false">Xlo*AB114+Xhi*AD114</f>
        <v>3.7278</v>
      </c>
      <c r="AD114" s="13" t="n">
        <f aca="false">LOOKUP(Speedhi,'2'!$B$1:$BJ$1,'2'!$B110:$BJ110)</f>
        <v>3.857</v>
      </c>
      <c r="AE114" s="14" t="n">
        <f aca="false">LOOKUP(Speedlo,'3'!$B$1:$BJ$1,'3'!$B110:$BJ110)</f>
        <v>3.564</v>
      </c>
      <c r="AF114" s="14" t="n">
        <f aca="false">Xlo*AE114+Xhi*AG114</f>
        <v>3.7482</v>
      </c>
      <c r="AG114" s="14" t="n">
        <f aca="false">LOOKUP(Speedhi,'3'!$B$1:$BJ$1,'3'!$B110:$BJ110)</f>
        <v>3.871</v>
      </c>
      <c r="AH114" s="15" t="n">
        <f aca="false">LOOKUP(Speedlo,'4'!$B$1:$BJ$1,'4'!$B110:$BJ110)</f>
        <v>7.936</v>
      </c>
      <c r="AI114" s="15" t="n">
        <f aca="false">Xlo*AH114+Xhi*AJ114</f>
        <v>8.14</v>
      </c>
      <c r="AJ114" s="15" t="n">
        <f aca="false">LOOKUP(Speedhi,'4'!$B$1:$BJ$1,'4'!$B110:$BJ110)</f>
        <v>8.276</v>
      </c>
      <c r="AK114" s="16" t="n">
        <f aca="false">LOOKUP(Speedlo,'5'!$B$1:$BJ$1,'5'!$B110:$BJ110)</f>
        <v>8.506</v>
      </c>
      <c r="AL114" s="16" t="n">
        <f aca="false">Xlo*AK114+Xhi*AM114</f>
        <v>8.707</v>
      </c>
      <c r="AM114" s="16" t="n">
        <f aca="false">LOOKUP(Speedhi,'5'!$B$1:$BJ$1,'5'!$B110:$BJ110)</f>
        <v>8.841</v>
      </c>
    </row>
    <row r="115" customFormat="false" ht="14.1" hidden="false" customHeight="true" outlineLevel="0" collapsed="false">
      <c r="A115" s="61" t="n">
        <f aca="false">A114+1</f>
        <v>144</v>
      </c>
      <c r="B115" s="53" t="n">
        <f aca="false">IF(X115&lt;=0,0,X115*Factor)</f>
        <v>8.682</v>
      </c>
      <c r="C115" s="54" t="n">
        <f aca="false">ROUND($B115*COS(PI()*(D115-Best)/180),4)</f>
        <v>-8.6701</v>
      </c>
      <c r="D115" s="55" t="n">
        <f aca="false">MOD(Wind+$A115+360,360)</f>
        <v>304</v>
      </c>
      <c r="E115" s="62" t="n">
        <f aca="false">ROUND($B115*COS(PI()*(F115-Best)/180),4)</f>
        <v>-2.2471</v>
      </c>
      <c r="F115" s="63" t="n">
        <f aca="false">MOD(Wind-$A115+360,360)</f>
        <v>16</v>
      </c>
      <c r="G115" s="58" t="n">
        <f aca="false">SQRT($J115^2+$K115^2)</f>
        <v>10.8509964473581</v>
      </c>
      <c r="H115" s="64" t="n">
        <f aca="false">IF($J115&lt;&gt;0,MOD(ATAN($K115/$J115)*180/PI(),180),0)</f>
        <v>115.946659258276</v>
      </c>
      <c r="I115" s="60" t="str">
        <f aca="false">IF(B115=0,"anchor",W115)</f>
        <v>Spinnaker</v>
      </c>
      <c r="J115" s="0" t="n">
        <f aca="false">$B115+Speed*COS(PI()*$A115/180)</f>
        <v>-4.74768210662413</v>
      </c>
      <c r="K115" s="0" t="n">
        <f aca="false">Speed*SIN(PI()*$A115/180)</f>
        <v>9.75723518805506</v>
      </c>
      <c r="U115" s="0"/>
      <c r="W115" s="1" t="str">
        <f aca="false">IF(X115=Z115,polar_type11!$D$3,IF(X115=AC115,polar_type11!$E$3,IF(X115=AF115,polar_type11!$F$3,IF(X115=AI115,polar_type11!$G$3,polar_type11!$H$3))))</f>
        <v>Spinnaker</v>
      </c>
      <c r="X115" s="0" t="n">
        <f aca="false">MAX(Z115,AC115,AF115,AI115,AL115)</f>
        <v>8.682</v>
      </c>
      <c r="Y115" s="12" t="n">
        <f aca="false">LOOKUP(Speedlo,'1'!$B$1:$BJ$1,'1'!$B111:$BJ111)</f>
        <v>3.276</v>
      </c>
      <c r="Z115" s="12" t="n">
        <f aca="false">Xlo*Y115+Xhi*AA115</f>
        <v>3.4356</v>
      </c>
      <c r="AA115" s="12" t="n">
        <f aca="false">LOOKUP(Speedhi,'1'!$B$1:$BJ$1,'1'!$B111:$BJ111)</f>
        <v>3.542</v>
      </c>
      <c r="AB115" s="13" t="n">
        <f aca="false">LOOKUP(Speedlo,'2'!$B$1:$BJ$1,'2'!$B111:$BJ111)</f>
        <v>3.472</v>
      </c>
      <c r="AC115" s="13" t="n">
        <f aca="false">Xlo*AB115+Xhi*AD115</f>
        <v>3.6634</v>
      </c>
      <c r="AD115" s="13" t="n">
        <f aca="false">LOOKUP(Speedhi,'2'!$B$1:$BJ$1,'2'!$B111:$BJ111)</f>
        <v>3.791</v>
      </c>
      <c r="AE115" s="14" t="n">
        <f aca="false">LOOKUP(Speedlo,'3'!$B$1:$BJ$1,'3'!$B111:$BJ111)</f>
        <v>3.502</v>
      </c>
      <c r="AF115" s="14" t="n">
        <f aca="false">Xlo*AE115+Xhi*AG115</f>
        <v>3.6826</v>
      </c>
      <c r="AG115" s="14" t="n">
        <f aca="false">LOOKUP(Speedhi,'3'!$B$1:$BJ$1,'3'!$B111:$BJ111)</f>
        <v>3.803</v>
      </c>
      <c r="AH115" s="15" t="n">
        <f aca="false">LOOKUP(Speedlo,'4'!$B$1:$BJ$1,'4'!$B111:$BJ111)</f>
        <v>7.898</v>
      </c>
      <c r="AI115" s="15" t="n">
        <f aca="false">Xlo*AH115+Xhi*AJ115</f>
        <v>8.102</v>
      </c>
      <c r="AJ115" s="15" t="n">
        <f aca="false">LOOKUP(Speedhi,'4'!$B$1:$BJ$1,'4'!$B111:$BJ111)</f>
        <v>8.238</v>
      </c>
      <c r="AK115" s="16" t="n">
        <f aca="false">LOOKUP(Speedlo,'5'!$B$1:$BJ$1,'5'!$B111:$BJ111)</f>
        <v>8.478</v>
      </c>
      <c r="AL115" s="16" t="n">
        <f aca="false">Xlo*AK115+Xhi*AM115</f>
        <v>8.682</v>
      </c>
      <c r="AM115" s="16" t="n">
        <f aca="false">LOOKUP(Speedhi,'5'!$B$1:$BJ$1,'5'!$B111:$BJ111)</f>
        <v>8.818</v>
      </c>
    </row>
    <row r="116" customFormat="false" ht="14.1" hidden="false" customHeight="true" outlineLevel="0" collapsed="false">
      <c r="A116" s="61" t="n">
        <f aca="false">A115+1</f>
        <v>145</v>
      </c>
      <c r="B116" s="53" t="n">
        <f aca="false">IF(X116&lt;=0,0,X116*Factor)</f>
        <v>8.657</v>
      </c>
      <c r="C116" s="54" t="n">
        <f aca="false">ROUND($B116*COS(PI()*(D116-Best)/180),4)</f>
        <v>-8.6359</v>
      </c>
      <c r="D116" s="55" t="n">
        <f aca="false">MOD(Wind+$A116+360,360)</f>
        <v>305</v>
      </c>
      <c r="E116" s="62" t="n">
        <f aca="false">ROUND($B116*COS(PI()*(F116-Best)/180),4)</f>
        <v>-2.3862</v>
      </c>
      <c r="F116" s="63" t="n">
        <f aca="false">MOD(Wind-$A116+360,360)</f>
        <v>15</v>
      </c>
      <c r="G116" s="58" t="n">
        <f aca="false">SQRT($J116^2+$K116^2)</f>
        <v>10.7270309958532</v>
      </c>
      <c r="H116" s="64" t="n">
        <f aca="false">IF($J116&lt;&gt;0,MOD(ATAN($K116/$J116)*180/PI(),180),0)</f>
        <v>117.426152876139</v>
      </c>
      <c r="I116" s="60" t="str">
        <f aca="false">IF(B116=0,"anchor",W116)</f>
        <v>Spinnaker</v>
      </c>
      <c r="J116" s="0" t="n">
        <f aca="false">$B116+Speed*COS(PI()*$A116/180)</f>
        <v>-4.94092393519726</v>
      </c>
      <c r="K116" s="0" t="n">
        <f aca="false">Speed*SIN(PI()*$A116/180)</f>
        <v>9.52136884342737</v>
      </c>
      <c r="U116" s="0"/>
      <c r="W116" s="1" t="str">
        <f aca="false">IF(X116=Z116,polar_type11!$D$3,IF(X116=AC116,polar_type11!$E$3,IF(X116=AF116,polar_type11!$F$3,IF(X116=AI116,polar_type11!$G$3,polar_type11!$H$3))))</f>
        <v>Spinnaker</v>
      </c>
      <c r="X116" s="0" t="n">
        <f aca="false">MAX(Z116,AC116,AF116,AI116,AL116)</f>
        <v>8.657</v>
      </c>
      <c r="Y116" s="12" t="n">
        <f aca="false">LOOKUP(Speedlo,'1'!$B$1:$BJ$1,'1'!$B112:$BJ112)</f>
        <v>3.22</v>
      </c>
      <c r="Z116" s="12" t="n">
        <f aca="false">Xlo*Y116+Xhi*AA116</f>
        <v>3.376</v>
      </c>
      <c r="AA116" s="12" t="n">
        <f aca="false">LOOKUP(Speedhi,'1'!$B$1:$BJ$1,'1'!$B112:$BJ112)</f>
        <v>3.48</v>
      </c>
      <c r="AB116" s="13" t="n">
        <f aca="false">LOOKUP(Speedlo,'2'!$B$1:$BJ$1,'2'!$B112:$BJ112)</f>
        <v>3.41</v>
      </c>
      <c r="AC116" s="13" t="n">
        <f aca="false">Xlo*AB116+Xhi*AD116</f>
        <v>3.599</v>
      </c>
      <c r="AD116" s="13" t="n">
        <f aca="false">LOOKUP(Speedhi,'2'!$B$1:$BJ$1,'2'!$B112:$BJ112)</f>
        <v>3.725</v>
      </c>
      <c r="AE116" s="14" t="n">
        <f aca="false">LOOKUP(Speedlo,'3'!$B$1:$BJ$1,'3'!$B112:$BJ112)</f>
        <v>3.44</v>
      </c>
      <c r="AF116" s="14" t="n">
        <f aca="false">Xlo*AE116+Xhi*AG116</f>
        <v>3.617</v>
      </c>
      <c r="AG116" s="14" t="n">
        <f aca="false">LOOKUP(Speedhi,'3'!$B$1:$BJ$1,'3'!$B112:$BJ112)</f>
        <v>3.735</v>
      </c>
      <c r="AH116" s="15" t="n">
        <f aca="false">LOOKUP(Speedlo,'4'!$B$1:$BJ$1,'4'!$B112:$BJ112)</f>
        <v>7.86</v>
      </c>
      <c r="AI116" s="15" t="n">
        <f aca="false">Xlo*AH116+Xhi*AJ116</f>
        <v>8.064</v>
      </c>
      <c r="AJ116" s="15" t="n">
        <f aca="false">LOOKUP(Speedhi,'4'!$B$1:$BJ$1,'4'!$B112:$BJ112)</f>
        <v>8.2</v>
      </c>
      <c r="AK116" s="16" t="n">
        <f aca="false">LOOKUP(Speedlo,'5'!$B$1:$BJ$1,'5'!$B112:$BJ112)</f>
        <v>8.45</v>
      </c>
      <c r="AL116" s="16" t="n">
        <f aca="false">Xlo*AK116+Xhi*AM116</f>
        <v>8.657</v>
      </c>
      <c r="AM116" s="16" t="n">
        <f aca="false">LOOKUP(Speedhi,'5'!$B$1:$BJ$1,'5'!$B112:$BJ112)</f>
        <v>8.795</v>
      </c>
    </row>
    <row r="117" customFormat="false" ht="14.1" hidden="false" customHeight="true" outlineLevel="0" collapsed="false">
      <c r="A117" s="61" t="n">
        <f aca="false">A116+1</f>
        <v>146</v>
      </c>
      <c r="B117" s="53" t="n">
        <f aca="false">IF(X117&lt;=0,0,X117*Factor)</f>
        <v>8.6374</v>
      </c>
      <c r="C117" s="54" t="n">
        <f aca="false">ROUND($B117*COS(PI()*(D117-Best)/180),4)</f>
        <v>-8.6045</v>
      </c>
      <c r="D117" s="55" t="n">
        <f aca="false">MOD(Wind+$A117+360,360)</f>
        <v>306</v>
      </c>
      <c r="E117" s="62" t="n">
        <f aca="false">ROUND($B117*COS(PI()*(F117-Best)/180),4)</f>
        <v>-2.5253</v>
      </c>
      <c r="F117" s="63" t="n">
        <f aca="false">MOD(Wind-$A117+360,360)</f>
        <v>14</v>
      </c>
      <c r="G117" s="58" t="n">
        <f aca="false">SQRT($J117^2+$K117^2)</f>
        <v>10.6032293038958</v>
      </c>
      <c r="H117" s="64" t="n">
        <f aca="false">IF($J117&lt;&gt;0,MOD(ATAN($K117/$J117)*180/PI(),180),0)</f>
        <v>118.901665148946</v>
      </c>
      <c r="I117" s="60" t="str">
        <f aca="false">IF(B117=0,"anchor",W117)</f>
        <v>Spinnaker</v>
      </c>
      <c r="J117" s="0" t="n">
        <f aca="false">$B117+Speed*COS(PI()*$A117/180)</f>
        <v>-5.12462370441369</v>
      </c>
      <c r="K117" s="0" t="n">
        <f aca="false">Speed*SIN(PI()*$A117/180)</f>
        <v>9.2826021976144</v>
      </c>
      <c r="U117" s="0"/>
      <c r="W117" s="1" t="str">
        <f aca="false">IF(X117=Z117,polar_type11!$D$3,IF(X117=AC117,polar_type11!$E$3,IF(X117=AF117,polar_type11!$F$3,IF(X117=AI117,polar_type11!$G$3,polar_type11!$H$3))))</f>
        <v>Spinnaker</v>
      </c>
      <c r="X117" s="0" t="n">
        <f aca="false">MAX(Z117,AC117,AF117,AI117,AL117)</f>
        <v>8.6374</v>
      </c>
      <c r="Y117" s="12" t="n">
        <f aca="false">LOOKUP(Speedlo,'1'!$B$1:$BJ$1,'1'!$B113:$BJ113)</f>
        <v>3.176</v>
      </c>
      <c r="Z117" s="12" t="n">
        <f aca="false">Xlo*Y117+Xhi*AA117</f>
        <v>3.3284</v>
      </c>
      <c r="AA117" s="12" t="n">
        <f aca="false">LOOKUP(Speedhi,'1'!$B$1:$BJ$1,'1'!$B113:$BJ113)</f>
        <v>3.43</v>
      </c>
      <c r="AB117" s="13" t="n">
        <f aca="false">LOOKUP(Speedlo,'2'!$B$1:$BJ$1,'2'!$B113:$BJ113)</f>
        <v>3.362</v>
      </c>
      <c r="AC117" s="13" t="n">
        <f aca="false">Xlo*AB117+Xhi*AD117</f>
        <v>3.548</v>
      </c>
      <c r="AD117" s="13" t="n">
        <f aca="false">LOOKUP(Speedhi,'2'!$B$1:$BJ$1,'2'!$B113:$BJ113)</f>
        <v>3.672</v>
      </c>
      <c r="AE117" s="14" t="n">
        <f aca="false">LOOKUP(Speedlo,'3'!$B$1:$BJ$1,'3'!$B113:$BJ113)</f>
        <v>3.388</v>
      </c>
      <c r="AF117" s="14" t="n">
        <f aca="false">Xlo*AE117+Xhi*AG117</f>
        <v>3.5632</v>
      </c>
      <c r="AG117" s="14" t="n">
        <f aca="false">LOOKUP(Speedhi,'3'!$B$1:$BJ$1,'3'!$B113:$BJ113)</f>
        <v>3.68</v>
      </c>
      <c r="AH117" s="15" t="n">
        <f aca="false">LOOKUP(Speedlo,'4'!$B$1:$BJ$1,'4'!$B113:$BJ113)</f>
        <v>7.84</v>
      </c>
      <c r="AI117" s="15" t="n">
        <f aca="false">Xlo*AH117+Xhi*AJ117</f>
        <v>8.044</v>
      </c>
      <c r="AJ117" s="15" t="n">
        <f aca="false">LOOKUP(Speedhi,'4'!$B$1:$BJ$1,'4'!$B113:$BJ113)</f>
        <v>8.18</v>
      </c>
      <c r="AK117" s="16" t="n">
        <f aca="false">LOOKUP(Speedlo,'5'!$B$1:$BJ$1,'5'!$B113:$BJ113)</f>
        <v>8.428</v>
      </c>
      <c r="AL117" s="16" t="n">
        <f aca="false">Xlo*AK117+Xhi*AM117</f>
        <v>8.6374</v>
      </c>
      <c r="AM117" s="16" t="n">
        <f aca="false">LOOKUP(Speedhi,'5'!$B$1:$BJ$1,'5'!$B113:$BJ113)</f>
        <v>8.777</v>
      </c>
    </row>
    <row r="118" customFormat="false" ht="14.1" hidden="false" customHeight="true" outlineLevel="0" collapsed="false">
      <c r="A118" s="61" t="n">
        <f aca="false">A117+1</f>
        <v>147</v>
      </c>
      <c r="B118" s="53" t="n">
        <f aca="false">IF(X118&lt;=0,0,X118*Factor)</f>
        <v>8.6178</v>
      </c>
      <c r="C118" s="54" t="n">
        <f aca="false">ROUND($B118*COS(PI()*(D118-Best)/180),4)</f>
        <v>-8.5706</v>
      </c>
      <c r="D118" s="55" t="n">
        <f aca="false">MOD(Wind+$A118+360,360)</f>
        <v>307</v>
      </c>
      <c r="E118" s="62" t="n">
        <f aca="false">ROUND($B118*COS(PI()*(F118-Best)/180),4)</f>
        <v>-2.663</v>
      </c>
      <c r="F118" s="63" t="n">
        <f aca="false">MOD(Wind-$A118+360,360)</f>
        <v>13</v>
      </c>
      <c r="G118" s="58" t="n">
        <f aca="false">SQRT($J118^2+$K118^2)</f>
        <v>10.4820625604596</v>
      </c>
      <c r="H118" s="64" t="n">
        <f aca="false">IF($J118&lt;&gt;0,MOD(ATAN($K118/$J118)*180/PI(),180),0)</f>
        <v>120.399073825589</v>
      </c>
      <c r="I118" s="60" t="str">
        <f aca="false">IF(B118=0,"anchor",W118)</f>
        <v>Spinnaker</v>
      </c>
      <c r="J118" s="0" t="n">
        <f aca="false">$B118+Speed*COS(PI()*$A118/180)</f>
        <v>-5.30413142789404</v>
      </c>
      <c r="K118" s="0" t="n">
        <f aca="false">Speed*SIN(PI()*$A118/180)</f>
        <v>9.04100798124945</v>
      </c>
      <c r="U118" s="0"/>
      <c r="W118" s="1" t="str">
        <f aca="false">IF(X118=Z118,polar_type11!$D$3,IF(X118=AC118,polar_type11!$E$3,IF(X118=AF118,polar_type11!$F$3,IF(X118=AI118,polar_type11!$G$3,polar_type11!$H$3))))</f>
        <v>Spinnaker</v>
      </c>
      <c r="X118" s="0" t="n">
        <f aca="false">MAX(Z118,AC118,AF118,AI118,AL118)</f>
        <v>8.6178</v>
      </c>
      <c r="Y118" s="12" t="n">
        <f aca="false">LOOKUP(Speedlo,'1'!$B$1:$BJ$1,'1'!$B114:$BJ114)</f>
        <v>3.132</v>
      </c>
      <c r="Z118" s="12" t="n">
        <f aca="false">Xlo*Y118+Xhi*AA118</f>
        <v>3.2808</v>
      </c>
      <c r="AA118" s="12" t="n">
        <f aca="false">LOOKUP(Speedhi,'1'!$B$1:$BJ$1,'1'!$B114:$BJ114)</f>
        <v>3.38</v>
      </c>
      <c r="AB118" s="13" t="n">
        <f aca="false">LOOKUP(Speedlo,'2'!$B$1:$BJ$1,'2'!$B114:$BJ114)</f>
        <v>3.314</v>
      </c>
      <c r="AC118" s="13" t="n">
        <f aca="false">Xlo*AB118+Xhi*AD118</f>
        <v>3.497</v>
      </c>
      <c r="AD118" s="13" t="n">
        <f aca="false">LOOKUP(Speedhi,'2'!$B$1:$BJ$1,'2'!$B114:$BJ114)</f>
        <v>3.619</v>
      </c>
      <c r="AE118" s="14" t="n">
        <f aca="false">LOOKUP(Speedlo,'3'!$B$1:$BJ$1,'3'!$B114:$BJ114)</f>
        <v>3.336</v>
      </c>
      <c r="AF118" s="14" t="n">
        <f aca="false">Xlo*AE118+Xhi*AG118</f>
        <v>3.5094</v>
      </c>
      <c r="AG118" s="14" t="n">
        <f aca="false">LOOKUP(Speedhi,'3'!$B$1:$BJ$1,'3'!$B114:$BJ114)</f>
        <v>3.625</v>
      </c>
      <c r="AH118" s="15" t="n">
        <f aca="false">LOOKUP(Speedlo,'4'!$B$1:$BJ$1,'4'!$B114:$BJ114)</f>
        <v>7.82</v>
      </c>
      <c r="AI118" s="15" t="n">
        <f aca="false">Xlo*AH118+Xhi*AJ118</f>
        <v>8.024</v>
      </c>
      <c r="AJ118" s="15" t="n">
        <f aca="false">LOOKUP(Speedhi,'4'!$B$1:$BJ$1,'4'!$B114:$BJ114)</f>
        <v>8.16</v>
      </c>
      <c r="AK118" s="16" t="n">
        <f aca="false">LOOKUP(Speedlo,'5'!$B$1:$BJ$1,'5'!$B114:$BJ114)</f>
        <v>8.406</v>
      </c>
      <c r="AL118" s="16" t="n">
        <f aca="false">Xlo*AK118+Xhi*AM118</f>
        <v>8.6178</v>
      </c>
      <c r="AM118" s="16" t="n">
        <f aca="false">LOOKUP(Speedhi,'5'!$B$1:$BJ$1,'5'!$B114:$BJ114)</f>
        <v>8.759</v>
      </c>
    </row>
    <row r="119" customFormat="false" ht="14.1" hidden="false" customHeight="true" outlineLevel="0" collapsed="false">
      <c r="A119" s="61" t="n">
        <f aca="false">A118+1</f>
        <v>148</v>
      </c>
      <c r="B119" s="53" t="n">
        <f aca="false">IF(X119&lt;=0,0,X119*Factor)</f>
        <v>8.5982</v>
      </c>
      <c r="C119" s="54" t="n">
        <f aca="false">ROUND($B119*COS(PI()*(D119-Best)/180),4)</f>
        <v>-8.5341</v>
      </c>
      <c r="D119" s="55" t="n">
        <f aca="false">MOD(Wind+$A119+360,360)</f>
        <v>308</v>
      </c>
      <c r="E119" s="62" t="n">
        <f aca="false">ROUND($B119*COS(PI()*(F119-Best)/180),4)</f>
        <v>-2.7993</v>
      </c>
      <c r="F119" s="63" t="n">
        <f aca="false">MOD(Wind-$A119+360,360)</f>
        <v>12</v>
      </c>
      <c r="G119" s="58" t="n">
        <f aca="false">SQRT($J119^2+$K119^2)</f>
        <v>10.3636398132916</v>
      </c>
      <c r="H119" s="64" t="n">
        <f aca="false">IF($J119&lt;&gt;0,MOD(ATAN($K119/$J119)*180/PI(),180),0)</f>
        <v>121.918586144608</v>
      </c>
      <c r="I119" s="60" t="str">
        <f aca="false">IF(B119=0,"anchor",W119)</f>
        <v>Spinnaker</v>
      </c>
      <c r="J119" s="0" t="n">
        <f aca="false">$B119+Speed*COS(PI()*$A119/180)</f>
        <v>-5.47939839619667</v>
      </c>
      <c r="K119" s="0" t="n">
        <f aca="false">Speed*SIN(PI()*$A119/180)</f>
        <v>8.7966597862712</v>
      </c>
      <c r="U119" s="0"/>
      <c r="W119" s="1" t="str">
        <f aca="false">IF(X119=Z119,polar_type11!$D$3,IF(X119=AC119,polar_type11!$E$3,IF(X119=AF119,polar_type11!$F$3,IF(X119=AI119,polar_type11!$G$3,polar_type11!$H$3))))</f>
        <v>Spinnaker</v>
      </c>
      <c r="X119" s="0" t="n">
        <f aca="false">MAX(Z119,AC119,AF119,AI119,AL119)</f>
        <v>8.5982</v>
      </c>
      <c r="Y119" s="12" t="n">
        <f aca="false">LOOKUP(Speedlo,'1'!$B$1:$BJ$1,'1'!$B115:$BJ115)</f>
        <v>3.088</v>
      </c>
      <c r="Z119" s="12" t="n">
        <f aca="false">Xlo*Y119+Xhi*AA119</f>
        <v>3.2332</v>
      </c>
      <c r="AA119" s="12" t="n">
        <f aca="false">LOOKUP(Speedhi,'1'!$B$1:$BJ$1,'1'!$B115:$BJ115)</f>
        <v>3.33</v>
      </c>
      <c r="AB119" s="13" t="n">
        <f aca="false">LOOKUP(Speedlo,'2'!$B$1:$BJ$1,'2'!$B115:$BJ115)</f>
        <v>3.266</v>
      </c>
      <c r="AC119" s="13" t="n">
        <f aca="false">Xlo*AB119+Xhi*AD119</f>
        <v>3.446</v>
      </c>
      <c r="AD119" s="13" t="n">
        <f aca="false">LOOKUP(Speedhi,'2'!$B$1:$BJ$1,'2'!$B115:$BJ115)</f>
        <v>3.566</v>
      </c>
      <c r="AE119" s="14" t="n">
        <f aca="false">LOOKUP(Speedlo,'3'!$B$1:$BJ$1,'3'!$B115:$BJ115)</f>
        <v>3.284</v>
      </c>
      <c r="AF119" s="14" t="n">
        <f aca="false">Xlo*AE119+Xhi*AG119</f>
        <v>3.4556</v>
      </c>
      <c r="AG119" s="14" t="n">
        <f aca="false">LOOKUP(Speedhi,'3'!$B$1:$BJ$1,'3'!$B115:$BJ115)</f>
        <v>3.57</v>
      </c>
      <c r="AH119" s="15" t="n">
        <f aca="false">LOOKUP(Speedlo,'4'!$B$1:$BJ$1,'4'!$B115:$BJ115)</f>
        <v>7.8</v>
      </c>
      <c r="AI119" s="15" t="n">
        <f aca="false">Xlo*AH119+Xhi*AJ119</f>
        <v>8.004</v>
      </c>
      <c r="AJ119" s="15" t="n">
        <f aca="false">LOOKUP(Speedhi,'4'!$B$1:$BJ$1,'4'!$B115:$BJ115)</f>
        <v>8.14</v>
      </c>
      <c r="AK119" s="16" t="n">
        <f aca="false">LOOKUP(Speedlo,'5'!$B$1:$BJ$1,'5'!$B115:$BJ115)</f>
        <v>8.384</v>
      </c>
      <c r="AL119" s="16" t="n">
        <f aca="false">Xlo*AK119+Xhi*AM119</f>
        <v>8.5982</v>
      </c>
      <c r="AM119" s="16" t="n">
        <f aca="false">LOOKUP(Speedhi,'5'!$B$1:$BJ$1,'5'!$B115:$BJ115)</f>
        <v>8.741</v>
      </c>
    </row>
    <row r="120" customFormat="false" ht="14.1" hidden="false" customHeight="true" outlineLevel="0" collapsed="false">
      <c r="A120" s="61" t="n">
        <f aca="false">A119+1</f>
        <v>149</v>
      </c>
      <c r="B120" s="53" t="n">
        <f aca="false">IF(X120&lt;=0,0,X120*Factor)</f>
        <v>8.5786</v>
      </c>
      <c r="C120" s="54" t="n">
        <f aca="false">ROUND($B120*COS(PI()*(D120-Best)/180),4)</f>
        <v>-8.4951</v>
      </c>
      <c r="D120" s="55" t="n">
        <f aca="false">MOD(Wind+$A120+360,360)</f>
        <v>309</v>
      </c>
      <c r="E120" s="62" t="n">
        <f aca="false">ROUND($B120*COS(PI()*(F120-Best)/180),4)</f>
        <v>-2.9341</v>
      </c>
      <c r="F120" s="63" t="n">
        <f aca="false">MOD(Wind-$A120+360,360)</f>
        <v>11</v>
      </c>
      <c r="G120" s="58" t="n">
        <f aca="false">SQRT($J120^2+$K120^2)</f>
        <v>10.2480715496788</v>
      </c>
      <c r="H120" s="64" t="n">
        <f aca="false">IF($J120&lt;&gt;0,MOD(ATAN($K120/$J120)*180/PI(),180),0)</f>
        <v>123.460367862769</v>
      </c>
      <c r="I120" s="60" t="str">
        <f aca="false">IF(B120=0,"anchor",W120)</f>
        <v>Spinnaker</v>
      </c>
      <c r="J120" s="0" t="n">
        <f aca="false">$B120+Speed*COS(PI()*$A120/180)</f>
        <v>-5.65037719165506</v>
      </c>
      <c r="K120" s="0" t="n">
        <f aca="false">Speed*SIN(PI()*$A120/180)</f>
        <v>8.5496320435069</v>
      </c>
      <c r="U120" s="0"/>
      <c r="W120" s="1" t="str">
        <f aca="false">IF(X120=Z120,polar_type11!$D$3,IF(X120=AC120,polar_type11!$E$3,IF(X120=AF120,polar_type11!$F$3,IF(X120=AI120,polar_type11!$G$3,polar_type11!$H$3))))</f>
        <v>Spinnaker</v>
      </c>
      <c r="X120" s="0" t="n">
        <f aca="false">MAX(Z120,AC120,AF120,AI120,AL120)</f>
        <v>8.5786</v>
      </c>
      <c r="Y120" s="12" t="n">
        <f aca="false">LOOKUP(Speedlo,'1'!$B$1:$BJ$1,'1'!$B116:$BJ116)</f>
        <v>3.044</v>
      </c>
      <c r="Z120" s="12" t="n">
        <f aca="false">Xlo*Y120+Xhi*AA120</f>
        <v>3.1856</v>
      </c>
      <c r="AA120" s="12" t="n">
        <f aca="false">LOOKUP(Speedhi,'1'!$B$1:$BJ$1,'1'!$B116:$BJ116)</f>
        <v>3.28</v>
      </c>
      <c r="AB120" s="13" t="n">
        <f aca="false">LOOKUP(Speedlo,'2'!$B$1:$BJ$1,'2'!$B116:$BJ116)</f>
        <v>3.218</v>
      </c>
      <c r="AC120" s="13" t="n">
        <f aca="false">Xlo*AB120+Xhi*AD120</f>
        <v>3.395</v>
      </c>
      <c r="AD120" s="13" t="n">
        <f aca="false">LOOKUP(Speedhi,'2'!$B$1:$BJ$1,'2'!$B116:$BJ116)</f>
        <v>3.513</v>
      </c>
      <c r="AE120" s="14" t="n">
        <f aca="false">LOOKUP(Speedlo,'3'!$B$1:$BJ$1,'3'!$B116:$BJ116)</f>
        <v>3.232</v>
      </c>
      <c r="AF120" s="14" t="n">
        <f aca="false">Xlo*AE120+Xhi*AG120</f>
        <v>3.4018</v>
      </c>
      <c r="AG120" s="14" t="n">
        <f aca="false">LOOKUP(Speedhi,'3'!$B$1:$BJ$1,'3'!$B116:$BJ116)</f>
        <v>3.515</v>
      </c>
      <c r="AH120" s="15" t="n">
        <f aca="false">LOOKUP(Speedlo,'4'!$B$1:$BJ$1,'4'!$B116:$BJ116)</f>
        <v>7.78</v>
      </c>
      <c r="AI120" s="15" t="n">
        <f aca="false">Xlo*AH120+Xhi*AJ120</f>
        <v>7.984</v>
      </c>
      <c r="AJ120" s="15" t="n">
        <f aca="false">LOOKUP(Speedhi,'4'!$B$1:$BJ$1,'4'!$B116:$BJ116)</f>
        <v>8.12</v>
      </c>
      <c r="AK120" s="16" t="n">
        <f aca="false">LOOKUP(Speedlo,'5'!$B$1:$BJ$1,'5'!$B116:$BJ116)</f>
        <v>8.362</v>
      </c>
      <c r="AL120" s="16" t="n">
        <f aca="false">Xlo*AK120+Xhi*AM120</f>
        <v>8.5786</v>
      </c>
      <c r="AM120" s="16" t="n">
        <f aca="false">LOOKUP(Speedhi,'5'!$B$1:$BJ$1,'5'!$B116:$BJ116)</f>
        <v>8.723</v>
      </c>
    </row>
    <row r="121" customFormat="false" ht="14.1" hidden="false" customHeight="true" outlineLevel="0" collapsed="false">
      <c r="A121" s="61" t="n">
        <f aca="false">A120+1</f>
        <v>150</v>
      </c>
      <c r="B121" s="53" t="n">
        <f aca="false">IF(X121&lt;=0,0,X121*Factor)</f>
        <v>8.559</v>
      </c>
      <c r="C121" s="54" t="n">
        <f aca="false">ROUND($B121*COS(PI()*(D121-Best)/180),4)</f>
        <v>-8.4536</v>
      </c>
      <c r="D121" s="55" t="n">
        <f aca="false">MOD(Wind+$A121+360,360)</f>
        <v>310</v>
      </c>
      <c r="E121" s="62" t="n">
        <f aca="false">ROUND($B121*COS(PI()*(F121-Best)/180),4)</f>
        <v>-3.0673</v>
      </c>
      <c r="F121" s="63" t="n">
        <f aca="false">MOD(Wind-$A121+360,360)</f>
        <v>10</v>
      </c>
      <c r="G121" s="58" t="n">
        <f aca="false">SQRT($J121^2+$K121^2)</f>
        <v>10.1354694756138</v>
      </c>
      <c r="H121" s="64" t="n">
        <f aca="false">IF($J121&lt;&gt;0,MOD(ATAN($K121/$J121)*180/PI(),180),0)</f>
        <v>125.024538518256</v>
      </c>
      <c r="I121" s="60" t="str">
        <f aca="false">IF(B121=0,"anchor",W121)</f>
        <v>Spinnaker</v>
      </c>
      <c r="J121" s="0" t="n">
        <f aca="false">$B121+Speed*COS(PI()*$A121/180)</f>
        <v>-5.81702170282168</v>
      </c>
      <c r="K121" s="0" t="n">
        <f aca="false">Speed*SIN(PI()*$A121/180)</f>
        <v>8.3</v>
      </c>
      <c r="U121" s="0"/>
      <c r="W121" s="1" t="str">
        <f aca="false">IF(X121=Z121,polar_type11!$D$3,IF(X121=AC121,polar_type11!$E$3,IF(X121=AF121,polar_type11!$F$3,IF(X121=AI121,polar_type11!$G$3,polar_type11!$H$3))))</f>
        <v>Spinnaker</v>
      </c>
      <c r="X121" s="0" t="n">
        <f aca="false">MAX(Z121,AC121,AF121,AI121,AL121)</f>
        <v>8.559</v>
      </c>
      <c r="Y121" s="12" t="n">
        <f aca="false">LOOKUP(Speedlo,'1'!$B$1:$BJ$1,'1'!$B117:$BJ117)</f>
        <v>3</v>
      </c>
      <c r="Z121" s="12" t="n">
        <f aca="false">Xlo*Y121+Xhi*AA121</f>
        <v>3.138</v>
      </c>
      <c r="AA121" s="12" t="n">
        <f aca="false">LOOKUP(Speedhi,'1'!$B$1:$BJ$1,'1'!$B117:$BJ117)</f>
        <v>3.23</v>
      </c>
      <c r="AB121" s="13" t="n">
        <f aca="false">LOOKUP(Speedlo,'2'!$B$1:$BJ$1,'2'!$B117:$BJ117)</f>
        <v>3.17</v>
      </c>
      <c r="AC121" s="13" t="n">
        <f aca="false">Xlo*AB121+Xhi*AD121</f>
        <v>3.344</v>
      </c>
      <c r="AD121" s="13" t="n">
        <f aca="false">LOOKUP(Speedhi,'2'!$B$1:$BJ$1,'2'!$B117:$BJ117)</f>
        <v>3.46</v>
      </c>
      <c r="AE121" s="14" t="n">
        <f aca="false">LOOKUP(Speedlo,'3'!$B$1:$BJ$1,'3'!$B117:$BJ117)</f>
        <v>3.18</v>
      </c>
      <c r="AF121" s="14" t="n">
        <f aca="false">Xlo*AE121+Xhi*AG121</f>
        <v>3.348</v>
      </c>
      <c r="AG121" s="14" t="n">
        <f aca="false">LOOKUP(Speedhi,'3'!$B$1:$BJ$1,'3'!$B117:$BJ117)</f>
        <v>3.46</v>
      </c>
      <c r="AH121" s="15" t="n">
        <f aca="false">LOOKUP(Speedlo,'4'!$B$1:$BJ$1,'4'!$B117:$BJ117)</f>
        <v>7.76</v>
      </c>
      <c r="AI121" s="15" t="n">
        <f aca="false">Xlo*AH121+Xhi*AJ121</f>
        <v>7.964</v>
      </c>
      <c r="AJ121" s="15" t="n">
        <f aca="false">LOOKUP(Speedhi,'4'!$B$1:$BJ$1,'4'!$B117:$BJ117)</f>
        <v>8.1</v>
      </c>
      <c r="AK121" s="16" t="n">
        <f aca="false">LOOKUP(Speedlo,'5'!$B$1:$BJ$1,'5'!$B117:$BJ117)</f>
        <v>8.34</v>
      </c>
      <c r="AL121" s="16" t="n">
        <f aca="false">Xlo*AK121+Xhi*AM121</f>
        <v>8.559</v>
      </c>
      <c r="AM121" s="16" t="n">
        <f aca="false">LOOKUP(Speedhi,'5'!$B$1:$BJ$1,'5'!$B117:$BJ117)</f>
        <v>8.705</v>
      </c>
    </row>
    <row r="122" customFormat="false" ht="14.1" hidden="false" customHeight="true" outlineLevel="0" collapsed="false">
      <c r="A122" s="61" t="n">
        <f aca="false">A121+1</f>
        <v>151</v>
      </c>
      <c r="B122" s="53" t="n">
        <f aca="false">IF(X122&lt;=0,0,X122*Factor)</f>
        <v>8.5122</v>
      </c>
      <c r="C122" s="54" t="n">
        <f aca="false">ROUND($B122*COS(PI()*(D122-Best)/180),4)</f>
        <v>-8.3829</v>
      </c>
      <c r="D122" s="55" t="n">
        <f aca="false">MOD(Wind+$A122+360,360)</f>
        <v>311</v>
      </c>
      <c r="E122" s="62" t="n">
        <f aca="false">ROUND($B122*COS(PI()*(F122-Best)/180),4)</f>
        <v>-3.1887</v>
      </c>
      <c r="F122" s="63" t="n">
        <f aca="false">MOD(Wind-$A122+360,360)</f>
        <v>9</v>
      </c>
      <c r="G122" s="58" t="n">
        <f aca="false">SQRT($J122^2+$K122^2)</f>
        <v>10.0421915695272</v>
      </c>
      <c r="H122" s="64" t="n">
        <f aca="false">IF($J122&lt;&gt;0,MOD(ATAN($K122/$J122)*180/PI(),180),0)</f>
        <v>126.735737656674</v>
      </c>
      <c r="I122" s="60" t="str">
        <f aca="false">IF(B122=0,"anchor",W122)</f>
        <v>Spinnaker</v>
      </c>
      <c r="J122" s="0" t="n">
        <f aca="false">$B122+Speed*COS(PI()*$A122/180)</f>
        <v>-6.00648713851397</v>
      </c>
      <c r="K122" s="0" t="n">
        <f aca="false">Speed*SIN(PI()*$A122/180)</f>
        <v>8.0478396960892</v>
      </c>
      <c r="U122" s="0"/>
      <c r="W122" s="1" t="str">
        <f aca="false">IF(X122=Z122,polar_type11!$D$3,IF(X122=AC122,polar_type11!$E$3,IF(X122=AF122,polar_type11!$F$3,IF(X122=AI122,polar_type11!$G$3,polar_type11!$H$3))))</f>
        <v>Spinnaker</v>
      </c>
      <c r="X122" s="0" t="n">
        <f aca="false">MAX(Z122,AC122,AF122,AI122,AL122)</f>
        <v>8.5122</v>
      </c>
      <c r="Y122" s="12" t="n">
        <f aca="false">LOOKUP(Speedlo,'1'!$B$1:$BJ$1,'1'!$B118:$BJ118)</f>
        <v>2.966</v>
      </c>
      <c r="Z122" s="12" t="n">
        <f aca="false">Xlo*Y122+Xhi*AA122</f>
        <v>3.101</v>
      </c>
      <c r="AA122" s="12" t="n">
        <f aca="false">LOOKUP(Speedhi,'1'!$B$1:$BJ$1,'1'!$B118:$BJ118)</f>
        <v>3.191</v>
      </c>
      <c r="AB122" s="13" t="n">
        <f aca="false">LOOKUP(Speedlo,'2'!$B$1:$BJ$1,'2'!$B118:$BJ118)</f>
        <v>3.13</v>
      </c>
      <c r="AC122" s="13" t="n">
        <f aca="false">Xlo*AB122+Xhi*AD122</f>
        <v>3.3028</v>
      </c>
      <c r="AD122" s="13" t="n">
        <f aca="false">LOOKUP(Speedhi,'2'!$B$1:$BJ$1,'2'!$B118:$BJ118)</f>
        <v>3.418</v>
      </c>
      <c r="AE122" s="14" t="n">
        <f aca="false">LOOKUP(Speedlo,'3'!$B$1:$BJ$1,'3'!$B118:$BJ118)</f>
        <v>3.14</v>
      </c>
      <c r="AF122" s="14" t="n">
        <f aca="false">Xlo*AE122+Xhi*AG122</f>
        <v>3.3062</v>
      </c>
      <c r="AG122" s="14" t="n">
        <f aca="false">LOOKUP(Speedhi,'3'!$B$1:$BJ$1,'3'!$B118:$BJ118)</f>
        <v>3.417</v>
      </c>
      <c r="AH122" s="15" t="n">
        <f aca="false">LOOKUP(Speedlo,'4'!$B$1:$BJ$1,'4'!$B118:$BJ118)</f>
        <v>7.702</v>
      </c>
      <c r="AI122" s="15" t="n">
        <f aca="false">Xlo*AH122+Xhi*AJ122</f>
        <v>7.912</v>
      </c>
      <c r="AJ122" s="15" t="n">
        <f aca="false">LOOKUP(Speedhi,'4'!$B$1:$BJ$1,'4'!$B118:$BJ118)</f>
        <v>8.052</v>
      </c>
      <c r="AK122" s="16" t="n">
        <f aca="false">LOOKUP(Speedlo,'5'!$B$1:$BJ$1,'5'!$B118:$BJ118)</f>
        <v>8.286</v>
      </c>
      <c r="AL122" s="16" t="n">
        <f aca="false">Xlo*AK122+Xhi*AM122</f>
        <v>8.5122</v>
      </c>
      <c r="AM122" s="16" t="n">
        <f aca="false">LOOKUP(Speedhi,'5'!$B$1:$BJ$1,'5'!$B118:$BJ118)</f>
        <v>8.663</v>
      </c>
    </row>
    <row r="123" customFormat="false" ht="14.1" hidden="false" customHeight="true" outlineLevel="0" collapsed="false">
      <c r="A123" s="61" t="n">
        <f aca="false">A122+1</f>
        <v>152</v>
      </c>
      <c r="B123" s="53" t="n">
        <f aca="false">IF(X123&lt;=0,0,X123*Factor)</f>
        <v>8.4654</v>
      </c>
      <c r="C123" s="54" t="n">
        <f aca="false">ROUND($B123*COS(PI()*(D123-Best)/180),4)</f>
        <v>-8.3099</v>
      </c>
      <c r="D123" s="55" t="n">
        <f aca="false">MOD(Wind+$A123+360,360)</f>
        <v>312</v>
      </c>
      <c r="E123" s="62" t="n">
        <f aca="false">ROUND($B123*COS(PI()*(F123-Best)/180),4)</f>
        <v>-3.3077</v>
      </c>
      <c r="F123" s="63" t="n">
        <f aca="false">MOD(Wind-$A123+360,360)</f>
        <v>8</v>
      </c>
      <c r="G123" s="58" t="n">
        <f aca="false">SQRT($J123^2+$K123^2)</f>
        <v>9.95336355279358</v>
      </c>
      <c r="H123" s="64" t="n">
        <f aca="false">IF($J123&lt;&gt;0,MOD(ATAN($K123/$J123)*180/PI(),180),0)</f>
        <v>128.466287231935</v>
      </c>
      <c r="I123" s="60" t="str">
        <f aca="false">IF(B123=0,"anchor",W123)</f>
        <v>Spinnaker</v>
      </c>
      <c r="J123" s="0" t="n">
        <f aca="false">$B123+Speed*COS(PI()*$A123/180)</f>
        <v>-6.19153004145818</v>
      </c>
      <c r="K123" s="0" t="n">
        <f aca="false">Speed*SIN(PI()*$A123/180)</f>
        <v>7.79322794224579</v>
      </c>
      <c r="U123" s="0"/>
      <c r="W123" s="1" t="str">
        <f aca="false">IF(X123=Z123,polar_type11!$D$3,IF(X123=AC123,polar_type11!$E$3,IF(X123=AF123,polar_type11!$F$3,IF(X123=AI123,polar_type11!$G$3,polar_type11!$H$3))))</f>
        <v>Spinnaker</v>
      </c>
      <c r="X123" s="0" t="n">
        <f aca="false">MAX(Z123,AC123,AF123,AI123,AL123)</f>
        <v>8.4654</v>
      </c>
      <c r="Y123" s="12" t="n">
        <f aca="false">LOOKUP(Speedlo,'1'!$B$1:$BJ$1,'1'!$B119:$BJ119)</f>
        <v>2.932</v>
      </c>
      <c r="Z123" s="12" t="n">
        <f aca="false">Xlo*Y123+Xhi*AA123</f>
        <v>3.064</v>
      </c>
      <c r="AA123" s="12" t="n">
        <f aca="false">LOOKUP(Speedhi,'1'!$B$1:$BJ$1,'1'!$B119:$BJ119)</f>
        <v>3.152</v>
      </c>
      <c r="AB123" s="13" t="n">
        <f aca="false">LOOKUP(Speedlo,'2'!$B$1:$BJ$1,'2'!$B119:$BJ119)</f>
        <v>3.09</v>
      </c>
      <c r="AC123" s="13" t="n">
        <f aca="false">Xlo*AB123+Xhi*AD123</f>
        <v>3.2616</v>
      </c>
      <c r="AD123" s="13" t="n">
        <f aca="false">LOOKUP(Speedhi,'2'!$B$1:$BJ$1,'2'!$B119:$BJ119)</f>
        <v>3.376</v>
      </c>
      <c r="AE123" s="14" t="n">
        <f aca="false">LOOKUP(Speedlo,'3'!$B$1:$BJ$1,'3'!$B119:$BJ119)</f>
        <v>3.1</v>
      </c>
      <c r="AF123" s="14" t="n">
        <f aca="false">Xlo*AE123+Xhi*AG123</f>
        <v>3.2644</v>
      </c>
      <c r="AG123" s="14" t="n">
        <f aca="false">LOOKUP(Speedhi,'3'!$B$1:$BJ$1,'3'!$B119:$BJ119)</f>
        <v>3.374</v>
      </c>
      <c r="AH123" s="15" t="n">
        <f aca="false">LOOKUP(Speedlo,'4'!$B$1:$BJ$1,'4'!$B119:$BJ119)</f>
        <v>7.644</v>
      </c>
      <c r="AI123" s="15" t="n">
        <f aca="false">Xlo*AH123+Xhi*AJ123</f>
        <v>7.86</v>
      </c>
      <c r="AJ123" s="15" t="n">
        <f aca="false">LOOKUP(Speedhi,'4'!$B$1:$BJ$1,'4'!$B119:$BJ119)</f>
        <v>8.004</v>
      </c>
      <c r="AK123" s="16" t="n">
        <f aca="false">LOOKUP(Speedlo,'5'!$B$1:$BJ$1,'5'!$B119:$BJ119)</f>
        <v>8.232</v>
      </c>
      <c r="AL123" s="16" t="n">
        <f aca="false">Xlo*AK123+Xhi*AM123</f>
        <v>8.4654</v>
      </c>
      <c r="AM123" s="16" t="n">
        <f aca="false">LOOKUP(Speedhi,'5'!$B$1:$BJ$1,'5'!$B119:$BJ119)</f>
        <v>8.621</v>
      </c>
    </row>
    <row r="124" customFormat="false" ht="14.1" hidden="false" customHeight="true" outlineLevel="0" collapsed="false">
      <c r="A124" s="61" t="n">
        <f aca="false">A123+1</f>
        <v>153</v>
      </c>
      <c r="B124" s="53" t="n">
        <f aca="false">IF(X124&lt;=0,0,X124*Factor)</f>
        <v>8.4186</v>
      </c>
      <c r="C124" s="54" t="n">
        <f aca="false">ROUND($B124*COS(PI()*(D124-Best)/180),4)</f>
        <v>-8.2346</v>
      </c>
      <c r="D124" s="55" t="n">
        <f aca="false">MOD(Wind+$A124+360,360)</f>
        <v>313</v>
      </c>
      <c r="E124" s="62" t="n">
        <f aca="false">ROUND($B124*COS(PI()*(F124-Best)/180),4)</f>
        <v>-3.4242</v>
      </c>
      <c r="F124" s="63" t="n">
        <f aca="false">MOD(Wind-$A124+360,360)</f>
        <v>7</v>
      </c>
      <c r="G124" s="58" t="n">
        <f aca="false">SQRT($J124^2+$K124^2)</f>
        <v>9.86907858645027</v>
      </c>
      <c r="H124" s="64" t="n">
        <f aca="false">IF($J124&lt;&gt;0,MOD(ATAN($K124/$J124)*180/PI(),180),0)</f>
        <v>130.215474721226</v>
      </c>
      <c r="I124" s="60" t="str">
        <f aca="false">IF(B124=0,"anchor",W124)</f>
        <v>Spinnaker</v>
      </c>
      <c r="J124" s="0" t="n">
        <f aca="false">$B124+Speed*COS(PI()*$A124/180)</f>
        <v>-6.37210830152691</v>
      </c>
      <c r="K124" s="0" t="n">
        <f aca="false">Speed*SIN(PI()*$A124/180)</f>
        <v>7.53624229567648</v>
      </c>
      <c r="U124" s="0"/>
      <c r="W124" s="1" t="str">
        <f aca="false">IF(X124=Z124,polar_type11!$D$3,IF(X124=AC124,polar_type11!$E$3,IF(X124=AF124,polar_type11!$F$3,IF(X124=AI124,polar_type11!$G$3,polar_type11!$H$3))))</f>
        <v>Spinnaker</v>
      </c>
      <c r="X124" s="0" t="n">
        <f aca="false">MAX(Z124,AC124,AF124,AI124,AL124)</f>
        <v>8.4186</v>
      </c>
      <c r="Y124" s="12" t="n">
        <f aca="false">LOOKUP(Speedlo,'1'!$B$1:$BJ$1,'1'!$B120:$BJ120)</f>
        <v>2.898</v>
      </c>
      <c r="Z124" s="12" t="n">
        <f aca="false">Xlo*Y124+Xhi*AA124</f>
        <v>3.027</v>
      </c>
      <c r="AA124" s="12" t="n">
        <f aca="false">LOOKUP(Speedhi,'1'!$B$1:$BJ$1,'1'!$B120:$BJ120)</f>
        <v>3.113</v>
      </c>
      <c r="AB124" s="13" t="n">
        <f aca="false">LOOKUP(Speedlo,'2'!$B$1:$BJ$1,'2'!$B120:$BJ120)</f>
        <v>3.05</v>
      </c>
      <c r="AC124" s="13" t="n">
        <f aca="false">Xlo*AB124+Xhi*AD124</f>
        <v>3.2204</v>
      </c>
      <c r="AD124" s="13" t="n">
        <f aca="false">LOOKUP(Speedhi,'2'!$B$1:$BJ$1,'2'!$B120:$BJ120)</f>
        <v>3.334</v>
      </c>
      <c r="AE124" s="14" t="n">
        <f aca="false">LOOKUP(Speedlo,'3'!$B$1:$BJ$1,'3'!$B120:$BJ120)</f>
        <v>3.06</v>
      </c>
      <c r="AF124" s="14" t="n">
        <f aca="false">Xlo*AE124+Xhi*AG124</f>
        <v>3.2226</v>
      </c>
      <c r="AG124" s="14" t="n">
        <f aca="false">LOOKUP(Speedhi,'3'!$B$1:$BJ$1,'3'!$B120:$BJ120)</f>
        <v>3.331</v>
      </c>
      <c r="AH124" s="15" t="n">
        <f aca="false">LOOKUP(Speedlo,'4'!$B$1:$BJ$1,'4'!$B120:$BJ120)</f>
        <v>7.586</v>
      </c>
      <c r="AI124" s="15" t="n">
        <f aca="false">Xlo*AH124+Xhi*AJ124</f>
        <v>7.808</v>
      </c>
      <c r="AJ124" s="15" t="n">
        <f aca="false">LOOKUP(Speedhi,'4'!$B$1:$BJ$1,'4'!$B120:$BJ120)</f>
        <v>7.956</v>
      </c>
      <c r="AK124" s="16" t="n">
        <f aca="false">LOOKUP(Speedlo,'5'!$B$1:$BJ$1,'5'!$B120:$BJ120)</f>
        <v>8.178</v>
      </c>
      <c r="AL124" s="16" t="n">
        <f aca="false">Xlo*AK124+Xhi*AM124</f>
        <v>8.4186</v>
      </c>
      <c r="AM124" s="16" t="n">
        <f aca="false">LOOKUP(Speedhi,'5'!$B$1:$BJ$1,'5'!$B120:$BJ120)</f>
        <v>8.579</v>
      </c>
    </row>
    <row r="125" customFormat="false" ht="14.1" hidden="false" customHeight="true" outlineLevel="0" collapsed="false">
      <c r="A125" s="61" t="n">
        <f aca="false">A124+1</f>
        <v>154</v>
      </c>
      <c r="B125" s="53" t="n">
        <f aca="false">IF(X125&lt;=0,0,X125*Factor)</f>
        <v>8.3718</v>
      </c>
      <c r="C125" s="54" t="n">
        <f aca="false">ROUND($B125*COS(PI()*(D125-Best)/180),4)</f>
        <v>-8.1572</v>
      </c>
      <c r="D125" s="55" t="n">
        <f aca="false">MOD(Wind+$A125+360,360)</f>
        <v>314</v>
      </c>
      <c r="E125" s="62" t="n">
        <f aca="false">ROUND($B125*COS(PI()*(F125-Best)/180),4)</f>
        <v>-3.5381</v>
      </c>
      <c r="F125" s="63" t="n">
        <f aca="false">MOD(Wind-$A125+360,360)</f>
        <v>6</v>
      </c>
      <c r="G125" s="58" t="n">
        <f aca="false">SQRT($J125^2+$K125^2)</f>
        <v>9.78942483223582</v>
      </c>
      <c r="H125" s="64" t="n">
        <f aca="false">IF($J125&lt;&gt;0,MOD(ATAN($K125/$J125)*180/PI(),180),0)</f>
        <v>131.982497719693</v>
      </c>
      <c r="I125" s="60" t="str">
        <f aca="false">IF(B125=0,"anchor",W125)</f>
        <v>Spinnaker</v>
      </c>
      <c r="J125" s="0" t="n">
        <f aca="false">$B125+Speed*COS(PI()*$A125/180)</f>
        <v>-6.54818116856617</v>
      </c>
      <c r="K125" s="0" t="n">
        <f aca="false">Speed*SIN(PI()*$A125/180)</f>
        <v>7.27696103669868</v>
      </c>
      <c r="U125" s="0"/>
      <c r="W125" s="1" t="str">
        <f aca="false">IF(X125=Z125,polar_type11!$D$3,IF(X125=AC125,polar_type11!$E$3,IF(X125=AF125,polar_type11!$F$3,IF(X125=AI125,polar_type11!$G$3,polar_type11!$H$3))))</f>
        <v>Spinnaker</v>
      </c>
      <c r="X125" s="0" t="n">
        <f aca="false">MAX(Z125,AC125,AF125,AI125,AL125)</f>
        <v>8.3718</v>
      </c>
      <c r="Y125" s="12" t="n">
        <f aca="false">LOOKUP(Speedlo,'1'!$B$1:$BJ$1,'1'!$B121:$BJ121)</f>
        <v>2.864</v>
      </c>
      <c r="Z125" s="12" t="n">
        <f aca="false">Xlo*Y125+Xhi*AA125</f>
        <v>2.99</v>
      </c>
      <c r="AA125" s="12" t="n">
        <f aca="false">LOOKUP(Speedhi,'1'!$B$1:$BJ$1,'1'!$B121:$BJ121)</f>
        <v>3.074</v>
      </c>
      <c r="AB125" s="13" t="n">
        <f aca="false">LOOKUP(Speedlo,'2'!$B$1:$BJ$1,'2'!$B121:$BJ121)</f>
        <v>3.01</v>
      </c>
      <c r="AC125" s="13" t="n">
        <f aca="false">Xlo*AB125+Xhi*AD125</f>
        <v>3.1792</v>
      </c>
      <c r="AD125" s="13" t="n">
        <f aca="false">LOOKUP(Speedhi,'2'!$B$1:$BJ$1,'2'!$B121:$BJ121)</f>
        <v>3.292</v>
      </c>
      <c r="AE125" s="14" t="n">
        <f aca="false">LOOKUP(Speedlo,'3'!$B$1:$BJ$1,'3'!$B121:$BJ121)</f>
        <v>3.02</v>
      </c>
      <c r="AF125" s="14" t="n">
        <f aca="false">Xlo*AE125+Xhi*AG125</f>
        <v>3.1808</v>
      </c>
      <c r="AG125" s="14" t="n">
        <f aca="false">LOOKUP(Speedhi,'3'!$B$1:$BJ$1,'3'!$B121:$BJ121)</f>
        <v>3.288</v>
      </c>
      <c r="AH125" s="15" t="n">
        <f aca="false">LOOKUP(Speedlo,'4'!$B$1:$BJ$1,'4'!$B121:$BJ121)</f>
        <v>7.528</v>
      </c>
      <c r="AI125" s="15" t="n">
        <f aca="false">Xlo*AH125+Xhi*AJ125</f>
        <v>7.756</v>
      </c>
      <c r="AJ125" s="15" t="n">
        <f aca="false">LOOKUP(Speedhi,'4'!$B$1:$BJ$1,'4'!$B121:$BJ121)</f>
        <v>7.908</v>
      </c>
      <c r="AK125" s="16" t="n">
        <f aca="false">LOOKUP(Speedlo,'5'!$B$1:$BJ$1,'5'!$B121:$BJ121)</f>
        <v>8.124</v>
      </c>
      <c r="AL125" s="16" t="n">
        <f aca="false">Xlo*AK125+Xhi*AM125</f>
        <v>8.3718</v>
      </c>
      <c r="AM125" s="16" t="n">
        <f aca="false">LOOKUP(Speedhi,'5'!$B$1:$BJ$1,'5'!$B121:$BJ121)</f>
        <v>8.537</v>
      </c>
    </row>
    <row r="126" customFormat="false" ht="14.1" hidden="false" customHeight="true" outlineLevel="0" collapsed="false">
      <c r="A126" s="61" t="n">
        <f aca="false">A125+1</f>
        <v>155</v>
      </c>
      <c r="B126" s="53" t="n">
        <f aca="false">IF(X126&lt;=0,0,X126*Factor)</f>
        <v>8.325</v>
      </c>
      <c r="C126" s="54" t="n">
        <f aca="false">ROUND($B126*COS(PI()*(D126-Best)/180),4)</f>
        <v>-8.0777</v>
      </c>
      <c r="D126" s="55" t="n">
        <f aca="false">MOD(Wind+$A126+360,360)</f>
        <v>315</v>
      </c>
      <c r="E126" s="62" t="n">
        <f aca="false">ROUND($B126*COS(PI()*(F126-Best)/180),4)</f>
        <v>-3.6494</v>
      </c>
      <c r="F126" s="63" t="n">
        <f aca="false">MOD(Wind-$A126+360,360)</f>
        <v>5</v>
      </c>
      <c r="G126" s="58" t="n">
        <f aca="false">SQRT($J126^2+$K126^2)</f>
        <v>9.714484841768</v>
      </c>
      <c r="H126" s="64" t="n">
        <f aca="false">IF($J126&lt;&gt;0,MOD(ATAN($K126/$J126)*180/PI(),180),0)</f>
        <v>133.766463907923</v>
      </c>
      <c r="I126" s="60" t="str">
        <f aca="false">IF(B126=0,"anchor",W126)</f>
        <v>Spinnaker</v>
      </c>
      <c r="J126" s="0" t="n">
        <f aca="false">$B126+Speed*COS(PI()*$A126/180)</f>
        <v>-6.71970926480839</v>
      </c>
      <c r="K126" s="0" t="n">
        <f aca="false">Speed*SIN(PI()*$A126/180)</f>
        <v>7.01546314489561</v>
      </c>
      <c r="U126" s="0"/>
      <c r="W126" s="1" t="str">
        <f aca="false">IF(X126=Z126,polar_type11!$D$3,IF(X126=AC126,polar_type11!$E$3,IF(X126=AF126,polar_type11!$F$3,IF(X126=AI126,polar_type11!$G$3,polar_type11!$H$3))))</f>
        <v>Spinnaker</v>
      </c>
      <c r="X126" s="0" t="n">
        <f aca="false">MAX(Z126,AC126,AF126,AI126,AL126)</f>
        <v>8.325</v>
      </c>
      <c r="Y126" s="12" t="n">
        <f aca="false">LOOKUP(Speedlo,'1'!$B$1:$BJ$1,'1'!$B122:$BJ122)</f>
        <v>2.83</v>
      </c>
      <c r="Z126" s="12" t="n">
        <f aca="false">Xlo*Y126+Xhi*AA126</f>
        <v>2.953</v>
      </c>
      <c r="AA126" s="12" t="n">
        <f aca="false">LOOKUP(Speedhi,'1'!$B$1:$BJ$1,'1'!$B122:$BJ122)</f>
        <v>3.035</v>
      </c>
      <c r="AB126" s="13" t="n">
        <f aca="false">LOOKUP(Speedlo,'2'!$B$1:$BJ$1,'2'!$B122:$BJ122)</f>
        <v>2.97</v>
      </c>
      <c r="AC126" s="13" t="n">
        <f aca="false">Xlo*AB126+Xhi*AD126</f>
        <v>3.138</v>
      </c>
      <c r="AD126" s="13" t="n">
        <f aca="false">LOOKUP(Speedhi,'2'!$B$1:$BJ$1,'2'!$B122:$BJ122)</f>
        <v>3.25</v>
      </c>
      <c r="AE126" s="14" t="n">
        <f aca="false">LOOKUP(Speedlo,'3'!$B$1:$BJ$1,'3'!$B122:$BJ122)</f>
        <v>2.98</v>
      </c>
      <c r="AF126" s="14" t="n">
        <f aca="false">Xlo*AE126+Xhi*AG126</f>
        <v>3.139</v>
      </c>
      <c r="AG126" s="14" t="n">
        <f aca="false">LOOKUP(Speedhi,'3'!$B$1:$BJ$1,'3'!$B122:$BJ122)</f>
        <v>3.245</v>
      </c>
      <c r="AH126" s="15" t="n">
        <f aca="false">LOOKUP(Speedlo,'4'!$B$1:$BJ$1,'4'!$B122:$BJ122)</f>
        <v>7.47</v>
      </c>
      <c r="AI126" s="15" t="n">
        <f aca="false">Xlo*AH126+Xhi*AJ126</f>
        <v>7.704</v>
      </c>
      <c r="AJ126" s="15" t="n">
        <f aca="false">LOOKUP(Speedhi,'4'!$B$1:$BJ$1,'4'!$B122:$BJ122)</f>
        <v>7.86</v>
      </c>
      <c r="AK126" s="16" t="n">
        <f aca="false">LOOKUP(Speedlo,'5'!$B$1:$BJ$1,'5'!$B122:$BJ122)</f>
        <v>8.07</v>
      </c>
      <c r="AL126" s="16" t="n">
        <f aca="false">Xlo*AK126+Xhi*AM126</f>
        <v>8.325</v>
      </c>
      <c r="AM126" s="16" t="n">
        <f aca="false">LOOKUP(Speedhi,'5'!$B$1:$BJ$1,'5'!$B122:$BJ122)</f>
        <v>8.495</v>
      </c>
    </row>
    <row r="127" customFormat="false" ht="14.1" hidden="false" customHeight="true" outlineLevel="0" collapsed="false">
      <c r="A127" s="61" t="n">
        <f aca="false">A126+1</f>
        <v>156</v>
      </c>
      <c r="B127" s="53" t="n">
        <f aca="false">IF(X127&lt;=0,0,X127*Factor)</f>
        <v>8.2598</v>
      </c>
      <c r="C127" s="54" t="n">
        <f aca="false">ROUND($B127*COS(PI()*(D127-Best)/180),4)</f>
        <v>-7.9784</v>
      </c>
      <c r="D127" s="55" t="n">
        <f aca="false">MOD(Wind+$A127+360,360)</f>
        <v>316</v>
      </c>
      <c r="E127" s="62" t="n">
        <f aca="false">ROUND($B127*COS(PI()*(F127-Best)/180),4)</f>
        <v>-3.7499</v>
      </c>
      <c r="F127" s="63" t="n">
        <f aca="false">MOD(Wind-$A127+360,360)</f>
        <v>4</v>
      </c>
      <c r="G127" s="58" t="n">
        <f aca="false">SQRT($J127^2+$K127^2)</f>
        <v>9.65748228274808</v>
      </c>
      <c r="H127" s="64" t="n">
        <f aca="false">IF($J127&lt;&gt;0,MOD(ATAN($K127/$J127)*180/PI(),180),0)</f>
        <v>135.642815295274</v>
      </c>
      <c r="I127" s="60" t="str">
        <f aca="false">IF(B127=0,"anchor",W127)</f>
        <v>Spinnaker</v>
      </c>
      <c r="J127" s="0" t="n">
        <f aca="false">$B127+Speed*COS(PI()*$A127/180)</f>
        <v>-6.90505459686717</v>
      </c>
      <c r="K127" s="0" t="n">
        <f aca="false">Speed*SIN(PI()*$A127/180)</f>
        <v>6.75182827505829</v>
      </c>
      <c r="U127" s="0"/>
      <c r="W127" s="1" t="str">
        <f aca="false">IF(X127=Z127,polar_type11!$D$3,IF(X127=AC127,polar_type11!$E$3,IF(X127=AF127,polar_type11!$F$3,IF(X127=AI127,polar_type11!$G$3,polar_type11!$H$3))))</f>
        <v>Spinnaker</v>
      </c>
      <c r="X127" s="0" t="n">
        <f aca="false">MAX(Z127,AC127,AF127,AI127,AL127)</f>
        <v>8.2598</v>
      </c>
      <c r="Y127" s="12" t="n">
        <f aca="false">LOOKUP(Speedlo,'1'!$B$1:$BJ$1,'1'!$B123:$BJ123)</f>
        <v>2.802</v>
      </c>
      <c r="Z127" s="12" t="n">
        <f aca="false">Xlo*Y127+Xhi*AA127</f>
        <v>2.922</v>
      </c>
      <c r="AA127" s="12" t="n">
        <f aca="false">LOOKUP(Speedhi,'1'!$B$1:$BJ$1,'1'!$B123:$BJ123)</f>
        <v>3.002</v>
      </c>
      <c r="AB127" s="13" t="n">
        <f aca="false">LOOKUP(Speedlo,'2'!$B$1:$BJ$1,'2'!$B123:$BJ123)</f>
        <v>2.938</v>
      </c>
      <c r="AC127" s="13" t="n">
        <f aca="false">Xlo*AB127+Xhi*AD127</f>
        <v>3.1042</v>
      </c>
      <c r="AD127" s="13" t="n">
        <f aca="false">LOOKUP(Speedhi,'2'!$B$1:$BJ$1,'2'!$B123:$BJ123)</f>
        <v>3.215</v>
      </c>
      <c r="AE127" s="14" t="n">
        <f aca="false">LOOKUP(Speedlo,'3'!$B$1:$BJ$1,'3'!$B123:$BJ123)</f>
        <v>2.944</v>
      </c>
      <c r="AF127" s="14" t="n">
        <f aca="false">Xlo*AE127+Xhi*AG127</f>
        <v>3.1024</v>
      </c>
      <c r="AG127" s="14" t="n">
        <f aca="false">LOOKUP(Speedhi,'3'!$B$1:$BJ$1,'3'!$B123:$BJ123)</f>
        <v>3.208</v>
      </c>
      <c r="AH127" s="15" t="n">
        <f aca="false">LOOKUP(Speedlo,'4'!$B$1:$BJ$1,'4'!$B123:$BJ123)</f>
        <v>7.432</v>
      </c>
      <c r="AI127" s="15" t="n">
        <f aca="false">Xlo*AH127+Xhi*AJ127</f>
        <v>7.6654</v>
      </c>
      <c r="AJ127" s="15" t="n">
        <f aca="false">LOOKUP(Speedhi,'4'!$B$1:$BJ$1,'4'!$B123:$BJ123)</f>
        <v>7.821</v>
      </c>
      <c r="AK127" s="16" t="n">
        <f aca="false">LOOKUP(Speedlo,'5'!$B$1:$BJ$1,'5'!$B123:$BJ123)</f>
        <v>8.006</v>
      </c>
      <c r="AL127" s="16" t="n">
        <f aca="false">Xlo*AK127+Xhi*AM127</f>
        <v>8.2598</v>
      </c>
      <c r="AM127" s="16" t="n">
        <f aca="false">LOOKUP(Speedhi,'5'!$B$1:$BJ$1,'5'!$B123:$BJ123)</f>
        <v>8.429</v>
      </c>
    </row>
    <row r="128" customFormat="false" ht="14.1" hidden="false" customHeight="true" outlineLevel="0" collapsed="false">
      <c r="A128" s="61" t="n">
        <f aca="false">A127+1</f>
        <v>157</v>
      </c>
      <c r="B128" s="53" t="n">
        <f aca="false">IF(X128&lt;=0,0,X128*Factor)</f>
        <v>8.1946</v>
      </c>
      <c r="C128" s="54" t="n">
        <f aca="false">ROUND($B128*COS(PI()*(D128-Best)/180),4)</f>
        <v>-7.8772</v>
      </c>
      <c r="D128" s="55" t="n">
        <f aca="false">MOD(Wind+$A128+360,360)</f>
        <v>317</v>
      </c>
      <c r="E128" s="62" t="n">
        <f aca="false">ROUND($B128*COS(PI()*(F128-Best)/180),4)</f>
        <v>-3.8471</v>
      </c>
      <c r="F128" s="63" t="n">
        <f aca="false">MOD(Wind-$A128+360,360)</f>
        <v>3</v>
      </c>
      <c r="G128" s="58" t="n">
        <f aca="false">SQRT($J128^2+$K128^2)</f>
        <v>9.60615719037715</v>
      </c>
      <c r="H128" s="64" t="n">
        <f aca="false">IF($J128&lt;&gt;0,MOD(ATAN($K128/$J128)*180/PI(),180),0)</f>
        <v>137.529836430183</v>
      </c>
      <c r="I128" s="60" t="str">
        <f aca="false">IF(B128=0,"anchor",W128)</f>
        <v>Spinnaker</v>
      </c>
      <c r="J128" s="0" t="n">
        <f aca="false">$B128+Speed*COS(PI()*$A128/180)</f>
        <v>-7.08578056731051</v>
      </c>
      <c r="K128" s="0" t="n">
        <f aca="false">Speed*SIN(PI()*$A128/180)</f>
        <v>6.48613673292195</v>
      </c>
      <c r="U128" s="0"/>
      <c r="W128" s="1" t="str">
        <f aca="false">IF(X128=Z128,polar_type11!$D$3,IF(X128=AC128,polar_type11!$E$3,IF(X128=AF128,polar_type11!$F$3,IF(X128=AI128,polar_type11!$G$3,polar_type11!$H$3))))</f>
        <v>Spinnaker</v>
      </c>
      <c r="X128" s="0" t="n">
        <f aca="false">MAX(Z128,AC128,AF128,AI128,AL128)</f>
        <v>8.1946</v>
      </c>
      <c r="Y128" s="12" t="n">
        <f aca="false">LOOKUP(Speedlo,'1'!$B$1:$BJ$1,'1'!$B124:$BJ124)</f>
        <v>2.774</v>
      </c>
      <c r="Z128" s="12" t="n">
        <f aca="false">Xlo*Y128+Xhi*AA128</f>
        <v>2.891</v>
      </c>
      <c r="AA128" s="12" t="n">
        <f aca="false">LOOKUP(Speedhi,'1'!$B$1:$BJ$1,'1'!$B124:$BJ124)</f>
        <v>2.969</v>
      </c>
      <c r="AB128" s="13" t="n">
        <f aca="false">LOOKUP(Speedlo,'2'!$B$1:$BJ$1,'2'!$B124:$BJ124)</f>
        <v>2.906</v>
      </c>
      <c r="AC128" s="13" t="n">
        <f aca="false">Xlo*AB128+Xhi*AD128</f>
        <v>3.0704</v>
      </c>
      <c r="AD128" s="13" t="n">
        <f aca="false">LOOKUP(Speedhi,'2'!$B$1:$BJ$1,'2'!$B124:$BJ124)</f>
        <v>3.18</v>
      </c>
      <c r="AE128" s="14" t="n">
        <f aca="false">LOOKUP(Speedlo,'3'!$B$1:$BJ$1,'3'!$B124:$BJ124)</f>
        <v>2.908</v>
      </c>
      <c r="AF128" s="14" t="n">
        <f aca="false">Xlo*AE128+Xhi*AG128</f>
        <v>3.0658</v>
      </c>
      <c r="AG128" s="14" t="n">
        <f aca="false">LOOKUP(Speedhi,'3'!$B$1:$BJ$1,'3'!$B124:$BJ124)</f>
        <v>3.171</v>
      </c>
      <c r="AH128" s="15" t="n">
        <f aca="false">LOOKUP(Speedlo,'4'!$B$1:$BJ$1,'4'!$B124:$BJ124)</f>
        <v>7.394</v>
      </c>
      <c r="AI128" s="15" t="n">
        <f aca="false">Xlo*AH128+Xhi*AJ128</f>
        <v>7.6268</v>
      </c>
      <c r="AJ128" s="15" t="n">
        <f aca="false">LOOKUP(Speedhi,'4'!$B$1:$BJ$1,'4'!$B124:$BJ124)</f>
        <v>7.782</v>
      </c>
      <c r="AK128" s="16" t="n">
        <f aca="false">LOOKUP(Speedlo,'5'!$B$1:$BJ$1,'5'!$B124:$BJ124)</f>
        <v>7.942</v>
      </c>
      <c r="AL128" s="16" t="n">
        <f aca="false">Xlo*AK128+Xhi*AM128</f>
        <v>8.1946</v>
      </c>
      <c r="AM128" s="16" t="n">
        <f aca="false">LOOKUP(Speedhi,'5'!$B$1:$BJ$1,'5'!$B124:$BJ124)</f>
        <v>8.363</v>
      </c>
    </row>
    <row r="129" customFormat="false" ht="14.1" hidden="false" customHeight="true" outlineLevel="0" collapsed="false">
      <c r="A129" s="61" t="n">
        <f aca="false">A128+1</f>
        <v>158</v>
      </c>
      <c r="B129" s="53" t="n">
        <f aca="false">IF(X129&lt;=0,0,X129*Factor)</f>
        <v>8.1294</v>
      </c>
      <c r="C129" s="54" t="n">
        <f aca="false">ROUND($B129*COS(PI()*(D129-Best)/180),4)</f>
        <v>-7.7742</v>
      </c>
      <c r="D129" s="55" t="n">
        <f aca="false">MOD(Wind+$A129+360,360)</f>
        <v>318</v>
      </c>
      <c r="E129" s="62" t="n">
        <f aca="false">ROUND($B129*COS(PI()*(F129-Best)/180),4)</f>
        <v>-3.9412</v>
      </c>
      <c r="F129" s="63" t="n">
        <f aca="false">MOD(Wind-$A129+360,360)</f>
        <v>2</v>
      </c>
      <c r="G129" s="58" t="n">
        <f aca="false">SQRT($J129^2+$K129^2)</f>
        <v>9.56053641659996</v>
      </c>
      <c r="H129" s="64" t="n">
        <f aca="false">IF($J129&lt;&gt;0,MOD(ATAN($K129/$J129)*180/PI(),180),0)</f>
        <v>139.425893198791</v>
      </c>
      <c r="I129" s="60" t="str">
        <f aca="false">IF(B129=0,"anchor",W129)</f>
        <v>Spinnaker</v>
      </c>
      <c r="J129" s="0" t="n">
        <f aca="false">$B129+Speed*COS(PI()*$A129/180)</f>
        <v>-7.26185198580867</v>
      </c>
      <c r="K129" s="0" t="n">
        <f aca="false">Speed*SIN(PI()*$A129/180)</f>
        <v>6.21846945070414</v>
      </c>
      <c r="U129" s="0"/>
      <c r="W129" s="1" t="str">
        <f aca="false">IF(X129=Z129,polar_type11!$D$3,IF(X129=AC129,polar_type11!$E$3,IF(X129=AF129,polar_type11!$F$3,IF(X129=AI129,polar_type11!$G$3,polar_type11!$H$3))))</f>
        <v>Spinnaker</v>
      </c>
      <c r="X129" s="0" t="n">
        <f aca="false">MAX(Z129,AC129,AF129,AI129,AL129)</f>
        <v>8.1294</v>
      </c>
      <c r="Y129" s="12" t="n">
        <f aca="false">LOOKUP(Speedlo,'1'!$B$1:$BJ$1,'1'!$B125:$BJ125)</f>
        <v>2.746</v>
      </c>
      <c r="Z129" s="12" t="n">
        <f aca="false">Xlo*Y129+Xhi*AA129</f>
        <v>2.86</v>
      </c>
      <c r="AA129" s="12" t="n">
        <f aca="false">LOOKUP(Speedhi,'1'!$B$1:$BJ$1,'1'!$B125:$BJ125)</f>
        <v>2.936</v>
      </c>
      <c r="AB129" s="13" t="n">
        <f aca="false">LOOKUP(Speedlo,'2'!$B$1:$BJ$1,'2'!$B125:$BJ125)</f>
        <v>2.874</v>
      </c>
      <c r="AC129" s="13" t="n">
        <f aca="false">Xlo*AB129+Xhi*AD129</f>
        <v>3.0366</v>
      </c>
      <c r="AD129" s="13" t="n">
        <f aca="false">LOOKUP(Speedhi,'2'!$B$1:$BJ$1,'2'!$B125:$BJ125)</f>
        <v>3.145</v>
      </c>
      <c r="AE129" s="14" t="n">
        <f aca="false">LOOKUP(Speedlo,'3'!$B$1:$BJ$1,'3'!$B125:$BJ125)</f>
        <v>2.872</v>
      </c>
      <c r="AF129" s="14" t="n">
        <f aca="false">Xlo*AE129+Xhi*AG129</f>
        <v>3.0292</v>
      </c>
      <c r="AG129" s="14" t="n">
        <f aca="false">LOOKUP(Speedhi,'3'!$B$1:$BJ$1,'3'!$B125:$BJ125)</f>
        <v>3.134</v>
      </c>
      <c r="AH129" s="15" t="n">
        <f aca="false">LOOKUP(Speedlo,'4'!$B$1:$BJ$1,'4'!$B125:$BJ125)</f>
        <v>7.356</v>
      </c>
      <c r="AI129" s="15" t="n">
        <f aca="false">Xlo*AH129+Xhi*AJ129</f>
        <v>7.5882</v>
      </c>
      <c r="AJ129" s="15" t="n">
        <f aca="false">LOOKUP(Speedhi,'4'!$B$1:$BJ$1,'4'!$B125:$BJ125)</f>
        <v>7.743</v>
      </c>
      <c r="AK129" s="16" t="n">
        <f aca="false">LOOKUP(Speedlo,'5'!$B$1:$BJ$1,'5'!$B125:$BJ125)</f>
        <v>7.878</v>
      </c>
      <c r="AL129" s="16" t="n">
        <f aca="false">Xlo*AK129+Xhi*AM129</f>
        <v>8.1294</v>
      </c>
      <c r="AM129" s="16" t="n">
        <f aca="false">LOOKUP(Speedhi,'5'!$B$1:$BJ$1,'5'!$B125:$BJ125)</f>
        <v>8.297</v>
      </c>
    </row>
    <row r="130" customFormat="false" ht="14.1" hidden="false" customHeight="true" outlineLevel="0" collapsed="false">
      <c r="A130" s="61" t="n">
        <f aca="false">A129+1</f>
        <v>159</v>
      </c>
      <c r="B130" s="53" t="n">
        <f aca="false">IF(X130&lt;=0,0,X130*Factor)</f>
        <v>8.0642</v>
      </c>
      <c r="C130" s="54" t="n">
        <f aca="false">ROUND($B130*COS(PI()*(D130-Best)/180),4)</f>
        <v>-7.6695</v>
      </c>
      <c r="D130" s="55" t="n">
        <f aca="false">MOD(Wind+$A130+360,360)</f>
        <v>319</v>
      </c>
      <c r="E130" s="62" t="n">
        <f aca="false">ROUND($B130*COS(PI()*(F130-Best)/180),4)</f>
        <v>-4.0321</v>
      </c>
      <c r="F130" s="63" t="n">
        <f aca="false">MOD(Wind-$A130+360,360)</f>
        <v>1</v>
      </c>
      <c r="G130" s="58" t="n">
        <f aca="false">SQRT($J130^2+$K130^2)</f>
        <v>9.52063494196107</v>
      </c>
      <c r="H130" s="64" t="n">
        <f aca="false">IF($J130&lt;&gt;0,MOD(ATAN($K130/$J130)*180/PI(),180),0)</f>
        <v>141.32928980572</v>
      </c>
      <c r="I130" s="60" t="str">
        <f aca="false">IF(B130=0,"anchor",W130)</f>
        <v>Spinnaker</v>
      </c>
      <c r="J130" s="0" t="n">
        <f aca="false">$B130+Speed*COS(PI()*$A130/180)</f>
        <v>-7.43323507985355</v>
      </c>
      <c r="K130" s="0" t="n">
        <f aca="false">Speed*SIN(PI()*$A130/180)</f>
        <v>5.94890796245198</v>
      </c>
      <c r="U130" s="0"/>
      <c r="W130" s="1" t="str">
        <f aca="false">IF(X130=Z130,polar_type11!$D$3,IF(X130=AC130,polar_type11!$E$3,IF(X130=AF130,polar_type11!$F$3,IF(X130=AI130,polar_type11!$G$3,polar_type11!$H$3))))</f>
        <v>Spinnaker</v>
      </c>
      <c r="X130" s="0" t="n">
        <f aca="false">MAX(Z130,AC130,AF130,AI130,AL130)</f>
        <v>8.0642</v>
      </c>
      <c r="Y130" s="12" t="n">
        <f aca="false">LOOKUP(Speedlo,'1'!$B$1:$BJ$1,'1'!$B126:$BJ126)</f>
        <v>2.718</v>
      </c>
      <c r="Z130" s="12" t="n">
        <f aca="false">Xlo*Y130+Xhi*AA130</f>
        <v>2.829</v>
      </c>
      <c r="AA130" s="12" t="n">
        <f aca="false">LOOKUP(Speedhi,'1'!$B$1:$BJ$1,'1'!$B126:$BJ126)</f>
        <v>2.903</v>
      </c>
      <c r="AB130" s="13" t="n">
        <f aca="false">LOOKUP(Speedlo,'2'!$B$1:$BJ$1,'2'!$B126:$BJ126)</f>
        <v>2.842</v>
      </c>
      <c r="AC130" s="13" t="n">
        <f aca="false">Xlo*AB130+Xhi*AD130</f>
        <v>3.0028</v>
      </c>
      <c r="AD130" s="13" t="n">
        <f aca="false">LOOKUP(Speedhi,'2'!$B$1:$BJ$1,'2'!$B126:$BJ126)</f>
        <v>3.11</v>
      </c>
      <c r="AE130" s="14" t="n">
        <f aca="false">LOOKUP(Speedlo,'3'!$B$1:$BJ$1,'3'!$B126:$BJ126)</f>
        <v>2.836</v>
      </c>
      <c r="AF130" s="14" t="n">
        <f aca="false">Xlo*AE130+Xhi*AG130</f>
        <v>2.9926</v>
      </c>
      <c r="AG130" s="14" t="n">
        <f aca="false">LOOKUP(Speedhi,'3'!$B$1:$BJ$1,'3'!$B126:$BJ126)</f>
        <v>3.097</v>
      </c>
      <c r="AH130" s="15" t="n">
        <f aca="false">LOOKUP(Speedlo,'4'!$B$1:$BJ$1,'4'!$B126:$BJ126)</f>
        <v>7.318</v>
      </c>
      <c r="AI130" s="15" t="n">
        <f aca="false">Xlo*AH130+Xhi*AJ130</f>
        <v>7.5496</v>
      </c>
      <c r="AJ130" s="15" t="n">
        <f aca="false">LOOKUP(Speedhi,'4'!$B$1:$BJ$1,'4'!$B126:$BJ126)</f>
        <v>7.704</v>
      </c>
      <c r="AK130" s="16" t="n">
        <f aca="false">LOOKUP(Speedlo,'5'!$B$1:$BJ$1,'5'!$B126:$BJ126)</f>
        <v>7.814</v>
      </c>
      <c r="AL130" s="16" t="n">
        <f aca="false">Xlo*AK130+Xhi*AM130</f>
        <v>8.0642</v>
      </c>
      <c r="AM130" s="16" t="n">
        <f aca="false">LOOKUP(Speedhi,'5'!$B$1:$BJ$1,'5'!$B126:$BJ126)</f>
        <v>8.231</v>
      </c>
    </row>
    <row r="131" customFormat="false" ht="14.1" hidden="false" customHeight="true" outlineLevel="0" collapsed="false">
      <c r="A131" s="61" t="n">
        <f aca="false">A130+1</f>
        <v>160</v>
      </c>
      <c r="B131" s="53" t="n">
        <f aca="false">IF(X131&lt;=0,0,X131*Factor)</f>
        <v>7.999</v>
      </c>
      <c r="C131" s="54" t="n">
        <f aca="false">ROUND($B131*COS(PI()*(D131-Best)/180),4)</f>
        <v>-7.5632</v>
      </c>
      <c r="D131" s="55" t="n">
        <f aca="false">MOD(Wind+$A131+360,360)</f>
        <v>320</v>
      </c>
      <c r="E131" s="62" t="n">
        <f aca="false">ROUND($B131*COS(PI()*(F131-Best)/180),4)</f>
        <v>-4.1198</v>
      </c>
      <c r="F131" s="63" t="n">
        <f aca="false">MOD(Wind-$A131+360,360)</f>
        <v>0</v>
      </c>
      <c r="G131" s="58" t="n">
        <f aca="false">SQRT($J131^2+$K131^2)</f>
        <v>9.48645554009888</v>
      </c>
      <c r="H131" s="64" t="n">
        <f aca="false">IF($J131&lt;&gt;0,MOD(ATAN($K131/$J131)*180/PI(),180),0)</f>
        <v>143.238280302486</v>
      </c>
      <c r="I131" s="60" t="str">
        <f aca="false">IF(B131=0,"anchor",W131)</f>
        <v>Spinnaker</v>
      </c>
      <c r="J131" s="0" t="n">
        <f aca="false">$B131+Speed*COS(PI()*$A131/180)</f>
        <v>-7.59989750504608</v>
      </c>
      <c r="K131" s="0" t="n">
        <f aca="false">Speed*SIN(PI()*$A131/180)</f>
        <v>5.6775343792061</v>
      </c>
      <c r="U131" s="0"/>
      <c r="W131" s="1" t="str">
        <f aca="false">IF(X131=Z131,polar_type11!$D$3,IF(X131=AC131,polar_type11!$E$3,IF(X131=AF131,polar_type11!$F$3,IF(X131=AI131,polar_type11!$G$3,polar_type11!$H$3))))</f>
        <v>Spinnaker</v>
      </c>
      <c r="X131" s="0" t="n">
        <f aca="false">MAX(Z131,AC131,AF131,AI131,AL131)</f>
        <v>7.999</v>
      </c>
      <c r="Y131" s="12" t="n">
        <f aca="false">LOOKUP(Speedlo,'1'!$B$1:$BJ$1,'1'!$B127:$BJ127)</f>
        <v>2.69</v>
      </c>
      <c r="Z131" s="12" t="n">
        <f aca="false">Xlo*Y131+Xhi*AA131</f>
        <v>2.798</v>
      </c>
      <c r="AA131" s="12" t="n">
        <f aca="false">LOOKUP(Speedhi,'1'!$B$1:$BJ$1,'1'!$B127:$BJ127)</f>
        <v>2.87</v>
      </c>
      <c r="AB131" s="13" t="n">
        <f aca="false">LOOKUP(Speedlo,'2'!$B$1:$BJ$1,'2'!$B127:$BJ127)</f>
        <v>2.81</v>
      </c>
      <c r="AC131" s="13" t="n">
        <f aca="false">Xlo*AB131+Xhi*AD131</f>
        <v>2.969</v>
      </c>
      <c r="AD131" s="13" t="n">
        <f aca="false">LOOKUP(Speedhi,'2'!$B$1:$BJ$1,'2'!$B127:$BJ127)</f>
        <v>3.075</v>
      </c>
      <c r="AE131" s="14" t="n">
        <f aca="false">LOOKUP(Speedlo,'3'!$B$1:$BJ$1,'3'!$B127:$BJ127)</f>
        <v>2.8</v>
      </c>
      <c r="AF131" s="14" t="n">
        <f aca="false">Xlo*AE131+Xhi*AG131</f>
        <v>2.956</v>
      </c>
      <c r="AG131" s="14" t="n">
        <f aca="false">LOOKUP(Speedhi,'3'!$B$1:$BJ$1,'3'!$B127:$BJ127)</f>
        <v>3.06</v>
      </c>
      <c r="AH131" s="15" t="n">
        <f aca="false">LOOKUP(Speedlo,'4'!$B$1:$BJ$1,'4'!$B127:$BJ127)</f>
        <v>7.28</v>
      </c>
      <c r="AI131" s="15" t="n">
        <f aca="false">Xlo*AH131+Xhi*AJ131</f>
        <v>7.511</v>
      </c>
      <c r="AJ131" s="15" t="n">
        <f aca="false">LOOKUP(Speedhi,'4'!$B$1:$BJ$1,'4'!$B127:$BJ127)</f>
        <v>7.665</v>
      </c>
      <c r="AK131" s="16" t="n">
        <f aca="false">LOOKUP(Speedlo,'5'!$B$1:$BJ$1,'5'!$B127:$BJ127)</f>
        <v>7.75</v>
      </c>
      <c r="AL131" s="16" t="n">
        <f aca="false">Xlo*AK131+Xhi*AM131</f>
        <v>7.999</v>
      </c>
      <c r="AM131" s="16" t="n">
        <f aca="false">LOOKUP(Speedhi,'5'!$B$1:$BJ$1,'5'!$B127:$BJ127)</f>
        <v>8.165</v>
      </c>
    </row>
    <row r="132" customFormat="false" ht="14.1" hidden="false" customHeight="true" outlineLevel="0" collapsed="false">
      <c r="A132" s="61" t="n">
        <f aca="false">A131+1</f>
        <v>161</v>
      </c>
      <c r="B132" s="53" t="n">
        <f aca="false">IF(X132&lt;=0,0,X132*Factor)</f>
        <v>7.8156</v>
      </c>
      <c r="C132" s="54" t="n">
        <f aca="false">ROUND($B132*COS(PI()*(D132-Best)/180),4)</f>
        <v>-7.3443</v>
      </c>
      <c r="D132" s="55" t="n">
        <f aca="false">MOD(Wind+$A132+360,360)</f>
        <v>321</v>
      </c>
      <c r="E132" s="62" t="n">
        <f aca="false">ROUND($B132*COS(PI()*(F132-Best)/180),4)</f>
        <v>-4.1416</v>
      </c>
      <c r="F132" s="63" t="n">
        <f aca="false">MOD(Wind-$A132+360,360)</f>
        <v>359</v>
      </c>
      <c r="G132" s="58" t="n">
        <f aca="false">SQRT($J132^2+$K132^2)</f>
        <v>9.55522946046439</v>
      </c>
      <c r="H132" s="64" t="n">
        <f aca="false">IF($J132&lt;&gt;0,MOD(ATAN($K132/$J132)*180/PI(),180),0)</f>
        <v>145.556079912651</v>
      </c>
      <c r="I132" s="60" t="str">
        <f aca="false">IF(B132=0,"anchor",W132)</f>
        <v>Spinnaker</v>
      </c>
      <c r="J132" s="0" t="n">
        <f aca="false">$B132+Speed*COS(PI()*$A132/180)</f>
        <v>-7.88000835494866</v>
      </c>
      <c r="K132" s="0" t="n">
        <f aca="false">Speed*SIN(PI()*$A132/180)</f>
        <v>5.40443136398881</v>
      </c>
      <c r="U132" s="0"/>
      <c r="W132" s="1" t="str">
        <f aca="false">IF(X132=Z132,polar_type11!$D$3,IF(X132=AC132,polar_type11!$E$3,IF(X132=AF132,polar_type11!$F$3,IF(X132=AI132,polar_type11!$G$3,polar_type11!$H$3))))</f>
        <v>Spinnaker</v>
      </c>
      <c r="X132" s="0" t="n">
        <f aca="false">MAX(Z132,AC132,AF132,AI132,AL132)</f>
        <v>7.8156</v>
      </c>
      <c r="Y132" s="12" t="n">
        <f aca="false">LOOKUP(Speedlo,'1'!$B$1:$BJ$1,'1'!$B128:$BJ128)</f>
        <v>2.666</v>
      </c>
      <c r="Z132" s="12" t="n">
        <f aca="false">Xlo*Y132+Xhi*AA132</f>
        <v>2.7722</v>
      </c>
      <c r="AA132" s="12" t="n">
        <f aca="false">LOOKUP(Speedhi,'1'!$B$1:$BJ$1,'1'!$B128:$BJ128)</f>
        <v>2.843</v>
      </c>
      <c r="AB132" s="13" t="n">
        <f aca="false">LOOKUP(Speedlo,'2'!$B$1:$BJ$1,'2'!$B128:$BJ128)</f>
        <v>2.784</v>
      </c>
      <c r="AC132" s="13" t="n">
        <f aca="false">Xlo*AB132+Xhi*AD132</f>
        <v>2.9418</v>
      </c>
      <c r="AD132" s="13" t="n">
        <f aca="false">LOOKUP(Speedhi,'2'!$B$1:$BJ$1,'2'!$B128:$BJ128)</f>
        <v>3.047</v>
      </c>
      <c r="AE132" s="14" t="n">
        <f aca="false">LOOKUP(Speedlo,'3'!$B$1:$BJ$1,'3'!$B128:$BJ128)</f>
        <v>2.774</v>
      </c>
      <c r="AF132" s="14" t="n">
        <f aca="false">Xlo*AE132+Xhi*AG132</f>
        <v>2.9288</v>
      </c>
      <c r="AG132" s="14" t="n">
        <f aca="false">LOOKUP(Speedhi,'3'!$B$1:$BJ$1,'3'!$B128:$BJ128)</f>
        <v>3.032</v>
      </c>
      <c r="AH132" s="15" t="n">
        <f aca="false">LOOKUP(Speedlo,'4'!$B$1:$BJ$1,'4'!$B128:$BJ128)</f>
        <v>7.036</v>
      </c>
      <c r="AI132" s="15" t="n">
        <f aca="false">Xlo*AH132+Xhi*AJ132</f>
        <v>7.2736</v>
      </c>
      <c r="AJ132" s="15" t="n">
        <f aca="false">LOOKUP(Speedhi,'4'!$B$1:$BJ$1,'4'!$B128:$BJ128)</f>
        <v>7.432</v>
      </c>
      <c r="AK132" s="16" t="n">
        <f aca="false">LOOKUP(Speedlo,'5'!$B$1:$BJ$1,'5'!$B128:$BJ128)</f>
        <v>7.566</v>
      </c>
      <c r="AL132" s="16" t="n">
        <f aca="false">Xlo*AK132+Xhi*AM132</f>
        <v>7.8156</v>
      </c>
      <c r="AM132" s="16" t="n">
        <f aca="false">LOOKUP(Speedhi,'5'!$B$1:$BJ$1,'5'!$B128:$BJ128)</f>
        <v>7.982</v>
      </c>
    </row>
    <row r="133" customFormat="false" ht="14.1" hidden="false" customHeight="true" outlineLevel="0" collapsed="false">
      <c r="A133" s="61" t="n">
        <f aca="false">A132+1</f>
        <v>162</v>
      </c>
      <c r="B133" s="53" t="n">
        <f aca="false">IF(X133&lt;=0,0,X133*Factor)</f>
        <v>7.6322</v>
      </c>
      <c r="C133" s="54" t="n">
        <f aca="false">ROUND($B133*COS(PI()*(D133-Best)/180),4)</f>
        <v>-7.1253</v>
      </c>
      <c r="D133" s="55" t="n">
        <f aca="false">MOD(Wind+$A133+360,360)</f>
        <v>322</v>
      </c>
      <c r="E133" s="62" t="n">
        <f aca="false">ROUND($B133*COS(PI()*(F133-Best)/180),4)</f>
        <v>-4.1568</v>
      </c>
      <c r="F133" s="63" t="n">
        <f aca="false">MOD(Wind-$A133+360,360)</f>
        <v>358</v>
      </c>
      <c r="G133" s="58" t="n">
        <f aca="false">SQRT($J133^2+$K133^2)</f>
        <v>9.63447866727758</v>
      </c>
      <c r="H133" s="64" t="n">
        <f aca="false">IF($J133&lt;&gt;0,MOD(ATAN($K133/$J133)*180/PI(),180),0)</f>
        <v>147.830236036675</v>
      </c>
      <c r="I133" s="60" t="str">
        <f aca="false">IF(B133=0,"anchor",W133)</f>
        <v>Spinnaker</v>
      </c>
      <c r="J133" s="0" t="n">
        <f aca="false">$B133+Speed*COS(PI()*$A133/180)</f>
        <v>-8.15533817049955</v>
      </c>
      <c r="K133" s="0" t="n">
        <f aca="false">Speed*SIN(PI()*$A133/180)</f>
        <v>5.12968210662413</v>
      </c>
      <c r="U133" s="0"/>
      <c r="W133" s="1" t="str">
        <f aca="false">IF(X133=Z133,polar_type11!$D$3,IF(X133=AC133,polar_type11!$E$3,IF(X133=AF133,polar_type11!$F$3,IF(X133=AI133,polar_type11!$G$3,polar_type11!$H$3))))</f>
        <v>Spinnaker</v>
      </c>
      <c r="X133" s="0" t="n">
        <f aca="false">MAX(Z133,AC133,AF133,AI133,AL133)</f>
        <v>7.6322</v>
      </c>
      <c r="Y133" s="12" t="n">
        <f aca="false">LOOKUP(Speedlo,'1'!$B$1:$BJ$1,'1'!$B129:$BJ129)</f>
        <v>2.642</v>
      </c>
      <c r="Z133" s="12" t="n">
        <f aca="false">Xlo*Y133+Xhi*AA133</f>
        <v>2.7464</v>
      </c>
      <c r="AA133" s="12" t="n">
        <f aca="false">LOOKUP(Speedhi,'1'!$B$1:$BJ$1,'1'!$B129:$BJ129)</f>
        <v>2.816</v>
      </c>
      <c r="AB133" s="13" t="n">
        <f aca="false">LOOKUP(Speedlo,'2'!$B$1:$BJ$1,'2'!$B129:$BJ129)</f>
        <v>2.758</v>
      </c>
      <c r="AC133" s="13" t="n">
        <f aca="false">Xlo*AB133+Xhi*AD133</f>
        <v>2.9146</v>
      </c>
      <c r="AD133" s="13" t="n">
        <f aca="false">LOOKUP(Speedhi,'2'!$B$1:$BJ$1,'2'!$B129:$BJ129)</f>
        <v>3.019</v>
      </c>
      <c r="AE133" s="14" t="n">
        <f aca="false">LOOKUP(Speedlo,'3'!$B$1:$BJ$1,'3'!$B129:$BJ129)</f>
        <v>2.748</v>
      </c>
      <c r="AF133" s="14" t="n">
        <f aca="false">Xlo*AE133+Xhi*AG133</f>
        <v>2.9016</v>
      </c>
      <c r="AG133" s="14" t="n">
        <f aca="false">LOOKUP(Speedhi,'3'!$B$1:$BJ$1,'3'!$B129:$BJ129)</f>
        <v>3.004</v>
      </c>
      <c r="AH133" s="15" t="n">
        <f aca="false">LOOKUP(Speedlo,'4'!$B$1:$BJ$1,'4'!$B129:$BJ129)</f>
        <v>6.792</v>
      </c>
      <c r="AI133" s="15" t="n">
        <f aca="false">Xlo*AH133+Xhi*AJ133</f>
        <v>7.0362</v>
      </c>
      <c r="AJ133" s="15" t="n">
        <f aca="false">LOOKUP(Speedhi,'4'!$B$1:$BJ$1,'4'!$B129:$BJ129)</f>
        <v>7.199</v>
      </c>
      <c r="AK133" s="16" t="n">
        <f aca="false">LOOKUP(Speedlo,'5'!$B$1:$BJ$1,'5'!$B129:$BJ129)</f>
        <v>7.382</v>
      </c>
      <c r="AL133" s="16" t="n">
        <f aca="false">Xlo*AK133+Xhi*AM133</f>
        <v>7.6322</v>
      </c>
      <c r="AM133" s="16" t="n">
        <f aca="false">LOOKUP(Speedhi,'5'!$B$1:$BJ$1,'5'!$B129:$BJ129)</f>
        <v>7.799</v>
      </c>
    </row>
    <row r="134" customFormat="false" ht="14.1" hidden="false" customHeight="true" outlineLevel="0" collapsed="false">
      <c r="A134" s="61" t="n">
        <f aca="false">A133+1</f>
        <v>163</v>
      </c>
      <c r="B134" s="53" t="n">
        <f aca="false">IF(X134&lt;=0,0,X134*Factor)</f>
        <v>7.4488</v>
      </c>
      <c r="C134" s="54" t="n">
        <f aca="false">ROUND($B134*COS(PI()*(D134-Best)/180),4)</f>
        <v>-6.9064</v>
      </c>
      <c r="D134" s="55" t="n">
        <f aca="false">MOD(Wind+$A134+360,360)</f>
        <v>323</v>
      </c>
      <c r="E134" s="62" t="n">
        <f aca="false">ROUND($B134*COS(PI()*(F134-Best)/180),4)</f>
        <v>-4.1653</v>
      </c>
      <c r="F134" s="63" t="n">
        <f aca="false">MOD(Wind-$A134+360,360)</f>
        <v>357</v>
      </c>
      <c r="G134" s="58" t="n">
        <f aca="false">SQRT($J134^2+$K134^2)</f>
        <v>9.72369797358908</v>
      </c>
      <c r="H134" s="64" t="n">
        <f aca="false">IF($J134&lt;&gt;0,MOD(ATAN($K134/$J134)*180/PI(),180),0)</f>
        <v>150.057671747826</v>
      </c>
      <c r="I134" s="60" t="str">
        <f aca="false">IF(B134=0,"anchor",W134)</f>
        <v>Spinnaker</v>
      </c>
      <c r="J134" s="0" t="n">
        <f aca="false">$B134+Speed*COS(PI()*$A134/180)</f>
        <v>-8.42585894898639</v>
      </c>
      <c r="K134" s="0" t="n">
        <f aca="false">Speed*SIN(PI()*$A134/180)</f>
        <v>4.85337029839744</v>
      </c>
      <c r="U134" s="0"/>
      <c r="W134" s="1" t="str">
        <f aca="false">IF(X134=Z134,polar_type11!$D$3,IF(X134=AC134,polar_type11!$E$3,IF(X134=AF134,polar_type11!$F$3,IF(X134=AI134,polar_type11!$G$3,polar_type11!$H$3))))</f>
        <v>Spinnaker</v>
      </c>
      <c r="X134" s="0" t="n">
        <f aca="false">MAX(Z134,AC134,AF134,AI134,AL134)</f>
        <v>7.4488</v>
      </c>
      <c r="Y134" s="12" t="n">
        <f aca="false">LOOKUP(Speedlo,'1'!$B$1:$BJ$1,'1'!$B130:$BJ130)</f>
        <v>2.618</v>
      </c>
      <c r="Z134" s="12" t="n">
        <f aca="false">Xlo*Y134+Xhi*AA134</f>
        <v>2.7206</v>
      </c>
      <c r="AA134" s="12" t="n">
        <f aca="false">LOOKUP(Speedhi,'1'!$B$1:$BJ$1,'1'!$B130:$BJ130)</f>
        <v>2.789</v>
      </c>
      <c r="AB134" s="13" t="n">
        <f aca="false">LOOKUP(Speedlo,'2'!$B$1:$BJ$1,'2'!$B130:$BJ130)</f>
        <v>2.732</v>
      </c>
      <c r="AC134" s="13" t="n">
        <f aca="false">Xlo*AB134+Xhi*AD134</f>
        <v>2.8874</v>
      </c>
      <c r="AD134" s="13" t="n">
        <f aca="false">LOOKUP(Speedhi,'2'!$B$1:$BJ$1,'2'!$B130:$BJ130)</f>
        <v>2.991</v>
      </c>
      <c r="AE134" s="14" t="n">
        <f aca="false">LOOKUP(Speedlo,'3'!$B$1:$BJ$1,'3'!$B130:$BJ130)</f>
        <v>2.722</v>
      </c>
      <c r="AF134" s="14" t="n">
        <f aca="false">Xlo*AE134+Xhi*AG134</f>
        <v>2.8744</v>
      </c>
      <c r="AG134" s="14" t="n">
        <f aca="false">LOOKUP(Speedhi,'3'!$B$1:$BJ$1,'3'!$B130:$BJ130)</f>
        <v>2.976</v>
      </c>
      <c r="AH134" s="15" t="n">
        <f aca="false">LOOKUP(Speedlo,'4'!$B$1:$BJ$1,'4'!$B130:$BJ130)</f>
        <v>6.548</v>
      </c>
      <c r="AI134" s="15" t="n">
        <f aca="false">Xlo*AH134+Xhi*AJ134</f>
        <v>6.7988</v>
      </c>
      <c r="AJ134" s="15" t="n">
        <f aca="false">LOOKUP(Speedhi,'4'!$B$1:$BJ$1,'4'!$B130:$BJ130)</f>
        <v>6.966</v>
      </c>
      <c r="AK134" s="16" t="n">
        <f aca="false">LOOKUP(Speedlo,'5'!$B$1:$BJ$1,'5'!$B130:$BJ130)</f>
        <v>7.198</v>
      </c>
      <c r="AL134" s="16" t="n">
        <f aca="false">Xlo*AK134+Xhi*AM134</f>
        <v>7.4488</v>
      </c>
      <c r="AM134" s="16" t="n">
        <f aca="false">LOOKUP(Speedhi,'5'!$B$1:$BJ$1,'5'!$B130:$BJ130)</f>
        <v>7.616</v>
      </c>
    </row>
    <row r="135" customFormat="false" ht="14.1" hidden="false" customHeight="true" outlineLevel="0" collapsed="false">
      <c r="A135" s="61" t="n">
        <f aca="false">A134+1</f>
        <v>164</v>
      </c>
      <c r="B135" s="53" t="n">
        <f aca="false">IF(X135&lt;=0,0,X135*Factor)</f>
        <v>7.2654</v>
      </c>
      <c r="C135" s="54" t="n">
        <f aca="false">ROUND($B135*COS(PI()*(D135-Best)/180),4)</f>
        <v>-6.6878</v>
      </c>
      <c r="D135" s="55" t="n">
        <f aca="false">MOD(Wind+$A135+360,360)</f>
        <v>324</v>
      </c>
      <c r="E135" s="62" t="n">
        <f aca="false">ROUND($B135*COS(PI()*(F135-Best)/180),4)</f>
        <v>-4.1673</v>
      </c>
      <c r="F135" s="63" t="n">
        <f aca="false">MOD(Wind-$A135+360,360)</f>
        <v>356</v>
      </c>
      <c r="G135" s="58" t="n">
        <f aca="false">SQRT($J135^2+$K135^2)</f>
        <v>9.82236596079312</v>
      </c>
      <c r="H135" s="64" t="n">
        <f aca="false">IF($J135&lt;&gt;0,MOD(ATAN($K135/$J135)*180/PI(),180),0)</f>
        <v>152.23586810971</v>
      </c>
      <c r="I135" s="60" t="str">
        <f aca="false">IF(B135=0,"anchor",W135)</f>
        <v>Spinnaker</v>
      </c>
      <c r="J135" s="0" t="n">
        <f aca="false">$B135+Speed*COS(PI()*$A135/180)</f>
        <v>-8.69154415257609</v>
      </c>
      <c r="K135" s="0" t="n">
        <f aca="false">Speed*SIN(PI()*$A135/180)</f>
        <v>4.5755801065622</v>
      </c>
      <c r="U135" s="0"/>
      <c r="W135" s="1" t="str">
        <f aca="false">IF(X135=Z135,polar_type11!$D$3,IF(X135=AC135,polar_type11!$E$3,IF(X135=AF135,polar_type11!$F$3,IF(X135=AI135,polar_type11!$G$3,polar_type11!$H$3))))</f>
        <v>Spinnaker</v>
      </c>
      <c r="X135" s="0" t="n">
        <f aca="false">MAX(Z135,AC135,AF135,AI135,AL135)</f>
        <v>7.2654</v>
      </c>
      <c r="Y135" s="12" t="n">
        <f aca="false">LOOKUP(Speedlo,'1'!$B$1:$BJ$1,'1'!$B131:$BJ131)</f>
        <v>2.594</v>
      </c>
      <c r="Z135" s="12" t="n">
        <f aca="false">Xlo*Y135+Xhi*AA135</f>
        <v>2.6948</v>
      </c>
      <c r="AA135" s="12" t="n">
        <f aca="false">LOOKUP(Speedhi,'1'!$B$1:$BJ$1,'1'!$B131:$BJ131)</f>
        <v>2.762</v>
      </c>
      <c r="AB135" s="13" t="n">
        <f aca="false">LOOKUP(Speedlo,'2'!$B$1:$BJ$1,'2'!$B131:$BJ131)</f>
        <v>2.706</v>
      </c>
      <c r="AC135" s="13" t="n">
        <f aca="false">Xlo*AB135+Xhi*AD135</f>
        <v>2.8602</v>
      </c>
      <c r="AD135" s="13" t="n">
        <f aca="false">LOOKUP(Speedhi,'2'!$B$1:$BJ$1,'2'!$B131:$BJ131)</f>
        <v>2.963</v>
      </c>
      <c r="AE135" s="14" t="n">
        <f aca="false">LOOKUP(Speedlo,'3'!$B$1:$BJ$1,'3'!$B131:$BJ131)</f>
        <v>2.696</v>
      </c>
      <c r="AF135" s="14" t="n">
        <f aca="false">Xlo*AE135+Xhi*AG135</f>
        <v>2.8472</v>
      </c>
      <c r="AG135" s="14" t="n">
        <f aca="false">LOOKUP(Speedhi,'3'!$B$1:$BJ$1,'3'!$B131:$BJ131)</f>
        <v>2.948</v>
      </c>
      <c r="AH135" s="15" t="n">
        <f aca="false">LOOKUP(Speedlo,'4'!$B$1:$BJ$1,'4'!$B131:$BJ131)</f>
        <v>6.304</v>
      </c>
      <c r="AI135" s="15" t="n">
        <f aca="false">Xlo*AH135+Xhi*AJ135</f>
        <v>6.5614</v>
      </c>
      <c r="AJ135" s="15" t="n">
        <f aca="false">LOOKUP(Speedhi,'4'!$B$1:$BJ$1,'4'!$B131:$BJ131)</f>
        <v>6.733</v>
      </c>
      <c r="AK135" s="16" t="n">
        <f aca="false">LOOKUP(Speedlo,'5'!$B$1:$BJ$1,'5'!$B131:$BJ131)</f>
        <v>7.014</v>
      </c>
      <c r="AL135" s="16" t="n">
        <f aca="false">Xlo*AK135+Xhi*AM135</f>
        <v>7.2654</v>
      </c>
      <c r="AM135" s="16" t="n">
        <f aca="false">LOOKUP(Speedhi,'5'!$B$1:$BJ$1,'5'!$B131:$BJ131)</f>
        <v>7.433</v>
      </c>
    </row>
    <row r="136" customFormat="false" ht="14.1" hidden="false" customHeight="true" outlineLevel="0" collapsed="false">
      <c r="A136" s="61" t="n">
        <f aca="false">A135+1</f>
        <v>165</v>
      </c>
      <c r="B136" s="53" t="n">
        <f aca="false">IF(X136&lt;=0,0,X136*Factor)</f>
        <v>7.082</v>
      </c>
      <c r="C136" s="54" t="n">
        <f aca="false">ROUND($B136*COS(PI()*(D136-Best)/180),4)</f>
        <v>-6.4697</v>
      </c>
      <c r="D136" s="55" t="n">
        <f aca="false">MOD(Wind+$A136+360,360)</f>
        <v>325</v>
      </c>
      <c r="E136" s="62" t="n">
        <f aca="false">ROUND($B136*COS(PI()*(F136-Best)/180),4)</f>
        <v>-4.1627</v>
      </c>
      <c r="F136" s="63" t="n">
        <f aca="false">MOD(Wind-$A136+360,360)</f>
        <v>355</v>
      </c>
      <c r="G136" s="58" t="n">
        <f aca="false">SQRT($J136^2+$K136^2)</f>
        <v>9.9299509314463</v>
      </c>
      <c r="H136" s="64" t="n">
        <f aca="false">IF($J136&lt;&gt;0,MOD(ATAN($K136/$J136)*180/PI(),180),0)</f>
        <v>154.36284784071</v>
      </c>
      <c r="I136" s="60" t="str">
        <f aca="false">IF(B136=0,"anchor",W136)</f>
        <v>Spinnaker</v>
      </c>
      <c r="J136" s="0" t="n">
        <f aca="false">$B136+Speed*COS(PI()*$A136/180)</f>
        <v>-8.95236871639853</v>
      </c>
      <c r="K136" s="0" t="n">
        <f aca="false">Speed*SIN(PI()*$A136/180)</f>
        <v>4.29639614870185</v>
      </c>
      <c r="U136" s="0"/>
      <c r="W136" s="1" t="str">
        <f aca="false">IF(X136=Z136,polar_type11!$D$3,IF(X136=AC136,polar_type11!$E$3,IF(X136=AF136,polar_type11!$F$3,IF(X136=AI136,polar_type11!$G$3,polar_type11!$H$3))))</f>
        <v>Spinnaker</v>
      </c>
      <c r="X136" s="0" t="n">
        <f aca="false">MAX(Z136,AC136,AF136,AI136,AL136)</f>
        <v>7.082</v>
      </c>
      <c r="Y136" s="12" t="n">
        <f aca="false">LOOKUP(Speedlo,'1'!$B$1:$BJ$1,'1'!$B132:$BJ132)</f>
        <v>2.57</v>
      </c>
      <c r="Z136" s="12" t="n">
        <f aca="false">Xlo*Y136+Xhi*AA136</f>
        <v>2.669</v>
      </c>
      <c r="AA136" s="12" t="n">
        <f aca="false">LOOKUP(Speedhi,'1'!$B$1:$BJ$1,'1'!$B132:$BJ132)</f>
        <v>2.735</v>
      </c>
      <c r="AB136" s="13" t="n">
        <f aca="false">LOOKUP(Speedlo,'2'!$B$1:$BJ$1,'2'!$B132:$BJ132)</f>
        <v>2.68</v>
      </c>
      <c r="AC136" s="13" t="n">
        <f aca="false">Xlo*AB136+Xhi*AD136</f>
        <v>2.833</v>
      </c>
      <c r="AD136" s="13" t="n">
        <f aca="false">LOOKUP(Speedhi,'2'!$B$1:$BJ$1,'2'!$B132:$BJ132)</f>
        <v>2.935</v>
      </c>
      <c r="AE136" s="14" t="n">
        <f aca="false">LOOKUP(Speedlo,'3'!$B$1:$BJ$1,'3'!$B132:$BJ132)</f>
        <v>2.67</v>
      </c>
      <c r="AF136" s="14" t="n">
        <f aca="false">Xlo*AE136+Xhi*AG136</f>
        <v>2.82</v>
      </c>
      <c r="AG136" s="14" t="n">
        <f aca="false">LOOKUP(Speedhi,'3'!$B$1:$BJ$1,'3'!$B132:$BJ132)</f>
        <v>2.92</v>
      </c>
      <c r="AH136" s="15" t="n">
        <f aca="false">LOOKUP(Speedlo,'4'!$B$1:$BJ$1,'4'!$B132:$BJ132)</f>
        <v>6.06</v>
      </c>
      <c r="AI136" s="15" t="n">
        <f aca="false">Xlo*AH136+Xhi*AJ136</f>
        <v>6.324</v>
      </c>
      <c r="AJ136" s="15" t="n">
        <f aca="false">LOOKUP(Speedhi,'4'!$B$1:$BJ$1,'4'!$B132:$BJ132)</f>
        <v>6.5</v>
      </c>
      <c r="AK136" s="16" t="n">
        <f aca="false">LOOKUP(Speedlo,'5'!$B$1:$BJ$1,'5'!$B132:$BJ132)</f>
        <v>6.83</v>
      </c>
      <c r="AL136" s="16" t="n">
        <f aca="false">Xlo*AK136+Xhi*AM136</f>
        <v>7.082</v>
      </c>
      <c r="AM136" s="16" t="n">
        <f aca="false">LOOKUP(Speedhi,'5'!$B$1:$BJ$1,'5'!$B132:$BJ132)</f>
        <v>7.25</v>
      </c>
    </row>
    <row r="137" customFormat="false" ht="14.1" hidden="false" customHeight="true" outlineLevel="0" collapsed="false">
      <c r="A137" s="61" t="n">
        <f aca="false">A136+1</f>
        <v>166</v>
      </c>
      <c r="B137" s="53" t="n">
        <f aca="false">IF(X137&lt;=0,0,X137*Factor)</f>
        <v>6.9398</v>
      </c>
      <c r="C137" s="54" t="n">
        <f aca="false">ROUND($B137*COS(PI()*(D137-Best)/180),4)</f>
        <v>-6.2896</v>
      </c>
      <c r="D137" s="55" t="n">
        <f aca="false">MOD(Wind+$A137+360,360)</f>
        <v>326</v>
      </c>
      <c r="E137" s="62" t="n">
        <f aca="false">ROUND($B137*COS(PI()*(F137-Best)/180),4)</f>
        <v>-4.1765</v>
      </c>
      <c r="F137" s="63" t="n">
        <f aca="false">MOD(Wind-$A137+360,360)</f>
        <v>354</v>
      </c>
      <c r="G137" s="58" t="n">
        <f aca="false">SQRT($J137^2+$K137^2)</f>
        <v>10.0081651217305</v>
      </c>
      <c r="H137" s="64" t="n">
        <f aca="false">IF($J137&lt;&gt;0,MOD(ATAN($K137/$J137)*180/PI(),180),0)</f>
        <v>156.34285961049</v>
      </c>
      <c r="I137" s="60" t="str">
        <f aca="false">IF(B137=0,"anchor",W137)</f>
        <v>Spinnaker</v>
      </c>
      <c r="J137" s="0" t="n">
        <f aca="false">$B137+Speed*COS(PI()*$A137/180)</f>
        <v>-9.16710905618154</v>
      </c>
      <c r="K137" s="0" t="n">
        <f aca="false">Speed*SIN(PI()*$A137/180)</f>
        <v>4.01590346695448</v>
      </c>
      <c r="U137" s="0"/>
      <c r="W137" s="1" t="str">
        <f aca="false">IF(X137=Z137,polar_type11!$D$3,IF(X137=AC137,polar_type11!$E$3,IF(X137=AF137,polar_type11!$F$3,IF(X137=AI137,polar_type11!$G$3,polar_type11!$H$3))))</f>
        <v>Spinnaker</v>
      </c>
      <c r="X137" s="0" t="n">
        <f aca="false">MAX(Z137,AC137,AF137,AI137,AL137)</f>
        <v>6.9398</v>
      </c>
      <c r="Y137" s="12" t="n">
        <f aca="false">LOOKUP(Speedlo,'1'!$B$1:$BJ$1,'1'!$B133:$BJ133)</f>
        <v>2.554</v>
      </c>
      <c r="Z137" s="12" t="n">
        <f aca="false">Xlo*Y137+Xhi*AA137</f>
        <v>2.6506</v>
      </c>
      <c r="AA137" s="12" t="n">
        <f aca="false">LOOKUP(Speedhi,'1'!$B$1:$BJ$1,'1'!$B133:$BJ133)</f>
        <v>2.715</v>
      </c>
      <c r="AB137" s="13" t="n">
        <f aca="false">LOOKUP(Speedlo,'2'!$B$1:$BJ$1,'2'!$B133:$BJ133)</f>
        <v>2.658</v>
      </c>
      <c r="AC137" s="13" t="n">
        <f aca="false">Xlo*AB137+Xhi*AD137</f>
        <v>2.8104</v>
      </c>
      <c r="AD137" s="13" t="n">
        <f aca="false">LOOKUP(Speedhi,'2'!$B$1:$BJ$1,'2'!$B133:$BJ133)</f>
        <v>2.912</v>
      </c>
      <c r="AE137" s="14" t="n">
        <f aca="false">LOOKUP(Speedlo,'3'!$B$1:$BJ$1,'3'!$B133:$BJ133)</f>
        <v>2.646</v>
      </c>
      <c r="AF137" s="14" t="n">
        <f aca="false">Xlo*AE137+Xhi*AG137</f>
        <v>2.7954</v>
      </c>
      <c r="AG137" s="14" t="n">
        <f aca="false">LOOKUP(Speedhi,'3'!$B$1:$BJ$1,'3'!$B133:$BJ133)</f>
        <v>2.895</v>
      </c>
      <c r="AH137" s="15" t="n">
        <f aca="false">LOOKUP(Speedlo,'4'!$B$1:$BJ$1,'4'!$B133:$BJ133)</f>
        <v>5.818</v>
      </c>
      <c r="AI137" s="15" t="n">
        <f aca="false">Xlo*AH137+Xhi*AJ137</f>
        <v>6.0874</v>
      </c>
      <c r="AJ137" s="15" t="n">
        <f aca="false">LOOKUP(Speedhi,'4'!$B$1:$BJ$1,'4'!$B133:$BJ133)</f>
        <v>6.267</v>
      </c>
      <c r="AK137" s="16" t="n">
        <f aca="false">LOOKUP(Speedlo,'5'!$B$1:$BJ$1,'5'!$B133:$BJ133)</f>
        <v>6.686</v>
      </c>
      <c r="AL137" s="16" t="n">
        <f aca="false">Xlo*AK137+Xhi*AM137</f>
        <v>6.9398</v>
      </c>
      <c r="AM137" s="16" t="n">
        <f aca="false">LOOKUP(Speedhi,'5'!$B$1:$BJ$1,'5'!$B133:$BJ133)</f>
        <v>7.109</v>
      </c>
    </row>
    <row r="138" customFormat="false" ht="14.1" hidden="false" customHeight="true" outlineLevel="0" collapsed="false">
      <c r="A138" s="61" t="n">
        <f aca="false">A137+1</f>
        <v>167</v>
      </c>
      <c r="B138" s="53" t="n">
        <f aca="false">IF(X138&lt;=0,0,X138*Factor)</f>
        <v>6.7976</v>
      </c>
      <c r="C138" s="54" t="n">
        <f aca="false">ROUND($B138*COS(PI()*(D138-Best)/180),4)</f>
        <v>-6.1096</v>
      </c>
      <c r="D138" s="55" t="n">
        <f aca="false">MOD(Wind+$A138+360,360)</f>
        <v>327</v>
      </c>
      <c r="E138" s="62" t="n">
        <f aca="false">ROUND($B138*COS(PI()*(F138-Best)/180),4)</f>
        <v>-4.185</v>
      </c>
      <c r="F138" s="63" t="n">
        <f aca="false">MOD(Wind-$A138+360,360)</f>
        <v>353</v>
      </c>
      <c r="G138" s="58" t="n">
        <f aca="false">SQRT($J138^2+$K138^2)</f>
        <v>10.0931272527818</v>
      </c>
      <c r="H138" s="64" t="n">
        <f aca="false">IF($J138&lt;&gt;0,MOD(ATAN($K138/$J138)*180/PI(),180),0)</f>
        <v>158.286029945045</v>
      </c>
      <c r="I138" s="60" t="str">
        <f aca="false">IF(B138=0,"anchor",W138)</f>
        <v>Spinnaker</v>
      </c>
      <c r="J138" s="0" t="n">
        <f aca="false">$B138+Speed*COS(PI()*$A138/180)</f>
        <v>-9.37694307543491</v>
      </c>
      <c r="K138" s="0" t="n">
        <f aca="false">Speed*SIN(PI()*$A138/180)</f>
        <v>3.73418750210816</v>
      </c>
      <c r="U138" s="0"/>
      <c r="W138" s="1" t="str">
        <f aca="false">IF(X138=Z138,polar_type11!$D$3,IF(X138=AC138,polar_type11!$E$3,IF(X138=AF138,polar_type11!$F$3,IF(X138=AI138,polar_type11!$G$3,polar_type11!$H$3))))</f>
        <v>Spinnaker</v>
      </c>
      <c r="X138" s="0" t="n">
        <f aca="false">MAX(Z138,AC138,AF138,AI138,AL138)</f>
        <v>6.7976</v>
      </c>
      <c r="Y138" s="12" t="n">
        <f aca="false">LOOKUP(Speedlo,'1'!$B$1:$BJ$1,'1'!$B134:$BJ134)</f>
        <v>2.538</v>
      </c>
      <c r="Z138" s="12" t="n">
        <f aca="false">Xlo*Y138+Xhi*AA138</f>
        <v>2.6322</v>
      </c>
      <c r="AA138" s="12" t="n">
        <f aca="false">LOOKUP(Speedhi,'1'!$B$1:$BJ$1,'1'!$B134:$BJ134)</f>
        <v>2.695</v>
      </c>
      <c r="AB138" s="13" t="n">
        <f aca="false">LOOKUP(Speedlo,'2'!$B$1:$BJ$1,'2'!$B134:$BJ134)</f>
        <v>2.636</v>
      </c>
      <c r="AC138" s="13" t="n">
        <f aca="false">Xlo*AB138+Xhi*AD138</f>
        <v>2.7878</v>
      </c>
      <c r="AD138" s="13" t="n">
        <f aca="false">LOOKUP(Speedhi,'2'!$B$1:$BJ$1,'2'!$B134:$BJ134)</f>
        <v>2.889</v>
      </c>
      <c r="AE138" s="14" t="n">
        <f aca="false">LOOKUP(Speedlo,'3'!$B$1:$BJ$1,'3'!$B134:$BJ134)</f>
        <v>2.622</v>
      </c>
      <c r="AF138" s="14" t="n">
        <f aca="false">Xlo*AE138+Xhi*AG138</f>
        <v>2.7708</v>
      </c>
      <c r="AG138" s="14" t="n">
        <f aca="false">LOOKUP(Speedhi,'3'!$B$1:$BJ$1,'3'!$B134:$BJ134)</f>
        <v>2.87</v>
      </c>
      <c r="AH138" s="15" t="n">
        <f aca="false">LOOKUP(Speedlo,'4'!$B$1:$BJ$1,'4'!$B134:$BJ134)</f>
        <v>5.576</v>
      </c>
      <c r="AI138" s="15" t="n">
        <f aca="false">Xlo*AH138+Xhi*AJ138</f>
        <v>5.8508</v>
      </c>
      <c r="AJ138" s="15" t="n">
        <f aca="false">LOOKUP(Speedhi,'4'!$B$1:$BJ$1,'4'!$B134:$BJ134)</f>
        <v>6.034</v>
      </c>
      <c r="AK138" s="16" t="n">
        <f aca="false">LOOKUP(Speedlo,'5'!$B$1:$BJ$1,'5'!$B134:$BJ134)</f>
        <v>6.542</v>
      </c>
      <c r="AL138" s="16" t="n">
        <f aca="false">Xlo*AK138+Xhi*AM138</f>
        <v>6.7976</v>
      </c>
      <c r="AM138" s="16" t="n">
        <f aca="false">LOOKUP(Speedhi,'5'!$B$1:$BJ$1,'5'!$B134:$BJ134)</f>
        <v>6.968</v>
      </c>
    </row>
    <row r="139" customFormat="false" ht="14.1" hidden="false" customHeight="true" outlineLevel="0" collapsed="false">
      <c r="A139" s="61" t="n">
        <f aca="false">A138+1</f>
        <v>168</v>
      </c>
      <c r="B139" s="53" t="n">
        <f aca="false">IF(X139&lt;=0,0,X139*Factor)</f>
        <v>6.6554</v>
      </c>
      <c r="C139" s="54" t="n">
        <f aca="false">ROUND($B139*COS(PI()*(D139-Best)/180),4)</f>
        <v>-5.93</v>
      </c>
      <c r="D139" s="55" t="n">
        <f aca="false">MOD(Wind+$A139+360,360)</f>
        <v>328</v>
      </c>
      <c r="E139" s="62" t="n">
        <f aca="false">ROUND($B139*COS(PI()*(F139-Best)/180),4)</f>
        <v>-4.1884</v>
      </c>
      <c r="F139" s="63" t="n">
        <f aca="false">MOD(Wind-$A139+360,360)</f>
        <v>352</v>
      </c>
      <c r="G139" s="58" t="n">
        <f aca="false">SQRT($J139^2+$K139^2)</f>
        <v>10.1844764012752</v>
      </c>
      <c r="H139" s="64" t="n">
        <f aca="false">IF($J139&lt;&gt;0,MOD(ATAN($K139/$J139)*180/PI(),180),0)</f>
        <v>160.19123584355</v>
      </c>
      <c r="I139" s="60" t="str">
        <f aca="false">IF(B139=0,"anchor",W139)</f>
        <v>Spinnaker</v>
      </c>
      <c r="J139" s="0" t="n">
        <f aca="false">$B139+Speed*COS(PI()*$A139/180)</f>
        <v>-9.58185017218118</v>
      </c>
      <c r="K139" s="0" t="n">
        <f aca="false">Speed*SIN(PI()*$A139/180)</f>
        <v>3.4513340675748</v>
      </c>
      <c r="U139" s="0"/>
      <c r="W139" s="1" t="str">
        <f aca="false">IF(X139=Z139,polar_type11!$D$3,IF(X139=AC139,polar_type11!$E$3,IF(X139=AF139,polar_type11!$F$3,IF(X139=AI139,polar_type11!$G$3,polar_type11!$H$3))))</f>
        <v>Spinnaker</v>
      </c>
      <c r="X139" s="0" t="n">
        <f aca="false">MAX(Z139,AC139,AF139,AI139,AL139)</f>
        <v>6.6554</v>
      </c>
      <c r="Y139" s="12" t="n">
        <f aca="false">LOOKUP(Speedlo,'1'!$B$1:$BJ$1,'1'!$B135:$BJ135)</f>
        <v>2.522</v>
      </c>
      <c r="Z139" s="12" t="n">
        <f aca="false">Xlo*Y139+Xhi*AA139</f>
        <v>2.6138</v>
      </c>
      <c r="AA139" s="12" t="n">
        <f aca="false">LOOKUP(Speedhi,'1'!$B$1:$BJ$1,'1'!$B135:$BJ135)</f>
        <v>2.675</v>
      </c>
      <c r="AB139" s="13" t="n">
        <f aca="false">LOOKUP(Speedlo,'2'!$B$1:$BJ$1,'2'!$B135:$BJ135)</f>
        <v>2.614</v>
      </c>
      <c r="AC139" s="13" t="n">
        <f aca="false">Xlo*AB139+Xhi*AD139</f>
        <v>2.7652</v>
      </c>
      <c r="AD139" s="13" t="n">
        <f aca="false">LOOKUP(Speedhi,'2'!$B$1:$BJ$1,'2'!$B135:$BJ135)</f>
        <v>2.866</v>
      </c>
      <c r="AE139" s="14" t="n">
        <f aca="false">LOOKUP(Speedlo,'3'!$B$1:$BJ$1,'3'!$B135:$BJ135)</f>
        <v>2.598</v>
      </c>
      <c r="AF139" s="14" t="n">
        <f aca="false">Xlo*AE139+Xhi*AG139</f>
        <v>2.7462</v>
      </c>
      <c r="AG139" s="14" t="n">
        <f aca="false">LOOKUP(Speedhi,'3'!$B$1:$BJ$1,'3'!$B135:$BJ135)</f>
        <v>2.845</v>
      </c>
      <c r="AH139" s="15" t="n">
        <f aca="false">LOOKUP(Speedlo,'4'!$B$1:$BJ$1,'4'!$B135:$BJ135)</f>
        <v>5.334</v>
      </c>
      <c r="AI139" s="15" t="n">
        <f aca="false">Xlo*AH139+Xhi*AJ139</f>
        <v>5.6142</v>
      </c>
      <c r="AJ139" s="15" t="n">
        <f aca="false">LOOKUP(Speedhi,'4'!$B$1:$BJ$1,'4'!$B135:$BJ135)</f>
        <v>5.801</v>
      </c>
      <c r="AK139" s="16" t="n">
        <f aca="false">LOOKUP(Speedlo,'5'!$B$1:$BJ$1,'5'!$B135:$BJ135)</f>
        <v>6.398</v>
      </c>
      <c r="AL139" s="16" t="n">
        <f aca="false">Xlo*AK139+Xhi*AM139</f>
        <v>6.6554</v>
      </c>
      <c r="AM139" s="16" t="n">
        <f aca="false">LOOKUP(Speedhi,'5'!$B$1:$BJ$1,'5'!$B135:$BJ135)</f>
        <v>6.827</v>
      </c>
    </row>
    <row r="140" customFormat="false" ht="14.1" hidden="false" customHeight="true" outlineLevel="0" collapsed="false">
      <c r="A140" s="61" t="n">
        <f aca="false">A139+1</f>
        <v>169</v>
      </c>
      <c r="B140" s="53" t="n">
        <f aca="false">IF(X140&lt;=0,0,X140*Factor)</f>
        <v>6.5132</v>
      </c>
      <c r="C140" s="54" t="n">
        <f aca="false">ROUND($B140*COS(PI()*(D140-Best)/180),4)</f>
        <v>-5.7508</v>
      </c>
      <c r="D140" s="55" t="n">
        <f aca="false">MOD(Wind+$A140+360,360)</f>
        <v>329</v>
      </c>
      <c r="E140" s="62" t="n">
        <f aca="false">ROUND($B140*COS(PI()*(F140-Best)/180),4)</f>
        <v>-4.1866</v>
      </c>
      <c r="F140" s="63" t="n">
        <f aca="false">MOD(Wind-$A140+360,360)</f>
        <v>351</v>
      </c>
      <c r="G140" s="58" t="n">
        <f aca="false">SQRT($J140^2+$K140^2)</f>
        <v>10.2818500161751</v>
      </c>
      <c r="H140" s="64" t="n">
        <f aca="false">IF($J140&lt;&gt;0,MOD(ATAN($K140/$J140)*180/PI(),180),0)</f>
        <v>162.057628818124</v>
      </c>
      <c r="I140" s="60" t="str">
        <f aca="false">IF(B140=0,"anchor",W140)</f>
        <v>Spinnaker</v>
      </c>
      <c r="J140" s="0" t="n">
        <f aca="false">$B140+Speed*COS(PI()*$A140/180)</f>
        <v>-9.78181124523122</v>
      </c>
      <c r="K140" s="0" t="n">
        <f aca="false">Speed*SIN(PI()*$A140/180)</f>
        <v>3.16742932325065</v>
      </c>
      <c r="U140" s="0"/>
      <c r="W140" s="1" t="str">
        <f aca="false">IF(X140=Z140,polar_type11!$D$3,IF(X140=AC140,polar_type11!$E$3,IF(X140=AF140,polar_type11!$F$3,IF(X140=AI140,polar_type11!$G$3,polar_type11!$H$3))))</f>
        <v>Spinnaker</v>
      </c>
      <c r="X140" s="0" t="n">
        <f aca="false">MAX(Z140,AC140,AF140,AI140,AL140)</f>
        <v>6.5132</v>
      </c>
      <c r="Y140" s="12" t="n">
        <f aca="false">LOOKUP(Speedlo,'1'!$B$1:$BJ$1,'1'!$B136:$BJ136)</f>
        <v>2.506</v>
      </c>
      <c r="Z140" s="12" t="n">
        <f aca="false">Xlo*Y140+Xhi*AA140</f>
        <v>2.5954</v>
      </c>
      <c r="AA140" s="12" t="n">
        <f aca="false">LOOKUP(Speedhi,'1'!$B$1:$BJ$1,'1'!$B136:$BJ136)</f>
        <v>2.655</v>
      </c>
      <c r="AB140" s="13" t="n">
        <f aca="false">LOOKUP(Speedlo,'2'!$B$1:$BJ$1,'2'!$B136:$BJ136)</f>
        <v>2.592</v>
      </c>
      <c r="AC140" s="13" t="n">
        <f aca="false">Xlo*AB140+Xhi*AD140</f>
        <v>2.7426</v>
      </c>
      <c r="AD140" s="13" t="n">
        <f aca="false">LOOKUP(Speedhi,'2'!$B$1:$BJ$1,'2'!$B136:$BJ136)</f>
        <v>2.843</v>
      </c>
      <c r="AE140" s="14" t="n">
        <f aca="false">LOOKUP(Speedlo,'3'!$B$1:$BJ$1,'3'!$B136:$BJ136)</f>
        <v>2.574</v>
      </c>
      <c r="AF140" s="14" t="n">
        <f aca="false">Xlo*AE140+Xhi*AG140</f>
        <v>2.7216</v>
      </c>
      <c r="AG140" s="14" t="n">
        <f aca="false">LOOKUP(Speedhi,'3'!$B$1:$BJ$1,'3'!$B136:$BJ136)</f>
        <v>2.82</v>
      </c>
      <c r="AH140" s="15" t="n">
        <f aca="false">LOOKUP(Speedlo,'4'!$B$1:$BJ$1,'4'!$B136:$BJ136)</f>
        <v>5.092</v>
      </c>
      <c r="AI140" s="15" t="n">
        <f aca="false">Xlo*AH140+Xhi*AJ140</f>
        <v>5.3776</v>
      </c>
      <c r="AJ140" s="15" t="n">
        <f aca="false">LOOKUP(Speedhi,'4'!$B$1:$BJ$1,'4'!$B136:$BJ136)</f>
        <v>5.568</v>
      </c>
      <c r="AK140" s="16" t="n">
        <f aca="false">LOOKUP(Speedlo,'5'!$B$1:$BJ$1,'5'!$B136:$BJ136)</f>
        <v>6.254</v>
      </c>
      <c r="AL140" s="16" t="n">
        <f aca="false">Xlo*AK140+Xhi*AM140</f>
        <v>6.5132</v>
      </c>
      <c r="AM140" s="16" t="n">
        <f aca="false">LOOKUP(Speedhi,'5'!$B$1:$BJ$1,'5'!$B136:$BJ136)</f>
        <v>6.686</v>
      </c>
    </row>
    <row r="141" customFormat="false" ht="14.1" hidden="false" customHeight="true" outlineLevel="0" collapsed="false">
      <c r="A141" s="61" t="n">
        <f aca="false">A140+1</f>
        <v>170</v>
      </c>
      <c r="B141" s="53" t="n">
        <f aca="false">IF(X141&lt;=0,0,X141*Factor)</f>
        <v>6.371</v>
      </c>
      <c r="C141" s="54" t="n">
        <f aca="false">ROUND($B141*COS(PI()*(D141-Best)/180),4)</f>
        <v>-5.5722</v>
      </c>
      <c r="D141" s="55" t="n">
        <f aca="false">MOD(Wind+$A141+360,360)</f>
        <v>330</v>
      </c>
      <c r="E141" s="62" t="n">
        <f aca="false">ROUND($B141*COS(PI()*(F141-Best)/180),4)</f>
        <v>-4.1798</v>
      </c>
      <c r="F141" s="63" t="n">
        <f aca="false">MOD(Wind-$A141+360,360)</f>
        <v>350</v>
      </c>
      <c r="G141" s="58" t="n">
        <f aca="false">SQRT($J141^2+$K141^2)</f>
        <v>10.3848862557356</v>
      </c>
      <c r="H141" s="64" t="n">
        <f aca="false">IF($J141&lt;&gt;0,MOD(ATAN($K141/$J141)*180/PI(),180),0)</f>
        <v>163.884617572401</v>
      </c>
      <c r="I141" s="60" t="str">
        <f aca="false">IF(B141=0,"anchor",W141)</f>
        <v>Spinnaker</v>
      </c>
      <c r="J141" s="0" t="n">
        <f aca="false">$B141+Speed*COS(PI()*$A141/180)</f>
        <v>-9.97680870000266</v>
      </c>
      <c r="K141" s="0" t="n">
        <f aca="false">Speed*SIN(PI()*$A141/180)</f>
        <v>2.88255974927104</v>
      </c>
      <c r="U141" s="0"/>
      <c r="W141" s="1" t="str">
        <f aca="false">IF(X141=Z141,polar_type11!$D$3,IF(X141=AC141,polar_type11!$E$3,IF(X141=AF141,polar_type11!$F$3,IF(X141=AI141,polar_type11!$G$3,polar_type11!$H$3))))</f>
        <v>Spinnaker</v>
      </c>
      <c r="X141" s="0" t="n">
        <f aca="false">MAX(Z141,AC141,AF141,AI141,AL141)</f>
        <v>6.371</v>
      </c>
      <c r="Y141" s="12" t="n">
        <f aca="false">LOOKUP(Speedlo,'1'!$B$1:$BJ$1,'1'!$B137:$BJ137)</f>
        <v>2.49</v>
      </c>
      <c r="Z141" s="12" t="n">
        <f aca="false">Xlo*Y141+Xhi*AA141</f>
        <v>2.577</v>
      </c>
      <c r="AA141" s="12" t="n">
        <f aca="false">LOOKUP(Speedhi,'1'!$B$1:$BJ$1,'1'!$B137:$BJ137)</f>
        <v>2.635</v>
      </c>
      <c r="AB141" s="13" t="n">
        <f aca="false">LOOKUP(Speedlo,'2'!$B$1:$BJ$1,'2'!$B137:$BJ137)</f>
        <v>2.57</v>
      </c>
      <c r="AC141" s="13" t="n">
        <f aca="false">Xlo*AB141+Xhi*AD141</f>
        <v>2.72</v>
      </c>
      <c r="AD141" s="13" t="n">
        <f aca="false">LOOKUP(Speedhi,'2'!$B$1:$BJ$1,'2'!$B137:$BJ137)</f>
        <v>2.82</v>
      </c>
      <c r="AE141" s="14" t="n">
        <f aca="false">LOOKUP(Speedlo,'3'!$B$1:$BJ$1,'3'!$B137:$BJ137)</f>
        <v>2.55</v>
      </c>
      <c r="AF141" s="14" t="n">
        <f aca="false">Xlo*AE141+Xhi*AG141</f>
        <v>2.697</v>
      </c>
      <c r="AG141" s="14" t="n">
        <f aca="false">LOOKUP(Speedhi,'3'!$B$1:$BJ$1,'3'!$B137:$BJ137)</f>
        <v>2.795</v>
      </c>
      <c r="AH141" s="15" t="n">
        <f aca="false">LOOKUP(Speedlo,'4'!$B$1:$BJ$1,'4'!$B137:$BJ137)</f>
        <v>4.85</v>
      </c>
      <c r="AI141" s="15" t="n">
        <f aca="false">Xlo*AH141+Xhi*AJ141</f>
        <v>5.141</v>
      </c>
      <c r="AJ141" s="15" t="n">
        <f aca="false">LOOKUP(Speedhi,'4'!$B$1:$BJ$1,'4'!$B137:$BJ137)</f>
        <v>5.335</v>
      </c>
      <c r="AK141" s="16" t="n">
        <f aca="false">LOOKUP(Speedlo,'5'!$B$1:$BJ$1,'5'!$B137:$BJ137)</f>
        <v>6.11</v>
      </c>
      <c r="AL141" s="16" t="n">
        <f aca="false">Xlo*AK141+Xhi*AM141</f>
        <v>6.371</v>
      </c>
      <c r="AM141" s="16" t="n">
        <f aca="false">LOOKUP(Speedhi,'5'!$B$1:$BJ$1,'5'!$B137:$BJ137)</f>
        <v>6.545</v>
      </c>
    </row>
    <row r="142" customFormat="false" ht="14.1" hidden="false" customHeight="true" outlineLevel="0" collapsed="false">
      <c r="A142" s="61" t="n">
        <f aca="false">A141+1</f>
        <v>171</v>
      </c>
      <c r="B142" s="53" t="n">
        <f aca="false">IF(X142&lt;=0,0,X142*Factor)</f>
        <v>6.242</v>
      </c>
      <c r="C142" s="54" t="n">
        <f aca="false">ROUND($B142*COS(PI()*(D142-Best)/180),4)</f>
        <v>-5.4057</v>
      </c>
      <c r="D142" s="55" t="n">
        <f aca="false">MOD(Wind+$A142+360,360)</f>
        <v>331</v>
      </c>
      <c r="E142" s="62" t="n">
        <f aca="false">ROUND($B142*COS(PI()*(F142-Best)/180),4)</f>
        <v>-4.1767</v>
      </c>
      <c r="F142" s="63" t="n">
        <f aca="false">MOD(Wind-$A142+360,360)</f>
        <v>349</v>
      </c>
      <c r="G142" s="58" t="n">
        <f aca="false">SQRT($J142^2+$K142^2)</f>
        <v>10.4804371735997</v>
      </c>
      <c r="H142" s="64" t="n">
        <f aca="false">IF($J142&lt;&gt;0,MOD(ATAN($K142/$J142)*180/PI(),180),0)</f>
        <v>165.653989872718</v>
      </c>
      <c r="I142" s="60" t="str">
        <f aca="false">IF(B142=0,"anchor",W142)</f>
        <v>Spinnaker</v>
      </c>
      <c r="J142" s="0" t="n">
        <f aca="false">$B142+Speed*COS(PI()*$A142/180)</f>
        <v>-10.1536264538793</v>
      </c>
      <c r="K142" s="0" t="n">
        <f aca="false">Speed*SIN(PI()*$A142/180)</f>
        <v>2.59681211966783</v>
      </c>
      <c r="U142" s="0"/>
      <c r="W142" s="1" t="str">
        <f aca="false">IF(X142=Z142,polar_type11!$D$3,IF(X142=AC142,polar_type11!$E$3,IF(X142=AF142,polar_type11!$F$3,IF(X142=AI142,polar_type11!$G$3,polar_type11!$H$3))))</f>
        <v>Spinnaker</v>
      </c>
      <c r="X142" s="0" t="n">
        <f aca="false">MAX(Z142,AC142,AF142,AI142,AL142)</f>
        <v>6.242</v>
      </c>
      <c r="Y142" s="12" t="n">
        <f aca="false">LOOKUP(Speedlo,'1'!$B$1:$BJ$1,'1'!$B138:$BJ138)</f>
        <v>2.476</v>
      </c>
      <c r="Z142" s="12" t="n">
        <f aca="false">Xlo*Y142+Xhi*AA142</f>
        <v>2.5618</v>
      </c>
      <c r="AA142" s="12" t="n">
        <f aca="false">LOOKUP(Speedhi,'1'!$B$1:$BJ$1,'1'!$B138:$BJ138)</f>
        <v>2.619</v>
      </c>
      <c r="AB142" s="13" t="n">
        <f aca="false">LOOKUP(Speedlo,'2'!$B$1:$BJ$1,'2'!$B138:$BJ138)</f>
        <v>2.554</v>
      </c>
      <c r="AC142" s="13" t="n">
        <f aca="false">Xlo*AB142+Xhi*AD142</f>
        <v>2.7034</v>
      </c>
      <c r="AD142" s="13" t="n">
        <f aca="false">LOOKUP(Speedhi,'2'!$B$1:$BJ$1,'2'!$B138:$BJ138)</f>
        <v>2.803</v>
      </c>
      <c r="AE142" s="14" t="n">
        <f aca="false">LOOKUP(Speedlo,'3'!$B$1:$BJ$1,'3'!$B138:$BJ138)</f>
        <v>2.534</v>
      </c>
      <c r="AF142" s="14" t="n">
        <f aca="false">Xlo*AE142+Xhi*AG142</f>
        <v>2.6804</v>
      </c>
      <c r="AG142" s="14" t="n">
        <f aca="false">LOOKUP(Speedhi,'3'!$B$1:$BJ$1,'3'!$B138:$BJ138)</f>
        <v>2.778</v>
      </c>
      <c r="AH142" s="15" t="n">
        <f aca="false">LOOKUP(Speedlo,'4'!$B$1:$BJ$1,'4'!$B138:$BJ138)</f>
        <v>4.85</v>
      </c>
      <c r="AI142" s="15" t="n">
        <f aca="false">Xlo*AH142+Xhi*AJ142</f>
        <v>5.141</v>
      </c>
      <c r="AJ142" s="15" t="n">
        <f aca="false">LOOKUP(Speedhi,'4'!$B$1:$BJ$1,'4'!$B138:$BJ138)</f>
        <v>5.335</v>
      </c>
      <c r="AK142" s="16" t="n">
        <f aca="false">LOOKUP(Speedlo,'5'!$B$1:$BJ$1,'5'!$B138:$BJ138)</f>
        <v>5.978</v>
      </c>
      <c r="AL142" s="16" t="n">
        <f aca="false">Xlo*AK142+Xhi*AM142</f>
        <v>6.242</v>
      </c>
      <c r="AM142" s="16" t="n">
        <f aca="false">LOOKUP(Speedhi,'5'!$B$1:$BJ$1,'5'!$B138:$BJ138)</f>
        <v>6.418</v>
      </c>
    </row>
    <row r="143" customFormat="false" ht="14.1" hidden="false" customHeight="true" outlineLevel="0" collapsed="false">
      <c r="A143" s="61" t="n">
        <f aca="false">A142+1</f>
        <v>172</v>
      </c>
      <c r="B143" s="53" t="n">
        <f aca="false">IF(X143&lt;=0,0,X143*Factor)</f>
        <v>6.113</v>
      </c>
      <c r="C143" s="54" t="n">
        <f aca="false">ROUND($B143*COS(PI()*(D143-Best)/180),4)</f>
        <v>-5.2399</v>
      </c>
      <c r="D143" s="55" t="n">
        <f aca="false">MOD(Wind+$A143+360,360)</f>
        <v>332</v>
      </c>
      <c r="E143" s="62" t="n">
        <f aca="false">ROUND($B143*COS(PI()*(F143-Best)/180),4)</f>
        <v>-4.1691</v>
      </c>
      <c r="F143" s="63" t="n">
        <f aca="false">MOD(Wind-$A143+360,360)</f>
        <v>348</v>
      </c>
      <c r="G143" s="58" t="n">
        <f aca="false">SQRT($J143^2+$K143^2)</f>
        <v>10.5807504469196</v>
      </c>
      <c r="H143" s="64" t="n">
        <f aca="false">IF($J143&lt;&gt;0,MOD(ATAN($K143/$J143)*180/PI(),180),0)</f>
        <v>167.388046225304</v>
      </c>
      <c r="I143" s="60" t="str">
        <f aca="false">IF(B143=0,"anchor",W143)</f>
        <v>Spinnaker</v>
      </c>
      <c r="J143" s="0" t="n">
        <f aca="false">$B143+Speed*COS(PI()*$A143/180)</f>
        <v>-10.3254499411101</v>
      </c>
      <c r="K143" s="0" t="n">
        <f aca="false">Speed*SIN(PI()*$A143/180)</f>
        <v>2.31027347593709</v>
      </c>
      <c r="U143" s="0"/>
      <c r="W143" s="1" t="str">
        <f aca="false">IF(X143=Z143,polar_type11!$D$3,IF(X143=AC143,polar_type11!$E$3,IF(X143=AF143,polar_type11!$F$3,IF(X143=AI143,polar_type11!$G$3,polar_type11!$H$3))))</f>
        <v>Spinnaker</v>
      </c>
      <c r="X143" s="0" t="n">
        <f aca="false">MAX(Z143,AC143,AF143,AI143,AL143)</f>
        <v>6.113</v>
      </c>
      <c r="Y143" s="12" t="n">
        <f aca="false">LOOKUP(Speedlo,'1'!$B$1:$BJ$1,'1'!$B139:$BJ139)</f>
        <v>2.462</v>
      </c>
      <c r="Z143" s="12" t="n">
        <f aca="false">Xlo*Y143+Xhi*AA143</f>
        <v>2.5466</v>
      </c>
      <c r="AA143" s="12" t="n">
        <f aca="false">LOOKUP(Speedhi,'1'!$B$1:$BJ$1,'1'!$B139:$BJ139)</f>
        <v>2.603</v>
      </c>
      <c r="AB143" s="13" t="n">
        <f aca="false">LOOKUP(Speedlo,'2'!$B$1:$BJ$1,'2'!$B139:$BJ139)</f>
        <v>2.538</v>
      </c>
      <c r="AC143" s="13" t="n">
        <f aca="false">Xlo*AB143+Xhi*AD143</f>
        <v>2.6868</v>
      </c>
      <c r="AD143" s="13" t="n">
        <f aca="false">LOOKUP(Speedhi,'2'!$B$1:$BJ$1,'2'!$B139:$BJ139)</f>
        <v>2.786</v>
      </c>
      <c r="AE143" s="14" t="n">
        <f aca="false">LOOKUP(Speedlo,'3'!$B$1:$BJ$1,'3'!$B139:$BJ139)</f>
        <v>2.518</v>
      </c>
      <c r="AF143" s="14" t="n">
        <f aca="false">Xlo*AE143+Xhi*AG143</f>
        <v>2.6638</v>
      </c>
      <c r="AG143" s="14" t="n">
        <f aca="false">LOOKUP(Speedhi,'3'!$B$1:$BJ$1,'3'!$B139:$BJ139)</f>
        <v>2.761</v>
      </c>
      <c r="AH143" s="15" t="n">
        <f aca="false">LOOKUP(Speedlo,'4'!$B$1:$BJ$1,'4'!$B139:$BJ139)</f>
        <v>4.85</v>
      </c>
      <c r="AI143" s="15" t="n">
        <f aca="false">Xlo*AH143+Xhi*AJ143</f>
        <v>5.141</v>
      </c>
      <c r="AJ143" s="15" t="n">
        <f aca="false">LOOKUP(Speedhi,'4'!$B$1:$BJ$1,'4'!$B139:$BJ139)</f>
        <v>5.335</v>
      </c>
      <c r="AK143" s="16" t="n">
        <f aca="false">LOOKUP(Speedlo,'5'!$B$1:$BJ$1,'5'!$B139:$BJ139)</f>
        <v>5.846</v>
      </c>
      <c r="AL143" s="16" t="n">
        <f aca="false">Xlo*AK143+Xhi*AM143</f>
        <v>6.113</v>
      </c>
      <c r="AM143" s="16" t="n">
        <f aca="false">LOOKUP(Speedhi,'5'!$B$1:$BJ$1,'5'!$B139:$BJ139)</f>
        <v>6.291</v>
      </c>
    </row>
    <row r="144" customFormat="false" ht="14.1" hidden="false" customHeight="true" outlineLevel="0" collapsed="false">
      <c r="A144" s="61" t="n">
        <f aca="false">A143+1</f>
        <v>173</v>
      </c>
      <c r="B144" s="53" t="n">
        <f aca="false">IF(X144&lt;=0,0,X144*Factor)</f>
        <v>5.984</v>
      </c>
      <c r="C144" s="54" t="n">
        <f aca="false">ROUND($B144*COS(PI()*(D144-Best)/180),4)</f>
        <v>-5.0747</v>
      </c>
      <c r="D144" s="55" t="n">
        <f aca="false">MOD(Wind+$A144+360,360)</f>
        <v>333</v>
      </c>
      <c r="E144" s="62" t="n">
        <f aca="false">ROUND($B144*COS(PI()*(F144-Best)/180),4)</f>
        <v>-4.1568</v>
      </c>
      <c r="F144" s="63" t="n">
        <f aca="false">MOD(Wind-$A144+360,360)</f>
        <v>347</v>
      </c>
      <c r="G144" s="58" t="n">
        <f aca="false">SQRT($J144^2+$K144^2)</f>
        <v>10.6855183827833</v>
      </c>
      <c r="H144" s="64" t="n">
        <f aca="false">IF($J144&lt;&gt;0,MOD(ATAN($K144/$J144)*180/PI(),180),0)</f>
        <v>169.086630887147</v>
      </c>
      <c r="I144" s="60" t="str">
        <f aca="false">IF(B144=0,"anchor",W144)</f>
        <v>Spinnaker</v>
      </c>
      <c r="J144" s="0" t="n">
        <f aca="false">$B144+Speed*COS(PI()*$A144/180)</f>
        <v>-10.4922661172459</v>
      </c>
      <c r="K144" s="0" t="n">
        <f aca="false">Speed*SIN(PI()*$A144/180)</f>
        <v>2.02303110052545</v>
      </c>
      <c r="U144" s="0"/>
      <c r="W144" s="1" t="str">
        <f aca="false">IF(X144=Z144,polar_type11!$D$3,IF(X144=AC144,polar_type11!$E$3,IF(X144=AF144,polar_type11!$F$3,IF(X144=AI144,polar_type11!$G$3,polar_type11!$H$3))))</f>
        <v>Spinnaker</v>
      </c>
      <c r="X144" s="0" t="n">
        <f aca="false">MAX(Z144,AC144,AF144,AI144,AL144)</f>
        <v>5.984</v>
      </c>
      <c r="Y144" s="12" t="n">
        <f aca="false">LOOKUP(Speedlo,'1'!$B$1:$BJ$1,'1'!$B140:$BJ140)</f>
        <v>2.448</v>
      </c>
      <c r="Z144" s="12" t="n">
        <f aca="false">Xlo*Y144+Xhi*AA144</f>
        <v>2.5314</v>
      </c>
      <c r="AA144" s="12" t="n">
        <f aca="false">LOOKUP(Speedhi,'1'!$B$1:$BJ$1,'1'!$B140:$BJ140)</f>
        <v>2.587</v>
      </c>
      <c r="AB144" s="13" t="n">
        <f aca="false">LOOKUP(Speedlo,'2'!$B$1:$BJ$1,'2'!$B140:$BJ140)</f>
        <v>2.522</v>
      </c>
      <c r="AC144" s="13" t="n">
        <f aca="false">Xlo*AB144+Xhi*AD144</f>
        <v>2.6702</v>
      </c>
      <c r="AD144" s="13" t="n">
        <f aca="false">LOOKUP(Speedhi,'2'!$B$1:$BJ$1,'2'!$B140:$BJ140)</f>
        <v>2.769</v>
      </c>
      <c r="AE144" s="14" t="n">
        <f aca="false">LOOKUP(Speedlo,'3'!$B$1:$BJ$1,'3'!$B140:$BJ140)</f>
        <v>2.502</v>
      </c>
      <c r="AF144" s="14" t="n">
        <f aca="false">Xlo*AE144+Xhi*AG144</f>
        <v>2.6472</v>
      </c>
      <c r="AG144" s="14" t="n">
        <f aca="false">LOOKUP(Speedhi,'3'!$B$1:$BJ$1,'3'!$B140:$BJ140)</f>
        <v>2.744</v>
      </c>
      <c r="AH144" s="15" t="n">
        <f aca="false">LOOKUP(Speedlo,'4'!$B$1:$BJ$1,'4'!$B140:$BJ140)</f>
        <v>4.85</v>
      </c>
      <c r="AI144" s="15" t="n">
        <f aca="false">Xlo*AH144+Xhi*AJ144</f>
        <v>5.141</v>
      </c>
      <c r="AJ144" s="15" t="n">
        <f aca="false">LOOKUP(Speedhi,'4'!$B$1:$BJ$1,'4'!$B140:$BJ140)</f>
        <v>5.335</v>
      </c>
      <c r="AK144" s="16" t="n">
        <f aca="false">LOOKUP(Speedlo,'5'!$B$1:$BJ$1,'5'!$B140:$BJ140)</f>
        <v>5.714</v>
      </c>
      <c r="AL144" s="16" t="n">
        <f aca="false">Xlo*AK144+Xhi*AM144</f>
        <v>5.984</v>
      </c>
      <c r="AM144" s="16" t="n">
        <f aca="false">LOOKUP(Speedhi,'5'!$B$1:$BJ$1,'5'!$B140:$BJ140)</f>
        <v>6.164</v>
      </c>
    </row>
    <row r="145" customFormat="false" ht="14.1" hidden="false" customHeight="true" outlineLevel="0" collapsed="false">
      <c r="A145" s="61" t="n">
        <f aca="false">A144+1</f>
        <v>174</v>
      </c>
      <c r="B145" s="53" t="n">
        <f aca="false">IF(X145&lt;=0,0,X145*Factor)</f>
        <v>5.855</v>
      </c>
      <c r="C145" s="54" t="n">
        <f aca="false">ROUND($B145*COS(PI()*(D145-Best)/180),4)</f>
        <v>-4.9104</v>
      </c>
      <c r="D145" s="55" t="n">
        <f aca="false">MOD(Wind+$A145+360,360)</f>
        <v>334</v>
      </c>
      <c r="E145" s="62" t="n">
        <f aca="false">ROUND($B145*COS(PI()*(F145-Best)/180),4)</f>
        <v>-4.1401</v>
      </c>
      <c r="F145" s="63" t="n">
        <f aca="false">MOD(Wind-$A145+360,360)</f>
        <v>346</v>
      </c>
      <c r="G145" s="58" t="n">
        <f aca="false">SQRT($J145^2+$K145^2)</f>
        <v>10.7944380051461</v>
      </c>
      <c r="H145" s="64" t="n">
        <f aca="false">IF($J145&lt;&gt;0,MOD(ATAN($K145/$J145)*180/PI(),180),0)</f>
        <v>170.74974815053</v>
      </c>
      <c r="I145" s="60" t="str">
        <f aca="false">IF(B145=0,"anchor",W145)</f>
        <v>Spinnaker</v>
      </c>
      <c r="J145" s="0" t="n">
        <f aca="false">$B145+Speed*COS(PI()*$A145/180)</f>
        <v>-10.6540634631133</v>
      </c>
      <c r="K145" s="0" t="n">
        <f aca="false">Speed*SIN(PI()*$A145/180)</f>
        <v>1.73517249024305</v>
      </c>
      <c r="U145" s="0"/>
      <c r="W145" s="1" t="str">
        <f aca="false">IF(X145=Z145,polar_type11!$D$3,IF(X145=AC145,polar_type11!$E$3,IF(X145=AF145,polar_type11!$F$3,IF(X145=AI145,polar_type11!$G$3,polar_type11!$H$3))))</f>
        <v>Spinnaker</v>
      </c>
      <c r="X145" s="0" t="n">
        <f aca="false">MAX(Z145,AC145,AF145,AI145,AL145)</f>
        <v>5.855</v>
      </c>
      <c r="Y145" s="12" t="n">
        <f aca="false">LOOKUP(Speedlo,'1'!$B$1:$BJ$1,'1'!$B141:$BJ141)</f>
        <v>2.434</v>
      </c>
      <c r="Z145" s="12" t="n">
        <f aca="false">Xlo*Y145+Xhi*AA145</f>
        <v>2.5162</v>
      </c>
      <c r="AA145" s="12" t="n">
        <f aca="false">LOOKUP(Speedhi,'1'!$B$1:$BJ$1,'1'!$B141:$BJ141)</f>
        <v>2.571</v>
      </c>
      <c r="AB145" s="13" t="n">
        <f aca="false">LOOKUP(Speedlo,'2'!$B$1:$BJ$1,'2'!$B141:$BJ141)</f>
        <v>2.506</v>
      </c>
      <c r="AC145" s="13" t="n">
        <f aca="false">Xlo*AB145+Xhi*AD145</f>
        <v>2.6536</v>
      </c>
      <c r="AD145" s="13" t="n">
        <f aca="false">LOOKUP(Speedhi,'2'!$B$1:$BJ$1,'2'!$B141:$BJ141)</f>
        <v>2.752</v>
      </c>
      <c r="AE145" s="14" t="n">
        <f aca="false">LOOKUP(Speedlo,'3'!$B$1:$BJ$1,'3'!$B141:$BJ141)</f>
        <v>2.486</v>
      </c>
      <c r="AF145" s="14" t="n">
        <f aca="false">Xlo*AE145+Xhi*AG145</f>
        <v>2.6306</v>
      </c>
      <c r="AG145" s="14" t="n">
        <f aca="false">LOOKUP(Speedhi,'3'!$B$1:$BJ$1,'3'!$B141:$BJ141)</f>
        <v>2.727</v>
      </c>
      <c r="AH145" s="15" t="n">
        <f aca="false">LOOKUP(Speedlo,'4'!$B$1:$BJ$1,'4'!$B141:$BJ141)</f>
        <v>4.85</v>
      </c>
      <c r="AI145" s="15" t="n">
        <f aca="false">Xlo*AH145+Xhi*AJ145</f>
        <v>5.141</v>
      </c>
      <c r="AJ145" s="15" t="n">
        <f aca="false">LOOKUP(Speedhi,'4'!$B$1:$BJ$1,'4'!$B141:$BJ141)</f>
        <v>5.335</v>
      </c>
      <c r="AK145" s="16" t="n">
        <f aca="false">LOOKUP(Speedlo,'5'!$B$1:$BJ$1,'5'!$B141:$BJ141)</f>
        <v>5.582</v>
      </c>
      <c r="AL145" s="16" t="n">
        <f aca="false">Xlo*AK145+Xhi*AM145</f>
        <v>5.855</v>
      </c>
      <c r="AM145" s="16" t="n">
        <f aca="false">LOOKUP(Speedhi,'5'!$B$1:$BJ$1,'5'!$B141:$BJ141)</f>
        <v>6.037</v>
      </c>
    </row>
    <row r="146" customFormat="false" ht="14.1" hidden="false" customHeight="true" outlineLevel="0" collapsed="false">
      <c r="A146" s="61" t="n">
        <f aca="false">A145+1</f>
        <v>175</v>
      </c>
      <c r="B146" s="53" t="n">
        <f aca="false">IF(X146&lt;=0,0,X146*Factor)</f>
        <v>5.726</v>
      </c>
      <c r="C146" s="54" t="n">
        <f aca="false">ROUND($B146*COS(PI()*(D146-Best)/180),4)</f>
        <v>-4.7471</v>
      </c>
      <c r="D146" s="55" t="n">
        <f aca="false">MOD(Wind+$A146+360,360)</f>
        <v>335</v>
      </c>
      <c r="E146" s="62" t="n">
        <f aca="false">ROUND($B146*COS(PI()*(F146-Best)/180),4)</f>
        <v>-4.1189</v>
      </c>
      <c r="F146" s="63" t="n">
        <f aca="false">MOD(Wind-$A146+360,360)</f>
        <v>345</v>
      </c>
      <c r="G146" s="58" t="n">
        <f aca="false">SQRT($J146^2+$K146^2)</f>
        <v>10.9072121126219</v>
      </c>
      <c r="H146" s="64" t="n">
        <f aca="false">IF($J146&lt;&gt;0,MOD(ATAN($K146/$J146)*180/PI(),180),0)</f>
        <v>172.377546039573</v>
      </c>
      <c r="I146" s="60" t="str">
        <f aca="false">IF(B146=0,"anchor",W146)</f>
        <v>Spinnaker</v>
      </c>
      <c r="J146" s="0" t="n">
        <f aca="false">$B146+Speed*COS(PI()*$A146/180)</f>
        <v>-10.810831988323</v>
      </c>
      <c r="K146" s="0" t="n">
        <f aca="false">Speed*SIN(PI()*$A146/180)</f>
        <v>1.44678532961113</v>
      </c>
      <c r="U146" s="0"/>
      <c r="W146" s="1" t="str">
        <f aca="false">IF(X146=Z146,polar_type11!$D$3,IF(X146=AC146,polar_type11!$E$3,IF(X146=AF146,polar_type11!$F$3,IF(X146=AI146,polar_type11!$G$3,polar_type11!$H$3))))</f>
        <v>Spinnaker</v>
      </c>
      <c r="X146" s="0" t="n">
        <f aca="false">MAX(Z146,AC146,AF146,AI146,AL146)</f>
        <v>5.726</v>
      </c>
      <c r="Y146" s="12" t="n">
        <f aca="false">LOOKUP(Speedlo,'1'!$B$1:$BJ$1,'1'!$B142:$BJ142)</f>
        <v>2.42</v>
      </c>
      <c r="Z146" s="12" t="n">
        <f aca="false">Xlo*Y146+Xhi*AA146</f>
        <v>2.501</v>
      </c>
      <c r="AA146" s="12" t="n">
        <f aca="false">LOOKUP(Speedhi,'1'!$B$1:$BJ$1,'1'!$B142:$BJ142)</f>
        <v>2.555</v>
      </c>
      <c r="AB146" s="13" t="n">
        <f aca="false">LOOKUP(Speedlo,'2'!$B$1:$BJ$1,'2'!$B142:$BJ142)</f>
        <v>2.49</v>
      </c>
      <c r="AC146" s="13" t="n">
        <f aca="false">Xlo*AB146+Xhi*AD146</f>
        <v>2.637</v>
      </c>
      <c r="AD146" s="13" t="n">
        <f aca="false">LOOKUP(Speedhi,'2'!$B$1:$BJ$1,'2'!$B142:$BJ142)</f>
        <v>2.735</v>
      </c>
      <c r="AE146" s="14" t="n">
        <f aca="false">LOOKUP(Speedlo,'3'!$B$1:$BJ$1,'3'!$B142:$BJ142)</f>
        <v>2.47</v>
      </c>
      <c r="AF146" s="14" t="n">
        <f aca="false">Xlo*AE146+Xhi*AG146</f>
        <v>2.614</v>
      </c>
      <c r="AG146" s="14" t="n">
        <f aca="false">LOOKUP(Speedhi,'3'!$B$1:$BJ$1,'3'!$B142:$BJ142)</f>
        <v>2.71</v>
      </c>
      <c r="AH146" s="15" t="n">
        <f aca="false">LOOKUP(Speedlo,'4'!$B$1:$BJ$1,'4'!$B142:$BJ142)</f>
        <v>4.85</v>
      </c>
      <c r="AI146" s="15" t="n">
        <f aca="false">Xlo*AH146+Xhi*AJ146</f>
        <v>5.141</v>
      </c>
      <c r="AJ146" s="15" t="n">
        <f aca="false">LOOKUP(Speedhi,'4'!$B$1:$BJ$1,'4'!$B142:$BJ142)</f>
        <v>5.335</v>
      </c>
      <c r="AK146" s="16" t="n">
        <f aca="false">LOOKUP(Speedlo,'5'!$B$1:$BJ$1,'5'!$B142:$BJ142)</f>
        <v>5.45</v>
      </c>
      <c r="AL146" s="16" t="n">
        <f aca="false">Xlo*AK146+Xhi*AM146</f>
        <v>5.726</v>
      </c>
      <c r="AM146" s="16" t="n">
        <f aca="false">LOOKUP(Speedhi,'5'!$B$1:$BJ$1,'5'!$B142:$BJ142)</f>
        <v>5.91</v>
      </c>
    </row>
    <row r="147" customFormat="false" ht="14.1" hidden="false" customHeight="true" outlineLevel="0" collapsed="false">
      <c r="A147" s="61" t="n">
        <f aca="false">A146+1</f>
        <v>176</v>
      </c>
      <c r="B147" s="53" t="n">
        <f aca="false">IF(X147&lt;=0,0,X147*Factor)</f>
        <v>5.609</v>
      </c>
      <c r="C147" s="54" t="n">
        <f aca="false">ROUND($B147*COS(PI()*(D147-Best)/180),4)</f>
        <v>-4.5946</v>
      </c>
      <c r="D147" s="55" t="n">
        <f aca="false">MOD(Wind+$A147+360,360)</f>
        <v>336</v>
      </c>
      <c r="E147" s="62" t="n">
        <f aca="false">ROUND($B147*COS(PI()*(F147-Best)/180),4)</f>
        <v>-4.1022</v>
      </c>
      <c r="F147" s="63" t="n">
        <f aca="false">MOD(Wind-$A147+360,360)</f>
        <v>344</v>
      </c>
      <c r="G147" s="58" t="n">
        <f aca="false">SQRT($J147^2+$K147^2)</f>
        <v>11.0116166223437</v>
      </c>
      <c r="H147" s="64" t="n">
        <f aca="false">IF($J147&lt;&gt;0,MOD(ATAN($K147/$J147)*180/PI(),180),0)</f>
        <v>173.963741385284</v>
      </c>
      <c r="I147" s="60" t="str">
        <f aca="false">IF(B147=0,"anchor",W147)</f>
        <v>Spinnaker</v>
      </c>
      <c r="J147" s="0" t="n">
        <f aca="false">$B147+Speed*COS(PI()*$A147/180)</f>
        <v>-10.9505632343131</v>
      </c>
      <c r="K147" s="0" t="n">
        <f aca="false">Speed*SIN(PI()*$A147/180)</f>
        <v>1.15795746415248</v>
      </c>
      <c r="U147" s="0"/>
      <c r="W147" s="1" t="str">
        <f aca="false">IF(X147=Z147,polar_type11!$D$3,IF(X147=AC147,polar_type11!$E$3,IF(X147=AF147,polar_type11!$F$3,IF(X147=AI147,polar_type11!$G$3,polar_type11!$H$3))))</f>
        <v>Spinnaker</v>
      </c>
      <c r="X147" s="0" t="n">
        <f aca="false">MAX(Z147,AC147,AF147,AI147,AL147)</f>
        <v>5.609</v>
      </c>
      <c r="Y147" s="12" t="n">
        <f aca="false">LOOKUP(Speedlo,'1'!$B$1:$BJ$1,'1'!$B143:$BJ143)</f>
        <v>2.412</v>
      </c>
      <c r="Z147" s="12" t="n">
        <f aca="false">Xlo*Y147+Xhi*AA147</f>
        <v>2.4906</v>
      </c>
      <c r="AA147" s="12" t="n">
        <f aca="false">LOOKUP(Speedhi,'1'!$B$1:$BJ$1,'1'!$B143:$BJ143)</f>
        <v>2.543</v>
      </c>
      <c r="AB147" s="13" t="n">
        <f aca="false">LOOKUP(Speedlo,'2'!$B$1:$BJ$1,'2'!$B143:$BJ143)</f>
        <v>2.478</v>
      </c>
      <c r="AC147" s="13" t="n">
        <f aca="false">Xlo*AB147+Xhi*AD147</f>
        <v>2.6244</v>
      </c>
      <c r="AD147" s="13" t="n">
        <f aca="false">LOOKUP(Speedhi,'2'!$B$1:$BJ$1,'2'!$B143:$BJ143)</f>
        <v>2.722</v>
      </c>
      <c r="AE147" s="14" t="n">
        <f aca="false">LOOKUP(Speedlo,'3'!$B$1:$BJ$1,'3'!$B143:$BJ143)</f>
        <v>2.456</v>
      </c>
      <c r="AF147" s="14" t="n">
        <f aca="false">Xlo*AE147+Xhi*AG147</f>
        <v>2.6</v>
      </c>
      <c r="AG147" s="14" t="n">
        <f aca="false">LOOKUP(Speedhi,'3'!$B$1:$BJ$1,'3'!$B143:$BJ143)</f>
        <v>2.696</v>
      </c>
      <c r="AH147" s="15" t="n">
        <f aca="false">LOOKUP(Speedlo,'4'!$B$1:$BJ$1,'4'!$B143:$BJ143)</f>
        <v>4.85</v>
      </c>
      <c r="AI147" s="15" t="n">
        <f aca="false">Xlo*AH147+Xhi*AJ147</f>
        <v>5.141</v>
      </c>
      <c r="AJ147" s="15" t="n">
        <f aca="false">LOOKUP(Speedhi,'4'!$B$1:$BJ$1,'4'!$B143:$BJ143)</f>
        <v>5.335</v>
      </c>
      <c r="AK147" s="16" t="n">
        <f aca="false">LOOKUP(Speedlo,'5'!$B$1:$BJ$1,'5'!$B143:$BJ143)</f>
        <v>5.33</v>
      </c>
      <c r="AL147" s="16" t="n">
        <f aca="false">Xlo*AK147+Xhi*AM147</f>
        <v>5.609</v>
      </c>
      <c r="AM147" s="16" t="n">
        <f aca="false">LOOKUP(Speedhi,'5'!$B$1:$BJ$1,'5'!$B143:$BJ143)</f>
        <v>5.795</v>
      </c>
    </row>
    <row r="148" customFormat="false" ht="14.1" hidden="false" customHeight="true" outlineLevel="0" collapsed="false">
      <c r="A148" s="61" t="n">
        <f aca="false">A147+1</f>
        <v>177</v>
      </c>
      <c r="B148" s="53" t="n">
        <f aca="false">IF(X148&lt;=0,0,X148*Factor)</f>
        <v>5.492</v>
      </c>
      <c r="C148" s="54" t="n">
        <f aca="false">ROUND($B148*COS(PI()*(D148-Best)/180),4)</f>
        <v>-4.4431</v>
      </c>
      <c r="D148" s="55" t="n">
        <f aca="false">MOD(Wind+$A148+360,360)</f>
        <v>337</v>
      </c>
      <c r="E148" s="62" t="n">
        <f aca="false">ROUND($B148*COS(PI()*(F148-Best)/180),4)</f>
        <v>-4.0814</v>
      </c>
      <c r="F148" s="63" t="n">
        <f aca="false">MOD(Wind-$A148+360,360)</f>
        <v>343</v>
      </c>
      <c r="G148" s="58" t="n">
        <f aca="false">SQRT($J148^2+$K148^2)</f>
        <v>11.1192421935241</v>
      </c>
      <c r="H148" s="64" t="n">
        <f aca="false">IF($J148&lt;&gt;0,MOD(ATAN($K148/$J148)*180/PI(),180),0)</f>
        <v>175.518756310898</v>
      </c>
      <c r="I148" s="60" t="str">
        <f aca="false">IF(B148=0,"anchor",W148)</f>
        <v>Spinnaker</v>
      </c>
      <c r="J148" s="0" t="n">
        <f aca="false">$B148+Speed*COS(PI()*$A148/180)</f>
        <v>-11.0852502769259</v>
      </c>
      <c r="K148" s="0" t="n">
        <f aca="false">Speed*SIN(PI()*$A148/180)</f>
        <v>0.868776873632867</v>
      </c>
      <c r="U148" s="0"/>
      <c r="W148" s="1" t="str">
        <f aca="false">IF(X148=Z148,polar_type11!$D$3,IF(X148=AC148,polar_type11!$E$3,IF(X148=AF148,polar_type11!$F$3,IF(X148=AI148,polar_type11!$G$3,polar_type11!$H$3))))</f>
        <v>Spinnaker</v>
      </c>
      <c r="X148" s="0" t="n">
        <f aca="false">MAX(Z148,AC148,AF148,AI148,AL148)</f>
        <v>5.492</v>
      </c>
      <c r="Y148" s="12" t="n">
        <f aca="false">LOOKUP(Speedlo,'1'!$B$1:$BJ$1,'1'!$B144:$BJ144)</f>
        <v>2.404</v>
      </c>
      <c r="Z148" s="12" t="n">
        <f aca="false">Xlo*Y148+Xhi*AA148</f>
        <v>2.4802</v>
      </c>
      <c r="AA148" s="12" t="n">
        <f aca="false">LOOKUP(Speedhi,'1'!$B$1:$BJ$1,'1'!$B144:$BJ144)</f>
        <v>2.531</v>
      </c>
      <c r="AB148" s="13" t="n">
        <f aca="false">LOOKUP(Speedlo,'2'!$B$1:$BJ$1,'2'!$B144:$BJ144)</f>
        <v>2.466</v>
      </c>
      <c r="AC148" s="13" t="n">
        <f aca="false">Xlo*AB148+Xhi*AD148</f>
        <v>2.6118</v>
      </c>
      <c r="AD148" s="13" t="n">
        <f aca="false">LOOKUP(Speedhi,'2'!$B$1:$BJ$1,'2'!$B144:$BJ144)</f>
        <v>2.709</v>
      </c>
      <c r="AE148" s="14" t="n">
        <f aca="false">LOOKUP(Speedlo,'3'!$B$1:$BJ$1,'3'!$B144:$BJ144)</f>
        <v>2.442</v>
      </c>
      <c r="AF148" s="14" t="n">
        <f aca="false">Xlo*AE148+Xhi*AG148</f>
        <v>2.586</v>
      </c>
      <c r="AG148" s="14" t="n">
        <f aca="false">LOOKUP(Speedhi,'3'!$B$1:$BJ$1,'3'!$B144:$BJ144)</f>
        <v>2.682</v>
      </c>
      <c r="AH148" s="15" t="n">
        <f aca="false">LOOKUP(Speedlo,'4'!$B$1:$BJ$1,'4'!$B144:$BJ144)</f>
        <v>4.85</v>
      </c>
      <c r="AI148" s="15" t="n">
        <f aca="false">Xlo*AH148+Xhi*AJ148</f>
        <v>5.141</v>
      </c>
      <c r="AJ148" s="15" t="n">
        <f aca="false">LOOKUP(Speedhi,'4'!$B$1:$BJ$1,'4'!$B144:$BJ144)</f>
        <v>5.335</v>
      </c>
      <c r="AK148" s="16" t="n">
        <f aca="false">LOOKUP(Speedlo,'5'!$B$1:$BJ$1,'5'!$B144:$BJ144)</f>
        <v>5.21</v>
      </c>
      <c r="AL148" s="16" t="n">
        <f aca="false">Xlo*AK148+Xhi*AM148</f>
        <v>5.492</v>
      </c>
      <c r="AM148" s="16" t="n">
        <f aca="false">LOOKUP(Speedhi,'5'!$B$1:$BJ$1,'5'!$B144:$BJ144)</f>
        <v>5.68</v>
      </c>
    </row>
    <row r="149" customFormat="false" ht="14.1" hidden="false" customHeight="true" outlineLevel="0" collapsed="false">
      <c r="A149" s="61" t="n">
        <f aca="false">A148+1</f>
        <v>178</v>
      </c>
      <c r="B149" s="53" t="n">
        <f aca="false">IF(X149&lt;=0,0,X149*Factor)</f>
        <v>5.375</v>
      </c>
      <c r="C149" s="54" t="n">
        <f aca="false">ROUND($B149*COS(PI()*(D149-Best)/180),4)</f>
        <v>-4.2927</v>
      </c>
      <c r="D149" s="55" t="n">
        <f aca="false">MOD(Wind+$A149+360,360)</f>
        <v>338</v>
      </c>
      <c r="E149" s="62" t="n">
        <f aca="false">ROUND($B149*COS(PI()*(F149-Best)/180),4)</f>
        <v>-4.0566</v>
      </c>
      <c r="F149" s="63" t="n">
        <f aca="false">MOD(Wind-$A149+360,360)</f>
        <v>342</v>
      </c>
      <c r="G149" s="58" t="n">
        <f aca="false">SQRT($J149^2+$K149^2)</f>
        <v>11.2298411350492</v>
      </c>
      <c r="H149" s="64" t="n">
        <f aca="false">IF($J149&lt;&gt;0,MOD(ATAN($K149/$J149)*180/PI(),180),0)</f>
        <v>177.042878986538</v>
      </c>
      <c r="I149" s="60" t="str">
        <f aca="false">IF(B149=0,"anchor",W149)</f>
        <v>Spinnaker</v>
      </c>
      <c r="J149" s="0" t="n">
        <f aca="false">$B149+Speed*COS(PI()*$A149/180)</f>
        <v>-11.214887728517</v>
      </c>
      <c r="K149" s="0" t="n">
        <f aca="false">Speed*SIN(PI()*$A149/180)</f>
        <v>0.579331645261512</v>
      </c>
      <c r="U149" s="0"/>
      <c r="W149" s="1" t="str">
        <f aca="false">IF(X149=Z149,polar_type11!$D$3,IF(X149=AC149,polar_type11!$E$3,IF(X149=AF149,polar_type11!$F$3,IF(X149=AI149,polar_type11!$G$3,polar_type11!$H$3))))</f>
        <v>Spinnaker</v>
      </c>
      <c r="X149" s="0" t="n">
        <f aca="false">MAX(Z149,AC149,AF149,AI149,AL149)</f>
        <v>5.375</v>
      </c>
      <c r="Y149" s="12" t="n">
        <f aca="false">LOOKUP(Speedlo,'1'!$B$1:$BJ$1,'1'!$B145:$BJ145)</f>
        <v>2.396</v>
      </c>
      <c r="Z149" s="12" t="n">
        <f aca="false">Xlo*Y149+Xhi*AA149</f>
        <v>2.4698</v>
      </c>
      <c r="AA149" s="12" t="n">
        <f aca="false">LOOKUP(Speedhi,'1'!$B$1:$BJ$1,'1'!$B145:$BJ145)</f>
        <v>2.519</v>
      </c>
      <c r="AB149" s="13" t="n">
        <f aca="false">LOOKUP(Speedlo,'2'!$B$1:$BJ$1,'2'!$B145:$BJ145)</f>
        <v>2.454</v>
      </c>
      <c r="AC149" s="13" t="n">
        <f aca="false">Xlo*AB149+Xhi*AD149</f>
        <v>2.5992</v>
      </c>
      <c r="AD149" s="13" t="n">
        <f aca="false">LOOKUP(Speedhi,'2'!$B$1:$BJ$1,'2'!$B145:$BJ145)</f>
        <v>2.696</v>
      </c>
      <c r="AE149" s="14" t="n">
        <f aca="false">LOOKUP(Speedlo,'3'!$B$1:$BJ$1,'3'!$B145:$BJ145)</f>
        <v>2.428</v>
      </c>
      <c r="AF149" s="14" t="n">
        <f aca="false">Xlo*AE149+Xhi*AG149</f>
        <v>2.572</v>
      </c>
      <c r="AG149" s="14" t="n">
        <f aca="false">LOOKUP(Speedhi,'3'!$B$1:$BJ$1,'3'!$B145:$BJ145)</f>
        <v>2.668</v>
      </c>
      <c r="AH149" s="15" t="n">
        <f aca="false">LOOKUP(Speedlo,'4'!$B$1:$BJ$1,'4'!$B145:$BJ145)</f>
        <v>4.85</v>
      </c>
      <c r="AI149" s="15" t="n">
        <f aca="false">Xlo*AH149+Xhi*AJ149</f>
        <v>5.141</v>
      </c>
      <c r="AJ149" s="15" t="n">
        <f aca="false">LOOKUP(Speedhi,'4'!$B$1:$BJ$1,'4'!$B145:$BJ145)</f>
        <v>5.335</v>
      </c>
      <c r="AK149" s="16" t="n">
        <f aca="false">LOOKUP(Speedlo,'5'!$B$1:$BJ$1,'5'!$B145:$BJ145)</f>
        <v>5.09</v>
      </c>
      <c r="AL149" s="16" t="n">
        <f aca="false">Xlo*AK149+Xhi*AM149</f>
        <v>5.375</v>
      </c>
      <c r="AM149" s="16" t="n">
        <f aca="false">LOOKUP(Speedhi,'5'!$B$1:$BJ$1,'5'!$B145:$BJ145)</f>
        <v>5.565</v>
      </c>
    </row>
    <row r="150" customFormat="false" ht="14.1" hidden="false" customHeight="true" outlineLevel="0" collapsed="false">
      <c r="A150" s="61" t="n">
        <f aca="false">A149+1</f>
        <v>179</v>
      </c>
      <c r="B150" s="53" t="n">
        <f aca="false">IF(X150&lt;=0,0,X150*Factor)</f>
        <v>5.258</v>
      </c>
      <c r="C150" s="54" t="n">
        <f aca="false">ROUND($B150*COS(PI()*(D150-Best)/180),4)</f>
        <v>-4.1434</v>
      </c>
      <c r="D150" s="55" t="n">
        <f aca="false">MOD(Wind+$A150+360,360)</f>
        <v>339</v>
      </c>
      <c r="E150" s="62" t="n">
        <f aca="false">ROUND($B150*COS(PI()*(F150-Best)/180),4)</f>
        <v>-4.0279</v>
      </c>
      <c r="F150" s="63" t="n">
        <f aca="false">MOD(Wind-$A150+360,360)</f>
        <v>341</v>
      </c>
      <c r="G150" s="58" t="n">
        <f aca="false">SQRT($J150^2+$K150^2)</f>
        <v>11.3431720072653</v>
      </c>
      <c r="H150" s="64" t="n">
        <f aca="false">IF($J150&lt;&gt;0,MOD(ATAN($K150/$J150)*180/PI(),180),0)</f>
        <v>178.536479707304</v>
      </c>
      <c r="I150" s="60" t="str">
        <f aca="false">IF(B150=0,"anchor",W150)</f>
        <v>Spinnaker</v>
      </c>
      <c r="J150" s="0" t="n">
        <f aca="false">$B150+Speed*COS(PI()*$A150/180)</f>
        <v>-11.3394717395961</v>
      </c>
      <c r="K150" s="0" t="n">
        <f aca="false">Speed*SIN(PI()*$A150/180)</f>
        <v>0.289709946858905</v>
      </c>
      <c r="U150" s="0"/>
      <c r="W150" s="1" t="str">
        <f aca="false">IF(X150=Z150,polar_type11!$D$3,IF(X150=AC150,polar_type11!$E$3,IF(X150=AF150,polar_type11!$F$3,IF(X150=AI150,polar_type11!$G$3,polar_type11!$H$3))))</f>
        <v>Spinnaker</v>
      </c>
      <c r="X150" s="0" t="n">
        <f aca="false">MAX(Z150,AC150,AF150,AI150,AL150)</f>
        <v>5.258</v>
      </c>
      <c r="Y150" s="12" t="n">
        <f aca="false">LOOKUP(Speedlo,'1'!$B$1:$BJ$1,'1'!$B146:$BJ146)</f>
        <v>2.388</v>
      </c>
      <c r="Z150" s="12" t="n">
        <f aca="false">Xlo*Y150+Xhi*AA150</f>
        <v>2.4594</v>
      </c>
      <c r="AA150" s="12" t="n">
        <f aca="false">LOOKUP(Speedhi,'1'!$B$1:$BJ$1,'1'!$B146:$BJ146)</f>
        <v>2.507</v>
      </c>
      <c r="AB150" s="13" t="n">
        <f aca="false">LOOKUP(Speedlo,'2'!$B$1:$BJ$1,'2'!$B146:$BJ146)</f>
        <v>2.442</v>
      </c>
      <c r="AC150" s="13" t="n">
        <f aca="false">Xlo*AB150+Xhi*AD150</f>
        <v>2.5866</v>
      </c>
      <c r="AD150" s="13" t="n">
        <f aca="false">LOOKUP(Speedhi,'2'!$B$1:$BJ$1,'2'!$B146:$BJ146)</f>
        <v>2.683</v>
      </c>
      <c r="AE150" s="14" t="n">
        <f aca="false">LOOKUP(Speedlo,'3'!$B$1:$BJ$1,'3'!$B146:$BJ146)</f>
        <v>2.414</v>
      </c>
      <c r="AF150" s="14" t="n">
        <f aca="false">Xlo*AE150+Xhi*AG150</f>
        <v>2.558</v>
      </c>
      <c r="AG150" s="14" t="n">
        <f aca="false">LOOKUP(Speedhi,'3'!$B$1:$BJ$1,'3'!$B146:$BJ146)</f>
        <v>2.654</v>
      </c>
      <c r="AH150" s="15" t="n">
        <f aca="false">LOOKUP(Speedlo,'4'!$B$1:$BJ$1,'4'!$B146:$BJ146)</f>
        <v>4.85</v>
      </c>
      <c r="AI150" s="15" t="n">
        <f aca="false">Xlo*AH150+Xhi*AJ150</f>
        <v>5.141</v>
      </c>
      <c r="AJ150" s="15" t="n">
        <f aca="false">LOOKUP(Speedhi,'4'!$B$1:$BJ$1,'4'!$B146:$BJ146)</f>
        <v>5.335</v>
      </c>
      <c r="AK150" s="16" t="n">
        <f aca="false">LOOKUP(Speedlo,'5'!$B$1:$BJ$1,'5'!$B146:$BJ146)</f>
        <v>4.97</v>
      </c>
      <c r="AL150" s="16" t="n">
        <f aca="false">Xlo*AK150+Xhi*AM150</f>
        <v>5.258</v>
      </c>
      <c r="AM150" s="16" t="n">
        <f aca="false">LOOKUP(Speedhi,'5'!$B$1:$BJ$1,'5'!$B146:$BJ146)</f>
        <v>5.45</v>
      </c>
    </row>
    <row r="151" customFormat="false" ht="14.1" hidden="false" customHeight="true" outlineLevel="0" collapsed="false">
      <c r="A151" s="65" t="n">
        <f aca="false">A150+1</f>
        <v>180</v>
      </c>
      <c r="B151" s="53" t="n">
        <f aca="false">IF(X151&lt;=0,0,X151*Factor)</f>
        <v>5.141</v>
      </c>
      <c r="C151" s="66" t="n">
        <f aca="false">ROUND($B151*COS(PI()*(D151-Best)/180),4)</f>
        <v>-3.9953</v>
      </c>
      <c r="D151" s="67" t="n">
        <f aca="false">MOD(Wind+$A151+360,360)</f>
        <v>340</v>
      </c>
      <c r="E151" s="68" t="n">
        <f aca="false">ROUND($B151*COS(PI()*(F151-Best)/180),4)</f>
        <v>-3.9953</v>
      </c>
      <c r="F151" s="69" t="n">
        <f aca="false">MOD(Wind-$A151+360,360)</f>
        <v>340</v>
      </c>
      <c r="G151" s="70" t="n">
        <f aca="false">SQRT($J151^2+$K151^2)</f>
        <v>11.459</v>
      </c>
      <c r="H151" s="71" t="n">
        <f aca="false">IF($J151&lt;&gt;0,MOD(ATAN($K151/$J151)*180/PI(),180),0)</f>
        <v>180</v>
      </c>
      <c r="I151" s="60" t="str">
        <f aca="false">IF(B151=0,"anchor",W151)</f>
        <v>Code0</v>
      </c>
      <c r="J151" s="0" t="n">
        <f aca="false">$B151+Speed*COS(PI()*$A151/180)</f>
        <v>-11.459</v>
      </c>
      <c r="K151" s="0" t="n">
        <f aca="false">Speed*SIN(PI()*$A151/180)</f>
        <v>2.03291368658461E-015</v>
      </c>
      <c r="U151" s="0"/>
      <c r="W151" s="1" t="str">
        <f aca="false">IF(X151=Z151,polar_type11!$D$3,IF(X151=AC151,polar_type11!$E$3,IF(X151=AF151,polar_type11!$F$3,IF(X151=AI151,polar_type11!$G$3,polar_type11!$H$3))))</f>
        <v>Code0</v>
      </c>
      <c r="X151" s="0" t="n">
        <f aca="false">MAX(Z151,AC151,AF151,AI151,AL151)</f>
        <v>5.141</v>
      </c>
      <c r="Y151" s="12" t="n">
        <f aca="false">LOOKUP(Speedlo,'1'!$B$1:$BJ$1,'1'!$B147:$BJ147)</f>
        <v>2.38</v>
      </c>
      <c r="Z151" s="12" t="n">
        <f aca="false">Xlo*Y151+Xhi*AA151</f>
        <v>2.449</v>
      </c>
      <c r="AA151" s="12" t="n">
        <f aca="false">LOOKUP(Speedhi,'1'!$B$1:$BJ$1,'1'!$B147:$BJ147)</f>
        <v>2.495</v>
      </c>
      <c r="AB151" s="13" t="n">
        <f aca="false">LOOKUP(Speedlo,'2'!$B$1:$BJ$1,'2'!$B147:$BJ147)</f>
        <v>2.43</v>
      </c>
      <c r="AC151" s="13" t="n">
        <f aca="false">Xlo*AB151+Xhi*AD151</f>
        <v>2.574</v>
      </c>
      <c r="AD151" s="13" t="n">
        <f aca="false">LOOKUP(Speedhi,'2'!$B$1:$BJ$1,'2'!$B147:$BJ147)</f>
        <v>2.67</v>
      </c>
      <c r="AE151" s="14" t="n">
        <f aca="false">LOOKUP(Speedlo,'3'!$B$1:$BJ$1,'3'!$B147:$BJ147)</f>
        <v>2.4</v>
      </c>
      <c r="AF151" s="14" t="n">
        <f aca="false">Xlo*AE151+Xhi*AG151</f>
        <v>2.544</v>
      </c>
      <c r="AG151" s="14" t="n">
        <f aca="false">LOOKUP(Speedhi,'3'!$B$1:$BJ$1,'3'!$B147:$BJ147)</f>
        <v>2.64</v>
      </c>
      <c r="AH151" s="15" t="n">
        <f aca="false">LOOKUP(Speedlo,'4'!$B$1:$BJ$1,'4'!$B147:$BJ147)</f>
        <v>4.85</v>
      </c>
      <c r="AI151" s="15" t="n">
        <f aca="false">Xlo*AH151+Xhi*AJ151</f>
        <v>5.141</v>
      </c>
      <c r="AJ151" s="15" t="n">
        <f aca="false">LOOKUP(Speedhi,'4'!$B$1:$BJ$1,'4'!$B147:$BJ147)</f>
        <v>5.335</v>
      </c>
      <c r="AK151" s="16" t="n">
        <f aca="false">LOOKUP(Speedlo,'5'!$B$1:$BJ$1,'5'!$B147:$BJ147)</f>
        <v>4.85</v>
      </c>
      <c r="AL151" s="16" t="n">
        <f aca="false">Xlo*AK151+Xhi*AM151</f>
        <v>5.141</v>
      </c>
      <c r="AM151" s="16" t="n">
        <f aca="false">LOOKUP(Speedhi,'5'!$B$1:$BJ$1,'5'!$B147:$BJ147)</f>
        <v>5.335</v>
      </c>
    </row>
  </sheetData>
  <sheetProtection sheet="true" objects="true" scenarios="true"/>
  <mergeCells count="27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  <mergeCell ref="AN4:AP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B131" activePane="bottomRight" state="frozen"/>
      <selection pane="topLeft" activeCell="A1" activeCellId="0" sqref="A1"/>
      <selection pane="topRight" activeCell="BB1" activeCellId="0" sqref="BB1"/>
      <selection pane="bottomLeft" activeCell="A131" activeCellId="0" sqref="A131"/>
      <selection pane="bottomRight" activeCell="A1" activeCellId="0" sqref="A1"/>
    </sheetView>
  </sheetViews>
  <sheetFormatPr defaultRowHeight="12.8"/>
  <cols>
    <col collapsed="false" hidden="false" max="1" min="1" style="102" width="10.6632653061225"/>
    <col collapsed="false" hidden="false" max="1016" min="2" style="103" width="10.6632653061225"/>
    <col collapsed="false" hidden="false" max="1025" min="1017" style="0" width="8.36734693877551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f aca="false">($H1-$B1)/6+B1</f>
        <v>0.333333333333333</v>
      </c>
      <c r="D1" s="102" t="n">
        <f aca="false">($H1-$B1)/6+C1</f>
        <v>0.666666666666667</v>
      </c>
      <c r="E1" s="102" t="n">
        <f aca="false">($H1-$B1)/6+D1</f>
        <v>1</v>
      </c>
      <c r="F1" s="102" t="n">
        <f aca="false">($H1-$B1)/6+E1</f>
        <v>1.33333333333333</v>
      </c>
      <c r="G1" s="102" t="n">
        <f aca="false">($H1-$B1)/6+F1</f>
        <v>1.66666666666667</v>
      </c>
      <c r="H1" s="110" t="n">
        <f aca="false">polar_type11!$A$6</f>
        <v>2</v>
      </c>
      <c r="I1" s="110" t="n">
        <f aca="false">polar_type11!$A$7</f>
        <v>4</v>
      </c>
      <c r="J1" s="110" t="n">
        <f aca="false">polar_type11!$A$8</f>
        <v>6</v>
      </c>
      <c r="K1" s="110" t="n">
        <f aca="false">polar_type11!$A$9</f>
        <v>8</v>
      </c>
      <c r="L1" s="110" t="n">
        <f aca="false">polar_type11!$A$10</f>
        <v>10</v>
      </c>
      <c r="M1" s="102" t="n">
        <f aca="false">(N1+L1)/2</f>
        <v>11</v>
      </c>
      <c r="N1" s="110" t="n">
        <f aca="false">polar_type11!$A$11</f>
        <v>12</v>
      </c>
      <c r="O1" s="102" t="n">
        <f aca="false">(P1+N1)/2</f>
        <v>13</v>
      </c>
      <c r="P1" s="110" t="n">
        <f aca="false">polar_type11!$A$12</f>
        <v>14</v>
      </c>
      <c r="Q1" s="102" t="n">
        <f aca="false">(R1+P1)/2</f>
        <v>15</v>
      </c>
      <c r="R1" s="110" t="n">
        <f aca="false">polar_type11!$A$13</f>
        <v>16</v>
      </c>
      <c r="S1" s="102" t="n">
        <f aca="false">(T1+R1)/2</f>
        <v>17</v>
      </c>
      <c r="T1" s="110" t="n">
        <f aca="false">polar_type11!$A$14</f>
        <v>18</v>
      </c>
      <c r="U1" s="102" t="n">
        <f aca="false">(V1+T1)/2</f>
        <v>19</v>
      </c>
      <c r="V1" s="110" t="n">
        <f aca="false">polar_type11!$A$15</f>
        <v>20</v>
      </c>
      <c r="W1" s="102" t="n">
        <f aca="false">(X1+V1)/2</f>
        <v>21</v>
      </c>
      <c r="X1" s="110" t="n">
        <f aca="false">polar_type11!$A$16</f>
        <v>22</v>
      </c>
      <c r="Y1" s="102" t="n">
        <f aca="false">(Z1+X1)/2</f>
        <v>23</v>
      </c>
      <c r="Z1" s="110" t="n">
        <f aca="false">polar_type11!$A$17</f>
        <v>24</v>
      </c>
      <c r="AA1" s="102" t="n">
        <f aca="false">(AB1+Z1)/2</f>
        <v>25</v>
      </c>
      <c r="AB1" s="110" t="n">
        <f aca="false">polar_type11!$A$18</f>
        <v>26</v>
      </c>
      <c r="AC1" s="102" t="n">
        <f aca="false">(AD1+AB1)/2</f>
        <v>27</v>
      </c>
      <c r="AD1" s="110" t="n">
        <f aca="false">polar_type11!$A$19</f>
        <v>28</v>
      </c>
      <c r="AE1" s="102" t="n">
        <f aca="false">(AF1+AD1)/2</f>
        <v>29</v>
      </c>
      <c r="AF1" s="110" t="n">
        <f aca="false">polar_type11!$A$20</f>
        <v>30</v>
      </c>
      <c r="AG1" s="102" t="n">
        <f aca="false">(AH1+AF1)/2</f>
        <v>31</v>
      </c>
      <c r="AH1" s="110" t="n">
        <f aca="false">polar_type11!$A$21</f>
        <v>32</v>
      </c>
      <c r="AI1" s="102" t="n">
        <f aca="false">(AJ1+AH1)/2</f>
        <v>33</v>
      </c>
      <c r="AJ1" s="110" t="n">
        <f aca="false">polar_type11!$A$22</f>
        <v>34</v>
      </c>
      <c r="AK1" s="102" t="n">
        <f aca="false">(AL1+AJ1)/2</f>
        <v>35</v>
      </c>
      <c r="AL1" s="110" t="n">
        <f aca="false">polar_type11!$A$23</f>
        <v>36</v>
      </c>
      <c r="AM1" s="102" t="n">
        <f aca="false">(AN1+AL1)/2</f>
        <v>37</v>
      </c>
      <c r="AN1" s="110" t="n">
        <f aca="false">polar_type11!$A$24</f>
        <v>38</v>
      </c>
      <c r="AO1" s="102" t="n">
        <f aca="false">(AP1+AN1)/2</f>
        <v>39</v>
      </c>
      <c r="AP1" s="110" t="n">
        <f aca="false">polar_type11!$A$25</f>
        <v>40</v>
      </c>
      <c r="AQ1" s="102" t="n">
        <f aca="false">($AZ1-$AP1)/10+AP1</f>
        <v>41</v>
      </c>
      <c r="AR1" s="102" t="n">
        <f aca="false">($AZ1-$AP1)/10+AQ1</f>
        <v>42</v>
      </c>
      <c r="AS1" s="102" t="n">
        <f aca="false">($AZ1-$AP1)/10+AR1</f>
        <v>43</v>
      </c>
      <c r="AT1" s="102" t="n">
        <f aca="false">($AZ1-$AP1)/10+AS1</f>
        <v>44</v>
      </c>
      <c r="AU1" s="102" t="n">
        <f aca="false">($AZ1-$AP1)/10+AT1</f>
        <v>45</v>
      </c>
      <c r="AV1" s="102" t="n">
        <f aca="false">($AZ1-$AP1)/10+AU1</f>
        <v>46</v>
      </c>
      <c r="AW1" s="102" t="n">
        <f aca="false">($AZ1-$AP1)/10+AV1</f>
        <v>47</v>
      </c>
      <c r="AX1" s="102" t="n">
        <f aca="false">($AZ1-$AP1)/10+AW1</f>
        <v>48</v>
      </c>
      <c r="AY1" s="102" t="n">
        <f aca="false">($AZ1-$AP1)/10+AX1</f>
        <v>49</v>
      </c>
      <c r="AZ1" s="110" t="n">
        <f aca="false">polar_type11!$A$26</f>
        <v>50</v>
      </c>
      <c r="BA1" s="111" t="n">
        <f aca="false">AZ1+1</f>
        <v>51</v>
      </c>
      <c r="BB1" s="111" t="n">
        <f aca="false">BA1+1</f>
        <v>52</v>
      </c>
      <c r="BC1" s="111" t="n">
        <f aca="false">BB1+1</f>
        <v>53</v>
      </c>
      <c r="BD1" s="111" t="n">
        <f aca="false">BC1+1</f>
        <v>54</v>
      </c>
      <c r="BE1" s="111" t="n">
        <f aca="false">BD1+1</f>
        <v>55</v>
      </c>
      <c r="BF1" s="111" t="n">
        <f aca="false">BE1+1</f>
        <v>56</v>
      </c>
      <c r="BG1" s="111" t="n">
        <f aca="false">BF1+1</f>
        <v>57</v>
      </c>
      <c r="BH1" s="111" t="n">
        <f aca="false">BG1+1</f>
        <v>58</v>
      </c>
      <c r="BI1" s="111" t="n">
        <f aca="false">BH1+1</f>
        <v>59</v>
      </c>
      <c r="BJ1" s="111" t="n">
        <f aca="false">BI1+1</f>
        <v>60</v>
      </c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2" t="n">
        <f aca="false">35</f>
        <v>35</v>
      </c>
      <c r="B2" s="103" t="n">
        <v>0</v>
      </c>
      <c r="C2" s="103" t="n">
        <f aca="false">($H2-$B2)/6+B2</f>
        <v>0</v>
      </c>
      <c r="D2" s="103" t="n">
        <f aca="false">($H2-$B2)/6+C2</f>
        <v>0</v>
      </c>
      <c r="E2" s="103" t="n">
        <f aca="false">($H2-$B2)/6+D2</f>
        <v>0</v>
      </c>
      <c r="F2" s="103" t="n">
        <f aca="false">($H2-$B2)/6+E2</f>
        <v>0</v>
      </c>
      <c r="G2" s="103" t="n">
        <f aca="false">($H2-$B2)/6+F2</f>
        <v>0</v>
      </c>
      <c r="H2" s="112" t="n">
        <f aca="false">polar_type11!$J$6</f>
        <v>0</v>
      </c>
      <c r="I2" s="112" t="n">
        <f aca="false">polar_type11!$J$7</f>
        <v>0.1</v>
      </c>
      <c r="J2" s="112" t="n">
        <f aca="false">polar_type11!$J$8</f>
        <v>0.19</v>
      </c>
      <c r="K2" s="112" t="n">
        <f aca="false">polar_type11!$J$9</f>
        <v>0.29</v>
      </c>
      <c r="L2" s="112" t="n">
        <f aca="false">polar_type11!$J$10</f>
        <v>0.39</v>
      </c>
      <c r="M2" s="103" t="n">
        <f aca="false">(N2+L2)/2</f>
        <v>0.39</v>
      </c>
      <c r="N2" s="112" t="n">
        <f aca="false">polar_type11!$J$11</f>
        <v>0.39</v>
      </c>
      <c r="O2" s="103" t="n">
        <f aca="false">(P2+N2)/2</f>
        <v>0.44</v>
      </c>
      <c r="P2" s="112" t="n">
        <f aca="false">polar_type11!$J$12</f>
        <v>0.49</v>
      </c>
      <c r="Q2" s="103" t="n">
        <f aca="false">(R2+P2)/2</f>
        <v>0.49</v>
      </c>
      <c r="R2" s="112" t="n">
        <f aca="false">polar_type11!$J$13</f>
        <v>0.49</v>
      </c>
      <c r="S2" s="103" t="n">
        <f aca="false">(T2+R2)/2</f>
        <v>0.535</v>
      </c>
      <c r="T2" s="112" t="n">
        <f aca="false">polar_type11!$J$14</f>
        <v>0.58</v>
      </c>
      <c r="U2" s="103" t="n">
        <f aca="false">(V2+T2)/2</f>
        <v>0.58</v>
      </c>
      <c r="V2" s="112" t="n">
        <f aca="false">polar_type11!$J$15</f>
        <v>0.58</v>
      </c>
      <c r="W2" s="103" t="n">
        <f aca="false">(X2+V2)/2</f>
        <v>0.63</v>
      </c>
      <c r="X2" s="112" t="n">
        <f aca="false">polar_type11!$J$16</f>
        <v>0.68</v>
      </c>
      <c r="Y2" s="103" t="n">
        <f aca="false">(Z2+X2)/2</f>
        <v>0.63</v>
      </c>
      <c r="Z2" s="112" t="n">
        <f aca="false">polar_type11!$J$17</f>
        <v>0.58</v>
      </c>
      <c r="AA2" s="103" t="n">
        <f aca="false">(AB2+Z2)/2</f>
        <v>0.535</v>
      </c>
      <c r="AB2" s="112" t="n">
        <f aca="false">polar_type11!$J$18</f>
        <v>0.49</v>
      </c>
      <c r="AC2" s="103" t="n">
        <f aca="false">(AD2+AB2)/2</f>
        <v>0.44</v>
      </c>
      <c r="AD2" s="112" t="n">
        <f aca="false">polar_type11!$J$19</f>
        <v>0.39</v>
      </c>
      <c r="AE2" s="103" t="n">
        <f aca="false">(AF2+AD2)/2</f>
        <v>0.34</v>
      </c>
      <c r="AF2" s="112" t="n">
        <f aca="false">polar_type11!$J$20</f>
        <v>0.29</v>
      </c>
      <c r="AG2" s="103" t="n">
        <f aca="false">(AH2+AF2)/2</f>
        <v>0.24</v>
      </c>
      <c r="AH2" s="112" t="n">
        <f aca="false">polar_type11!$J$21</f>
        <v>0.19</v>
      </c>
      <c r="AI2" s="103" t="n">
        <f aca="false">(AJ2+AH2)/2</f>
        <v>0.145</v>
      </c>
      <c r="AJ2" s="112" t="n">
        <f aca="false">polar_type11!$J$22</f>
        <v>0.1</v>
      </c>
      <c r="AK2" s="103" t="n">
        <f aca="false">(AL2+AJ2)/2</f>
        <v>0.1</v>
      </c>
      <c r="AL2" s="112" t="n">
        <f aca="false">polar_type11!$J$23</f>
        <v>0.1</v>
      </c>
      <c r="AM2" s="103" t="n">
        <f aca="false">(AN2+AL2)/2</f>
        <v>0.1</v>
      </c>
      <c r="AN2" s="112" t="n">
        <f aca="false">polar_type11!$J$24</f>
        <v>0.1</v>
      </c>
      <c r="AO2" s="103" t="n">
        <f aca="false">(AP2+AN2)/2</f>
        <v>0.09</v>
      </c>
      <c r="AP2" s="112" t="n">
        <f aca="false">polar_type11!$J$25</f>
        <v>0.08</v>
      </c>
      <c r="AQ2" s="103" t="n">
        <f aca="false">($AZ2-$AP2)/10+AP2</f>
        <v>0.072</v>
      </c>
      <c r="AR2" s="103" t="n">
        <f aca="false">($AZ2-$AP2)/10+AQ2</f>
        <v>0.064</v>
      </c>
      <c r="AS2" s="103" t="n">
        <f aca="false">($AZ2-$AP2)/10+AR2</f>
        <v>0.056</v>
      </c>
      <c r="AT2" s="103" t="n">
        <f aca="false">($AZ2-$AP2)/10+AS2</f>
        <v>0.048</v>
      </c>
      <c r="AU2" s="103" t="n">
        <f aca="false">($AZ2-$AP2)/10+AT2</f>
        <v>0.04</v>
      </c>
      <c r="AV2" s="103" t="n">
        <f aca="false">($AZ2-$AP2)/10+AU2</f>
        <v>0.032</v>
      </c>
      <c r="AW2" s="103" t="n">
        <f aca="false">($AZ2-$AP2)/10+AV2</f>
        <v>0.024</v>
      </c>
      <c r="AX2" s="103" t="n">
        <f aca="false">($AZ2-$AP2)/10+AW2</f>
        <v>0.016</v>
      </c>
      <c r="AY2" s="103" t="n">
        <f aca="false">($AZ2-$AP2)/10+AX2</f>
        <v>0.008</v>
      </c>
      <c r="AZ2" s="112" t="n">
        <f aca="false">polar_type11!$J$26</f>
        <v>0</v>
      </c>
      <c r="BA2" s="113" t="n">
        <f aca="false">($AP2-$AK2)/Delta+AZ2</f>
        <v>-0.002</v>
      </c>
      <c r="BB2" s="113" t="n">
        <f aca="false">($AP2-$AK2)/Delta+BA2</f>
        <v>-0.004</v>
      </c>
      <c r="BC2" s="113" t="n">
        <f aca="false">($AP2-$AK2)/Delta+BB2</f>
        <v>-0.006</v>
      </c>
      <c r="BD2" s="113" t="n">
        <f aca="false">($AP2-$AK2)/Delta+BC2</f>
        <v>-0.008</v>
      </c>
      <c r="BE2" s="113" t="n">
        <f aca="false">($AP2-$AK2)/Delta+BD2</f>
        <v>-0.01</v>
      </c>
      <c r="BF2" s="113" t="n">
        <f aca="false">($AP2-$AK2)/Delta+BE2</f>
        <v>-0.012</v>
      </c>
      <c r="BG2" s="113" t="n">
        <f aca="false">($AP2-$AK2)/Delta+BF2</f>
        <v>-0.014</v>
      </c>
      <c r="BH2" s="113" t="n">
        <f aca="false">($AP2-$AK2)/Delta+BG2</f>
        <v>-0.016</v>
      </c>
      <c r="BI2" s="113" t="n">
        <f aca="false">($AP2-$AK2)/Delta+BH2</f>
        <v>-0.018</v>
      </c>
      <c r="BJ2" s="113" t="n">
        <f aca="false">($AP2-$AK2)/Delta+BI2</f>
        <v>-0.02</v>
      </c>
    </row>
    <row r="3" customFormat="false" ht="12.8" hidden="false" customHeight="false" outlineLevel="0" collapsed="false">
      <c r="A3" s="102" t="n">
        <f aca="false">(A$7-A$2)/5+A2</f>
        <v>36</v>
      </c>
      <c r="B3" s="103" t="n">
        <v>0</v>
      </c>
      <c r="C3" s="103" t="n">
        <f aca="false">($H3-$B3)/6+B3</f>
        <v>0</v>
      </c>
      <c r="D3" s="103" t="n">
        <f aca="false">($H3-$B3)/6+C3</f>
        <v>0</v>
      </c>
      <c r="E3" s="103" t="n">
        <f aca="false">($H3-$B3)/6+D3</f>
        <v>0</v>
      </c>
      <c r="F3" s="103" t="n">
        <f aca="false">($H3-$B3)/6+E3</f>
        <v>0</v>
      </c>
      <c r="G3" s="103" t="n">
        <f aca="false">($H3-$B3)/6+F3</f>
        <v>0</v>
      </c>
      <c r="H3" s="103" t="n">
        <f aca="false">(H7-H2)/5+H2</f>
        <v>0</v>
      </c>
      <c r="I3" s="103" t="n">
        <f aca="false">(I7-I2)/5+I2</f>
        <v>0.1</v>
      </c>
      <c r="J3" s="103" t="n">
        <f aca="false">(J7-J2)/5+J2</f>
        <v>0.19</v>
      </c>
      <c r="K3" s="103" t="n">
        <f aca="false">(K7-K2)/5+K2</f>
        <v>0.29</v>
      </c>
      <c r="L3" s="103" t="n">
        <f aca="false">(L7-L2)/5+L2</f>
        <v>0.39</v>
      </c>
      <c r="M3" s="103" t="n">
        <f aca="false">(N3+L3)/2</f>
        <v>0.39</v>
      </c>
      <c r="N3" s="103" t="n">
        <f aca="false">(N7-N2)/5+N2</f>
        <v>0.39</v>
      </c>
      <c r="O3" s="103" t="n">
        <f aca="false">(P3+N3)/2</f>
        <v>0.44</v>
      </c>
      <c r="P3" s="103" t="n">
        <f aca="false">(P7-P2)/5+P2</f>
        <v>0.49</v>
      </c>
      <c r="Q3" s="103" t="n">
        <f aca="false">(R3+P3)/2</f>
        <v>0.49</v>
      </c>
      <c r="R3" s="103" t="n">
        <f aca="false">(R7-R2)/5+R2</f>
        <v>0.49</v>
      </c>
      <c r="S3" s="103" t="n">
        <f aca="false">(T3+R3)/2</f>
        <v>0.535</v>
      </c>
      <c r="T3" s="103" t="n">
        <f aca="false">(T7-T2)/5+T2</f>
        <v>0.58</v>
      </c>
      <c r="U3" s="103" t="n">
        <f aca="false">(V3+T3)/2</f>
        <v>0.58</v>
      </c>
      <c r="V3" s="103" t="n">
        <f aca="false">(V7-V2)/5+V2</f>
        <v>0.58</v>
      </c>
      <c r="W3" s="103" t="n">
        <f aca="false">(X3+V3)/2</f>
        <v>0.63</v>
      </c>
      <c r="X3" s="103" t="n">
        <f aca="false">(X7-X2)/5+X2</f>
        <v>0.68</v>
      </c>
      <c r="Y3" s="103" t="n">
        <f aca="false">(Z3+X3)/2</f>
        <v>0.63</v>
      </c>
      <c r="Z3" s="103" t="n">
        <f aca="false">(Z7-Z2)/5+Z2</f>
        <v>0.58</v>
      </c>
      <c r="AA3" s="103" t="n">
        <f aca="false">(AB3+Z3)/2</f>
        <v>0.535</v>
      </c>
      <c r="AB3" s="103" t="n">
        <f aca="false">(AB7-AB2)/5+AB2</f>
        <v>0.49</v>
      </c>
      <c r="AC3" s="103" t="n">
        <f aca="false">(AD3+AB3)/2</f>
        <v>0.44</v>
      </c>
      <c r="AD3" s="103" t="n">
        <f aca="false">(AD7-AD2)/5+AD2</f>
        <v>0.39</v>
      </c>
      <c r="AE3" s="103" t="n">
        <f aca="false">(AF3+AD3)/2</f>
        <v>0.34</v>
      </c>
      <c r="AF3" s="103" t="n">
        <f aca="false">(AF7-AF2)/5+AF2</f>
        <v>0.29</v>
      </c>
      <c r="AG3" s="103" t="n">
        <f aca="false">(AH3+AF3)/2</f>
        <v>0.24</v>
      </c>
      <c r="AH3" s="103" t="n">
        <f aca="false">(AH7-AH2)/5+AH2</f>
        <v>0.19</v>
      </c>
      <c r="AI3" s="103" t="n">
        <f aca="false">(AJ3+AH3)/2</f>
        <v>0.145</v>
      </c>
      <c r="AJ3" s="103" t="n">
        <f aca="false">(AJ7-AJ2)/5+AJ2</f>
        <v>0.1</v>
      </c>
      <c r="AK3" s="103" t="n">
        <f aca="false">(AL3+AJ3)/2</f>
        <v>0.1</v>
      </c>
      <c r="AL3" s="103" t="n">
        <f aca="false">(AL7-AL2)/5+AL2</f>
        <v>0.1</v>
      </c>
      <c r="AM3" s="103" t="n">
        <f aca="false">(AN3+AL3)/2</f>
        <v>0.1</v>
      </c>
      <c r="AN3" s="103" t="n">
        <f aca="false">(AN7-AN2)/5+AN2</f>
        <v>0.1</v>
      </c>
      <c r="AO3" s="103" t="n">
        <f aca="false">(AP3+AN3)/2</f>
        <v>0.09</v>
      </c>
      <c r="AP3" s="103" t="n">
        <f aca="false">(AP7-AP2)/5+AP2</f>
        <v>0.08</v>
      </c>
      <c r="AQ3" s="103" t="n">
        <f aca="false">($AZ3-$AP3)/10+AP3</f>
        <v>0.072</v>
      </c>
      <c r="AR3" s="103" t="n">
        <f aca="false">($AZ3-$AP3)/10+AQ3</f>
        <v>0.064</v>
      </c>
      <c r="AS3" s="103" t="n">
        <f aca="false">($AZ3-$AP3)/10+AR3</f>
        <v>0.056</v>
      </c>
      <c r="AT3" s="103" t="n">
        <f aca="false">($AZ3-$AP3)/10+AS3</f>
        <v>0.048</v>
      </c>
      <c r="AU3" s="103" t="n">
        <f aca="false">($AZ3-$AP3)/10+AT3</f>
        <v>0.04</v>
      </c>
      <c r="AV3" s="103" t="n">
        <f aca="false">($AZ3-$AP3)/10+AU3</f>
        <v>0.032</v>
      </c>
      <c r="AW3" s="103" t="n">
        <f aca="false">($AZ3-$AP3)/10+AV3</f>
        <v>0.024</v>
      </c>
      <c r="AX3" s="103" t="n">
        <f aca="false">($AZ3-$AP3)/10+AW3</f>
        <v>0.016</v>
      </c>
      <c r="AY3" s="103" t="n">
        <f aca="false">($AZ3-$AP3)/10+AX3</f>
        <v>0.008</v>
      </c>
      <c r="AZ3" s="103" t="n">
        <f aca="false">(AZ7-AZ2)/5+AZ2</f>
        <v>0</v>
      </c>
      <c r="BA3" s="113" t="n">
        <f aca="false">($AP3-$AK3)/Delta+AZ3</f>
        <v>-0.002</v>
      </c>
      <c r="BB3" s="113" t="n">
        <f aca="false">($AP3-$AK3)/Delta+BA3</f>
        <v>-0.004</v>
      </c>
      <c r="BC3" s="113" t="n">
        <f aca="false">($AP3-$AK3)/Delta+BB3</f>
        <v>-0.006</v>
      </c>
      <c r="BD3" s="113" t="n">
        <f aca="false">($AP3-$AK3)/Delta+BC3</f>
        <v>-0.008</v>
      </c>
      <c r="BE3" s="113" t="n">
        <f aca="false">($AP3-$AK3)/Delta+BD3</f>
        <v>-0.01</v>
      </c>
      <c r="BF3" s="113" t="n">
        <f aca="false">($AP3-$AK3)/Delta+BE3</f>
        <v>-0.012</v>
      </c>
      <c r="BG3" s="113" t="n">
        <f aca="false">($AP3-$AK3)/Delta+BF3</f>
        <v>-0.014</v>
      </c>
      <c r="BH3" s="113" t="n">
        <f aca="false">($AP3-$AK3)/Delta+BG3</f>
        <v>-0.016</v>
      </c>
      <c r="BI3" s="113" t="n">
        <f aca="false">($AP3-$AK3)/Delta+BH3</f>
        <v>-0.018</v>
      </c>
      <c r="BJ3" s="113" t="n">
        <f aca="false">($AP3-$AK3)/Delta+BI3</f>
        <v>-0.02</v>
      </c>
    </row>
    <row r="4" customFormat="false" ht="12.8" hidden="false" customHeight="false" outlineLevel="0" collapsed="false">
      <c r="A4" s="102" t="n">
        <f aca="false">(A$7-A$2)/5+A3</f>
        <v>37</v>
      </c>
      <c r="B4" s="103" t="n">
        <v>0</v>
      </c>
      <c r="C4" s="103" t="n">
        <f aca="false">($H4-$B4)/6+B4</f>
        <v>0</v>
      </c>
      <c r="D4" s="103" t="n">
        <f aca="false">($H4-$B4)/6+C4</f>
        <v>0</v>
      </c>
      <c r="E4" s="103" t="n">
        <f aca="false">($H4-$B4)/6+D4</f>
        <v>0</v>
      </c>
      <c r="F4" s="103" t="n">
        <f aca="false">($H4-$B4)/6+E4</f>
        <v>0</v>
      </c>
      <c r="G4" s="103" t="n">
        <f aca="false">($H4-$B4)/6+F4</f>
        <v>0</v>
      </c>
      <c r="H4" s="103" t="n">
        <f aca="false">(H7-H2)/5+H3</f>
        <v>0</v>
      </c>
      <c r="I4" s="103" t="n">
        <f aca="false">(I7-I2)/5+I3</f>
        <v>0.1</v>
      </c>
      <c r="J4" s="103" t="n">
        <f aca="false">(J7-J2)/5+J3</f>
        <v>0.19</v>
      </c>
      <c r="K4" s="103" t="n">
        <f aca="false">(K7-K2)/5+K3</f>
        <v>0.29</v>
      </c>
      <c r="L4" s="103" t="n">
        <f aca="false">(L7-L2)/5+L3</f>
        <v>0.39</v>
      </c>
      <c r="M4" s="103" t="n">
        <f aca="false">(N4+L4)/2</f>
        <v>0.39</v>
      </c>
      <c r="N4" s="103" t="n">
        <f aca="false">(N7-N2)/5+N3</f>
        <v>0.39</v>
      </c>
      <c r="O4" s="103" t="n">
        <f aca="false">(P4+N4)/2</f>
        <v>0.44</v>
      </c>
      <c r="P4" s="103" t="n">
        <f aca="false">(P7-P2)/5+P3</f>
        <v>0.49</v>
      </c>
      <c r="Q4" s="103" t="n">
        <f aca="false">(R4+P4)/2</f>
        <v>0.49</v>
      </c>
      <c r="R4" s="103" t="n">
        <f aca="false">(R7-R2)/5+R3</f>
        <v>0.49</v>
      </c>
      <c r="S4" s="103" t="n">
        <f aca="false">(T4+R4)/2</f>
        <v>0.535</v>
      </c>
      <c r="T4" s="103" t="n">
        <f aca="false">(T7-T2)/5+T3</f>
        <v>0.58</v>
      </c>
      <c r="U4" s="103" t="n">
        <f aca="false">(V4+T4)/2</f>
        <v>0.58</v>
      </c>
      <c r="V4" s="103" t="n">
        <f aca="false">(V7-V2)/5+V3</f>
        <v>0.58</v>
      </c>
      <c r="W4" s="103" t="n">
        <f aca="false">(X4+V4)/2</f>
        <v>0.63</v>
      </c>
      <c r="X4" s="103" t="n">
        <f aca="false">(X7-X2)/5+X3</f>
        <v>0.68</v>
      </c>
      <c r="Y4" s="103" t="n">
        <f aca="false">(Z4+X4)/2</f>
        <v>0.63</v>
      </c>
      <c r="Z4" s="103" t="n">
        <f aca="false">(Z7-Z2)/5+Z3</f>
        <v>0.58</v>
      </c>
      <c r="AA4" s="103" t="n">
        <f aca="false">(AB4+Z4)/2</f>
        <v>0.535</v>
      </c>
      <c r="AB4" s="103" t="n">
        <f aca="false">(AB7-AB2)/5+AB3</f>
        <v>0.49</v>
      </c>
      <c r="AC4" s="103" t="n">
        <f aca="false">(AD4+AB4)/2</f>
        <v>0.44</v>
      </c>
      <c r="AD4" s="103" t="n">
        <f aca="false">(AD7-AD2)/5+AD3</f>
        <v>0.39</v>
      </c>
      <c r="AE4" s="103" t="n">
        <f aca="false">(AF4+AD4)/2</f>
        <v>0.34</v>
      </c>
      <c r="AF4" s="103" t="n">
        <f aca="false">(AF7-AF2)/5+AF3</f>
        <v>0.29</v>
      </c>
      <c r="AG4" s="103" t="n">
        <f aca="false">(AH4+AF4)/2</f>
        <v>0.24</v>
      </c>
      <c r="AH4" s="103" t="n">
        <f aca="false">(AH7-AH2)/5+AH3</f>
        <v>0.19</v>
      </c>
      <c r="AI4" s="103" t="n">
        <f aca="false">(AJ4+AH4)/2</f>
        <v>0.145</v>
      </c>
      <c r="AJ4" s="103" t="n">
        <f aca="false">(AJ7-AJ2)/5+AJ3</f>
        <v>0.1</v>
      </c>
      <c r="AK4" s="103" t="n">
        <f aca="false">(AL4+AJ4)/2</f>
        <v>0.1</v>
      </c>
      <c r="AL4" s="103" t="n">
        <f aca="false">(AL7-AL2)/5+AL3</f>
        <v>0.1</v>
      </c>
      <c r="AM4" s="103" t="n">
        <f aca="false">(AN4+AL4)/2</f>
        <v>0.1</v>
      </c>
      <c r="AN4" s="103" t="n">
        <f aca="false">(AN7-AN2)/5+AN3</f>
        <v>0.1</v>
      </c>
      <c r="AO4" s="103" t="n">
        <f aca="false">(AP4+AN4)/2</f>
        <v>0.09</v>
      </c>
      <c r="AP4" s="103" t="n">
        <f aca="false">(AP7-AP2)/5+AP3</f>
        <v>0.08</v>
      </c>
      <c r="AQ4" s="103" t="n">
        <f aca="false">($AZ4-$AP4)/10+AP4</f>
        <v>0.072</v>
      </c>
      <c r="AR4" s="103" t="n">
        <f aca="false">($AZ4-$AP4)/10+AQ4</f>
        <v>0.064</v>
      </c>
      <c r="AS4" s="103" t="n">
        <f aca="false">($AZ4-$AP4)/10+AR4</f>
        <v>0.056</v>
      </c>
      <c r="AT4" s="103" t="n">
        <f aca="false">($AZ4-$AP4)/10+AS4</f>
        <v>0.048</v>
      </c>
      <c r="AU4" s="103" t="n">
        <f aca="false">($AZ4-$AP4)/10+AT4</f>
        <v>0.04</v>
      </c>
      <c r="AV4" s="103" t="n">
        <f aca="false">($AZ4-$AP4)/10+AU4</f>
        <v>0.032</v>
      </c>
      <c r="AW4" s="103" t="n">
        <f aca="false">($AZ4-$AP4)/10+AV4</f>
        <v>0.024</v>
      </c>
      <c r="AX4" s="103" t="n">
        <f aca="false">($AZ4-$AP4)/10+AW4</f>
        <v>0.016</v>
      </c>
      <c r="AY4" s="103" t="n">
        <f aca="false">($AZ4-$AP4)/10+AX4</f>
        <v>0.008</v>
      </c>
      <c r="AZ4" s="103" t="n">
        <f aca="false">(AZ7-AZ2)/5+AZ3</f>
        <v>0</v>
      </c>
      <c r="BA4" s="113" t="n">
        <f aca="false">($AP4-$AK4)/Delta+AZ4</f>
        <v>-0.002</v>
      </c>
      <c r="BB4" s="113" t="n">
        <f aca="false">($AP4-$AK4)/Delta+BA4</f>
        <v>-0.004</v>
      </c>
      <c r="BC4" s="113" t="n">
        <f aca="false">($AP4-$AK4)/Delta+BB4</f>
        <v>-0.006</v>
      </c>
      <c r="BD4" s="113" t="n">
        <f aca="false">($AP4-$AK4)/Delta+BC4</f>
        <v>-0.008</v>
      </c>
      <c r="BE4" s="113" t="n">
        <f aca="false">($AP4-$AK4)/Delta+BD4</f>
        <v>-0.01</v>
      </c>
      <c r="BF4" s="113" t="n">
        <f aca="false">($AP4-$AK4)/Delta+BE4</f>
        <v>-0.012</v>
      </c>
      <c r="BG4" s="113" t="n">
        <f aca="false">($AP4-$AK4)/Delta+BF4</f>
        <v>-0.014</v>
      </c>
      <c r="BH4" s="113" t="n">
        <f aca="false">($AP4-$AK4)/Delta+BG4</f>
        <v>-0.016</v>
      </c>
      <c r="BI4" s="113" t="n">
        <f aca="false">($AP4-$AK4)/Delta+BH4</f>
        <v>-0.018</v>
      </c>
      <c r="BJ4" s="113" t="n">
        <f aca="false">($AP4-$AK4)/Delta+BI4</f>
        <v>-0.02</v>
      </c>
    </row>
    <row r="5" customFormat="false" ht="12.8" hidden="false" customHeight="false" outlineLevel="0" collapsed="false">
      <c r="A5" s="102" t="n">
        <f aca="false">(A$7-A$2)/5+A4</f>
        <v>38</v>
      </c>
      <c r="B5" s="103" t="n">
        <v>0</v>
      </c>
      <c r="C5" s="103" t="n">
        <f aca="false">($H5-$B5)/6+B5</f>
        <v>0</v>
      </c>
      <c r="D5" s="103" t="n">
        <f aca="false">($H5-$B5)/6+C5</f>
        <v>0</v>
      </c>
      <c r="E5" s="103" t="n">
        <f aca="false">($H5-$B5)/6+D5</f>
        <v>0</v>
      </c>
      <c r="F5" s="103" t="n">
        <f aca="false">($H5-$B5)/6+E5</f>
        <v>0</v>
      </c>
      <c r="G5" s="103" t="n">
        <f aca="false">($H5-$B5)/6+F5</f>
        <v>0</v>
      </c>
      <c r="H5" s="103" t="n">
        <f aca="false">(H7-H2)/5+H4</f>
        <v>0</v>
      </c>
      <c r="I5" s="103" t="n">
        <f aca="false">(I7-I2)/5+I4</f>
        <v>0.1</v>
      </c>
      <c r="J5" s="103" t="n">
        <f aca="false">(J7-J2)/5+J4</f>
        <v>0.19</v>
      </c>
      <c r="K5" s="103" t="n">
        <f aca="false">(K7-K2)/5+K4</f>
        <v>0.29</v>
      </c>
      <c r="L5" s="103" t="n">
        <f aca="false">(L7-L2)/5+L4</f>
        <v>0.39</v>
      </c>
      <c r="M5" s="103" t="n">
        <f aca="false">(N5+L5)/2</f>
        <v>0.39</v>
      </c>
      <c r="N5" s="103" t="n">
        <f aca="false">(N7-N2)/5+N4</f>
        <v>0.39</v>
      </c>
      <c r="O5" s="103" t="n">
        <f aca="false">(P5+N5)/2</f>
        <v>0.44</v>
      </c>
      <c r="P5" s="103" t="n">
        <f aca="false">(P7-P2)/5+P4</f>
        <v>0.49</v>
      </c>
      <c r="Q5" s="103" t="n">
        <f aca="false">(R5+P5)/2</f>
        <v>0.49</v>
      </c>
      <c r="R5" s="103" t="n">
        <f aca="false">(R7-R2)/5+R4</f>
        <v>0.49</v>
      </c>
      <c r="S5" s="103" t="n">
        <f aca="false">(T5+R5)/2</f>
        <v>0.535</v>
      </c>
      <c r="T5" s="103" t="n">
        <f aca="false">(T7-T2)/5+T4</f>
        <v>0.58</v>
      </c>
      <c r="U5" s="103" t="n">
        <f aca="false">(V5+T5)/2</f>
        <v>0.58</v>
      </c>
      <c r="V5" s="103" t="n">
        <f aca="false">(V7-V2)/5+V4</f>
        <v>0.58</v>
      </c>
      <c r="W5" s="103" t="n">
        <f aca="false">(X5+V5)/2</f>
        <v>0.63</v>
      </c>
      <c r="X5" s="103" t="n">
        <f aca="false">(X7-X2)/5+X4</f>
        <v>0.68</v>
      </c>
      <c r="Y5" s="103" t="n">
        <f aca="false">(Z5+X5)/2</f>
        <v>0.63</v>
      </c>
      <c r="Z5" s="103" t="n">
        <f aca="false">(Z7-Z2)/5+Z4</f>
        <v>0.58</v>
      </c>
      <c r="AA5" s="103" t="n">
        <f aca="false">(AB5+Z5)/2</f>
        <v>0.535</v>
      </c>
      <c r="AB5" s="103" t="n">
        <f aca="false">(AB7-AB2)/5+AB4</f>
        <v>0.49</v>
      </c>
      <c r="AC5" s="103" t="n">
        <f aca="false">(AD5+AB5)/2</f>
        <v>0.44</v>
      </c>
      <c r="AD5" s="103" t="n">
        <f aca="false">(AD7-AD2)/5+AD4</f>
        <v>0.39</v>
      </c>
      <c r="AE5" s="103" t="n">
        <f aca="false">(AF5+AD5)/2</f>
        <v>0.34</v>
      </c>
      <c r="AF5" s="103" t="n">
        <f aca="false">(AF7-AF2)/5+AF4</f>
        <v>0.29</v>
      </c>
      <c r="AG5" s="103" t="n">
        <f aca="false">(AH5+AF5)/2</f>
        <v>0.24</v>
      </c>
      <c r="AH5" s="103" t="n">
        <f aca="false">(AH7-AH2)/5+AH4</f>
        <v>0.19</v>
      </c>
      <c r="AI5" s="103" t="n">
        <f aca="false">(AJ5+AH5)/2</f>
        <v>0.145</v>
      </c>
      <c r="AJ5" s="103" t="n">
        <f aca="false">(AJ7-AJ2)/5+AJ4</f>
        <v>0.1</v>
      </c>
      <c r="AK5" s="103" t="n">
        <f aca="false">(AL5+AJ5)/2</f>
        <v>0.1</v>
      </c>
      <c r="AL5" s="103" t="n">
        <f aca="false">(AL7-AL2)/5+AL4</f>
        <v>0.1</v>
      </c>
      <c r="AM5" s="103" t="n">
        <f aca="false">(AN5+AL5)/2</f>
        <v>0.1</v>
      </c>
      <c r="AN5" s="103" t="n">
        <f aca="false">(AN7-AN2)/5+AN4</f>
        <v>0.1</v>
      </c>
      <c r="AO5" s="103" t="n">
        <f aca="false">(AP5+AN5)/2</f>
        <v>0.09</v>
      </c>
      <c r="AP5" s="103" t="n">
        <f aca="false">(AP7-AP2)/5+AP4</f>
        <v>0.08</v>
      </c>
      <c r="AQ5" s="103" t="n">
        <f aca="false">($AZ5-$AP5)/10+AP5</f>
        <v>0.072</v>
      </c>
      <c r="AR5" s="103" t="n">
        <f aca="false">($AZ5-$AP5)/10+AQ5</f>
        <v>0.064</v>
      </c>
      <c r="AS5" s="103" t="n">
        <f aca="false">($AZ5-$AP5)/10+AR5</f>
        <v>0.056</v>
      </c>
      <c r="AT5" s="103" t="n">
        <f aca="false">($AZ5-$AP5)/10+AS5</f>
        <v>0.048</v>
      </c>
      <c r="AU5" s="103" t="n">
        <f aca="false">($AZ5-$AP5)/10+AT5</f>
        <v>0.04</v>
      </c>
      <c r="AV5" s="103" t="n">
        <f aca="false">($AZ5-$AP5)/10+AU5</f>
        <v>0.032</v>
      </c>
      <c r="AW5" s="103" t="n">
        <f aca="false">($AZ5-$AP5)/10+AV5</f>
        <v>0.024</v>
      </c>
      <c r="AX5" s="103" t="n">
        <f aca="false">($AZ5-$AP5)/10+AW5</f>
        <v>0.016</v>
      </c>
      <c r="AY5" s="103" t="n">
        <f aca="false">($AZ5-$AP5)/10+AX5</f>
        <v>0.008</v>
      </c>
      <c r="AZ5" s="103" t="n">
        <f aca="false">(AZ7-AZ2)/5+AZ4</f>
        <v>0</v>
      </c>
      <c r="BA5" s="113" t="n">
        <f aca="false">($AP5-$AK5)/Delta+AZ5</f>
        <v>-0.002</v>
      </c>
      <c r="BB5" s="113" t="n">
        <f aca="false">($AP5-$AK5)/Delta+BA5</f>
        <v>-0.004</v>
      </c>
      <c r="BC5" s="113" t="n">
        <f aca="false">($AP5-$AK5)/Delta+BB5</f>
        <v>-0.006</v>
      </c>
      <c r="BD5" s="113" t="n">
        <f aca="false">($AP5-$AK5)/Delta+BC5</f>
        <v>-0.008</v>
      </c>
      <c r="BE5" s="113" t="n">
        <f aca="false">($AP5-$AK5)/Delta+BD5</f>
        <v>-0.01</v>
      </c>
      <c r="BF5" s="113" t="n">
        <f aca="false">($AP5-$AK5)/Delta+BE5</f>
        <v>-0.012</v>
      </c>
      <c r="BG5" s="113" t="n">
        <f aca="false">($AP5-$AK5)/Delta+BF5</f>
        <v>-0.014</v>
      </c>
      <c r="BH5" s="113" t="n">
        <f aca="false">($AP5-$AK5)/Delta+BG5</f>
        <v>-0.016</v>
      </c>
      <c r="BI5" s="113" t="n">
        <f aca="false">($AP5-$AK5)/Delta+BH5</f>
        <v>-0.018</v>
      </c>
      <c r="BJ5" s="113" t="n">
        <f aca="false">($AP5-$AK5)/Delta+BI5</f>
        <v>-0.02</v>
      </c>
    </row>
    <row r="6" customFormat="false" ht="12.8" hidden="false" customHeight="false" outlineLevel="0" collapsed="false">
      <c r="A6" s="102" t="n">
        <f aca="false">(A$7-A$2)/5+A5</f>
        <v>39</v>
      </c>
      <c r="B6" s="103" t="n">
        <v>0</v>
      </c>
      <c r="C6" s="103" t="n">
        <f aca="false">($H6-$B6)/6+B6</f>
        <v>0</v>
      </c>
      <c r="D6" s="103" t="n">
        <f aca="false">($H6-$B6)/6+C6</f>
        <v>0</v>
      </c>
      <c r="E6" s="103" t="n">
        <f aca="false">($H6-$B6)/6+D6</f>
        <v>0</v>
      </c>
      <c r="F6" s="103" t="n">
        <f aca="false">($H6-$B6)/6+E6</f>
        <v>0</v>
      </c>
      <c r="G6" s="103" t="n">
        <f aca="false">($H6-$B6)/6+F6</f>
        <v>0</v>
      </c>
      <c r="H6" s="103" t="n">
        <f aca="false">(H7-H2)/5+H5</f>
        <v>0</v>
      </c>
      <c r="I6" s="103" t="n">
        <f aca="false">(I7-I2)/5+I5</f>
        <v>0.1</v>
      </c>
      <c r="J6" s="103" t="n">
        <f aca="false">(J7-J2)/5+J5</f>
        <v>0.19</v>
      </c>
      <c r="K6" s="103" t="n">
        <f aca="false">(K7-K2)/5+K5</f>
        <v>0.29</v>
      </c>
      <c r="L6" s="103" t="n">
        <f aca="false">(L7-L2)/5+L5</f>
        <v>0.39</v>
      </c>
      <c r="M6" s="103" t="n">
        <f aca="false">(N6+L6)/2</f>
        <v>0.39</v>
      </c>
      <c r="N6" s="103" t="n">
        <f aca="false">(N7-N2)/5+N5</f>
        <v>0.39</v>
      </c>
      <c r="O6" s="103" t="n">
        <f aca="false">(P6+N6)/2</f>
        <v>0.44</v>
      </c>
      <c r="P6" s="103" t="n">
        <f aca="false">(P7-P2)/5+P5</f>
        <v>0.49</v>
      </c>
      <c r="Q6" s="103" t="n">
        <f aca="false">(R6+P6)/2</f>
        <v>0.49</v>
      </c>
      <c r="R6" s="103" t="n">
        <f aca="false">(R7-R2)/5+R5</f>
        <v>0.49</v>
      </c>
      <c r="S6" s="103" t="n">
        <f aca="false">(T6+R6)/2</f>
        <v>0.535</v>
      </c>
      <c r="T6" s="103" t="n">
        <f aca="false">(T7-T2)/5+T5</f>
        <v>0.58</v>
      </c>
      <c r="U6" s="103" t="n">
        <f aca="false">(V6+T6)/2</f>
        <v>0.58</v>
      </c>
      <c r="V6" s="103" t="n">
        <f aca="false">(V7-V2)/5+V5</f>
        <v>0.58</v>
      </c>
      <c r="W6" s="103" t="n">
        <f aca="false">(X6+V6)/2</f>
        <v>0.63</v>
      </c>
      <c r="X6" s="103" t="n">
        <f aca="false">(X7-X2)/5+X5</f>
        <v>0.68</v>
      </c>
      <c r="Y6" s="103" t="n">
        <f aca="false">(Z6+X6)/2</f>
        <v>0.63</v>
      </c>
      <c r="Z6" s="103" t="n">
        <f aca="false">(Z7-Z2)/5+Z5</f>
        <v>0.58</v>
      </c>
      <c r="AA6" s="103" t="n">
        <f aca="false">(AB6+Z6)/2</f>
        <v>0.535</v>
      </c>
      <c r="AB6" s="103" t="n">
        <f aca="false">(AB7-AB2)/5+AB5</f>
        <v>0.49</v>
      </c>
      <c r="AC6" s="103" t="n">
        <f aca="false">(AD6+AB6)/2</f>
        <v>0.44</v>
      </c>
      <c r="AD6" s="103" t="n">
        <f aca="false">(AD7-AD2)/5+AD5</f>
        <v>0.39</v>
      </c>
      <c r="AE6" s="103" t="n">
        <f aca="false">(AF6+AD6)/2</f>
        <v>0.34</v>
      </c>
      <c r="AF6" s="103" t="n">
        <f aca="false">(AF7-AF2)/5+AF5</f>
        <v>0.29</v>
      </c>
      <c r="AG6" s="103" t="n">
        <f aca="false">(AH6+AF6)/2</f>
        <v>0.24</v>
      </c>
      <c r="AH6" s="103" t="n">
        <f aca="false">(AH7-AH2)/5+AH5</f>
        <v>0.19</v>
      </c>
      <c r="AI6" s="103" t="n">
        <f aca="false">(AJ6+AH6)/2</f>
        <v>0.145</v>
      </c>
      <c r="AJ6" s="103" t="n">
        <f aca="false">(AJ7-AJ2)/5+AJ5</f>
        <v>0.1</v>
      </c>
      <c r="AK6" s="103" t="n">
        <f aca="false">(AL6+AJ6)/2</f>
        <v>0.1</v>
      </c>
      <c r="AL6" s="103" t="n">
        <f aca="false">(AL7-AL2)/5+AL5</f>
        <v>0.1</v>
      </c>
      <c r="AM6" s="103" t="n">
        <f aca="false">(AN6+AL6)/2</f>
        <v>0.1</v>
      </c>
      <c r="AN6" s="103" t="n">
        <f aca="false">(AN7-AN2)/5+AN5</f>
        <v>0.1</v>
      </c>
      <c r="AO6" s="103" t="n">
        <f aca="false">(AP6+AN6)/2</f>
        <v>0.09</v>
      </c>
      <c r="AP6" s="103" t="n">
        <f aca="false">(AP7-AP2)/5+AP5</f>
        <v>0.08</v>
      </c>
      <c r="AQ6" s="103" t="n">
        <f aca="false">($AZ6-$AP6)/10+AP6</f>
        <v>0.072</v>
      </c>
      <c r="AR6" s="103" t="n">
        <f aca="false">($AZ6-$AP6)/10+AQ6</f>
        <v>0.064</v>
      </c>
      <c r="AS6" s="103" t="n">
        <f aca="false">($AZ6-$AP6)/10+AR6</f>
        <v>0.056</v>
      </c>
      <c r="AT6" s="103" t="n">
        <f aca="false">($AZ6-$AP6)/10+AS6</f>
        <v>0.048</v>
      </c>
      <c r="AU6" s="103" t="n">
        <f aca="false">($AZ6-$AP6)/10+AT6</f>
        <v>0.04</v>
      </c>
      <c r="AV6" s="103" t="n">
        <f aca="false">($AZ6-$AP6)/10+AU6</f>
        <v>0.032</v>
      </c>
      <c r="AW6" s="103" t="n">
        <f aca="false">($AZ6-$AP6)/10+AV6</f>
        <v>0.024</v>
      </c>
      <c r="AX6" s="103" t="n">
        <f aca="false">($AZ6-$AP6)/10+AW6</f>
        <v>0.016</v>
      </c>
      <c r="AY6" s="103" t="n">
        <f aca="false">($AZ6-$AP6)/10+AX6</f>
        <v>0.008</v>
      </c>
      <c r="AZ6" s="103" t="n">
        <f aca="false">(AZ7-AZ2)/5+AZ5</f>
        <v>0</v>
      </c>
      <c r="BA6" s="113" t="n">
        <f aca="false">($AP6-$AK6)/Delta+AZ6</f>
        <v>-0.002</v>
      </c>
      <c r="BB6" s="113" t="n">
        <f aca="false">($AP6-$AK6)/Delta+BA6</f>
        <v>-0.004</v>
      </c>
      <c r="BC6" s="113" t="n">
        <f aca="false">($AP6-$AK6)/Delta+BB6</f>
        <v>-0.006</v>
      </c>
      <c r="BD6" s="113" t="n">
        <f aca="false">($AP6-$AK6)/Delta+BC6</f>
        <v>-0.008</v>
      </c>
      <c r="BE6" s="113" t="n">
        <f aca="false">($AP6-$AK6)/Delta+BD6</f>
        <v>-0.01</v>
      </c>
      <c r="BF6" s="113" t="n">
        <f aca="false">($AP6-$AK6)/Delta+BE6</f>
        <v>-0.012</v>
      </c>
      <c r="BG6" s="113" t="n">
        <f aca="false">($AP6-$AK6)/Delta+BF6</f>
        <v>-0.014</v>
      </c>
      <c r="BH6" s="113" t="n">
        <f aca="false">($AP6-$AK6)/Delta+BG6</f>
        <v>-0.016</v>
      </c>
      <c r="BI6" s="113" t="n">
        <f aca="false">($AP6-$AK6)/Delta+BH6</f>
        <v>-0.018</v>
      </c>
      <c r="BJ6" s="113" t="n">
        <f aca="false">($AP6-$AK6)/Delta+BI6</f>
        <v>-0.02</v>
      </c>
    </row>
    <row r="7" customFormat="false" ht="12.8" hidden="false" customHeight="false" outlineLevel="0" collapsed="false">
      <c r="A7" s="102" t="n">
        <f aca="false">A2+5</f>
        <v>40</v>
      </c>
      <c r="B7" s="103" t="n">
        <v>0</v>
      </c>
      <c r="C7" s="103" t="n">
        <f aca="false">($H7-$B7)/6+B7</f>
        <v>0</v>
      </c>
      <c r="D7" s="103" t="n">
        <f aca="false">($H7-$B7)/6+C7</f>
        <v>0</v>
      </c>
      <c r="E7" s="103" t="n">
        <f aca="false">($H7-$B7)/6+D7</f>
        <v>0</v>
      </c>
      <c r="F7" s="103" t="n">
        <f aca="false">($H7-$B7)/6+E7</f>
        <v>0</v>
      </c>
      <c r="G7" s="103" t="n">
        <f aca="false">($H7-$B7)/6+F7</f>
        <v>0</v>
      </c>
      <c r="H7" s="112" t="n">
        <f aca="false">polar_type11!$K$6</f>
        <v>0</v>
      </c>
      <c r="I7" s="112" t="n">
        <f aca="false">polar_type11!$K$7</f>
        <v>0.1</v>
      </c>
      <c r="J7" s="112" t="n">
        <f aca="false">polar_type11!$K$8</f>
        <v>0.19</v>
      </c>
      <c r="K7" s="112" t="n">
        <f aca="false">polar_type11!$K$9</f>
        <v>0.29</v>
      </c>
      <c r="L7" s="112" t="n">
        <f aca="false">polar_type11!$K$10</f>
        <v>0.39</v>
      </c>
      <c r="M7" s="103" t="n">
        <f aca="false">(N7+L7)/2</f>
        <v>0.39</v>
      </c>
      <c r="N7" s="112" t="n">
        <f aca="false">polar_type11!$K$11</f>
        <v>0.39</v>
      </c>
      <c r="O7" s="103" t="n">
        <f aca="false">(P7+N7)/2</f>
        <v>0.44</v>
      </c>
      <c r="P7" s="112" t="n">
        <f aca="false">polar_type11!$K$12</f>
        <v>0.49</v>
      </c>
      <c r="Q7" s="103" t="n">
        <f aca="false">(R7+P7)/2</f>
        <v>0.49</v>
      </c>
      <c r="R7" s="112" t="n">
        <f aca="false">polar_type11!$K$13</f>
        <v>0.49</v>
      </c>
      <c r="S7" s="103" t="n">
        <f aca="false">(T7+R7)/2</f>
        <v>0.535</v>
      </c>
      <c r="T7" s="112" t="n">
        <f aca="false">polar_type11!$K$14</f>
        <v>0.58</v>
      </c>
      <c r="U7" s="103" t="n">
        <f aca="false">(V7+T7)/2</f>
        <v>0.58</v>
      </c>
      <c r="V7" s="112" t="n">
        <f aca="false">polar_type11!$K$15</f>
        <v>0.58</v>
      </c>
      <c r="W7" s="103" t="n">
        <f aca="false">(X7+V7)/2</f>
        <v>0.63</v>
      </c>
      <c r="X7" s="112" t="n">
        <f aca="false">polar_type11!$K$16</f>
        <v>0.68</v>
      </c>
      <c r="Y7" s="103" t="n">
        <f aca="false">(Z7+X7)/2</f>
        <v>0.63</v>
      </c>
      <c r="Z7" s="112" t="n">
        <f aca="false">polar_type11!$K$17</f>
        <v>0.58</v>
      </c>
      <c r="AA7" s="103" t="n">
        <f aca="false">(AB7+Z7)/2</f>
        <v>0.535</v>
      </c>
      <c r="AB7" s="112" t="n">
        <f aca="false">polar_type11!$K$18</f>
        <v>0.49</v>
      </c>
      <c r="AC7" s="103" t="n">
        <f aca="false">(AD7+AB7)/2</f>
        <v>0.44</v>
      </c>
      <c r="AD7" s="112" t="n">
        <f aca="false">polar_type11!$K$19</f>
        <v>0.39</v>
      </c>
      <c r="AE7" s="103" t="n">
        <f aca="false">(AF7+AD7)/2</f>
        <v>0.34</v>
      </c>
      <c r="AF7" s="112" t="n">
        <f aca="false">polar_type11!$K$20</f>
        <v>0.29</v>
      </c>
      <c r="AG7" s="103" t="n">
        <f aca="false">(AH7+AF7)/2</f>
        <v>0.24</v>
      </c>
      <c r="AH7" s="112" t="n">
        <f aca="false">polar_type11!$K$21</f>
        <v>0.19</v>
      </c>
      <c r="AI7" s="103" t="n">
        <f aca="false">(AJ7+AH7)/2</f>
        <v>0.145</v>
      </c>
      <c r="AJ7" s="112" t="n">
        <f aca="false">polar_type11!$K$22</f>
        <v>0.1</v>
      </c>
      <c r="AK7" s="103" t="n">
        <f aca="false">(AL7+AJ7)/2</f>
        <v>0.1</v>
      </c>
      <c r="AL7" s="112" t="n">
        <f aca="false">polar_type11!$K$23</f>
        <v>0.1</v>
      </c>
      <c r="AM7" s="103" t="n">
        <f aca="false">(AN7+AL7)/2</f>
        <v>0.1</v>
      </c>
      <c r="AN7" s="112" t="n">
        <f aca="false">polar_type11!$K$24</f>
        <v>0.1</v>
      </c>
      <c r="AO7" s="103" t="n">
        <f aca="false">(AP7+AN7)/2</f>
        <v>0.09</v>
      </c>
      <c r="AP7" s="112" t="n">
        <f aca="false">polar_type11!$K$25</f>
        <v>0.08</v>
      </c>
      <c r="AQ7" s="103" t="n">
        <f aca="false">($AZ7-$AP7)/10+AP7</f>
        <v>0.072</v>
      </c>
      <c r="AR7" s="103" t="n">
        <f aca="false">($AZ7-$AP7)/10+AQ7</f>
        <v>0.064</v>
      </c>
      <c r="AS7" s="103" t="n">
        <f aca="false">($AZ7-$AP7)/10+AR7</f>
        <v>0.056</v>
      </c>
      <c r="AT7" s="103" t="n">
        <f aca="false">($AZ7-$AP7)/10+AS7</f>
        <v>0.048</v>
      </c>
      <c r="AU7" s="103" t="n">
        <f aca="false">($AZ7-$AP7)/10+AT7</f>
        <v>0.04</v>
      </c>
      <c r="AV7" s="103" t="n">
        <f aca="false">($AZ7-$AP7)/10+AU7</f>
        <v>0.032</v>
      </c>
      <c r="AW7" s="103" t="n">
        <f aca="false">($AZ7-$AP7)/10+AV7</f>
        <v>0.024</v>
      </c>
      <c r="AX7" s="103" t="n">
        <f aca="false">($AZ7-$AP7)/10+AW7</f>
        <v>0.016</v>
      </c>
      <c r="AY7" s="103" t="n">
        <f aca="false">($AZ7-$AP7)/10+AX7</f>
        <v>0.008</v>
      </c>
      <c r="AZ7" s="112" t="n">
        <f aca="false">polar_type11!$K$26</f>
        <v>0</v>
      </c>
      <c r="BA7" s="113" t="n">
        <f aca="false">($AP7-$AK7)/Delta+AZ7</f>
        <v>-0.002</v>
      </c>
      <c r="BB7" s="113" t="n">
        <f aca="false">($AP7-$AK7)/Delta+BA7</f>
        <v>-0.004</v>
      </c>
      <c r="BC7" s="113" t="n">
        <f aca="false">($AP7-$AK7)/Delta+BB7</f>
        <v>-0.006</v>
      </c>
      <c r="BD7" s="113" t="n">
        <f aca="false">($AP7-$AK7)/Delta+BC7</f>
        <v>-0.008</v>
      </c>
      <c r="BE7" s="113" t="n">
        <f aca="false">($AP7-$AK7)/Delta+BD7</f>
        <v>-0.01</v>
      </c>
      <c r="BF7" s="113" t="n">
        <f aca="false">($AP7-$AK7)/Delta+BE7</f>
        <v>-0.012</v>
      </c>
      <c r="BG7" s="113" t="n">
        <f aca="false">($AP7-$AK7)/Delta+BF7</f>
        <v>-0.014</v>
      </c>
      <c r="BH7" s="113" t="n">
        <f aca="false">($AP7-$AK7)/Delta+BG7</f>
        <v>-0.016</v>
      </c>
      <c r="BI7" s="113" t="n">
        <f aca="false">($AP7-$AK7)/Delta+BH7</f>
        <v>-0.018</v>
      </c>
      <c r="BJ7" s="113" t="n">
        <f aca="false">($AP7-$AK7)/Delta+BI7</f>
        <v>-0.02</v>
      </c>
    </row>
    <row r="8" customFormat="false" ht="12.8" hidden="false" customHeight="false" outlineLevel="0" collapsed="false">
      <c r="A8" s="102" t="n">
        <f aca="false">(A$7-A$2)/5+A7</f>
        <v>41</v>
      </c>
      <c r="B8" s="103" t="n">
        <v>0</v>
      </c>
      <c r="C8" s="103" t="n">
        <f aca="false">($H8-$B8)/6+B8</f>
        <v>0</v>
      </c>
      <c r="D8" s="103" t="n">
        <f aca="false">($H8-$B8)/6+C8</f>
        <v>0</v>
      </c>
      <c r="E8" s="103" t="n">
        <f aca="false">($H8-$B8)/6+D8</f>
        <v>0</v>
      </c>
      <c r="F8" s="103" t="n">
        <f aca="false">($H8-$B8)/6+E8</f>
        <v>0</v>
      </c>
      <c r="G8" s="103" t="n">
        <f aca="false">($H8-$B8)/6+F8</f>
        <v>0</v>
      </c>
      <c r="H8" s="103" t="n">
        <f aca="false">(H12-H7)/5+H7</f>
        <v>0</v>
      </c>
      <c r="I8" s="103" t="n">
        <f aca="false">(I12-I7)/5+I7</f>
        <v>0.1</v>
      </c>
      <c r="J8" s="103" t="n">
        <f aca="false">(J12-J7)/5+J7</f>
        <v>0.21</v>
      </c>
      <c r="K8" s="103" t="n">
        <f aca="false">(K12-K7)/5+K7</f>
        <v>0.31</v>
      </c>
      <c r="L8" s="103" t="n">
        <f aca="false">(L12-L7)/5+L7</f>
        <v>0.41</v>
      </c>
      <c r="M8" s="103" t="n">
        <f aca="false">(N8+L8)/2</f>
        <v>0.41</v>
      </c>
      <c r="N8" s="103" t="n">
        <f aca="false">(N12-N7)/5+N7</f>
        <v>0.41</v>
      </c>
      <c r="O8" s="103" t="n">
        <f aca="false">(P8+N8)/2</f>
        <v>0.459</v>
      </c>
      <c r="P8" s="103" t="n">
        <f aca="false">(P12-P7)/5+P7</f>
        <v>0.508</v>
      </c>
      <c r="Q8" s="103" t="n">
        <f aca="false">(R8+P8)/2</f>
        <v>0.508</v>
      </c>
      <c r="R8" s="103" t="n">
        <f aca="false">(R12-R7)/5+R7</f>
        <v>0.508</v>
      </c>
      <c r="S8" s="103" t="n">
        <f aca="false">(T8+R8)/2</f>
        <v>0.554</v>
      </c>
      <c r="T8" s="103" t="n">
        <f aca="false">(T12-T7)/5+T7</f>
        <v>0.6</v>
      </c>
      <c r="U8" s="103" t="n">
        <f aca="false">(V8+T8)/2</f>
        <v>0.6</v>
      </c>
      <c r="V8" s="103" t="n">
        <f aca="false">(V12-V7)/5+V7</f>
        <v>0.6</v>
      </c>
      <c r="W8" s="103" t="n">
        <f aca="false">(X8+V8)/2</f>
        <v>0.65</v>
      </c>
      <c r="X8" s="103" t="n">
        <f aca="false">(X12-X7)/5+X7</f>
        <v>0.7</v>
      </c>
      <c r="Y8" s="103" t="n">
        <f aca="false">(Z8+X8)/2</f>
        <v>0.65</v>
      </c>
      <c r="Z8" s="103" t="n">
        <f aca="false">(Z12-Z7)/5+Z7</f>
        <v>0.6</v>
      </c>
      <c r="AA8" s="103" t="n">
        <f aca="false">(AB8+Z8)/2</f>
        <v>0.554</v>
      </c>
      <c r="AB8" s="103" t="n">
        <f aca="false">(AB12-AB7)/5+AB7</f>
        <v>0.508</v>
      </c>
      <c r="AC8" s="103" t="n">
        <f aca="false">(AD8+AB8)/2</f>
        <v>0.459</v>
      </c>
      <c r="AD8" s="103" t="n">
        <f aca="false">(AD12-AD7)/5+AD7</f>
        <v>0.41</v>
      </c>
      <c r="AE8" s="103" t="n">
        <f aca="false">(AF8+AD8)/2</f>
        <v>0.36</v>
      </c>
      <c r="AF8" s="103" t="n">
        <f aca="false">(AF12-AF7)/5+AF7</f>
        <v>0.31</v>
      </c>
      <c r="AG8" s="103" t="n">
        <f aca="false">(AH8+AF8)/2</f>
        <v>0.26</v>
      </c>
      <c r="AH8" s="103" t="n">
        <f aca="false">(AH12-AH7)/5+AH7</f>
        <v>0.21</v>
      </c>
      <c r="AI8" s="103" t="n">
        <f aca="false">(AJ8+AH8)/2</f>
        <v>0.164</v>
      </c>
      <c r="AJ8" s="103" t="n">
        <f aca="false">(AJ12-AJ7)/5+AJ7</f>
        <v>0.118</v>
      </c>
      <c r="AK8" s="103" t="n">
        <f aca="false">(AL8+AJ8)/2</f>
        <v>0.109</v>
      </c>
      <c r="AL8" s="103" t="n">
        <f aca="false">(AL12-AL7)/5+AL7</f>
        <v>0.1</v>
      </c>
      <c r="AM8" s="103" t="n">
        <f aca="false">(AN8+AL8)/2</f>
        <v>0.1</v>
      </c>
      <c r="AN8" s="103" t="n">
        <f aca="false">(AN12-AN7)/5+AN7</f>
        <v>0.1</v>
      </c>
      <c r="AO8" s="103" t="n">
        <f aca="false">(AP8+AN8)/2</f>
        <v>0.09</v>
      </c>
      <c r="AP8" s="103" t="n">
        <f aca="false">(AP12-AP7)/5+AP7</f>
        <v>0.08</v>
      </c>
      <c r="AQ8" s="103" t="n">
        <f aca="false">($AZ8-$AP8)/10+AP8</f>
        <v>0.072</v>
      </c>
      <c r="AR8" s="103" t="n">
        <f aca="false">($AZ8-$AP8)/10+AQ8</f>
        <v>0.064</v>
      </c>
      <c r="AS8" s="103" t="n">
        <f aca="false">($AZ8-$AP8)/10+AR8</f>
        <v>0.056</v>
      </c>
      <c r="AT8" s="103" t="n">
        <f aca="false">($AZ8-$AP8)/10+AS8</f>
        <v>0.048</v>
      </c>
      <c r="AU8" s="103" t="n">
        <f aca="false">($AZ8-$AP8)/10+AT8</f>
        <v>0.04</v>
      </c>
      <c r="AV8" s="103" t="n">
        <f aca="false">($AZ8-$AP8)/10+AU8</f>
        <v>0.032</v>
      </c>
      <c r="AW8" s="103" t="n">
        <f aca="false">($AZ8-$AP8)/10+AV8</f>
        <v>0.024</v>
      </c>
      <c r="AX8" s="103" t="n">
        <f aca="false">($AZ8-$AP8)/10+AW8</f>
        <v>0.016</v>
      </c>
      <c r="AY8" s="103" t="n">
        <f aca="false">($AZ8-$AP8)/10+AX8</f>
        <v>0.008</v>
      </c>
      <c r="AZ8" s="103" t="n">
        <f aca="false">(AZ12-AZ7)/5+AZ7</f>
        <v>0</v>
      </c>
      <c r="BA8" s="113" t="n">
        <f aca="false">($AP8-$AK8)/Delta+AZ8</f>
        <v>-0.0029</v>
      </c>
      <c r="BB8" s="113" t="n">
        <f aca="false">($AP8-$AK8)/Delta+BA8</f>
        <v>-0.0058</v>
      </c>
      <c r="BC8" s="113" t="n">
        <f aca="false">($AP8-$AK8)/Delta+BB8</f>
        <v>-0.0087</v>
      </c>
      <c r="BD8" s="113" t="n">
        <f aca="false">($AP8-$AK8)/Delta+BC8</f>
        <v>-0.0116</v>
      </c>
      <c r="BE8" s="113" t="n">
        <f aca="false">($AP8-$AK8)/Delta+BD8</f>
        <v>-0.0145</v>
      </c>
      <c r="BF8" s="113" t="n">
        <f aca="false">($AP8-$AK8)/Delta+BE8</f>
        <v>-0.0174</v>
      </c>
      <c r="BG8" s="113" t="n">
        <f aca="false">($AP8-$AK8)/Delta+BF8</f>
        <v>-0.0203</v>
      </c>
      <c r="BH8" s="113" t="n">
        <f aca="false">($AP8-$AK8)/Delta+BG8</f>
        <v>-0.0232</v>
      </c>
      <c r="BI8" s="113" t="n">
        <f aca="false">($AP8-$AK8)/Delta+BH8</f>
        <v>-0.0261</v>
      </c>
      <c r="BJ8" s="113" t="n">
        <f aca="false">($AP8-$AK8)/Delta+BI8</f>
        <v>-0.029</v>
      </c>
    </row>
    <row r="9" customFormat="false" ht="12.8" hidden="false" customHeight="false" outlineLevel="0" collapsed="false">
      <c r="A9" s="102" t="n">
        <f aca="false">(A$7-A$2)/5+A8</f>
        <v>42</v>
      </c>
      <c r="B9" s="103" t="n">
        <v>0</v>
      </c>
      <c r="C9" s="103" t="n">
        <f aca="false">($H9-$B9)/6+B9</f>
        <v>0</v>
      </c>
      <c r="D9" s="103" t="n">
        <f aca="false">($H9-$B9)/6+C9</f>
        <v>0</v>
      </c>
      <c r="E9" s="103" t="n">
        <f aca="false">($H9-$B9)/6+D9</f>
        <v>0</v>
      </c>
      <c r="F9" s="103" t="n">
        <f aca="false">($H9-$B9)/6+E9</f>
        <v>0</v>
      </c>
      <c r="G9" s="103" t="n">
        <f aca="false">($H9-$B9)/6+F9</f>
        <v>0</v>
      </c>
      <c r="H9" s="103" t="n">
        <f aca="false">(H12-H7)/5+H8</f>
        <v>0</v>
      </c>
      <c r="I9" s="103" t="n">
        <f aca="false">(I12-I7)/5+I8</f>
        <v>0.1</v>
      </c>
      <c r="J9" s="103" t="n">
        <f aca="false">(J12-J7)/5+J8</f>
        <v>0.23</v>
      </c>
      <c r="K9" s="103" t="n">
        <f aca="false">(K12-K7)/5+K8</f>
        <v>0.33</v>
      </c>
      <c r="L9" s="103" t="n">
        <f aca="false">(L12-L7)/5+L8</f>
        <v>0.43</v>
      </c>
      <c r="M9" s="103" t="n">
        <f aca="false">(N9+L9)/2</f>
        <v>0.43</v>
      </c>
      <c r="N9" s="103" t="n">
        <f aca="false">(N12-N7)/5+N8</f>
        <v>0.43</v>
      </c>
      <c r="O9" s="103" t="n">
        <f aca="false">(P9+N9)/2</f>
        <v>0.478</v>
      </c>
      <c r="P9" s="103" t="n">
        <f aca="false">(P12-P7)/5+P8</f>
        <v>0.526</v>
      </c>
      <c r="Q9" s="103" t="n">
        <f aca="false">(R9+P9)/2</f>
        <v>0.526</v>
      </c>
      <c r="R9" s="103" t="n">
        <f aca="false">(R12-R7)/5+R8</f>
        <v>0.526</v>
      </c>
      <c r="S9" s="103" t="n">
        <f aca="false">(T9+R9)/2</f>
        <v>0.573</v>
      </c>
      <c r="T9" s="103" t="n">
        <f aca="false">(T12-T7)/5+T8</f>
        <v>0.62</v>
      </c>
      <c r="U9" s="103" t="n">
        <f aca="false">(V9+T9)/2</f>
        <v>0.62</v>
      </c>
      <c r="V9" s="103" t="n">
        <f aca="false">(V12-V7)/5+V8</f>
        <v>0.62</v>
      </c>
      <c r="W9" s="103" t="n">
        <f aca="false">(X9+V9)/2</f>
        <v>0.67</v>
      </c>
      <c r="X9" s="103" t="n">
        <f aca="false">(X12-X7)/5+X8</f>
        <v>0.72</v>
      </c>
      <c r="Y9" s="103" t="n">
        <f aca="false">(Z9+X9)/2</f>
        <v>0.67</v>
      </c>
      <c r="Z9" s="103" t="n">
        <f aca="false">(Z12-Z7)/5+Z8</f>
        <v>0.62</v>
      </c>
      <c r="AA9" s="103" t="n">
        <f aca="false">(AB9+Z9)/2</f>
        <v>0.573</v>
      </c>
      <c r="AB9" s="103" t="n">
        <f aca="false">(AB12-AB7)/5+AB8</f>
        <v>0.526</v>
      </c>
      <c r="AC9" s="103" t="n">
        <f aca="false">(AD9+AB9)/2</f>
        <v>0.478</v>
      </c>
      <c r="AD9" s="103" t="n">
        <f aca="false">(AD12-AD7)/5+AD8</f>
        <v>0.43</v>
      </c>
      <c r="AE9" s="103" t="n">
        <f aca="false">(AF9+AD9)/2</f>
        <v>0.38</v>
      </c>
      <c r="AF9" s="103" t="n">
        <f aca="false">(AF12-AF7)/5+AF8</f>
        <v>0.33</v>
      </c>
      <c r="AG9" s="103" t="n">
        <f aca="false">(AH9+AF9)/2</f>
        <v>0.28</v>
      </c>
      <c r="AH9" s="103" t="n">
        <f aca="false">(AH12-AH7)/5+AH8</f>
        <v>0.23</v>
      </c>
      <c r="AI9" s="103" t="n">
        <f aca="false">(AJ9+AH9)/2</f>
        <v>0.183</v>
      </c>
      <c r="AJ9" s="103" t="n">
        <f aca="false">(AJ12-AJ7)/5+AJ8</f>
        <v>0.136</v>
      </c>
      <c r="AK9" s="103" t="n">
        <f aca="false">(AL9+AJ9)/2</f>
        <v>0.118</v>
      </c>
      <c r="AL9" s="103" t="n">
        <f aca="false">(AL12-AL7)/5+AL8</f>
        <v>0.1</v>
      </c>
      <c r="AM9" s="103" t="n">
        <f aca="false">(AN9+AL9)/2</f>
        <v>0.1</v>
      </c>
      <c r="AN9" s="103" t="n">
        <f aca="false">(AN12-AN7)/5+AN8</f>
        <v>0.1</v>
      </c>
      <c r="AO9" s="103" t="n">
        <f aca="false">(AP9+AN9)/2</f>
        <v>0.09</v>
      </c>
      <c r="AP9" s="103" t="n">
        <f aca="false">(AP12-AP7)/5+AP8</f>
        <v>0.08</v>
      </c>
      <c r="AQ9" s="103" t="n">
        <f aca="false">($AZ9-$AP9)/10+AP9</f>
        <v>0.072</v>
      </c>
      <c r="AR9" s="103" t="n">
        <f aca="false">($AZ9-$AP9)/10+AQ9</f>
        <v>0.064</v>
      </c>
      <c r="AS9" s="103" t="n">
        <f aca="false">($AZ9-$AP9)/10+AR9</f>
        <v>0.056</v>
      </c>
      <c r="AT9" s="103" t="n">
        <f aca="false">($AZ9-$AP9)/10+AS9</f>
        <v>0.048</v>
      </c>
      <c r="AU9" s="103" t="n">
        <f aca="false">($AZ9-$AP9)/10+AT9</f>
        <v>0.04</v>
      </c>
      <c r="AV9" s="103" t="n">
        <f aca="false">($AZ9-$AP9)/10+AU9</f>
        <v>0.032</v>
      </c>
      <c r="AW9" s="103" t="n">
        <f aca="false">($AZ9-$AP9)/10+AV9</f>
        <v>0.024</v>
      </c>
      <c r="AX9" s="103" t="n">
        <f aca="false">($AZ9-$AP9)/10+AW9</f>
        <v>0.016</v>
      </c>
      <c r="AY9" s="103" t="n">
        <f aca="false">($AZ9-$AP9)/10+AX9</f>
        <v>0.008</v>
      </c>
      <c r="AZ9" s="103" t="n">
        <f aca="false">(AZ12-AZ7)/5+AZ8</f>
        <v>0</v>
      </c>
      <c r="BA9" s="113" t="n">
        <f aca="false">($AP9-$AK9)/Delta+AZ9</f>
        <v>-0.0038</v>
      </c>
      <c r="BB9" s="113" t="n">
        <f aca="false">($AP9-$AK9)/Delta+BA9</f>
        <v>-0.0076</v>
      </c>
      <c r="BC9" s="113" t="n">
        <f aca="false">($AP9-$AK9)/Delta+BB9</f>
        <v>-0.0114</v>
      </c>
      <c r="BD9" s="113" t="n">
        <f aca="false">($AP9-$AK9)/Delta+BC9</f>
        <v>-0.0152</v>
      </c>
      <c r="BE9" s="113" t="n">
        <f aca="false">($AP9-$AK9)/Delta+BD9</f>
        <v>-0.019</v>
      </c>
      <c r="BF9" s="113" t="n">
        <f aca="false">($AP9-$AK9)/Delta+BE9</f>
        <v>-0.0228</v>
      </c>
      <c r="BG9" s="113" t="n">
        <f aca="false">($AP9-$AK9)/Delta+BF9</f>
        <v>-0.0266</v>
      </c>
      <c r="BH9" s="113" t="n">
        <f aca="false">($AP9-$AK9)/Delta+BG9</f>
        <v>-0.0304</v>
      </c>
      <c r="BI9" s="113" t="n">
        <f aca="false">($AP9-$AK9)/Delta+BH9</f>
        <v>-0.0342</v>
      </c>
      <c r="BJ9" s="113" t="n">
        <f aca="false">($AP9-$AK9)/Delta+BI9</f>
        <v>-0.038</v>
      </c>
    </row>
    <row r="10" customFormat="false" ht="12.8" hidden="false" customHeight="false" outlineLevel="0" collapsed="false">
      <c r="A10" s="102" t="n">
        <f aca="false">(A$7-A$2)/5+A9</f>
        <v>43</v>
      </c>
      <c r="B10" s="103" t="n">
        <v>0</v>
      </c>
      <c r="C10" s="103" t="n">
        <f aca="false">($H10-$B10)/6+B10</f>
        <v>0</v>
      </c>
      <c r="D10" s="103" t="n">
        <f aca="false">($H10-$B10)/6+C10</f>
        <v>0</v>
      </c>
      <c r="E10" s="103" t="n">
        <f aca="false">($H10-$B10)/6+D10</f>
        <v>0</v>
      </c>
      <c r="F10" s="103" t="n">
        <f aca="false">($H10-$B10)/6+E10</f>
        <v>0</v>
      </c>
      <c r="G10" s="103" t="n">
        <f aca="false">($H10-$B10)/6+F10</f>
        <v>0</v>
      </c>
      <c r="H10" s="103" t="n">
        <f aca="false">(H12-H7)/5+H9</f>
        <v>0</v>
      </c>
      <c r="I10" s="103" t="n">
        <f aca="false">(I12-I7)/5+I9</f>
        <v>0.1</v>
      </c>
      <c r="J10" s="103" t="n">
        <f aca="false">(J12-J7)/5+J9</f>
        <v>0.25</v>
      </c>
      <c r="K10" s="103" t="n">
        <f aca="false">(K12-K7)/5+K9</f>
        <v>0.35</v>
      </c>
      <c r="L10" s="103" t="n">
        <f aca="false">(L12-L7)/5+L9</f>
        <v>0.45</v>
      </c>
      <c r="M10" s="103" t="n">
        <f aca="false">(N10+L10)/2</f>
        <v>0.45</v>
      </c>
      <c r="N10" s="103" t="n">
        <f aca="false">(N12-N7)/5+N9</f>
        <v>0.45</v>
      </c>
      <c r="O10" s="103" t="n">
        <f aca="false">(P10+N10)/2</f>
        <v>0.497</v>
      </c>
      <c r="P10" s="103" t="n">
        <f aca="false">(P12-P7)/5+P9</f>
        <v>0.544</v>
      </c>
      <c r="Q10" s="103" t="n">
        <f aca="false">(R10+P10)/2</f>
        <v>0.544</v>
      </c>
      <c r="R10" s="103" t="n">
        <f aca="false">(R12-R7)/5+R9</f>
        <v>0.544</v>
      </c>
      <c r="S10" s="103" t="n">
        <f aca="false">(T10+R10)/2</f>
        <v>0.592</v>
      </c>
      <c r="T10" s="103" t="n">
        <f aca="false">(T12-T7)/5+T9</f>
        <v>0.64</v>
      </c>
      <c r="U10" s="103" t="n">
        <f aca="false">(V10+T10)/2</f>
        <v>0.64</v>
      </c>
      <c r="V10" s="103" t="n">
        <f aca="false">(V12-V7)/5+V9</f>
        <v>0.64</v>
      </c>
      <c r="W10" s="103" t="n">
        <f aca="false">(X10+V10)/2</f>
        <v>0.69</v>
      </c>
      <c r="X10" s="103" t="n">
        <f aca="false">(X12-X7)/5+X9</f>
        <v>0.74</v>
      </c>
      <c r="Y10" s="103" t="n">
        <f aca="false">(Z10+X10)/2</f>
        <v>0.69</v>
      </c>
      <c r="Z10" s="103" t="n">
        <f aca="false">(Z12-Z7)/5+Z9</f>
        <v>0.64</v>
      </c>
      <c r="AA10" s="103" t="n">
        <f aca="false">(AB10+Z10)/2</f>
        <v>0.592</v>
      </c>
      <c r="AB10" s="103" t="n">
        <f aca="false">(AB12-AB7)/5+AB9</f>
        <v>0.544</v>
      </c>
      <c r="AC10" s="103" t="n">
        <f aca="false">(AD10+AB10)/2</f>
        <v>0.497</v>
      </c>
      <c r="AD10" s="103" t="n">
        <f aca="false">(AD12-AD7)/5+AD9</f>
        <v>0.45</v>
      </c>
      <c r="AE10" s="103" t="n">
        <f aca="false">(AF10+AD10)/2</f>
        <v>0.4</v>
      </c>
      <c r="AF10" s="103" t="n">
        <f aca="false">(AF12-AF7)/5+AF9</f>
        <v>0.35</v>
      </c>
      <c r="AG10" s="103" t="n">
        <f aca="false">(AH10+AF10)/2</f>
        <v>0.3</v>
      </c>
      <c r="AH10" s="103" t="n">
        <f aca="false">(AH12-AH7)/5+AH9</f>
        <v>0.25</v>
      </c>
      <c r="AI10" s="103" t="n">
        <f aca="false">(AJ10+AH10)/2</f>
        <v>0.202</v>
      </c>
      <c r="AJ10" s="103" t="n">
        <f aca="false">(AJ12-AJ7)/5+AJ9</f>
        <v>0.154</v>
      </c>
      <c r="AK10" s="103" t="n">
        <f aca="false">(AL10+AJ10)/2</f>
        <v>0.127</v>
      </c>
      <c r="AL10" s="103" t="n">
        <f aca="false">(AL12-AL7)/5+AL9</f>
        <v>0.1</v>
      </c>
      <c r="AM10" s="103" t="n">
        <f aca="false">(AN10+AL10)/2</f>
        <v>0.1</v>
      </c>
      <c r="AN10" s="103" t="n">
        <f aca="false">(AN12-AN7)/5+AN9</f>
        <v>0.1</v>
      </c>
      <c r="AO10" s="103" t="n">
        <f aca="false">(AP10+AN10)/2</f>
        <v>0.09</v>
      </c>
      <c r="AP10" s="103" t="n">
        <f aca="false">(AP12-AP7)/5+AP9</f>
        <v>0.08</v>
      </c>
      <c r="AQ10" s="103" t="n">
        <f aca="false">($AZ10-$AP10)/10+AP10</f>
        <v>0.072</v>
      </c>
      <c r="AR10" s="103" t="n">
        <f aca="false">($AZ10-$AP10)/10+AQ10</f>
        <v>0.064</v>
      </c>
      <c r="AS10" s="103" t="n">
        <f aca="false">($AZ10-$AP10)/10+AR10</f>
        <v>0.056</v>
      </c>
      <c r="AT10" s="103" t="n">
        <f aca="false">($AZ10-$AP10)/10+AS10</f>
        <v>0.048</v>
      </c>
      <c r="AU10" s="103" t="n">
        <f aca="false">($AZ10-$AP10)/10+AT10</f>
        <v>0.04</v>
      </c>
      <c r="AV10" s="103" t="n">
        <f aca="false">($AZ10-$AP10)/10+AU10</f>
        <v>0.032</v>
      </c>
      <c r="AW10" s="103" t="n">
        <f aca="false">($AZ10-$AP10)/10+AV10</f>
        <v>0.024</v>
      </c>
      <c r="AX10" s="103" t="n">
        <f aca="false">($AZ10-$AP10)/10+AW10</f>
        <v>0.016</v>
      </c>
      <c r="AY10" s="103" t="n">
        <f aca="false">($AZ10-$AP10)/10+AX10</f>
        <v>0.008</v>
      </c>
      <c r="AZ10" s="103" t="n">
        <f aca="false">(AZ12-AZ7)/5+AZ9</f>
        <v>0</v>
      </c>
      <c r="BA10" s="113" t="n">
        <f aca="false">($AP10-$AK10)/Delta+AZ10</f>
        <v>-0.0047</v>
      </c>
      <c r="BB10" s="113" t="n">
        <f aca="false">($AP10-$AK10)/Delta+BA10</f>
        <v>-0.0094</v>
      </c>
      <c r="BC10" s="113" t="n">
        <f aca="false">($AP10-$AK10)/Delta+BB10</f>
        <v>-0.0141</v>
      </c>
      <c r="BD10" s="113" t="n">
        <f aca="false">($AP10-$AK10)/Delta+BC10</f>
        <v>-0.0188</v>
      </c>
      <c r="BE10" s="113" t="n">
        <f aca="false">($AP10-$AK10)/Delta+BD10</f>
        <v>-0.0235</v>
      </c>
      <c r="BF10" s="113" t="n">
        <f aca="false">($AP10-$AK10)/Delta+BE10</f>
        <v>-0.0282</v>
      </c>
      <c r="BG10" s="113" t="n">
        <f aca="false">($AP10-$AK10)/Delta+BF10</f>
        <v>-0.0329</v>
      </c>
      <c r="BH10" s="113" t="n">
        <f aca="false">($AP10-$AK10)/Delta+BG10</f>
        <v>-0.0376</v>
      </c>
      <c r="BI10" s="113" t="n">
        <f aca="false">($AP10-$AK10)/Delta+BH10</f>
        <v>-0.0423</v>
      </c>
      <c r="BJ10" s="113" t="n">
        <f aca="false">($AP10-$AK10)/Delta+BI10</f>
        <v>-0.047</v>
      </c>
    </row>
    <row r="11" customFormat="false" ht="12.8" hidden="false" customHeight="false" outlineLevel="0" collapsed="false">
      <c r="A11" s="102" t="n">
        <f aca="false">(A$7-A$2)/5+A10</f>
        <v>44</v>
      </c>
      <c r="B11" s="103" t="n">
        <v>0</v>
      </c>
      <c r="C11" s="103" t="n">
        <f aca="false">($H11-$B11)/6+B11</f>
        <v>0</v>
      </c>
      <c r="D11" s="103" t="n">
        <f aca="false">($H11-$B11)/6+C11</f>
        <v>0</v>
      </c>
      <c r="E11" s="103" t="n">
        <f aca="false">($H11-$B11)/6+D11</f>
        <v>0</v>
      </c>
      <c r="F11" s="103" t="n">
        <f aca="false">($H11-$B11)/6+E11</f>
        <v>0</v>
      </c>
      <c r="G11" s="103" t="n">
        <f aca="false">($H11-$B11)/6+F11</f>
        <v>0</v>
      </c>
      <c r="H11" s="103" t="n">
        <f aca="false">(H12-H7)/5+H10</f>
        <v>0</v>
      </c>
      <c r="I11" s="103" t="n">
        <f aca="false">(I12-I7)/5+I10</f>
        <v>0.1</v>
      </c>
      <c r="J11" s="103" t="n">
        <f aca="false">(J12-J7)/5+J10</f>
        <v>0.27</v>
      </c>
      <c r="K11" s="103" t="n">
        <f aca="false">(K12-K7)/5+K10</f>
        <v>0.37</v>
      </c>
      <c r="L11" s="103" t="n">
        <f aca="false">(L12-L7)/5+L10</f>
        <v>0.47</v>
      </c>
      <c r="M11" s="103" t="n">
        <f aca="false">(N11+L11)/2</f>
        <v>0.47</v>
      </c>
      <c r="N11" s="103" t="n">
        <f aca="false">(N12-N7)/5+N10</f>
        <v>0.47</v>
      </c>
      <c r="O11" s="103" t="n">
        <f aca="false">(P11+N11)/2</f>
        <v>0.516</v>
      </c>
      <c r="P11" s="103" t="n">
        <f aca="false">(P12-P7)/5+P10</f>
        <v>0.562</v>
      </c>
      <c r="Q11" s="103" t="n">
        <f aca="false">(R11+P11)/2</f>
        <v>0.562</v>
      </c>
      <c r="R11" s="103" t="n">
        <f aca="false">(R12-R7)/5+R10</f>
        <v>0.562</v>
      </c>
      <c r="S11" s="103" t="n">
        <f aca="false">(T11+R11)/2</f>
        <v>0.611</v>
      </c>
      <c r="T11" s="103" t="n">
        <f aca="false">(T12-T7)/5+T10</f>
        <v>0.66</v>
      </c>
      <c r="U11" s="103" t="n">
        <f aca="false">(V11+T11)/2</f>
        <v>0.66</v>
      </c>
      <c r="V11" s="103" t="n">
        <f aca="false">(V12-V7)/5+V10</f>
        <v>0.66</v>
      </c>
      <c r="W11" s="103" t="n">
        <f aca="false">(X11+V11)/2</f>
        <v>0.71</v>
      </c>
      <c r="X11" s="103" t="n">
        <f aca="false">(X12-X7)/5+X10</f>
        <v>0.76</v>
      </c>
      <c r="Y11" s="103" t="n">
        <f aca="false">(Z11+X11)/2</f>
        <v>0.71</v>
      </c>
      <c r="Z11" s="103" t="n">
        <f aca="false">(Z12-Z7)/5+Z10</f>
        <v>0.66</v>
      </c>
      <c r="AA11" s="103" t="n">
        <f aca="false">(AB11+Z11)/2</f>
        <v>0.611</v>
      </c>
      <c r="AB11" s="103" t="n">
        <f aca="false">(AB12-AB7)/5+AB10</f>
        <v>0.562</v>
      </c>
      <c r="AC11" s="103" t="n">
        <f aca="false">(AD11+AB11)/2</f>
        <v>0.516</v>
      </c>
      <c r="AD11" s="103" t="n">
        <f aca="false">(AD12-AD7)/5+AD10</f>
        <v>0.47</v>
      </c>
      <c r="AE11" s="103" t="n">
        <f aca="false">(AF11+AD11)/2</f>
        <v>0.42</v>
      </c>
      <c r="AF11" s="103" t="n">
        <f aca="false">(AF12-AF7)/5+AF10</f>
        <v>0.37</v>
      </c>
      <c r="AG11" s="103" t="n">
        <f aca="false">(AH11+AF11)/2</f>
        <v>0.32</v>
      </c>
      <c r="AH11" s="103" t="n">
        <f aca="false">(AH12-AH7)/5+AH10</f>
        <v>0.27</v>
      </c>
      <c r="AI11" s="103" t="n">
        <f aca="false">(AJ11+AH11)/2</f>
        <v>0.221</v>
      </c>
      <c r="AJ11" s="103" t="n">
        <f aca="false">(AJ12-AJ7)/5+AJ10</f>
        <v>0.172</v>
      </c>
      <c r="AK11" s="103" t="n">
        <f aca="false">(AL11+AJ11)/2</f>
        <v>0.136</v>
      </c>
      <c r="AL11" s="103" t="n">
        <f aca="false">(AL12-AL7)/5+AL10</f>
        <v>0.1</v>
      </c>
      <c r="AM11" s="103" t="n">
        <f aca="false">(AN11+AL11)/2</f>
        <v>0.1</v>
      </c>
      <c r="AN11" s="103" t="n">
        <f aca="false">(AN12-AN7)/5+AN10</f>
        <v>0.1</v>
      </c>
      <c r="AO11" s="103" t="n">
        <f aca="false">(AP11+AN11)/2</f>
        <v>0.09</v>
      </c>
      <c r="AP11" s="103" t="n">
        <f aca="false">(AP12-AP7)/5+AP10</f>
        <v>0.08</v>
      </c>
      <c r="AQ11" s="103" t="n">
        <f aca="false">($AZ11-$AP11)/10+AP11</f>
        <v>0.072</v>
      </c>
      <c r="AR11" s="103" t="n">
        <f aca="false">($AZ11-$AP11)/10+AQ11</f>
        <v>0.064</v>
      </c>
      <c r="AS11" s="103" t="n">
        <f aca="false">($AZ11-$AP11)/10+AR11</f>
        <v>0.056</v>
      </c>
      <c r="AT11" s="103" t="n">
        <f aca="false">($AZ11-$AP11)/10+AS11</f>
        <v>0.048</v>
      </c>
      <c r="AU11" s="103" t="n">
        <f aca="false">($AZ11-$AP11)/10+AT11</f>
        <v>0.04</v>
      </c>
      <c r="AV11" s="103" t="n">
        <f aca="false">($AZ11-$AP11)/10+AU11</f>
        <v>0.032</v>
      </c>
      <c r="AW11" s="103" t="n">
        <f aca="false">($AZ11-$AP11)/10+AV11</f>
        <v>0.024</v>
      </c>
      <c r="AX11" s="103" t="n">
        <f aca="false">($AZ11-$AP11)/10+AW11</f>
        <v>0.016</v>
      </c>
      <c r="AY11" s="103" t="n">
        <f aca="false">($AZ11-$AP11)/10+AX11</f>
        <v>0.008</v>
      </c>
      <c r="AZ11" s="103" t="n">
        <f aca="false">(AZ12-AZ7)/5+AZ10</f>
        <v>0</v>
      </c>
      <c r="BA11" s="113" t="n">
        <f aca="false">($AP11-$AK11)/Delta+AZ11</f>
        <v>-0.0056</v>
      </c>
      <c r="BB11" s="113" t="n">
        <f aca="false">($AP11-$AK11)/Delta+BA11</f>
        <v>-0.0112</v>
      </c>
      <c r="BC11" s="113" t="n">
        <f aca="false">($AP11-$AK11)/Delta+BB11</f>
        <v>-0.0168</v>
      </c>
      <c r="BD11" s="113" t="n">
        <f aca="false">($AP11-$AK11)/Delta+BC11</f>
        <v>-0.0224</v>
      </c>
      <c r="BE11" s="113" t="n">
        <f aca="false">($AP11-$AK11)/Delta+BD11</f>
        <v>-0.028</v>
      </c>
      <c r="BF11" s="113" t="n">
        <f aca="false">($AP11-$AK11)/Delta+BE11</f>
        <v>-0.0336</v>
      </c>
      <c r="BG11" s="113" t="n">
        <f aca="false">($AP11-$AK11)/Delta+BF11</f>
        <v>-0.0392</v>
      </c>
      <c r="BH11" s="113" t="n">
        <f aca="false">($AP11-$AK11)/Delta+BG11</f>
        <v>-0.0448</v>
      </c>
      <c r="BI11" s="113" t="n">
        <f aca="false">($AP11-$AK11)/Delta+BH11</f>
        <v>-0.0504</v>
      </c>
      <c r="BJ11" s="113" t="n">
        <f aca="false">($AP11-$AK11)/Delta+BI11</f>
        <v>-0.056</v>
      </c>
    </row>
    <row r="12" customFormat="false" ht="12.8" hidden="false" customHeight="false" outlineLevel="0" collapsed="false">
      <c r="A12" s="102" t="n">
        <f aca="false">A7+5</f>
        <v>45</v>
      </c>
      <c r="B12" s="103" t="n">
        <v>0</v>
      </c>
      <c r="C12" s="103" t="n">
        <f aca="false">($H12-$B12)/6+B12</f>
        <v>0</v>
      </c>
      <c r="D12" s="103" t="n">
        <f aca="false">($H12-$B12)/6+C12</f>
        <v>0</v>
      </c>
      <c r="E12" s="103" t="n">
        <f aca="false">($H12-$B12)/6+D12</f>
        <v>0</v>
      </c>
      <c r="F12" s="103" t="n">
        <f aca="false">($H12-$B12)/6+E12</f>
        <v>0</v>
      </c>
      <c r="G12" s="103" t="n">
        <f aca="false">($H12-$B12)/6+F12</f>
        <v>0</v>
      </c>
      <c r="H12" s="112" t="n">
        <f aca="false">polar_type11!$L$6</f>
        <v>0</v>
      </c>
      <c r="I12" s="112" t="n">
        <f aca="false">polar_type11!$L$7</f>
        <v>0.1</v>
      </c>
      <c r="J12" s="112" t="n">
        <f aca="false">polar_type11!$L$8</f>
        <v>0.29</v>
      </c>
      <c r="K12" s="112" t="n">
        <f aca="false">polar_type11!$L$9</f>
        <v>0.39</v>
      </c>
      <c r="L12" s="112" t="n">
        <f aca="false">polar_type11!$L$10</f>
        <v>0.49</v>
      </c>
      <c r="M12" s="103" t="n">
        <f aca="false">(N12+L12)/2</f>
        <v>0.49</v>
      </c>
      <c r="N12" s="112" t="n">
        <f aca="false">polar_type11!$L$11</f>
        <v>0.49</v>
      </c>
      <c r="O12" s="103" t="n">
        <f aca="false">(P12+N12)/2</f>
        <v>0.535</v>
      </c>
      <c r="P12" s="112" t="n">
        <f aca="false">polar_type11!$L$12</f>
        <v>0.58</v>
      </c>
      <c r="Q12" s="103" t="n">
        <f aca="false">(R12+P12)/2</f>
        <v>0.58</v>
      </c>
      <c r="R12" s="112" t="n">
        <f aca="false">polar_type11!$L$13</f>
        <v>0.58</v>
      </c>
      <c r="S12" s="103" t="n">
        <f aca="false">(T12+R12)/2</f>
        <v>0.63</v>
      </c>
      <c r="T12" s="112" t="n">
        <f aca="false">polar_type11!$L$14</f>
        <v>0.68</v>
      </c>
      <c r="U12" s="103" t="n">
        <f aca="false">(V12+T12)/2</f>
        <v>0.68</v>
      </c>
      <c r="V12" s="112" t="n">
        <f aca="false">polar_type11!$L$15</f>
        <v>0.68</v>
      </c>
      <c r="W12" s="103" t="n">
        <f aca="false">(X12+V12)/2</f>
        <v>0.73</v>
      </c>
      <c r="X12" s="112" t="n">
        <f aca="false">polar_type11!$L$16</f>
        <v>0.78</v>
      </c>
      <c r="Y12" s="103" t="n">
        <f aca="false">(Z12+X12)/2</f>
        <v>0.73</v>
      </c>
      <c r="Z12" s="112" t="n">
        <f aca="false">polar_type11!$L$17</f>
        <v>0.68</v>
      </c>
      <c r="AA12" s="103" t="n">
        <f aca="false">(AB12+Z12)/2</f>
        <v>0.63</v>
      </c>
      <c r="AB12" s="112" t="n">
        <f aca="false">polar_type11!$L$18</f>
        <v>0.58</v>
      </c>
      <c r="AC12" s="103" t="n">
        <f aca="false">(AD12+AB12)/2</f>
        <v>0.535</v>
      </c>
      <c r="AD12" s="112" t="n">
        <f aca="false">polar_type11!$L$19</f>
        <v>0.49</v>
      </c>
      <c r="AE12" s="103" t="n">
        <f aca="false">(AF12+AD12)/2</f>
        <v>0.44</v>
      </c>
      <c r="AF12" s="112" t="n">
        <f aca="false">polar_type11!$L$20</f>
        <v>0.39</v>
      </c>
      <c r="AG12" s="103" t="n">
        <f aca="false">(AH12+AF12)/2</f>
        <v>0.34</v>
      </c>
      <c r="AH12" s="112" t="n">
        <f aca="false">polar_type11!$L$21</f>
        <v>0.29</v>
      </c>
      <c r="AI12" s="103" t="n">
        <f aca="false">(AJ12+AH12)/2</f>
        <v>0.24</v>
      </c>
      <c r="AJ12" s="112" t="n">
        <f aca="false">polar_type11!$L$22</f>
        <v>0.19</v>
      </c>
      <c r="AK12" s="103" t="n">
        <f aca="false">(AL12+AJ12)/2</f>
        <v>0.145</v>
      </c>
      <c r="AL12" s="112" t="n">
        <f aca="false">polar_type11!$L$23</f>
        <v>0.1</v>
      </c>
      <c r="AM12" s="103" t="n">
        <f aca="false">(AN12+AL12)/2</f>
        <v>0.1</v>
      </c>
      <c r="AN12" s="112" t="n">
        <f aca="false">polar_type11!$L$24</f>
        <v>0.1</v>
      </c>
      <c r="AO12" s="103" t="n">
        <f aca="false">(AP12+AN12)/2</f>
        <v>0.09</v>
      </c>
      <c r="AP12" s="112" t="n">
        <f aca="false">polar_type11!$L$25</f>
        <v>0.08</v>
      </c>
      <c r="AQ12" s="103" t="n">
        <f aca="false">($AZ12-$AP12)/10+AP12</f>
        <v>0.072</v>
      </c>
      <c r="AR12" s="103" t="n">
        <f aca="false">($AZ12-$AP12)/10+AQ12</f>
        <v>0.064</v>
      </c>
      <c r="AS12" s="103" t="n">
        <f aca="false">($AZ12-$AP12)/10+AR12</f>
        <v>0.056</v>
      </c>
      <c r="AT12" s="103" t="n">
        <f aca="false">($AZ12-$AP12)/10+AS12</f>
        <v>0.048</v>
      </c>
      <c r="AU12" s="103" t="n">
        <f aca="false">($AZ12-$AP12)/10+AT12</f>
        <v>0.04</v>
      </c>
      <c r="AV12" s="103" t="n">
        <f aca="false">($AZ12-$AP12)/10+AU12</f>
        <v>0.032</v>
      </c>
      <c r="AW12" s="103" t="n">
        <f aca="false">($AZ12-$AP12)/10+AV12</f>
        <v>0.024</v>
      </c>
      <c r="AX12" s="103" t="n">
        <f aca="false">($AZ12-$AP12)/10+AW12</f>
        <v>0.016</v>
      </c>
      <c r="AY12" s="103" t="n">
        <f aca="false">($AZ12-$AP12)/10+AX12</f>
        <v>0.008</v>
      </c>
      <c r="AZ12" s="112" t="n">
        <f aca="false">polar_type11!$L$26</f>
        <v>0</v>
      </c>
      <c r="BA12" s="113" t="n">
        <f aca="false">($AP12-$AK12)/Delta+AZ12</f>
        <v>-0.0065</v>
      </c>
      <c r="BB12" s="113" t="n">
        <f aca="false">($AP12-$AK12)/Delta+BA12</f>
        <v>-0.013</v>
      </c>
      <c r="BC12" s="113" t="n">
        <f aca="false">($AP12-$AK12)/Delta+BB12</f>
        <v>-0.0195</v>
      </c>
      <c r="BD12" s="113" t="n">
        <f aca="false">($AP12-$AK12)/Delta+BC12</f>
        <v>-0.026</v>
      </c>
      <c r="BE12" s="113" t="n">
        <f aca="false">($AP12-$AK12)/Delta+BD12</f>
        <v>-0.0325</v>
      </c>
      <c r="BF12" s="113" t="n">
        <f aca="false">($AP12-$AK12)/Delta+BE12</f>
        <v>-0.039</v>
      </c>
      <c r="BG12" s="113" t="n">
        <f aca="false">($AP12-$AK12)/Delta+BF12</f>
        <v>-0.0455</v>
      </c>
      <c r="BH12" s="113" t="n">
        <f aca="false">($AP12-$AK12)/Delta+BG12</f>
        <v>-0.052</v>
      </c>
      <c r="BI12" s="113" t="n">
        <f aca="false">($AP12-$AK12)/Delta+BH12</f>
        <v>-0.0585</v>
      </c>
      <c r="BJ12" s="113" t="n">
        <f aca="false">($AP12-$AK12)/Delta+BI12</f>
        <v>-0.065</v>
      </c>
    </row>
    <row r="13" customFormat="false" ht="12.8" hidden="false" customHeight="false" outlineLevel="0" collapsed="false">
      <c r="A13" s="102" t="n">
        <f aca="false">(A$7-A$2)/5+A12</f>
        <v>46</v>
      </c>
      <c r="B13" s="103" t="n">
        <v>0</v>
      </c>
      <c r="C13" s="103" t="n">
        <f aca="false">($H13-$B13)/6+B13</f>
        <v>0</v>
      </c>
      <c r="D13" s="103" t="n">
        <f aca="false">($H13-$B13)/6+C13</f>
        <v>0</v>
      </c>
      <c r="E13" s="103" t="n">
        <f aca="false">($H13-$B13)/6+D13</f>
        <v>0</v>
      </c>
      <c r="F13" s="103" t="n">
        <f aca="false">($H13-$B13)/6+E13</f>
        <v>0</v>
      </c>
      <c r="G13" s="103" t="n">
        <f aca="false">($H13-$B13)/6+F13</f>
        <v>0</v>
      </c>
      <c r="H13" s="103" t="n">
        <f aca="false">(H17-H12)/5+H12</f>
        <v>0</v>
      </c>
      <c r="I13" s="103" t="n">
        <f aca="false">(I17-I12)/5+I12</f>
        <v>0.118</v>
      </c>
      <c r="J13" s="103" t="n">
        <f aca="false">(J17-J12)/5+J12</f>
        <v>0.29</v>
      </c>
      <c r="K13" s="103" t="n">
        <f aca="false">(K17-K12)/5+K12</f>
        <v>0.39</v>
      </c>
      <c r="L13" s="103" t="n">
        <f aca="false">(L17-L12)/5+L12</f>
        <v>0.49</v>
      </c>
      <c r="M13" s="103" t="n">
        <f aca="false">(N13+L13)/2</f>
        <v>0.49</v>
      </c>
      <c r="N13" s="103" t="n">
        <f aca="false">(N17-N12)/5+N12</f>
        <v>0.49</v>
      </c>
      <c r="O13" s="103" t="n">
        <f aca="false">(P13+N13)/2</f>
        <v>0.535</v>
      </c>
      <c r="P13" s="103" t="n">
        <f aca="false">(P17-P12)/5+P12</f>
        <v>0.58</v>
      </c>
      <c r="Q13" s="103" t="n">
        <f aca="false">(R13+P13)/2</f>
        <v>0.58</v>
      </c>
      <c r="R13" s="103" t="n">
        <f aca="false">(R17-R12)/5+R12</f>
        <v>0.58</v>
      </c>
      <c r="S13" s="103" t="n">
        <f aca="false">(T13+R13)/2</f>
        <v>0.63</v>
      </c>
      <c r="T13" s="103" t="n">
        <f aca="false">(T17-T12)/5+T12</f>
        <v>0.68</v>
      </c>
      <c r="U13" s="103" t="n">
        <f aca="false">(V13+T13)/2</f>
        <v>0.68</v>
      </c>
      <c r="V13" s="103" t="n">
        <f aca="false">(V17-V12)/5+V12</f>
        <v>0.68</v>
      </c>
      <c r="W13" s="103" t="n">
        <f aca="false">(X13+V13)/2</f>
        <v>0.73</v>
      </c>
      <c r="X13" s="103" t="n">
        <f aca="false">(X17-X12)/5+X12</f>
        <v>0.78</v>
      </c>
      <c r="Y13" s="103" t="n">
        <f aca="false">(Z13+X13)/2</f>
        <v>0.73</v>
      </c>
      <c r="Z13" s="103" t="n">
        <f aca="false">(Z17-Z12)/5+Z12</f>
        <v>0.68</v>
      </c>
      <c r="AA13" s="103" t="n">
        <f aca="false">(AB13+Z13)/2</f>
        <v>0.63</v>
      </c>
      <c r="AB13" s="103" t="n">
        <f aca="false">(AB17-AB12)/5+AB12</f>
        <v>0.58</v>
      </c>
      <c r="AC13" s="103" t="n">
        <f aca="false">(AD13+AB13)/2</f>
        <v>0.535</v>
      </c>
      <c r="AD13" s="103" t="n">
        <f aca="false">(AD17-AD12)/5+AD12</f>
        <v>0.49</v>
      </c>
      <c r="AE13" s="103" t="n">
        <f aca="false">(AF13+AD13)/2</f>
        <v>0.44</v>
      </c>
      <c r="AF13" s="103" t="n">
        <f aca="false">(AF17-AF12)/5+AF12</f>
        <v>0.39</v>
      </c>
      <c r="AG13" s="103" t="n">
        <f aca="false">(AH13+AF13)/2</f>
        <v>0.34</v>
      </c>
      <c r="AH13" s="103" t="n">
        <f aca="false">(AH17-AH12)/5+AH12</f>
        <v>0.29</v>
      </c>
      <c r="AI13" s="103" t="n">
        <f aca="false">(AJ13+AH13)/2</f>
        <v>0.24</v>
      </c>
      <c r="AJ13" s="103" t="n">
        <f aca="false">(AJ17-AJ12)/5+AJ12</f>
        <v>0.19</v>
      </c>
      <c r="AK13" s="103" t="n">
        <f aca="false">(AL13+AJ13)/2</f>
        <v>0.145</v>
      </c>
      <c r="AL13" s="103" t="n">
        <f aca="false">(AL17-AL12)/5+AL12</f>
        <v>0.1</v>
      </c>
      <c r="AM13" s="103" t="n">
        <f aca="false">(AN13+AL13)/2</f>
        <v>0.1</v>
      </c>
      <c r="AN13" s="103" t="n">
        <f aca="false">(AN17-AN12)/5+AN12</f>
        <v>0.1</v>
      </c>
      <c r="AO13" s="103" t="n">
        <f aca="false">(AP13+AN13)/2</f>
        <v>0.092</v>
      </c>
      <c r="AP13" s="103" t="n">
        <f aca="false">(AP17-AP12)/5+AP12</f>
        <v>0.084</v>
      </c>
      <c r="AQ13" s="103" t="n">
        <f aca="false">($AZ13-$AP13)/10+AP13</f>
        <v>0.0776</v>
      </c>
      <c r="AR13" s="103" t="n">
        <f aca="false">($AZ13-$AP13)/10+AQ13</f>
        <v>0.0712</v>
      </c>
      <c r="AS13" s="103" t="n">
        <f aca="false">($AZ13-$AP13)/10+AR13</f>
        <v>0.0648</v>
      </c>
      <c r="AT13" s="103" t="n">
        <f aca="false">($AZ13-$AP13)/10+AS13</f>
        <v>0.0584</v>
      </c>
      <c r="AU13" s="103" t="n">
        <f aca="false">($AZ13-$AP13)/10+AT13</f>
        <v>0.052</v>
      </c>
      <c r="AV13" s="103" t="n">
        <f aca="false">($AZ13-$AP13)/10+AU13</f>
        <v>0.0456</v>
      </c>
      <c r="AW13" s="103" t="n">
        <f aca="false">($AZ13-$AP13)/10+AV13</f>
        <v>0.0392</v>
      </c>
      <c r="AX13" s="103" t="n">
        <f aca="false">($AZ13-$AP13)/10+AW13</f>
        <v>0.0328</v>
      </c>
      <c r="AY13" s="103" t="n">
        <f aca="false">($AZ13-$AP13)/10+AX13</f>
        <v>0.0264</v>
      </c>
      <c r="AZ13" s="103" t="n">
        <f aca="false">(AZ17-AZ12)/5+AZ12</f>
        <v>0.02</v>
      </c>
      <c r="BA13" s="113" t="n">
        <f aca="false">($AP13-$AK13)/Delta+AZ13</f>
        <v>0.0139</v>
      </c>
      <c r="BB13" s="113" t="n">
        <f aca="false">($AP13-$AK13)/Delta+BA13</f>
        <v>0.0078</v>
      </c>
      <c r="BC13" s="113" t="n">
        <f aca="false">($AP13-$AK13)/Delta+BB13</f>
        <v>0.0017</v>
      </c>
      <c r="BD13" s="113" t="n">
        <f aca="false">($AP13-$AK13)/Delta+BC13</f>
        <v>-0.00440000000000001</v>
      </c>
      <c r="BE13" s="113" t="n">
        <f aca="false">($AP13-$AK13)/Delta+BD13</f>
        <v>-0.0105</v>
      </c>
      <c r="BF13" s="113" t="n">
        <f aca="false">($AP13-$AK13)/Delta+BE13</f>
        <v>-0.0166</v>
      </c>
      <c r="BG13" s="113" t="n">
        <f aca="false">($AP13-$AK13)/Delta+BF13</f>
        <v>-0.0227</v>
      </c>
      <c r="BH13" s="113" t="n">
        <f aca="false">($AP13-$AK13)/Delta+BG13</f>
        <v>-0.0288</v>
      </c>
      <c r="BI13" s="113" t="n">
        <f aca="false">($AP13-$AK13)/Delta+BH13</f>
        <v>-0.0349</v>
      </c>
      <c r="BJ13" s="113" t="n">
        <f aca="false">($AP13-$AK13)/Delta+BI13</f>
        <v>-0.041</v>
      </c>
    </row>
    <row r="14" customFormat="false" ht="12.8" hidden="false" customHeight="false" outlineLevel="0" collapsed="false">
      <c r="A14" s="102" t="n">
        <f aca="false">(A$7-A$2)/5+A13</f>
        <v>47</v>
      </c>
      <c r="B14" s="103" t="n">
        <v>0</v>
      </c>
      <c r="C14" s="103" t="n">
        <f aca="false">($H14-$B14)/6+B14</f>
        <v>0</v>
      </c>
      <c r="D14" s="103" t="n">
        <f aca="false">($H14-$B14)/6+C14</f>
        <v>0</v>
      </c>
      <c r="E14" s="103" t="n">
        <f aca="false">($H14-$B14)/6+D14</f>
        <v>0</v>
      </c>
      <c r="F14" s="103" t="n">
        <f aca="false">($H14-$B14)/6+E14</f>
        <v>0</v>
      </c>
      <c r="G14" s="103" t="n">
        <f aca="false">($H14-$B14)/6+F14</f>
        <v>0</v>
      </c>
      <c r="H14" s="103" t="n">
        <f aca="false">(H17-H12)/5+H13</f>
        <v>0</v>
      </c>
      <c r="I14" s="103" t="n">
        <f aca="false">(I17-I12)/5+I13</f>
        <v>0.136</v>
      </c>
      <c r="J14" s="103" t="n">
        <f aca="false">(J17-J12)/5+J13</f>
        <v>0.29</v>
      </c>
      <c r="K14" s="103" t="n">
        <f aca="false">(K17-K12)/5+K13</f>
        <v>0.39</v>
      </c>
      <c r="L14" s="103" t="n">
        <f aca="false">(L17-L12)/5+L13</f>
        <v>0.49</v>
      </c>
      <c r="M14" s="103" t="n">
        <f aca="false">(N14+L14)/2</f>
        <v>0.49</v>
      </c>
      <c r="N14" s="103" t="n">
        <f aca="false">(N17-N12)/5+N13</f>
        <v>0.49</v>
      </c>
      <c r="O14" s="103" t="n">
        <f aca="false">(P14+N14)/2</f>
        <v>0.535</v>
      </c>
      <c r="P14" s="103" t="n">
        <f aca="false">(P17-P12)/5+P13</f>
        <v>0.58</v>
      </c>
      <c r="Q14" s="103" t="n">
        <f aca="false">(R14+P14)/2</f>
        <v>0.58</v>
      </c>
      <c r="R14" s="103" t="n">
        <f aca="false">(R17-R12)/5+R13</f>
        <v>0.58</v>
      </c>
      <c r="S14" s="103" t="n">
        <f aca="false">(T14+R14)/2</f>
        <v>0.63</v>
      </c>
      <c r="T14" s="103" t="n">
        <f aca="false">(T17-T12)/5+T13</f>
        <v>0.68</v>
      </c>
      <c r="U14" s="103" t="n">
        <f aca="false">(V14+T14)/2</f>
        <v>0.68</v>
      </c>
      <c r="V14" s="103" t="n">
        <f aca="false">(V17-V12)/5+V13</f>
        <v>0.68</v>
      </c>
      <c r="W14" s="103" t="n">
        <f aca="false">(X14+V14)/2</f>
        <v>0.73</v>
      </c>
      <c r="X14" s="103" t="n">
        <f aca="false">(X17-X12)/5+X13</f>
        <v>0.78</v>
      </c>
      <c r="Y14" s="103" t="n">
        <f aca="false">(Z14+X14)/2</f>
        <v>0.73</v>
      </c>
      <c r="Z14" s="103" t="n">
        <f aca="false">(Z17-Z12)/5+Z13</f>
        <v>0.68</v>
      </c>
      <c r="AA14" s="103" t="n">
        <f aca="false">(AB14+Z14)/2</f>
        <v>0.63</v>
      </c>
      <c r="AB14" s="103" t="n">
        <f aca="false">(AB17-AB12)/5+AB13</f>
        <v>0.58</v>
      </c>
      <c r="AC14" s="103" t="n">
        <f aca="false">(AD14+AB14)/2</f>
        <v>0.535</v>
      </c>
      <c r="AD14" s="103" t="n">
        <f aca="false">(AD17-AD12)/5+AD13</f>
        <v>0.49</v>
      </c>
      <c r="AE14" s="103" t="n">
        <f aca="false">(AF14+AD14)/2</f>
        <v>0.44</v>
      </c>
      <c r="AF14" s="103" t="n">
        <f aca="false">(AF17-AF12)/5+AF13</f>
        <v>0.39</v>
      </c>
      <c r="AG14" s="103" t="n">
        <f aca="false">(AH14+AF14)/2</f>
        <v>0.34</v>
      </c>
      <c r="AH14" s="103" t="n">
        <f aca="false">(AH17-AH12)/5+AH13</f>
        <v>0.29</v>
      </c>
      <c r="AI14" s="103" t="n">
        <f aca="false">(AJ14+AH14)/2</f>
        <v>0.24</v>
      </c>
      <c r="AJ14" s="103" t="n">
        <f aca="false">(AJ17-AJ12)/5+AJ13</f>
        <v>0.19</v>
      </c>
      <c r="AK14" s="103" t="n">
        <f aca="false">(AL14+AJ14)/2</f>
        <v>0.145</v>
      </c>
      <c r="AL14" s="103" t="n">
        <f aca="false">(AL17-AL12)/5+AL13</f>
        <v>0.1</v>
      </c>
      <c r="AM14" s="103" t="n">
        <f aca="false">(AN14+AL14)/2</f>
        <v>0.1</v>
      </c>
      <c r="AN14" s="103" t="n">
        <f aca="false">(AN17-AN12)/5+AN13</f>
        <v>0.1</v>
      </c>
      <c r="AO14" s="103" t="n">
        <f aca="false">(AP14+AN14)/2</f>
        <v>0.094</v>
      </c>
      <c r="AP14" s="103" t="n">
        <f aca="false">(AP17-AP12)/5+AP13</f>
        <v>0.088</v>
      </c>
      <c r="AQ14" s="103" t="n">
        <f aca="false">($AZ14-$AP14)/10+AP14</f>
        <v>0.0832</v>
      </c>
      <c r="AR14" s="103" t="n">
        <f aca="false">($AZ14-$AP14)/10+AQ14</f>
        <v>0.0784</v>
      </c>
      <c r="AS14" s="103" t="n">
        <f aca="false">($AZ14-$AP14)/10+AR14</f>
        <v>0.0736</v>
      </c>
      <c r="AT14" s="103" t="n">
        <f aca="false">($AZ14-$AP14)/10+AS14</f>
        <v>0.0688</v>
      </c>
      <c r="AU14" s="103" t="n">
        <f aca="false">($AZ14-$AP14)/10+AT14</f>
        <v>0.064</v>
      </c>
      <c r="AV14" s="103" t="n">
        <f aca="false">($AZ14-$AP14)/10+AU14</f>
        <v>0.0592</v>
      </c>
      <c r="AW14" s="103" t="n">
        <f aca="false">($AZ14-$AP14)/10+AV14</f>
        <v>0.0544</v>
      </c>
      <c r="AX14" s="103" t="n">
        <f aca="false">($AZ14-$AP14)/10+AW14</f>
        <v>0.0496</v>
      </c>
      <c r="AY14" s="103" t="n">
        <f aca="false">($AZ14-$AP14)/10+AX14</f>
        <v>0.0448</v>
      </c>
      <c r="AZ14" s="103" t="n">
        <f aca="false">(AZ17-AZ12)/5+AZ13</f>
        <v>0.04</v>
      </c>
      <c r="BA14" s="113" t="n">
        <f aca="false">($AP14-$AK14)/Delta+AZ14</f>
        <v>0.0343</v>
      </c>
      <c r="BB14" s="113" t="n">
        <f aca="false">($AP14-$AK14)/Delta+BA14</f>
        <v>0.0286</v>
      </c>
      <c r="BC14" s="113" t="n">
        <f aca="false">($AP14-$AK14)/Delta+BB14</f>
        <v>0.0229</v>
      </c>
      <c r="BD14" s="113" t="n">
        <f aca="false">($AP14-$AK14)/Delta+BC14</f>
        <v>0.0172</v>
      </c>
      <c r="BE14" s="113" t="n">
        <f aca="false">($AP14-$AK14)/Delta+BD14</f>
        <v>0.0115</v>
      </c>
      <c r="BF14" s="113" t="n">
        <f aca="false">($AP14-$AK14)/Delta+BE14</f>
        <v>0.0058</v>
      </c>
      <c r="BG14" s="113" t="n">
        <f aca="false">($AP14-$AK14)/Delta+BF14</f>
        <v>9.99999999999942E-005</v>
      </c>
      <c r="BH14" s="113" t="n">
        <f aca="false">($AP14-$AK14)/Delta+BG14</f>
        <v>-0.00560000000000001</v>
      </c>
      <c r="BI14" s="113" t="n">
        <f aca="false">($AP14-$AK14)/Delta+BH14</f>
        <v>-0.0113</v>
      </c>
      <c r="BJ14" s="113" t="n">
        <f aca="false">($AP14-$AK14)/Delta+BI14</f>
        <v>-0.017</v>
      </c>
    </row>
    <row r="15" customFormat="false" ht="12.8" hidden="false" customHeight="false" outlineLevel="0" collapsed="false">
      <c r="A15" s="102" t="n">
        <f aca="false">(A$7-A$2)/5+A14</f>
        <v>48</v>
      </c>
      <c r="B15" s="103" t="n">
        <v>0</v>
      </c>
      <c r="C15" s="103" t="n">
        <f aca="false">($H15-$B15)/6+B15</f>
        <v>0</v>
      </c>
      <c r="D15" s="103" t="n">
        <f aca="false">($H15-$B15)/6+C15</f>
        <v>0</v>
      </c>
      <c r="E15" s="103" t="n">
        <f aca="false">($H15-$B15)/6+D15</f>
        <v>0</v>
      </c>
      <c r="F15" s="103" t="n">
        <f aca="false">($H15-$B15)/6+E15</f>
        <v>0</v>
      </c>
      <c r="G15" s="103" t="n">
        <f aca="false">($H15-$B15)/6+F15</f>
        <v>0</v>
      </c>
      <c r="H15" s="103" t="n">
        <f aca="false">(H17-H12)/5+H14</f>
        <v>0</v>
      </c>
      <c r="I15" s="103" t="n">
        <f aca="false">(I17-I12)/5+I14</f>
        <v>0.154</v>
      </c>
      <c r="J15" s="103" t="n">
        <f aca="false">(J17-J12)/5+J14</f>
        <v>0.29</v>
      </c>
      <c r="K15" s="103" t="n">
        <f aca="false">(K17-K12)/5+K14</f>
        <v>0.39</v>
      </c>
      <c r="L15" s="103" t="n">
        <f aca="false">(L17-L12)/5+L14</f>
        <v>0.49</v>
      </c>
      <c r="M15" s="103" t="n">
        <f aca="false">(N15+L15)/2</f>
        <v>0.49</v>
      </c>
      <c r="N15" s="103" t="n">
        <f aca="false">(N17-N12)/5+N14</f>
        <v>0.49</v>
      </c>
      <c r="O15" s="103" t="n">
        <f aca="false">(P15+N15)/2</f>
        <v>0.535</v>
      </c>
      <c r="P15" s="103" t="n">
        <f aca="false">(P17-P12)/5+P14</f>
        <v>0.58</v>
      </c>
      <c r="Q15" s="103" t="n">
        <f aca="false">(R15+P15)/2</f>
        <v>0.58</v>
      </c>
      <c r="R15" s="103" t="n">
        <f aca="false">(R17-R12)/5+R14</f>
        <v>0.58</v>
      </c>
      <c r="S15" s="103" t="n">
        <f aca="false">(T15+R15)/2</f>
        <v>0.63</v>
      </c>
      <c r="T15" s="103" t="n">
        <f aca="false">(T17-T12)/5+T14</f>
        <v>0.68</v>
      </c>
      <c r="U15" s="103" t="n">
        <f aca="false">(V15+T15)/2</f>
        <v>0.68</v>
      </c>
      <c r="V15" s="103" t="n">
        <f aca="false">(V17-V12)/5+V14</f>
        <v>0.68</v>
      </c>
      <c r="W15" s="103" t="n">
        <f aca="false">(X15+V15)/2</f>
        <v>0.73</v>
      </c>
      <c r="X15" s="103" t="n">
        <f aca="false">(X17-X12)/5+X14</f>
        <v>0.78</v>
      </c>
      <c r="Y15" s="103" t="n">
        <f aca="false">(Z15+X15)/2</f>
        <v>0.73</v>
      </c>
      <c r="Z15" s="103" t="n">
        <f aca="false">(Z17-Z12)/5+Z14</f>
        <v>0.68</v>
      </c>
      <c r="AA15" s="103" t="n">
        <f aca="false">(AB15+Z15)/2</f>
        <v>0.63</v>
      </c>
      <c r="AB15" s="103" t="n">
        <f aca="false">(AB17-AB12)/5+AB14</f>
        <v>0.58</v>
      </c>
      <c r="AC15" s="103" t="n">
        <f aca="false">(AD15+AB15)/2</f>
        <v>0.535</v>
      </c>
      <c r="AD15" s="103" t="n">
        <f aca="false">(AD17-AD12)/5+AD14</f>
        <v>0.49</v>
      </c>
      <c r="AE15" s="103" t="n">
        <f aca="false">(AF15+AD15)/2</f>
        <v>0.44</v>
      </c>
      <c r="AF15" s="103" t="n">
        <f aca="false">(AF17-AF12)/5+AF14</f>
        <v>0.39</v>
      </c>
      <c r="AG15" s="103" t="n">
        <f aca="false">(AH15+AF15)/2</f>
        <v>0.34</v>
      </c>
      <c r="AH15" s="103" t="n">
        <f aca="false">(AH17-AH12)/5+AH14</f>
        <v>0.29</v>
      </c>
      <c r="AI15" s="103" t="n">
        <f aca="false">(AJ15+AH15)/2</f>
        <v>0.24</v>
      </c>
      <c r="AJ15" s="103" t="n">
        <f aca="false">(AJ17-AJ12)/5+AJ14</f>
        <v>0.19</v>
      </c>
      <c r="AK15" s="103" t="n">
        <f aca="false">(AL15+AJ15)/2</f>
        <v>0.145</v>
      </c>
      <c r="AL15" s="103" t="n">
        <f aca="false">(AL17-AL12)/5+AL14</f>
        <v>0.1</v>
      </c>
      <c r="AM15" s="103" t="n">
        <f aca="false">(AN15+AL15)/2</f>
        <v>0.1</v>
      </c>
      <c r="AN15" s="103" t="n">
        <f aca="false">(AN17-AN12)/5+AN14</f>
        <v>0.1</v>
      </c>
      <c r="AO15" s="103" t="n">
        <f aca="false">(AP15+AN15)/2</f>
        <v>0.096</v>
      </c>
      <c r="AP15" s="103" t="n">
        <f aca="false">(AP17-AP12)/5+AP14</f>
        <v>0.092</v>
      </c>
      <c r="AQ15" s="103" t="n">
        <f aca="false">($AZ15-$AP15)/10+AP15</f>
        <v>0.0888</v>
      </c>
      <c r="AR15" s="103" t="n">
        <f aca="false">($AZ15-$AP15)/10+AQ15</f>
        <v>0.0856</v>
      </c>
      <c r="AS15" s="103" t="n">
        <f aca="false">($AZ15-$AP15)/10+AR15</f>
        <v>0.0824</v>
      </c>
      <c r="AT15" s="103" t="n">
        <f aca="false">($AZ15-$AP15)/10+AS15</f>
        <v>0.0792</v>
      </c>
      <c r="AU15" s="103" t="n">
        <f aca="false">($AZ15-$AP15)/10+AT15</f>
        <v>0.076</v>
      </c>
      <c r="AV15" s="103" t="n">
        <f aca="false">($AZ15-$AP15)/10+AU15</f>
        <v>0.0728</v>
      </c>
      <c r="AW15" s="103" t="n">
        <f aca="false">($AZ15-$AP15)/10+AV15</f>
        <v>0.0696</v>
      </c>
      <c r="AX15" s="103" t="n">
        <f aca="false">($AZ15-$AP15)/10+AW15</f>
        <v>0.0664</v>
      </c>
      <c r="AY15" s="103" t="n">
        <f aca="false">($AZ15-$AP15)/10+AX15</f>
        <v>0.0632</v>
      </c>
      <c r="AZ15" s="103" t="n">
        <f aca="false">(AZ17-AZ12)/5+AZ14</f>
        <v>0.06</v>
      </c>
      <c r="BA15" s="113" t="n">
        <f aca="false">($AP15-$AK15)/Delta+AZ15</f>
        <v>0.0547</v>
      </c>
      <c r="BB15" s="113" t="n">
        <f aca="false">($AP15-$AK15)/Delta+BA15</f>
        <v>0.0494</v>
      </c>
      <c r="BC15" s="113" t="n">
        <f aca="false">($AP15-$AK15)/Delta+BB15</f>
        <v>0.0441</v>
      </c>
      <c r="BD15" s="113" t="n">
        <f aca="false">($AP15-$AK15)/Delta+BC15</f>
        <v>0.0388</v>
      </c>
      <c r="BE15" s="113" t="n">
        <f aca="false">($AP15-$AK15)/Delta+BD15</f>
        <v>0.0335</v>
      </c>
      <c r="BF15" s="113" t="n">
        <f aca="false">($AP15-$AK15)/Delta+BE15</f>
        <v>0.0282</v>
      </c>
      <c r="BG15" s="113" t="n">
        <f aca="false">($AP15-$AK15)/Delta+BF15</f>
        <v>0.0229</v>
      </c>
      <c r="BH15" s="113" t="n">
        <f aca="false">($AP15-$AK15)/Delta+BG15</f>
        <v>0.0176</v>
      </c>
      <c r="BI15" s="113" t="n">
        <f aca="false">($AP15-$AK15)/Delta+BH15</f>
        <v>0.0123</v>
      </c>
      <c r="BJ15" s="113" t="n">
        <f aca="false">($AP15-$AK15)/Delta+BI15</f>
        <v>0.007</v>
      </c>
    </row>
    <row r="16" customFormat="false" ht="12.8" hidden="false" customHeight="false" outlineLevel="0" collapsed="false">
      <c r="A16" s="102" t="n">
        <f aca="false">(A$7-A$2)/5+A15</f>
        <v>49</v>
      </c>
      <c r="B16" s="103" t="n">
        <v>0</v>
      </c>
      <c r="C16" s="103" t="n">
        <f aca="false">($H16-$B16)/6+B16</f>
        <v>0</v>
      </c>
      <c r="D16" s="103" t="n">
        <f aca="false">($H16-$B16)/6+C16</f>
        <v>0</v>
      </c>
      <c r="E16" s="103" t="n">
        <f aca="false">($H16-$B16)/6+D16</f>
        <v>0</v>
      </c>
      <c r="F16" s="103" t="n">
        <f aca="false">($H16-$B16)/6+E16</f>
        <v>0</v>
      </c>
      <c r="G16" s="103" t="n">
        <f aca="false">($H16-$B16)/6+F16</f>
        <v>0</v>
      </c>
      <c r="H16" s="103" t="n">
        <f aca="false">(H17-H12)/5+H15</f>
        <v>0</v>
      </c>
      <c r="I16" s="103" t="n">
        <f aca="false">(I17-I12)/5+I15</f>
        <v>0.172</v>
      </c>
      <c r="J16" s="103" t="n">
        <f aca="false">(J17-J12)/5+J15</f>
        <v>0.29</v>
      </c>
      <c r="K16" s="103" t="n">
        <f aca="false">(K17-K12)/5+K15</f>
        <v>0.39</v>
      </c>
      <c r="L16" s="103" t="n">
        <f aca="false">(L17-L12)/5+L15</f>
        <v>0.49</v>
      </c>
      <c r="M16" s="103" t="n">
        <f aca="false">(N16+L16)/2</f>
        <v>0.49</v>
      </c>
      <c r="N16" s="103" t="n">
        <f aca="false">(N17-N12)/5+N15</f>
        <v>0.49</v>
      </c>
      <c r="O16" s="103" t="n">
        <f aca="false">(P16+N16)/2</f>
        <v>0.535</v>
      </c>
      <c r="P16" s="103" t="n">
        <f aca="false">(P17-P12)/5+P15</f>
        <v>0.58</v>
      </c>
      <c r="Q16" s="103" t="n">
        <f aca="false">(R16+P16)/2</f>
        <v>0.58</v>
      </c>
      <c r="R16" s="103" t="n">
        <f aca="false">(R17-R12)/5+R15</f>
        <v>0.58</v>
      </c>
      <c r="S16" s="103" t="n">
        <f aca="false">(T16+R16)/2</f>
        <v>0.63</v>
      </c>
      <c r="T16" s="103" t="n">
        <f aca="false">(T17-T12)/5+T15</f>
        <v>0.68</v>
      </c>
      <c r="U16" s="103" t="n">
        <f aca="false">(V16+T16)/2</f>
        <v>0.68</v>
      </c>
      <c r="V16" s="103" t="n">
        <f aca="false">(V17-V12)/5+V15</f>
        <v>0.68</v>
      </c>
      <c r="W16" s="103" t="n">
        <f aca="false">(X16+V16)/2</f>
        <v>0.73</v>
      </c>
      <c r="X16" s="103" t="n">
        <f aca="false">(X17-X12)/5+X15</f>
        <v>0.78</v>
      </c>
      <c r="Y16" s="103" t="n">
        <f aca="false">(Z16+X16)/2</f>
        <v>0.73</v>
      </c>
      <c r="Z16" s="103" t="n">
        <f aca="false">(Z17-Z12)/5+Z15</f>
        <v>0.68</v>
      </c>
      <c r="AA16" s="103" t="n">
        <f aca="false">(AB16+Z16)/2</f>
        <v>0.63</v>
      </c>
      <c r="AB16" s="103" t="n">
        <f aca="false">(AB17-AB12)/5+AB15</f>
        <v>0.58</v>
      </c>
      <c r="AC16" s="103" t="n">
        <f aca="false">(AD16+AB16)/2</f>
        <v>0.535</v>
      </c>
      <c r="AD16" s="103" t="n">
        <f aca="false">(AD17-AD12)/5+AD15</f>
        <v>0.49</v>
      </c>
      <c r="AE16" s="103" t="n">
        <f aca="false">(AF16+AD16)/2</f>
        <v>0.44</v>
      </c>
      <c r="AF16" s="103" t="n">
        <f aca="false">(AF17-AF12)/5+AF15</f>
        <v>0.39</v>
      </c>
      <c r="AG16" s="103" t="n">
        <f aca="false">(AH16+AF16)/2</f>
        <v>0.34</v>
      </c>
      <c r="AH16" s="103" t="n">
        <f aca="false">(AH17-AH12)/5+AH15</f>
        <v>0.29</v>
      </c>
      <c r="AI16" s="103" t="n">
        <f aca="false">(AJ16+AH16)/2</f>
        <v>0.24</v>
      </c>
      <c r="AJ16" s="103" t="n">
        <f aca="false">(AJ17-AJ12)/5+AJ15</f>
        <v>0.19</v>
      </c>
      <c r="AK16" s="103" t="n">
        <f aca="false">(AL16+AJ16)/2</f>
        <v>0.145</v>
      </c>
      <c r="AL16" s="103" t="n">
        <f aca="false">(AL17-AL12)/5+AL15</f>
        <v>0.1</v>
      </c>
      <c r="AM16" s="103" t="n">
        <f aca="false">(AN16+AL16)/2</f>
        <v>0.1</v>
      </c>
      <c r="AN16" s="103" t="n">
        <f aca="false">(AN17-AN12)/5+AN15</f>
        <v>0.1</v>
      </c>
      <c r="AO16" s="103" t="n">
        <f aca="false">(AP16+AN16)/2</f>
        <v>0.098</v>
      </c>
      <c r="AP16" s="103" t="n">
        <f aca="false">(AP17-AP12)/5+AP15</f>
        <v>0.096</v>
      </c>
      <c r="AQ16" s="103" t="n">
        <f aca="false">($AZ16-$AP16)/10+AP16</f>
        <v>0.0944</v>
      </c>
      <c r="AR16" s="103" t="n">
        <f aca="false">($AZ16-$AP16)/10+AQ16</f>
        <v>0.0928</v>
      </c>
      <c r="AS16" s="103" t="n">
        <f aca="false">($AZ16-$AP16)/10+AR16</f>
        <v>0.0912</v>
      </c>
      <c r="AT16" s="103" t="n">
        <f aca="false">($AZ16-$AP16)/10+AS16</f>
        <v>0.0896</v>
      </c>
      <c r="AU16" s="103" t="n">
        <f aca="false">($AZ16-$AP16)/10+AT16</f>
        <v>0.088</v>
      </c>
      <c r="AV16" s="103" t="n">
        <f aca="false">($AZ16-$AP16)/10+AU16</f>
        <v>0.0864</v>
      </c>
      <c r="AW16" s="103" t="n">
        <f aca="false">($AZ16-$AP16)/10+AV16</f>
        <v>0.0848</v>
      </c>
      <c r="AX16" s="103" t="n">
        <f aca="false">($AZ16-$AP16)/10+AW16</f>
        <v>0.0832</v>
      </c>
      <c r="AY16" s="103" t="n">
        <f aca="false">($AZ16-$AP16)/10+AX16</f>
        <v>0.0816</v>
      </c>
      <c r="AZ16" s="103" t="n">
        <f aca="false">(AZ17-AZ12)/5+AZ15</f>
        <v>0.08</v>
      </c>
      <c r="BA16" s="113" t="n">
        <f aca="false">($AP16-$AK16)/Delta+AZ16</f>
        <v>0.0751</v>
      </c>
      <c r="BB16" s="113" t="n">
        <f aca="false">($AP16-$AK16)/Delta+BA16</f>
        <v>0.0702</v>
      </c>
      <c r="BC16" s="113" t="n">
        <f aca="false">($AP16-$AK16)/Delta+BB16</f>
        <v>0.0653</v>
      </c>
      <c r="BD16" s="113" t="n">
        <f aca="false">($AP16-$AK16)/Delta+BC16</f>
        <v>0.0604</v>
      </c>
      <c r="BE16" s="113" t="n">
        <f aca="false">($AP16-$AK16)/Delta+BD16</f>
        <v>0.0555</v>
      </c>
      <c r="BF16" s="113" t="n">
        <f aca="false">($AP16-$AK16)/Delta+BE16</f>
        <v>0.0506</v>
      </c>
      <c r="BG16" s="113" t="n">
        <f aca="false">($AP16-$AK16)/Delta+BF16</f>
        <v>0.0457</v>
      </c>
      <c r="BH16" s="113" t="n">
        <f aca="false">($AP16-$AK16)/Delta+BG16</f>
        <v>0.0408</v>
      </c>
      <c r="BI16" s="113" t="n">
        <f aca="false">($AP16-$AK16)/Delta+BH16</f>
        <v>0.0359</v>
      </c>
      <c r="BJ16" s="113" t="n">
        <f aca="false">($AP16-$AK16)/Delta+BI16</f>
        <v>0.031</v>
      </c>
    </row>
    <row r="17" customFormat="false" ht="12.8" hidden="false" customHeight="false" outlineLevel="0" collapsed="false">
      <c r="A17" s="102" t="n">
        <f aca="false">A12+5</f>
        <v>50</v>
      </c>
      <c r="B17" s="103" t="n">
        <v>0</v>
      </c>
      <c r="C17" s="103" t="n">
        <f aca="false">($H17-$B17)/6+B17</f>
        <v>0</v>
      </c>
      <c r="D17" s="103" t="n">
        <f aca="false">($H17-$B17)/6+C17</f>
        <v>0</v>
      </c>
      <c r="E17" s="103" t="n">
        <f aca="false">($H17-$B17)/6+D17</f>
        <v>0</v>
      </c>
      <c r="F17" s="103" t="n">
        <f aca="false">($H17-$B17)/6+E17</f>
        <v>0</v>
      </c>
      <c r="G17" s="103" t="n">
        <f aca="false">($H17-$B17)/6+F17</f>
        <v>0</v>
      </c>
      <c r="H17" s="112" t="n">
        <f aca="false">polar_type11!$M$6</f>
        <v>0</v>
      </c>
      <c r="I17" s="112" t="n">
        <f aca="false">polar_type11!$M$7</f>
        <v>0.19</v>
      </c>
      <c r="J17" s="112" t="n">
        <f aca="false">polar_type11!$M$8</f>
        <v>0.29</v>
      </c>
      <c r="K17" s="112" t="n">
        <f aca="false">polar_type11!$M$9</f>
        <v>0.39</v>
      </c>
      <c r="L17" s="112" t="n">
        <f aca="false">polar_type11!$M$10</f>
        <v>0.49</v>
      </c>
      <c r="M17" s="103" t="n">
        <f aca="false">(N17+L17)/2</f>
        <v>0.49</v>
      </c>
      <c r="N17" s="112" t="n">
        <f aca="false">polar_type11!$M$11</f>
        <v>0.49</v>
      </c>
      <c r="O17" s="103" t="n">
        <f aca="false">(P17+N17)/2</f>
        <v>0.535</v>
      </c>
      <c r="P17" s="112" t="n">
        <f aca="false">polar_type11!$M$12</f>
        <v>0.58</v>
      </c>
      <c r="Q17" s="103" t="n">
        <f aca="false">(R17+P17)/2</f>
        <v>0.58</v>
      </c>
      <c r="R17" s="112" t="n">
        <f aca="false">polar_type11!$M$13</f>
        <v>0.58</v>
      </c>
      <c r="S17" s="103" t="n">
        <f aca="false">(T17+R17)/2</f>
        <v>0.63</v>
      </c>
      <c r="T17" s="112" t="n">
        <f aca="false">polar_type11!$M$14</f>
        <v>0.68</v>
      </c>
      <c r="U17" s="103" t="n">
        <f aca="false">(V17+T17)/2</f>
        <v>0.68</v>
      </c>
      <c r="V17" s="112" t="n">
        <f aca="false">polar_type11!$M$15</f>
        <v>0.68</v>
      </c>
      <c r="W17" s="103" t="n">
        <f aca="false">(X17+V17)/2</f>
        <v>0.73</v>
      </c>
      <c r="X17" s="112" t="n">
        <f aca="false">polar_type11!$M$16</f>
        <v>0.78</v>
      </c>
      <c r="Y17" s="103" t="n">
        <f aca="false">(Z17+X17)/2</f>
        <v>0.73</v>
      </c>
      <c r="Z17" s="112" t="n">
        <f aca="false">polar_type11!$M$17</f>
        <v>0.68</v>
      </c>
      <c r="AA17" s="103" t="n">
        <f aca="false">(AB17+Z17)/2</f>
        <v>0.63</v>
      </c>
      <c r="AB17" s="112" t="n">
        <f aca="false">polar_type11!$M$18</f>
        <v>0.58</v>
      </c>
      <c r="AC17" s="103" t="n">
        <f aca="false">(AD17+AB17)/2</f>
        <v>0.535</v>
      </c>
      <c r="AD17" s="112" t="n">
        <f aca="false">polar_type11!$M$19</f>
        <v>0.49</v>
      </c>
      <c r="AE17" s="103" t="n">
        <f aca="false">(AF17+AD17)/2</f>
        <v>0.44</v>
      </c>
      <c r="AF17" s="112" t="n">
        <f aca="false">polar_type11!$M$20</f>
        <v>0.39</v>
      </c>
      <c r="AG17" s="103" t="n">
        <f aca="false">(AH17+AF17)/2</f>
        <v>0.34</v>
      </c>
      <c r="AH17" s="112" t="n">
        <f aca="false">polar_type11!$M$21</f>
        <v>0.29</v>
      </c>
      <c r="AI17" s="103" t="n">
        <f aca="false">(AJ17+AH17)/2</f>
        <v>0.24</v>
      </c>
      <c r="AJ17" s="112" t="n">
        <f aca="false">polar_type11!$M$22</f>
        <v>0.19</v>
      </c>
      <c r="AK17" s="103" t="n">
        <f aca="false">(AL17+AJ17)/2</f>
        <v>0.145</v>
      </c>
      <c r="AL17" s="112" t="n">
        <f aca="false">polar_type11!$M$23</f>
        <v>0.1</v>
      </c>
      <c r="AM17" s="103" t="n">
        <f aca="false">(AN17+AL17)/2</f>
        <v>0.1</v>
      </c>
      <c r="AN17" s="112" t="n">
        <f aca="false">polar_type11!$M$24</f>
        <v>0.1</v>
      </c>
      <c r="AO17" s="103" t="n">
        <f aca="false">(AP17+AN17)/2</f>
        <v>0.1</v>
      </c>
      <c r="AP17" s="112" t="n">
        <f aca="false">polar_type11!$M$25</f>
        <v>0.1</v>
      </c>
      <c r="AQ17" s="103" t="n">
        <f aca="false">($AZ17-$AP17)/10+AP17</f>
        <v>0.1</v>
      </c>
      <c r="AR17" s="103" t="n">
        <f aca="false">($AZ17-$AP17)/10+AQ17</f>
        <v>0.1</v>
      </c>
      <c r="AS17" s="103" t="n">
        <f aca="false">($AZ17-$AP17)/10+AR17</f>
        <v>0.1</v>
      </c>
      <c r="AT17" s="103" t="n">
        <f aca="false">($AZ17-$AP17)/10+AS17</f>
        <v>0.1</v>
      </c>
      <c r="AU17" s="103" t="n">
        <f aca="false">($AZ17-$AP17)/10+AT17</f>
        <v>0.1</v>
      </c>
      <c r="AV17" s="103" t="n">
        <f aca="false">($AZ17-$AP17)/10+AU17</f>
        <v>0.1</v>
      </c>
      <c r="AW17" s="103" t="n">
        <f aca="false">($AZ17-$AP17)/10+AV17</f>
        <v>0.1</v>
      </c>
      <c r="AX17" s="103" t="n">
        <f aca="false">($AZ17-$AP17)/10+AW17</f>
        <v>0.1</v>
      </c>
      <c r="AY17" s="103" t="n">
        <f aca="false">($AZ17-$AP17)/10+AX17</f>
        <v>0.1</v>
      </c>
      <c r="AZ17" s="112" t="n">
        <f aca="false">polar_type11!$M$26</f>
        <v>0.1</v>
      </c>
      <c r="BA17" s="113" t="n">
        <f aca="false">($AP17-$AK17)/Delta+AZ17</f>
        <v>0.0955</v>
      </c>
      <c r="BB17" s="113" t="n">
        <f aca="false">($AP17-$AK17)/Delta+BA17</f>
        <v>0.091</v>
      </c>
      <c r="BC17" s="113" t="n">
        <f aca="false">($AP17-$AK17)/Delta+BB17</f>
        <v>0.0865</v>
      </c>
      <c r="BD17" s="113" t="n">
        <f aca="false">($AP17-$AK17)/Delta+BC17</f>
        <v>0.082</v>
      </c>
      <c r="BE17" s="113" t="n">
        <f aca="false">($AP17-$AK17)/Delta+BD17</f>
        <v>0.0775</v>
      </c>
      <c r="BF17" s="113" t="n">
        <f aca="false">($AP17-$AK17)/Delta+BE17</f>
        <v>0.073</v>
      </c>
      <c r="BG17" s="113" t="n">
        <f aca="false">($AP17-$AK17)/Delta+BF17</f>
        <v>0.0685</v>
      </c>
      <c r="BH17" s="113" t="n">
        <f aca="false">($AP17-$AK17)/Delta+BG17</f>
        <v>0.064</v>
      </c>
      <c r="BI17" s="113" t="n">
        <f aca="false">($AP17-$AK17)/Delta+BH17</f>
        <v>0.0595</v>
      </c>
      <c r="BJ17" s="113" t="n">
        <f aca="false">($AP17-$AK17)/Delta+BI17</f>
        <v>0.055</v>
      </c>
    </row>
    <row r="18" customFormat="false" ht="12.8" hidden="false" customHeight="false" outlineLevel="0" collapsed="false">
      <c r="A18" s="102" t="n">
        <f aca="false">(A$7-A$2)/5+A17</f>
        <v>51</v>
      </c>
      <c r="B18" s="103" t="n">
        <v>0</v>
      </c>
      <c r="C18" s="103" t="n">
        <f aca="false">($H18-$B18)/6+B18</f>
        <v>0</v>
      </c>
      <c r="D18" s="103" t="n">
        <f aca="false">($H18-$B18)/6+C18</f>
        <v>0</v>
      </c>
      <c r="E18" s="103" t="n">
        <f aca="false">($H18-$B18)/6+D18</f>
        <v>0</v>
      </c>
      <c r="F18" s="103" t="n">
        <f aca="false">($H18-$B18)/6+E18</f>
        <v>0</v>
      </c>
      <c r="G18" s="103" t="n">
        <f aca="false">($H18-$B18)/6+F18</f>
        <v>0</v>
      </c>
      <c r="H18" s="103" t="n">
        <f aca="false">(H22-H17)/5+H17</f>
        <v>0</v>
      </c>
      <c r="I18" s="103" t="n">
        <f aca="false">(I22-I17)/5+I17</f>
        <v>0.19</v>
      </c>
      <c r="J18" s="103" t="n">
        <f aca="false">(J22-J17)/5+J17</f>
        <v>0.29</v>
      </c>
      <c r="K18" s="103" t="n">
        <f aca="false">(K22-K17)/5+K17</f>
        <v>0.39</v>
      </c>
      <c r="L18" s="103" t="n">
        <f aca="false">(L22-L17)/5+L17</f>
        <v>0.49</v>
      </c>
      <c r="M18" s="103" t="n">
        <f aca="false">(N18+L18)/2</f>
        <v>0.49</v>
      </c>
      <c r="N18" s="103" t="n">
        <f aca="false">(N22-N17)/5+N17</f>
        <v>0.49</v>
      </c>
      <c r="O18" s="103" t="n">
        <f aca="false">(P18+N18)/2</f>
        <v>0.535</v>
      </c>
      <c r="P18" s="103" t="n">
        <f aca="false">(P22-P17)/5+P17</f>
        <v>0.58</v>
      </c>
      <c r="Q18" s="103" t="n">
        <f aca="false">(R18+P18)/2</f>
        <v>0.58</v>
      </c>
      <c r="R18" s="103" t="n">
        <f aca="false">(R22-R17)/5+R17</f>
        <v>0.58</v>
      </c>
      <c r="S18" s="103" t="n">
        <f aca="false">(T18+R18)/2</f>
        <v>0.63</v>
      </c>
      <c r="T18" s="103" t="n">
        <f aca="false">(T22-T17)/5+T17</f>
        <v>0.68</v>
      </c>
      <c r="U18" s="103" t="n">
        <f aca="false">(V18+T18)/2</f>
        <v>0.68</v>
      </c>
      <c r="V18" s="103" t="n">
        <f aca="false">(V22-V17)/5+V17</f>
        <v>0.68</v>
      </c>
      <c r="W18" s="103" t="n">
        <f aca="false">(X18+V18)/2</f>
        <v>0.739</v>
      </c>
      <c r="X18" s="103" t="n">
        <f aca="false">(X22-X17)/5+X17</f>
        <v>0.798</v>
      </c>
      <c r="Y18" s="103" t="n">
        <f aca="false">(Z18+X18)/2</f>
        <v>0.745</v>
      </c>
      <c r="Z18" s="103" t="n">
        <f aca="false">(Z22-Z17)/5+Z17</f>
        <v>0.692</v>
      </c>
      <c r="AA18" s="103" t="n">
        <f aca="false">(AB18+Z18)/2</f>
        <v>0.639</v>
      </c>
      <c r="AB18" s="103" t="n">
        <f aca="false">(AB22-AB17)/5+AB17</f>
        <v>0.586</v>
      </c>
      <c r="AC18" s="103" t="n">
        <f aca="false">(AD18+AB18)/2</f>
        <v>0.538</v>
      </c>
      <c r="AD18" s="103" t="n">
        <f aca="false">(AD22-AD17)/5+AD17</f>
        <v>0.49</v>
      </c>
      <c r="AE18" s="103" t="n">
        <f aca="false">(AF18+AD18)/2</f>
        <v>0.441</v>
      </c>
      <c r="AF18" s="103" t="n">
        <f aca="false">(AF22-AF17)/5+AF17</f>
        <v>0.392</v>
      </c>
      <c r="AG18" s="103" t="n">
        <f aca="false">(AH18+AF18)/2</f>
        <v>0.342</v>
      </c>
      <c r="AH18" s="103" t="n">
        <f aca="false">(AH22-AH17)/5+AH17</f>
        <v>0.292</v>
      </c>
      <c r="AI18" s="103" t="n">
        <f aca="false">(AJ18+AH18)/2</f>
        <v>0.243</v>
      </c>
      <c r="AJ18" s="103" t="n">
        <f aca="false">(AJ22-AJ17)/5+AJ17</f>
        <v>0.194</v>
      </c>
      <c r="AK18" s="103" t="n">
        <f aca="false">(AL18+AJ18)/2</f>
        <v>0.151</v>
      </c>
      <c r="AL18" s="103" t="n">
        <f aca="false">(AL22-AL17)/5+AL17</f>
        <v>0.108</v>
      </c>
      <c r="AM18" s="103" t="n">
        <f aca="false">(AN18+AL18)/2</f>
        <v>0.107</v>
      </c>
      <c r="AN18" s="103" t="n">
        <f aca="false">(AN22-AN17)/5+AN17</f>
        <v>0.106</v>
      </c>
      <c r="AO18" s="103" t="n">
        <f aca="false">(AP18+AN18)/2</f>
        <v>0.105</v>
      </c>
      <c r="AP18" s="103" t="n">
        <f aca="false">(AP22-AP17)/5+AP17</f>
        <v>0.104</v>
      </c>
      <c r="AQ18" s="103" t="n">
        <f aca="false">($AZ18-$AP18)/10+AP18</f>
        <v>0.1038</v>
      </c>
      <c r="AR18" s="103" t="n">
        <f aca="false">($AZ18-$AP18)/10+AQ18</f>
        <v>0.1036</v>
      </c>
      <c r="AS18" s="103" t="n">
        <f aca="false">($AZ18-$AP18)/10+AR18</f>
        <v>0.1034</v>
      </c>
      <c r="AT18" s="103" t="n">
        <f aca="false">($AZ18-$AP18)/10+AS18</f>
        <v>0.1032</v>
      </c>
      <c r="AU18" s="103" t="n">
        <f aca="false">($AZ18-$AP18)/10+AT18</f>
        <v>0.103</v>
      </c>
      <c r="AV18" s="103" t="n">
        <f aca="false">($AZ18-$AP18)/10+AU18</f>
        <v>0.1028</v>
      </c>
      <c r="AW18" s="103" t="n">
        <f aca="false">($AZ18-$AP18)/10+AV18</f>
        <v>0.1026</v>
      </c>
      <c r="AX18" s="103" t="n">
        <f aca="false">($AZ18-$AP18)/10+AW18</f>
        <v>0.1024</v>
      </c>
      <c r="AY18" s="103" t="n">
        <f aca="false">($AZ18-$AP18)/10+AX18</f>
        <v>0.1022</v>
      </c>
      <c r="AZ18" s="103" t="n">
        <f aca="false">(AZ22-AZ17)/5+AZ17</f>
        <v>0.102</v>
      </c>
      <c r="BA18" s="113" t="n">
        <f aca="false">($AP18-$AK18)/Delta+AZ18</f>
        <v>0.0973</v>
      </c>
      <c r="BB18" s="113" t="n">
        <f aca="false">($AP18-$AK18)/Delta+BA18</f>
        <v>0.0926</v>
      </c>
      <c r="BC18" s="113" t="n">
        <f aca="false">($AP18-$AK18)/Delta+BB18</f>
        <v>0.0879</v>
      </c>
      <c r="BD18" s="113" t="n">
        <f aca="false">($AP18-$AK18)/Delta+BC18</f>
        <v>0.0832</v>
      </c>
      <c r="BE18" s="113" t="n">
        <f aca="false">($AP18-$AK18)/Delta+BD18</f>
        <v>0.0785</v>
      </c>
      <c r="BF18" s="113" t="n">
        <f aca="false">($AP18-$AK18)/Delta+BE18</f>
        <v>0.0738</v>
      </c>
      <c r="BG18" s="113" t="n">
        <f aca="false">($AP18-$AK18)/Delta+BF18</f>
        <v>0.0691</v>
      </c>
      <c r="BH18" s="113" t="n">
        <f aca="false">($AP18-$AK18)/Delta+BG18</f>
        <v>0.0644</v>
      </c>
      <c r="BI18" s="113" t="n">
        <f aca="false">($AP18-$AK18)/Delta+BH18</f>
        <v>0.0597</v>
      </c>
      <c r="BJ18" s="113" t="n">
        <f aca="false">($AP18-$AK18)/Delta+BI18</f>
        <v>0.055</v>
      </c>
    </row>
    <row r="19" customFormat="false" ht="12.8" hidden="false" customHeight="false" outlineLevel="0" collapsed="false">
      <c r="A19" s="102" t="n">
        <f aca="false">(A$7-A$2)/5+A18</f>
        <v>52</v>
      </c>
      <c r="B19" s="103" t="n">
        <v>0</v>
      </c>
      <c r="C19" s="103" t="n">
        <f aca="false">($H19-$B19)/6+B19</f>
        <v>0</v>
      </c>
      <c r="D19" s="103" t="n">
        <f aca="false">($H19-$B19)/6+C19</f>
        <v>0</v>
      </c>
      <c r="E19" s="103" t="n">
        <f aca="false">($H19-$B19)/6+D19</f>
        <v>0</v>
      </c>
      <c r="F19" s="103" t="n">
        <f aca="false">($H19-$B19)/6+E19</f>
        <v>0</v>
      </c>
      <c r="G19" s="103" t="n">
        <f aca="false">($H19-$B19)/6+F19</f>
        <v>0</v>
      </c>
      <c r="H19" s="103" t="n">
        <f aca="false">(H22-H17)/5+H18</f>
        <v>0</v>
      </c>
      <c r="I19" s="103" t="n">
        <f aca="false">(I22-I17)/5+I18</f>
        <v>0.19</v>
      </c>
      <c r="J19" s="103" t="n">
        <f aca="false">(J22-J17)/5+J18</f>
        <v>0.29</v>
      </c>
      <c r="K19" s="103" t="n">
        <f aca="false">(K22-K17)/5+K18</f>
        <v>0.39</v>
      </c>
      <c r="L19" s="103" t="n">
        <f aca="false">(L22-L17)/5+L18</f>
        <v>0.49</v>
      </c>
      <c r="M19" s="103" t="n">
        <f aca="false">(N19+L19)/2</f>
        <v>0.49</v>
      </c>
      <c r="N19" s="103" t="n">
        <f aca="false">(N22-N17)/5+N18</f>
        <v>0.49</v>
      </c>
      <c r="O19" s="103" t="n">
        <f aca="false">(P19+N19)/2</f>
        <v>0.535</v>
      </c>
      <c r="P19" s="103" t="n">
        <f aca="false">(P22-P17)/5+P18</f>
        <v>0.58</v>
      </c>
      <c r="Q19" s="103" t="n">
        <f aca="false">(R19+P19)/2</f>
        <v>0.58</v>
      </c>
      <c r="R19" s="103" t="n">
        <f aca="false">(R22-R17)/5+R18</f>
        <v>0.58</v>
      </c>
      <c r="S19" s="103" t="n">
        <f aca="false">(T19+R19)/2</f>
        <v>0.63</v>
      </c>
      <c r="T19" s="103" t="n">
        <f aca="false">(T22-T17)/5+T18</f>
        <v>0.68</v>
      </c>
      <c r="U19" s="103" t="n">
        <f aca="false">(V19+T19)/2</f>
        <v>0.68</v>
      </c>
      <c r="V19" s="103" t="n">
        <f aca="false">(V22-V17)/5+V18</f>
        <v>0.68</v>
      </c>
      <c r="W19" s="103" t="n">
        <f aca="false">(X19+V19)/2</f>
        <v>0.748</v>
      </c>
      <c r="X19" s="103" t="n">
        <f aca="false">(X22-X17)/5+X18</f>
        <v>0.816</v>
      </c>
      <c r="Y19" s="103" t="n">
        <f aca="false">(Z19+X19)/2</f>
        <v>0.76</v>
      </c>
      <c r="Z19" s="103" t="n">
        <f aca="false">(Z22-Z17)/5+Z18</f>
        <v>0.704</v>
      </c>
      <c r="AA19" s="103" t="n">
        <f aca="false">(AB19+Z19)/2</f>
        <v>0.648</v>
      </c>
      <c r="AB19" s="103" t="n">
        <f aca="false">(AB22-AB17)/5+AB18</f>
        <v>0.592</v>
      </c>
      <c r="AC19" s="103" t="n">
        <f aca="false">(AD19+AB19)/2</f>
        <v>0.541</v>
      </c>
      <c r="AD19" s="103" t="n">
        <f aca="false">(AD22-AD17)/5+AD18</f>
        <v>0.49</v>
      </c>
      <c r="AE19" s="103" t="n">
        <f aca="false">(AF19+AD19)/2</f>
        <v>0.442</v>
      </c>
      <c r="AF19" s="103" t="n">
        <f aca="false">(AF22-AF17)/5+AF18</f>
        <v>0.394</v>
      </c>
      <c r="AG19" s="103" t="n">
        <f aca="false">(AH19+AF19)/2</f>
        <v>0.344</v>
      </c>
      <c r="AH19" s="103" t="n">
        <f aca="false">(AH22-AH17)/5+AH18</f>
        <v>0.294</v>
      </c>
      <c r="AI19" s="103" t="n">
        <f aca="false">(AJ19+AH19)/2</f>
        <v>0.246</v>
      </c>
      <c r="AJ19" s="103" t="n">
        <f aca="false">(AJ22-AJ17)/5+AJ18</f>
        <v>0.198</v>
      </c>
      <c r="AK19" s="103" t="n">
        <f aca="false">(AL19+AJ19)/2</f>
        <v>0.157</v>
      </c>
      <c r="AL19" s="103" t="n">
        <f aca="false">(AL22-AL17)/5+AL18</f>
        <v>0.116</v>
      </c>
      <c r="AM19" s="103" t="n">
        <f aca="false">(AN19+AL19)/2</f>
        <v>0.114</v>
      </c>
      <c r="AN19" s="103" t="n">
        <f aca="false">(AN22-AN17)/5+AN18</f>
        <v>0.112</v>
      </c>
      <c r="AO19" s="103" t="n">
        <f aca="false">(AP19+AN19)/2</f>
        <v>0.11</v>
      </c>
      <c r="AP19" s="103" t="n">
        <f aca="false">(AP22-AP17)/5+AP18</f>
        <v>0.108</v>
      </c>
      <c r="AQ19" s="103" t="n">
        <f aca="false">($AZ19-$AP19)/10+AP19</f>
        <v>0.1076</v>
      </c>
      <c r="AR19" s="103" t="n">
        <f aca="false">($AZ19-$AP19)/10+AQ19</f>
        <v>0.1072</v>
      </c>
      <c r="AS19" s="103" t="n">
        <f aca="false">($AZ19-$AP19)/10+AR19</f>
        <v>0.1068</v>
      </c>
      <c r="AT19" s="103" t="n">
        <f aca="false">($AZ19-$AP19)/10+AS19</f>
        <v>0.1064</v>
      </c>
      <c r="AU19" s="103" t="n">
        <f aca="false">($AZ19-$AP19)/10+AT19</f>
        <v>0.106</v>
      </c>
      <c r="AV19" s="103" t="n">
        <f aca="false">($AZ19-$AP19)/10+AU19</f>
        <v>0.1056</v>
      </c>
      <c r="AW19" s="103" t="n">
        <f aca="false">($AZ19-$AP19)/10+AV19</f>
        <v>0.1052</v>
      </c>
      <c r="AX19" s="103" t="n">
        <f aca="false">($AZ19-$AP19)/10+AW19</f>
        <v>0.1048</v>
      </c>
      <c r="AY19" s="103" t="n">
        <f aca="false">($AZ19-$AP19)/10+AX19</f>
        <v>0.1044</v>
      </c>
      <c r="AZ19" s="103" t="n">
        <f aca="false">(AZ22-AZ17)/5+AZ18</f>
        <v>0.104</v>
      </c>
      <c r="BA19" s="113" t="n">
        <f aca="false">($AP19-$AK19)/Delta+AZ19</f>
        <v>0.0991</v>
      </c>
      <c r="BB19" s="113" t="n">
        <f aca="false">($AP19-$AK19)/Delta+BA19</f>
        <v>0.0942</v>
      </c>
      <c r="BC19" s="113" t="n">
        <f aca="false">($AP19-$AK19)/Delta+BB19</f>
        <v>0.0893</v>
      </c>
      <c r="BD19" s="113" t="n">
        <f aca="false">($AP19-$AK19)/Delta+BC19</f>
        <v>0.0844</v>
      </c>
      <c r="BE19" s="113" t="n">
        <f aca="false">($AP19-$AK19)/Delta+BD19</f>
        <v>0.0795</v>
      </c>
      <c r="BF19" s="113" t="n">
        <f aca="false">($AP19-$AK19)/Delta+BE19</f>
        <v>0.0746</v>
      </c>
      <c r="BG19" s="113" t="n">
        <f aca="false">($AP19-$AK19)/Delta+BF19</f>
        <v>0.0697</v>
      </c>
      <c r="BH19" s="113" t="n">
        <f aca="false">($AP19-$AK19)/Delta+BG19</f>
        <v>0.0648</v>
      </c>
      <c r="BI19" s="113" t="n">
        <f aca="false">($AP19-$AK19)/Delta+BH19</f>
        <v>0.0599</v>
      </c>
      <c r="BJ19" s="113" t="n">
        <f aca="false">($AP19-$AK19)/Delta+BI19</f>
        <v>0.055</v>
      </c>
    </row>
    <row r="20" customFormat="false" ht="12.8" hidden="false" customHeight="false" outlineLevel="0" collapsed="false">
      <c r="A20" s="102" t="n">
        <f aca="false">(A$7-A$2)/5+A19</f>
        <v>53</v>
      </c>
      <c r="B20" s="103" t="n">
        <v>0</v>
      </c>
      <c r="C20" s="103" t="n">
        <f aca="false">($H20-$B20)/6+B20</f>
        <v>0</v>
      </c>
      <c r="D20" s="103" t="n">
        <f aca="false">($H20-$B20)/6+C20</f>
        <v>0</v>
      </c>
      <c r="E20" s="103" t="n">
        <f aca="false">($H20-$B20)/6+D20</f>
        <v>0</v>
      </c>
      <c r="F20" s="103" t="n">
        <f aca="false">($H20-$B20)/6+E20</f>
        <v>0</v>
      </c>
      <c r="G20" s="103" t="n">
        <f aca="false">($H20-$B20)/6+F20</f>
        <v>0</v>
      </c>
      <c r="H20" s="103" t="n">
        <f aca="false">(H22-H17)/5+H19</f>
        <v>0</v>
      </c>
      <c r="I20" s="103" t="n">
        <f aca="false">(I22-I17)/5+I19</f>
        <v>0.19</v>
      </c>
      <c r="J20" s="103" t="n">
        <f aca="false">(J22-J17)/5+J19</f>
        <v>0.29</v>
      </c>
      <c r="K20" s="103" t="n">
        <f aca="false">(K22-K17)/5+K19</f>
        <v>0.39</v>
      </c>
      <c r="L20" s="103" t="n">
        <f aca="false">(L22-L17)/5+L19</f>
        <v>0.49</v>
      </c>
      <c r="M20" s="103" t="n">
        <f aca="false">(N20+L20)/2</f>
        <v>0.49</v>
      </c>
      <c r="N20" s="103" t="n">
        <f aca="false">(N22-N17)/5+N19</f>
        <v>0.49</v>
      </c>
      <c r="O20" s="103" t="n">
        <f aca="false">(P20+N20)/2</f>
        <v>0.535</v>
      </c>
      <c r="P20" s="103" t="n">
        <f aca="false">(P22-P17)/5+P19</f>
        <v>0.58</v>
      </c>
      <c r="Q20" s="103" t="n">
        <f aca="false">(R20+P20)/2</f>
        <v>0.58</v>
      </c>
      <c r="R20" s="103" t="n">
        <f aca="false">(R22-R17)/5+R19</f>
        <v>0.58</v>
      </c>
      <c r="S20" s="103" t="n">
        <f aca="false">(T20+R20)/2</f>
        <v>0.63</v>
      </c>
      <c r="T20" s="103" t="n">
        <f aca="false">(T22-T17)/5+T19</f>
        <v>0.68</v>
      </c>
      <c r="U20" s="103" t="n">
        <f aca="false">(V20+T20)/2</f>
        <v>0.68</v>
      </c>
      <c r="V20" s="103" t="n">
        <f aca="false">(V22-V17)/5+V19</f>
        <v>0.68</v>
      </c>
      <c r="W20" s="103" t="n">
        <f aca="false">(X20+V20)/2</f>
        <v>0.757</v>
      </c>
      <c r="X20" s="103" t="n">
        <f aca="false">(X22-X17)/5+X19</f>
        <v>0.834</v>
      </c>
      <c r="Y20" s="103" t="n">
        <f aca="false">(Z20+X20)/2</f>
        <v>0.775</v>
      </c>
      <c r="Z20" s="103" t="n">
        <f aca="false">(Z22-Z17)/5+Z19</f>
        <v>0.716</v>
      </c>
      <c r="AA20" s="103" t="n">
        <f aca="false">(AB20+Z20)/2</f>
        <v>0.657</v>
      </c>
      <c r="AB20" s="103" t="n">
        <f aca="false">(AB22-AB17)/5+AB19</f>
        <v>0.598</v>
      </c>
      <c r="AC20" s="103" t="n">
        <f aca="false">(AD20+AB20)/2</f>
        <v>0.544</v>
      </c>
      <c r="AD20" s="103" t="n">
        <f aca="false">(AD22-AD17)/5+AD19</f>
        <v>0.49</v>
      </c>
      <c r="AE20" s="103" t="n">
        <f aca="false">(AF20+AD20)/2</f>
        <v>0.443</v>
      </c>
      <c r="AF20" s="103" t="n">
        <f aca="false">(AF22-AF17)/5+AF19</f>
        <v>0.396</v>
      </c>
      <c r="AG20" s="103" t="n">
        <f aca="false">(AH20+AF20)/2</f>
        <v>0.346</v>
      </c>
      <c r="AH20" s="103" t="n">
        <f aca="false">(AH22-AH17)/5+AH19</f>
        <v>0.296</v>
      </c>
      <c r="AI20" s="103" t="n">
        <f aca="false">(AJ20+AH20)/2</f>
        <v>0.249</v>
      </c>
      <c r="AJ20" s="103" t="n">
        <f aca="false">(AJ22-AJ17)/5+AJ19</f>
        <v>0.202</v>
      </c>
      <c r="AK20" s="103" t="n">
        <f aca="false">(AL20+AJ20)/2</f>
        <v>0.163</v>
      </c>
      <c r="AL20" s="103" t="n">
        <f aca="false">(AL22-AL17)/5+AL19</f>
        <v>0.124</v>
      </c>
      <c r="AM20" s="103" t="n">
        <f aca="false">(AN20+AL20)/2</f>
        <v>0.121</v>
      </c>
      <c r="AN20" s="103" t="n">
        <f aca="false">(AN22-AN17)/5+AN19</f>
        <v>0.118</v>
      </c>
      <c r="AO20" s="103" t="n">
        <f aca="false">(AP20+AN20)/2</f>
        <v>0.115</v>
      </c>
      <c r="AP20" s="103" t="n">
        <f aca="false">(AP22-AP17)/5+AP19</f>
        <v>0.112</v>
      </c>
      <c r="AQ20" s="103" t="n">
        <f aca="false">($AZ20-$AP20)/10+AP20</f>
        <v>0.1114</v>
      </c>
      <c r="AR20" s="103" t="n">
        <f aca="false">($AZ20-$AP20)/10+AQ20</f>
        <v>0.1108</v>
      </c>
      <c r="AS20" s="103" t="n">
        <f aca="false">($AZ20-$AP20)/10+AR20</f>
        <v>0.1102</v>
      </c>
      <c r="AT20" s="103" t="n">
        <f aca="false">($AZ20-$AP20)/10+AS20</f>
        <v>0.1096</v>
      </c>
      <c r="AU20" s="103" t="n">
        <f aca="false">($AZ20-$AP20)/10+AT20</f>
        <v>0.109</v>
      </c>
      <c r="AV20" s="103" t="n">
        <f aca="false">($AZ20-$AP20)/10+AU20</f>
        <v>0.1084</v>
      </c>
      <c r="AW20" s="103" t="n">
        <f aca="false">($AZ20-$AP20)/10+AV20</f>
        <v>0.1078</v>
      </c>
      <c r="AX20" s="103" t="n">
        <f aca="false">($AZ20-$AP20)/10+AW20</f>
        <v>0.1072</v>
      </c>
      <c r="AY20" s="103" t="n">
        <f aca="false">($AZ20-$AP20)/10+AX20</f>
        <v>0.1066</v>
      </c>
      <c r="AZ20" s="103" t="n">
        <f aca="false">(AZ22-AZ17)/5+AZ19</f>
        <v>0.106</v>
      </c>
      <c r="BA20" s="113" t="n">
        <f aca="false">($AP20-$AK20)/Delta+AZ20</f>
        <v>0.1009</v>
      </c>
      <c r="BB20" s="113" t="n">
        <f aca="false">($AP20-$AK20)/Delta+BA20</f>
        <v>0.0958</v>
      </c>
      <c r="BC20" s="113" t="n">
        <f aca="false">($AP20-$AK20)/Delta+BB20</f>
        <v>0.0907</v>
      </c>
      <c r="BD20" s="113" t="n">
        <f aca="false">($AP20-$AK20)/Delta+BC20</f>
        <v>0.0856</v>
      </c>
      <c r="BE20" s="113" t="n">
        <f aca="false">($AP20-$AK20)/Delta+BD20</f>
        <v>0.0805</v>
      </c>
      <c r="BF20" s="113" t="n">
        <f aca="false">($AP20-$AK20)/Delta+BE20</f>
        <v>0.0754</v>
      </c>
      <c r="BG20" s="113" t="n">
        <f aca="false">($AP20-$AK20)/Delta+BF20</f>
        <v>0.0703</v>
      </c>
      <c r="BH20" s="113" t="n">
        <f aca="false">($AP20-$AK20)/Delta+BG20</f>
        <v>0.0652</v>
      </c>
      <c r="BI20" s="113" t="n">
        <f aca="false">($AP20-$AK20)/Delta+BH20</f>
        <v>0.0601</v>
      </c>
      <c r="BJ20" s="113" t="n">
        <f aca="false">($AP20-$AK20)/Delta+BI20</f>
        <v>0.055</v>
      </c>
    </row>
    <row r="21" customFormat="false" ht="12.8" hidden="false" customHeight="false" outlineLevel="0" collapsed="false">
      <c r="A21" s="102" t="n">
        <f aca="false">(A$7-A$2)/5+A20</f>
        <v>54</v>
      </c>
      <c r="B21" s="103" t="n">
        <v>0</v>
      </c>
      <c r="C21" s="103" t="n">
        <f aca="false">($H21-$B21)/6+B21</f>
        <v>0</v>
      </c>
      <c r="D21" s="103" t="n">
        <f aca="false">($H21-$B21)/6+C21</f>
        <v>0</v>
      </c>
      <c r="E21" s="103" t="n">
        <f aca="false">($H21-$B21)/6+D21</f>
        <v>0</v>
      </c>
      <c r="F21" s="103" t="n">
        <f aca="false">($H21-$B21)/6+E21</f>
        <v>0</v>
      </c>
      <c r="G21" s="103" t="n">
        <f aca="false">($H21-$B21)/6+F21</f>
        <v>0</v>
      </c>
      <c r="H21" s="103" t="n">
        <f aca="false">(H22-H17)/5+H20</f>
        <v>0</v>
      </c>
      <c r="I21" s="103" t="n">
        <f aca="false">(I22-I17)/5+I20</f>
        <v>0.19</v>
      </c>
      <c r="J21" s="103" t="n">
        <f aca="false">(J22-J17)/5+J20</f>
        <v>0.29</v>
      </c>
      <c r="K21" s="103" t="n">
        <f aca="false">(K22-K17)/5+K20</f>
        <v>0.39</v>
      </c>
      <c r="L21" s="103" t="n">
        <f aca="false">(L22-L17)/5+L20</f>
        <v>0.49</v>
      </c>
      <c r="M21" s="103" t="n">
        <f aca="false">(N21+L21)/2</f>
        <v>0.49</v>
      </c>
      <c r="N21" s="103" t="n">
        <f aca="false">(N22-N17)/5+N20</f>
        <v>0.49</v>
      </c>
      <c r="O21" s="103" t="n">
        <f aca="false">(P21+N21)/2</f>
        <v>0.535</v>
      </c>
      <c r="P21" s="103" t="n">
        <f aca="false">(P22-P17)/5+P20</f>
        <v>0.58</v>
      </c>
      <c r="Q21" s="103" t="n">
        <f aca="false">(R21+P21)/2</f>
        <v>0.58</v>
      </c>
      <c r="R21" s="103" t="n">
        <f aca="false">(R22-R17)/5+R20</f>
        <v>0.58</v>
      </c>
      <c r="S21" s="103" t="n">
        <f aca="false">(T21+R21)/2</f>
        <v>0.63</v>
      </c>
      <c r="T21" s="103" t="n">
        <f aca="false">(T22-T17)/5+T20</f>
        <v>0.68</v>
      </c>
      <c r="U21" s="103" t="n">
        <f aca="false">(V21+T21)/2</f>
        <v>0.68</v>
      </c>
      <c r="V21" s="103" t="n">
        <f aca="false">(V22-V17)/5+V20</f>
        <v>0.68</v>
      </c>
      <c r="W21" s="103" t="n">
        <f aca="false">(X21+V21)/2</f>
        <v>0.766</v>
      </c>
      <c r="X21" s="103" t="n">
        <f aca="false">(X22-X17)/5+X20</f>
        <v>0.852</v>
      </c>
      <c r="Y21" s="103" t="n">
        <f aca="false">(Z21+X21)/2</f>
        <v>0.79</v>
      </c>
      <c r="Z21" s="103" t="n">
        <f aca="false">(Z22-Z17)/5+Z20</f>
        <v>0.728</v>
      </c>
      <c r="AA21" s="103" t="n">
        <f aca="false">(AB21+Z21)/2</f>
        <v>0.666</v>
      </c>
      <c r="AB21" s="103" t="n">
        <f aca="false">(AB22-AB17)/5+AB20</f>
        <v>0.604</v>
      </c>
      <c r="AC21" s="103" t="n">
        <f aca="false">(AD21+AB21)/2</f>
        <v>0.547</v>
      </c>
      <c r="AD21" s="103" t="n">
        <f aca="false">(AD22-AD17)/5+AD20</f>
        <v>0.49</v>
      </c>
      <c r="AE21" s="103" t="n">
        <f aca="false">(AF21+AD21)/2</f>
        <v>0.444</v>
      </c>
      <c r="AF21" s="103" t="n">
        <f aca="false">(AF22-AF17)/5+AF20</f>
        <v>0.398</v>
      </c>
      <c r="AG21" s="103" t="n">
        <f aca="false">(AH21+AF21)/2</f>
        <v>0.348</v>
      </c>
      <c r="AH21" s="103" t="n">
        <f aca="false">(AH22-AH17)/5+AH20</f>
        <v>0.298</v>
      </c>
      <c r="AI21" s="103" t="n">
        <f aca="false">(AJ21+AH21)/2</f>
        <v>0.252</v>
      </c>
      <c r="AJ21" s="103" t="n">
        <f aca="false">(AJ22-AJ17)/5+AJ20</f>
        <v>0.206</v>
      </c>
      <c r="AK21" s="103" t="n">
        <f aca="false">(AL21+AJ21)/2</f>
        <v>0.169</v>
      </c>
      <c r="AL21" s="103" t="n">
        <f aca="false">(AL22-AL17)/5+AL20</f>
        <v>0.132</v>
      </c>
      <c r="AM21" s="103" t="n">
        <f aca="false">(AN21+AL21)/2</f>
        <v>0.128</v>
      </c>
      <c r="AN21" s="103" t="n">
        <f aca="false">(AN22-AN17)/5+AN20</f>
        <v>0.124</v>
      </c>
      <c r="AO21" s="103" t="n">
        <f aca="false">(AP21+AN21)/2</f>
        <v>0.12</v>
      </c>
      <c r="AP21" s="103" t="n">
        <f aca="false">(AP22-AP17)/5+AP20</f>
        <v>0.116</v>
      </c>
      <c r="AQ21" s="103" t="n">
        <f aca="false">($AZ21-$AP21)/10+AP21</f>
        <v>0.1152</v>
      </c>
      <c r="AR21" s="103" t="n">
        <f aca="false">($AZ21-$AP21)/10+AQ21</f>
        <v>0.1144</v>
      </c>
      <c r="AS21" s="103" t="n">
        <f aca="false">($AZ21-$AP21)/10+AR21</f>
        <v>0.1136</v>
      </c>
      <c r="AT21" s="103" t="n">
        <f aca="false">($AZ21-$AP21)/10+AS21</f>
        <v>0.1128</v>
      </c>
      <c r="AU21" s="103" t="n">
        <f aca="false">($AZ21-$AP21)/10+AT21</f>
        <v>0.112</v>
      </c>
      <c r="AV21" s="103" t="n">
        <f aca="false">($AZ21-$AP21)/10+AU21</f>
        <v>0.1112</v>
      </c>
      <c r="AW21" s="103" t="n">
        <f aca="false">($AZ21-$AP21)/10+AV21</f>
        <v>0.1104</v>
      </c>
      <c r="AX21" s="103" t="n">
        <f aca="false">($AZ21-$AP21)/10+AW21</f>
        <v>0.1096</v>
      </c>
      <c r="AY21" s="103" t="n">
        <f aca="false">($AZ21-$AP21)/10+AX21</f>
        <v>0.1088</v>
      </c>
      <c r="AZ21" s="103" t="n">
        <f aca="false">(AZ22-AZ17)/5+AZ20</f>
        <v>0.108</v>
      </c>
      <c r="BA21" s="113" t="n">
        <f aca="false">($AP21-$AK21)/Delta+AZ21</f>
        <v>0.1027</v>
      </c>
      <c r="BB21" s="113" t="n">
        <f aca="false">($AP21-$AK21)/Delta+BA21</f>
        <v>0.0974</v>
      </c>
      <c r="BC21" s="113" t="n">
        <f aca="false">($AP21-$AK21)/Delta+BB21</f>
        <v>0.0921</v>
      </c>
      <c r="BD21" s="113" t="n">
        <f aca="false">($AP21-$AK21)/Delta+BC21</f>
        <v>0.0868</v>
      </c>
      <c r="BE21" s="113" t="n">
        <f aca="false">($AP21-$AK21)/Delta+BD21</f>
        <v>0.0815</v>
      </c>
      <c r="BF21" s="113" t="n">
        <f aca="false">($AP21-$AK21)/Delta+BE21</f>
        <v>0.0762</v>
      </c>
      <c r="BG21" s="113" t="n">
        <f aca="false">($AP21-$AK21)/Delta+BF21</f>
        <v>0.0709</v>
      </c>
      <c r="BH21" s="113" t="n">
        <f aca="false">($AP21-$AK21)/Delta+BG21</f>
        <v>0.0656</v>
      </c>
      <c r="BI21" s="113" t="n">
        <f aca="false">($AP21-$AK21)/Delta+BH21</f>
        <v>0.0603</v>
      </c>
      <c r="BJ21" s="113" t="n">
        <f aca="false">($AP21-$AK21)/Delta+BI21</f>
        <v>0.055</v>
      </c>
    </row>
    <row r="22" customFormat="false" ht="12.8" hidden="false" customHeight="false" outlineLevel="0" collapsed="false">
      <c r="A22" s="102" t="n">
        <f aca="false">A17+5</f>
        <v>55</v>
      </c>
      <c r="B22" s="103" t="n">
        <v>0</v>
      </c>
      <c r="C22" s="103" t="n">
        <f aca="false">($H22-$B22)/6+B22</f>
        <v>0</v>
      </c>
      <c r="D22" s="103" t="n">
        <f aca="false">($H22-$B22)/6+C22</f>
        <v>0</v>
      </c>
      <c r="E22" s="103" t="n">
        <f aca="false">($H22-$B22)/6+D22</f>
        <v>0</v>
      </c>
      <c r="F22" s="103" t="n">
        <f aca="false">($H22-$B22)/6+E22</f>
        <v>0</v>
      </c>
      <c r="G22" s="103" t="n">
        <f aca="false">($H22-$B22)/6+F22</f>
        <v>0</v>
      </c>
      <c r="H22" s="112" t="n">
        <f aca="false">polar_type11!$N$6</f>
        <v>0</v>
      </c>
      <c r="I22" s="112" t="n">
        <f aca="false">polar_type11!$N$7</f>
        <v>0.19</v>
      </c>
      <c r="J22" s="112" t="n">
        <f aca="false">polar_type11!$N$8</f>
        <v>0.29</v>
      </c>
      <c r="K22" s="112" t="n">
        <f aca="false">polar_type11!$N$9</f>
        <v>0.39</v>
      </c>
      <c r="L22" s="112" t="n">
        <f aca="false">polar_type11!$N$10</f>
        <v>0.49</v>
      </c>
      <c r="M22" s="103" t="n">
        <f aca="false">(N22+L22)/2</f>
        <v>0.49</v>
      </c>
      <c r="N22" s="112" t="n">
        <f aca="false">polar_type11!$N$11</f>
        <v>0.49</v>
      </c>
      <c r="O22" s="103" t="n">
        <f aca="false">(P22+N22)/2</f>
        <v>0.535</v>
      </c>
      <c r="P22" s="112" t="n">
        <f aca="false">polar_type11!$N$12</f>
        <v>0.58</v>
      </c>
      <c r="Q22" s="103" t="n">
        <f aca="false">(R22+P22)/2</f>
        <v>0.58</v>
      </c>
      <c r="R22" s="112" t="n">
        <f aca="false">polar_type11!$N$13</f>
        <v>0.58</v>
      </c>
      <c r="S22" s="103" t="n">
        <f aca="false">(T22+R22)/2</f>
        <v>0.63</v>
      </c>
      <c r="T22" s="112" t="n">
        <f aca="false">polar_type11!$N$14</f>
        <v>0.68</v>
      </c>
      <c r="U22" s="103" t="n">
        <f aca="false">(V22+T22)/2</f>
        <v>0.68</v>
      </c>
      <c r="V22" s="112" t="n">
        <f aca="false">polar_type11!$N$15</f>
        <v>0.68</v>
      </c>
      <c r="W22" s="103" t="n">
        <f aca="false">(X22+V22)/2</f>
        <v>0.775</v>
      </c>
      <c r="X22" s="112" t="n">
        <f aca="false">polar_type11!$N$16</f>
        <v>0.87</v>
      </c>
      <c r="Y22" s="103" t="n">
        <f aca="false">(Z22+X22)/2</f>
        <v>0.805</v>
      </c>
      <c r="Z22" s="112" t="n">
        <f aca="false">polar_type11!$N$17</f>
        <v>0.74</v>
      </c>
      <c r="AA22" s="103" t="n">
        <f aca="false">(AB22+Z22)/2</f>
        <v>0.675</v>
      </c>
      <c r="AB22" s="112" t="n">
        <f aca="false">polar_type11!$N$18</f>
        <v>0.61</v>
      </c>
      <c r="AC22" s="103" t="n">
        <f aca="false">(AD22+AB22)/2</f>
        <v>0.55</v>
      </c>
      <c r="AD22" s="112" t="n">
        <f aca="false">polar_type11!$N$19</f>
        <v>0.49</v>
      </c>
      <c r="AE22" s="103" t="n">
        <f aca="false">(AF22+AD22)/2</f>
        <v>0.445</v>
      </c>
      <c r="AF22" s="112" t="n">
        <f aca="false">polar_type11!$N$20</f>
        <v>0.4</v>
      </c>
      <c r="AG22" s="103" t="n">
        <f aca="false">(AH22+AF22)/2</f>
        <v>0.35</v>
      </c>
      <c r="AH22" s="112" t="n">
        <f aca="false">polar_type11!$N$21</f>
        <v>0.3</v>
      </c>
      <c r="AI22" s="103" t="n">
        <f aca="false">(AJ22+AH22)/2</f>
        <v>0.255</v>
      </c>
      <c r="AJ22" s="112" t="n">
        <f aca="false">polar_type11!$N$22</f>
        <v>0.21</v>
      </c>
      <c r="AK22" s="103" t="n">
        <f aca="false">(AL22+AJ22)/2</f>
        <v>0.175</v>
      </c>
      <c r="AL22" s="112" t="n">
        <f aca="false">polar_type11!$N$23</f>
        <v>0.14</v>
      </c>
      <c r="AM22" s="103" t="n">
        <f aca="false">(AN22+AL22)/2</f>
        <v>0.135</v>
      </c>
      <c r="AN22" s="112" t="n">
        <f aca="false">polar_type11!$N$24</f>
        <v>0.13</v>
      </c>
      <c r="AO22" s="103" t="n">
        <f aca="false">(AP22+AN22)/2</f>
        <v>0.125</v>
      </c>
      <c r="AP22" s="112" t="n">
        <f aca="false">polar_type11!$N$25</f>
        <v>0.12</v>
      </c>
      <c r="AQ22" s="103" t="n">
        <f aca="false">($AZ22-$AP22)/10+AP22</f>
        <v>0.119</v>
      </c>
      <c r="AR22" s="103" t="n">
        <f aca="false">($AZ22-$AP22)/10+AQ22</f>
        <v>0.118</v>
      </c>
      <c r="AS22" s="103" t="n">
        <f aca="false">($AZ22-$AP22)/10+AR22</f>
        <v>0.117</v>
      </c>
      <c r="AT22" s="103" t="n">
        <f aca="false">($AZ22-$AP22)/10+AS22</f>
        <v>0.116</v>
      </c>
      <c r="AU22" s="103" t="n">
        <f aca="false">($AZ22-$AP22)/10+AT22</f>
        <v>0.115</v>
      </c>
      <c r="AV22" s="103" t="n">
        <f aca="false">($AZ22-$AP22)/10+AU22</f>
        <v>0.114</v>
      </c>
      <c r="AW22" s="103" t="n">
        <f aca="false">($AZ22-$AP22)/10+AV22</f>
        <v>0.113</v>
      </c>
      <c r="AX22" s="103" t="n">
        <f aca="false">($AZ22-$AP22)/10+AW22</f>
        <v>0.112</v>
      </c>
      <c r="AY22" s="103" t="n">
        <f aca="false">($AZ22-$AP22)/10+AX22</f>
        <v>0.111</v>
      </c>
      <c r="AZ22" s="112" t="n">
        <f aca="false">polar_type11!$N$26</f>
        <v>0.11</v>
      </c>
      <c r="BA22" s="113" t="n">
        <f aca="false">($AP22-$AK22)/Delta+AZ22</f>
        <v>0.1045</v>
      </c>
      <c r="BB22" s="113" t="n">
        <f aca="false">($AP22-$AK22)/Delta+BA22</f>
        <v>0.099</v>
      </c>
      <c r="BC22" s="113" t="n">
        <f aca="false">($AP22-$AK22)/Delta+BB22</f>
        <v>0.0935</v>
      </c>
      <c r="BD22" s="113" t="n">
        <f aca="false">($AP22-$AK22)/Delta+BC22</f>
        <v>0.088</v>
      </c>
      <c r="BE22" s="113" t="n">
        <f aca="false">($AP22-$AK22)/Delta+BD22</f>
        <v>0.0825</v>
      </c>
      <c r="BF22" s="113" t="n">
        <f aca="false">($AP22-$AK22)/Delta+BE22</f>
        <v>0.077</v>
      </c>
      <c r="BG22" s="113" t="n">
        <f aca="false">($AP22-$AK22)/Delta+BF22</f>
        <v>0.0715</v>
      </c>
      <c r="BH22" s="113" t="n">
        <f aca="false">($AP22-$AK22)/Delta+BG22</f>
        <v>0.066</v>
      </c>
      <c r="BI22" s="113" t="n">
        <f aca="false">($AP22-$AK22)/Delta+BH22</f>
        <v>0.0605</v>
      </c>
      <c r="BJ22" s="113" t="n">
        <f aca="false">($AP22-$AK22)/Delta+BI22</f>
        <v>0.055</v>
      </c>
    </row>
    <row r="23" customFormat="false" ht="12.8" hidden="false" customHeight="false" outlineLevel="0" collapsed="false">
      <c r="A23" s="102" t="n">
        <f aca="false">(A$7-A$2)/5+A22</f>
        <v>56</v>
      </c>
      <c r="B23" s="103" t="n">
        <v>0</v>
      </c>
      <c r="C23" s="103" t="n">
        <f aca="false">($H23-$B23)/6+B23</f>
        <v>0.00466666666666667</v>
      </c>
      <c r="D23" s="103" t="n">
        <f aca="false">($H23-$B23)/6+C23</f>
        <v>0.00933333333333333</v>
      </c>
      <c r="E23" s="103" t="n">
        <f aca="false">($H23-$B23)/6+D23</f>
        <v>0.014</v>
      </c>
      <c r="F23" s="103" t="n">
        <f aca="false">($H23-$B23)/6+E23</f>
        <v>0.0186666666666667</v>
      </c>
      <c r="G23" s="103" t="n">
        <f aca="false">($H23-$B23)/6+F23</f>
        <v>0.0233333333333333</v>
      </c>
      <c r="H23" s="103" t="n">
        <f aca="false">(H27-H22)/5+H22</f>
        <v>0.028</v>
      </c>
      <c r="I23" s="103" t="n">
        <f aca="false">(I27-I22)/5+I22</f>
        <v>0.24</v>
      </c>
      <c r="J23" s="103" t="n">
        <f aca="false">(J27-J22)/5+J22</f>
        <v>0.364</v>
      </c>
      <c r="K23" s="103" t="n">
        <f aca="false">(K27-K22)/5+K22</f>
        <v>0.488</v>
      </c>
      <c r="L23" s="103" t="n">
        <f aca="false">(L27-L22)/5+L22</f>
        <v>0.602</v>
      </c>
      <c r="M23" s="103" t="n">
        <f aca="false">(N23+L23)/2</f>
        <v>0.61</v>
      </c>
      <c r="N23" s="103" t="n">
        <f aca="false">(N27-N22)/5+N22</f>
        <v>0.618</v>
      </c>
      <c r="O23" s="103" t="n">
        <f aca="false">(P23+N23)/2</f>
        <v>0.667</v>
      </c>
      <c r="P23" s="103" t="n">
        <f aca="false">(P27-P22)/5+P22</f>
        <v>0.716</v>
      </c>
      <c r="Q23" s="103" t="n">
        <f aca="false">(R23+P23)/2</f>
        <v>0.721</v>
      </c>
      <c r="R23" s="103" t="n">
        <f aca="false">(R27-R22)/5+R22</f>
        <v>0.726</v>
      </c>
      <c r="S23" s="103" t="n">
        <f aca="false">(T23+R23)/2</f>
        <v>0.778</v>
      </c>
      <c r="T23" s="103" t="n">
        <f aca="false">(T27-T22)/5+T22</f>
        <v>0.83</v>
      </c>
      <c r="U23" s="103" t="n">
        <f aca="false">(V23+T23)/2</f>
        <v>0.833</v>
      </c>
      <c r="V23" s="103" t="n">
        <f aca="false">(V27-V22)/5+V22</f>
        <v>0.836</v>
      </c>
      <c r="W23" s="103" t="n">
        <f aca="false">(X23+V23)/2</f>
        <v>0.933</v>
      </c>
      <c r="X23" s="103" t="n">
        <f aca="false">(X27-X22)/5+X22</f>
        <v>1.03</v>
      </c>
      <c r="Y23" s="103" t="n">
        <f aca="false">(Z23+X23)/2</f>
        <v>0.961</v>
      </c>
      <c r="Z23" s="103" t="n">
        <f aca="false">(Z27-Z22)/5+Z22</f>
        <v>0.892</v>
      </c>
      <c r="AA23" s="103" t="n">
        <f aca="false">(AB23+Z23)/2</f>
        <v>0.827</v>
      </c>
      <c r="AB23" s="103" t="n">
        <f aca="false">(AB27-AB22)/5+AB22</f>
        <v>0.762</v>
      </c>
      <c r="AC23" s="103" t="n">
        <f aca="false">(AD23+AB23)/2</f>
        <v>0.703</v>
      </c>
      <c r="AD23" s="103" t="n">
        <f aca="false">(AD27-AD22)/5+AD22</f>
        <v>0.644</v>
      </c>
      <c r="AE23" s="103" t="n">
        <f aca="false">(AF23+AD23)/2</f>
        <v>0.597</v>
      </c>
      <c r="AF23" s="103" t="n">
        <f aca="false">(AF27-AF22)/5+AF22</f>
        <v>0.55</v>
      </c>
      <c r="AG23" s="103" t="n">
        <f aca="false">(AH23+AF23)/2</f>
        <v>0.509</v>
      </c>
      <c r="AH23" s="103" t="n">
        <f aca="false">(AH27-AH22)/5+AH22</f>
        <v>0.468</v>
      </c>
      <c r="AI23" s="103" t="n">
        <f aca="false">(AJ23+AH23)/2</f>
        <v>0.429</v>
      </c>
      <c r="AJ23" s="103" t="n">
        <f aca="false">(AJ27-AJ22)/5+AJ22</f>
        <v>0.39</v>
      </c>
      <c r="AK23" s="103" t="n">
        <f aca="false">(AL23+AJ23)/2</f>
        <v>0.354</v>
      </c>
      <c r="AL23" s="103" t="n">
        <f aca="false">(AL27-AL22)/5+AL22</f>
        <v>0.318</v>
      </c>
      <c r="AM23" s="103" t="n">
        <f aca="false">(AN23+AL23)/2</f>
        <v>0.298</v>
      </c>
      <c r="AN23" s="103" t="n">
        <f aca="false">(AN27-AN22)/5+AN22</f>
        <v>0.278</v>
      </c>
      <c r="AO23" s="103" t="n">
        <f aca="false">(AP23+AN23)/2</f>
        <v>0.271</v>
      </c>
      <c r="AP23" s="103" t="n">
        <f aca="false">(AP27-AP22)/5+AP22</f>
        <v>0.264</v>
      </c>
      <c r="AQ23" s="103" t="n">
        <f aca="false">($AZ23-$AP23)/10+AP23</f>
        <v>0.2604</v>
      </c>
      <c r="AR23" s="103" t="n">
        <f aca="false">($AZ23-$AP23)/10+AQ23</f>
        <v>0.2568</v>
      </c>
      <c r="AS23" s="103" t="n">
        <f aca="false">($AZ23-$AP23)/10+AR23</f>
        <v>0.2532</v>
      </c>
      <c r="AT23" s="103" t="n">
        <f aca="false">($AZ23-$AP23)/10+AS23</f>
        <v>0.2496</v>
      </c>
      <c r="AU23" s="103" t="n">
        <f aca="false">($AZ23-$AP23)/10+AT23</f>
        <v>0.246</v>
      </c>
      <c r="AV23" s="103" t="n">
        <f aca="false">($AZ23-$AP23)/10+AU23</f>
        <v>0.2424</v>
      </c>
      <c r="AW23" s="103" t="n">
        <f aca="false">($AZ23-$AP23)/10+AV23</f>
        <v>0.2388</v>
      </c>
      <c r="AX23" s="103" t="n">
        <f aca="false">($AZ23-$AP23)/10+AW23</f>
        <v>0.2352</v>
      </c>
      <c r="AY23" s="103" t="n">
        <f aca="false">($AZ23-$AP23)/10+AX23</f>
        <v>0.2316</v>
      </c>
      <c r="AZ23" s="103" t="n">
        <f aca="false">(AZ27-AZ22)/5+AZ22</f>
        <v>0.228</v>
      </c>
      <c r="BA23" s="113" t="n">
        <f aca="false">($AP23-$AK23)/Delta+AZ23</f>
        <v>0.219</v>
      </c>
      <c r="BB23" s="113" t="n">
        <f aca="false">($AP23-$AK23)/Delta+BA23</f>
        <v>0.21</v>
      </c>
      <c r="BC23" s="113" t="n">
        <f aca="false">($AP23-$AK23)/Delta+BB23</f>
        <v>0.201</v>
      </c>
      <c r="BD23" s="113" t="n">
        <f aca="false">($AP23-$AK23)/Delta+BC23</f>
        <v>0.192</v>
      </c>
      <c r="BE23" s="113" t="n">
        <f aca="false">($AP23-$AK23)/Delta+BD23</f>
        <v>0.183</v>
      </c>
      <c r="BF23" s="113" t="n">
        <f aca="false">($AP23-$AK23)/Delta+BE23</f>
        <v>0.174</v>
      </c>
      <c r="BG23" s="113" t="n">
        <f aca="false">($AP23-$AK23)/Delta+BF23</f>
        <v>0.165</v>
      </c>
      <c r="BH23" s="113" t="n">
        <f aca="false">($AP23-$AK23)/Delta+BG23</f>
        <v>0.156</v>
      </c>
      <c r="BI23" s="113" t="n">
        <f aca="false">($AP23-$AK23)/Delta+BH23</f>
        <v>0.147</v>
      </c>
      <c r="BJ23" s="113" t="n">
        <f aca="false">($AP23-$AK23)/Delta+BI23</f>
        <v>0.138</v>
      </c>
    </row>
    <row r="24" customFormat="false" ht="12.8" hidden="false" customHeight="false" outlineLevel="0" collapsed="false">
      <c r="A24" s="102" t="n">
        <f aca="false">(A$7-A$2)/5+A23</f>
        <v>57</v>
      </c>
      <c r="B24" s="103" t="n">
        <v>0</v>
      </c>
      <c r="C24" s="103" t="n">
        <f aca="false">($H24-$B24)/6+B24</f>
        <v>0.00933333333333333</v>
      </c>
      <c r="D24" s="103" t="n">
        <f aca="false">($H24-$B24)/6+C24</f>
        <v>0.0186666666666667</v>
      </c>
      <c r="E24" s="103" t="n">
        <f aca="false">($H24-$B24)/6+D24</f>
        <v>0.028</v>
      </c>
      <c r="F24" s="103" t="n">
        <f aca="false">($H24-$B24)/6+E24</f>
        <v>0.0373333333333333</v>
      </c>
      <c r="G24" s="103" t="n">
        <f aca="false">($H24-$B24)/6+F24</f>
        <v>0.0466666666666667</v>
      </c>
      <c r="H24" s="103" t="n">
        <f aca="false">(H27-H22)/5+H23</f>
        <v>0.056</v>
      </c>
      <c r="I24" s="103" t="n">
        <f aca="false">(I27-I22)/5+I23</f>
        <v>0.29</v>
      </c>
      <c r="J24" s="103" t="n">
        <f aca="false">(J27-J22)/5+J23</f>
        <v>0.438</v>
      </c>
      <c r="K24" s="103" t="n">
        <f aca="false">(K27-K22)/5+K23</f>
        <v>0.586</v>
      </c>
      <c r="L24" s="103" t="n">
        <f aca="false">(L27-L22)/5+L23</f>
        <v>0.714</v>
      </c>
      <c r="M24" s="103" t="n">
        <f aca="false">(N24+L24)/2</f>
        <v>0.73</v>
      </c>
      <c r="N24" s="103" t="n">
        <f aca="false">(N27-N22)/5+N23</f>
        <v>0.746</v>
      </c>
      <c r="O24" s="103" t="n">
        <f aca="false">(P24+N24)/2</f>
        <v>0.799</v>
      </c>
      <c r="P24" s="103" t="n">
        <f aca="false">(P27-P22)/5+P23</f>
        <v>0.852</v>
      </c>
      <c r="Q24" s="103" t="n">
        <f aca="false">(R24+P24)/2</f>
        <v>0.862</v>
      </c>
      <c r="R24" s="103" t="n">
        <f aca="false">(R27-R22)/5+R23</f>
        <v>0.872</v>
      </c>
      <c r="S24" s="103" t="n">
        <f aca="false">(T24+R24)/2</f>
        <v>0.926</v>
      </c>
      <c r="T24" s="103" t="n">
        <f aca="false">(T27-T22)/5+T23</f>
        <v>0.98</v>
      </c>
      <c r="U24" s="103" t="n">
        <f aca="false">(V24+T24)/2</f>
        <v>0.986</v>
      </c>
      <c r="V24" s="103" t="n">
        <f aca="false">(V27-V22)/5+V23</f>
        <v>0.992</v>
      </c>
      <c r="W24" s="103" t="n">
        <f aca="false">(X24+V24)/2</f>
        <v>1.091</v>
      </c>
      <c r="X24" s="103" t="n">
        <f aca="false">(X27-X22)/5+X23</f>
        <v>1.19</v>
      </c>
      <c r="Y24" s="103" t="n">
        <f aca="false">(Z24+X24)/2</f>
        <v>1.117</v>
      </c>
      <c r="Z24" s="103" t="n">
        <f aca="false">(Z27-Z22)/5+Z23</f>
        <v>1.044</v>
      </c>
      <c r="AA24" s="103" t="n">
        <f aca="false">(AB24+Z24)/2</f>
        <v>0.979</v>
      </c>
      <c r="AB24" s="103" t="n">
        <f aca="false">(AB27-AB22)/5+AB23</f>
        <v>0.914</v>
      </c>
      <c r="AC24" s="103" t="n">
        <f aca="false">(AD24+AB24)/2</f>
        <v>0.856</v>
      </c>
      <c r="AD24" s="103" t="n">
        <f aca="false">(AD27-AD22)/5+AD23</f>
        <v>0.798</v>
      </c>
      <c r="AE24" s="103" t="n">
        <f aca="false">(AF24+AD24)/2</f>
        <v>0.749</v>
      </c>
      <c r="AF24" s="103" t="n">
        <f aca="false">(AF27-AF22)/5+AF23</f>
        <v>0.7</v>
      </c>
      <c r="AG24" s="103" t="n">
        <f aca="false">(AH24+AF24)/2</f>
        <v>0.668</v>
      </c>
      <c r="AH24" s="103" t="n">
        <f aca="false">(AH27-AH22)/5+AH23</f>
        <v>0.636</v>
      </c>
      <c r="AI24" s="103" t="n">
        <f aca="false">(AJ24+AH24)/2</f>
        <v>0.603</v>
      </c>
      <c r="AJ24" s="103" t="n">
        <f aca="false">(AJ27-AJ22)/5+AJ23</f>
        <v>0.57</v>
      </c>
      <c r="AK24" s="103" t="n">
        <f aca="false">(AL24+AJ24)/2</f>
        <v>0.533</v>
      </c>
      <c r="AL24" s="103" t="n">
        <f aca="false">(AL27-AL22)/5+AL23</f>
        <v>0.496</v>
      </c>
      <c r="AM24" s="103" t="n">
        <f aca="false">(AN24+AL24)/2</f>
        <v>0.461</v>
      </c>
      <c r="AN24" s="103" t="n">
        <f aca="false">(AN27-AN22)/5+AN23</f>
        <v>0.426</v>
      </c>
      <c r="AO24" s="103" t="n">
        <f aca="false">(AP24+AN24)/2</f>
        <v>0.417</v>
      </c>
      <c r="AP24" s="103" t="n">
        <f aca="false">(AP27-AP22)/5+AP23</f>
        <v>0.408</v>
      </c>
      <c r="AQ24" s="103" t="n">
        <f aca="false">($AZ24-$AP24)/10+AP24</f>
        <v>0.4018</v>
      </c>
      <c r="AR24" s="103" t="n">
        <f aca="false">($AZ24-$AP24)/10+AQ24</f>
        <v>0.3956</v>
      </c>
      <c r="AS24" s="103" t="n">
        <f aca="false">($AZ24-$AP24)/10+AR24</f>
        <v>0.3894</v>
      </c>
      <c r="AT24" s="103" t="n">
        <f aca="false">($AZ24-$AP24)/10+AS24</f>
        <v>0.3832</v>
      </c>
      <c r="AU24" s="103" t="n">
        <f aca="false">($AZ24-$AP24)/10+AT24</f>
        <v>0.377</v>
      </c>
      <c r="AV24" s="103" t="n">
        <f aca="false">($AZ24-$AP24)/10+AU24</f>
        <v>0.3708</v>
      </c>
      <c r="AW24" s="103" t="n">
        <f aca="false">($AZ24-$AP24)/10+AV24</f>
        <v>0.3646</v>
      </c>
      <c r="AX24" s="103" t="n">
        <f aca="false">($AZ24-$AP24)/10+AW24</f>
        <v>0.3584</v>
      </c>
      <c r="AY24" s="103" t="n">
        <f aca="false">($AZ24-$AP24)/10+AX24</f>
        <v>0.3522</v>
      </c>
      <c r="AZ24" s="103" t="n">
        <f aca="false">(AZ27-AZ22)/5+AZ23</f>
        <v>0.346</v>
      </c>
      <c r="BA24" s="113" t="n">
        <f aca="false">($AP24-$AK24)/Delta+AZ24</f>
        <v>0.3335</v>
      </c>
      <c r="BB24" s="113" t="n">
        <f aca="false">($AP24-$AK24)/Delta+BA24</f>
        <v>0.321</v>
      </c>
      <c r="BC24" s="113" t="n">
        <f aca="false">($AP24-$AK24)/Delta+BB24</f>
        <v>0.3085</v>
      </c>
      <c r="BD24" s="113" t="n">
        <f aca="false">($AP24-$AK24)/Delta+BC24</f>
        <v>0.296</v>
      </c>
      <c r="BE24" s="113" t="n">
        <f aca="false">($AP24-$AK24)/Delta+BD24</f>
        <v>0.2835</v>
      </c>
      <c r="BF24" s="113" t="n">
        <f aca="false">($AP24-$AK24)/Delta+BE24</f>
        <v>0.271</v>
      </c>
      <c r="BG24" s="113" t="n">
        <f aca="false">($AP24-$AK24)/Delta+BF24</f>
        <v>0.2585</v>
      </c>
      <c r="BH24" s="113" t="n">
        <f aca="false">($AP24-$AK24)/Delta+BG24</f>
        <v>0.246</v>
      </c>
      <c r="BI24" s="113" t="n">
        <f aca="false">($AP24-$AK24)/Delta+BH24</f>
        <v>0.2335</v>
      </c>
      <c r="BJ24" s="113" t="n">
        <f aca="false">($AP24-$AK24)/Delta+BI24</f>
        <v>0.221</v>
      </c>
    </row>
    <row r="25" customFormat="false" ht="12.8" hidden="false" customHeight="false" outlineLevel="0" collapsed="false">
      <c r="A25" s="102" t="n">
        <f aca="false">(A$7-A$2)/5+A24</f>
        <v>58</v>
      </c>
      <c r="B25" s="103" t="n">
        <v>0</v>
      </c>
      <c r="C25" s="103" t="n">
        <f aca="false">($H25-$B25)/6+B25</f>
        <v>0.014</v>
      </c>
      <c r="D25" s="103" t="n">
        <f aca="false">($H25-$B25)/6+C25</f>
        <v>0.028</v>
      </c>
      <c r="E25" s="103" t="n">
        <f aca="false">($H25-$B25)/6+D25</f>
        <v>0.042</v>
      </c>
      <c r="F25" s="103" t="n">
        <f aca="false">($H25-$B25)/6+E25</f>
        <v>0.056</v>
      </c>
      <c r="G25" s="103" t="n">
        <f aca="false">($H25-$B25)/6+F25</f>
        <v>0.07</v>
      </c>
      <c r="H25" s="103" t="n">
        <f aca="false">(H27-H22)/5+H24</f>
        <v>0.084</v>
      </c>
      <c r="I25" s="103" t="n">
        <f aca="false">(I27-I22)/5+I24</f>
        <v>0.34</v>
      </c>
      <c r="J25" s="103" t="n">
        <f aca="false">(J27-J22)/5+J24</f>
        <v>0.512</v>
      </c>
      <c r="K25" s="103" t="n">
        <f aca="false">(K27-K22)/5+K24</f>
        <v>0.684</v>
      </c>
      <c r="L25" s="103" t="n">
        <f aca="false">(L27-L22)/5+L24</f>
        <v>0.826</v>
      </c>
      <c r="M25" s="103" t="n">
        <f aca="false">(N25+L25)/2</f>
        <v>0.85</v>
      </c>
      <c r="N25" s="103" t="n">
        <f aca="false">(N27-N22)/5+N24</f>
        <v>0.874</v>
      </c>
      <c r="O25" s="103" t="n">
        <f aca="false">(P25+N25)/2</f>
        <v>0.931</v>
      </c>
      <c r="P25" s="103" t="n">
        <f aca="false">(P27-P22)/5+P24</f>
        <v>0.988</v>
      </c>
      <c r="Q25" s="103" t="n">
        <f aca="false">(R25+P25)/2</f>
        <v>1.003</v>
      </c>
      <c r="R25" s="103" t="n">
        <f aca="false">(R27-R22)/5+R24</f>
        <v>1.018</v>
      </c>
      <c r="S25" s="103" t="n">
        <f aca="false">(T25+R25)/2</f>
        <v>1.074</v>
      </c>
      <c r="T25" s="103" t="n">
        <f aca="false">(T27-T22)/5+T24</f>
        <v>1.13</v>
      </c>
      <c r="U25" s="103" t="n">
        <f aca="false">(V25+T25)/2</f>
        <v>1.139</v>
      </c>
      <c r="V25" s="103" t="n">
        <f aca="false">(V27-V22)/5+V24</f>
        <v>1.148</v>
      </c>
      <c r="W25" s="103" t="n">
        <f aca="false">(X25+V25)/2</f>
        <v>1.249</v>
      </c>
      <c r="X25" s="103" t="n">
        <f aca="false">(X27-X22)/5+X24</f>
        <v>1.35</v>
      </c>
      <c r="Y25" s="103" t="n">
        <f aca="false">(Z25+X25)/2</f>
        <v>1.273</v>
      </c>
      <c r="Z25" s="103" t="n">
        <f aca="false">(Z27-Z22)/5+Z24</f>
        <v>1.196</v>
      </c>
      <c r="AA25" s="103" t="n">
        <f aca="false">(AB25+Z25)/2</f>
        <v>1.131</v>
      </c>
      <c r="AB25" s="103" t="n">
        <f aca="false">(AB27-AB22)/5+AB24</f>
        <v>1.066</v>
      </c>
      <c r="AC25" s="103" t="n">
        <f aca="false">(AD25+AB25)/2</f>
        <v>1.009</v>
      </c>
      <c r="AD25" s="103" t="n">
        <f aca="false">(AD27-AD22)/5+AD24</f>
        <v>0.952</v>
      </c>
      <c r="AE25" s="103" t="n">
        <f aca="false">(AF25+AD25)/2</f>
        <v>0.901</v>
      </c>
      <c r="AF25" s="103" t="n">
        <f aca="false">(AF27-AF22)/5+AF24</f>
        <v>0.85</v>
      </c>
      <c r="AG25" s="103" t="n">
        <f aca="false">(AH25+AF25)/2</f>
        <v>0.827</v>
      </c>
      <c r="AH25" s="103" t="n">
        <f aca="false">(AH27-AH22)/5+AH24</f>
        <v>0.804</v>
      </c>
      <c r="AI25" s="103" t="n">
        <f aca="false">(AJ25+AH25)/2</f>
        <v>0.777</v>
      </c>
      <c r="AJ25" s="103" t="n">
        <f aca="false">(AJ27-AJ22)/5+AJ24</f>
        <v>0.75</v>
      </c>
      <c r="AK25" s="103" t="n">
        <f aca="false">(AL25+AJ25)/2</f>
        <v>0.712</v>
      </c>
      <c r="AL25" s="103" t="n">
        <f aca="false">(AL27-AL22)/5+AL24</f>
        <v>0.674</v>
      </c>
      <c r="AM25" s="103" t="n">
        <f aca="false">(AN25+AL25)/2</f>
        <v>0.624</v>
      </c>
      <c r="AN25" s="103" t="n">
        <f aca="false">(AN27-AN22)/5+AN24</f>
        <v>0.574</v>
      </c>
      <c r="AO25" s="103" t="n">
        <f aca="false">(AP25+AN25)/2</f>
        <v>0.563</v>
      </c>
      <c r="AP25" s="103" t="n">
        <f aca="false">(AP27-AP22)/5+AP24</f>
        <v>0.552</v>
      </c>
      <c r="AQ25" s="103" t="n">
        <f aca="false">($AZ25-$AP25)/10+AP25</f>
        <v>0.5432</v>
      </c>
      <c r="AR25" s="103" t="n">
        <f aca="false">($AZ25-$AP25)/10+AQ25</f>
        <v>0.5344</v>
      </c>
      <c r="AS25" s="103" t="n">
        <f aca="false">($AZ25-$AP25)/10+AR25</f>
        <v>0.5256</v>
      </c>
      <c r="AT25" s="103" t="n">
        <f aca="false">($AZ25-$AP25)/10+AS25</f>
        <v>0.5168</v>
      </c>
      <c r="AU25" s="103" t="n">
        <f aca="false">($AZ25-$AP25)/10+AT25</f>
        <v>0.508</v>
      </c>
      <c r="AV25" s="103" t="n">
        <f aca="false">($AZ25-$AP25)/10+AU25</f>
        <v>0.4992</v>
      </c>
      <c r="AW25" s="103" t="n">
        <f aca="false">($AZ25-$AP25)/10+AV25</f>
        <v>0.4904</v>
      </c>
      <c r="AX25" s="103" t="n">
        <f aca="false">($AZ25-$AP25)/10+AW25</f>
        <v>0.4816</v>
      </c>
      <c r="AY25" s="103" t="n">
        <f aca="false">($AZ25-$AP25)/10+AX25</f>
        <v>0.4728</v>
      </c>
      <c r="AZ25" s="103" t="n">
        <f aca="false">(AZ27-AZ22)/5+AZ24</f>
        <v>0.464</v>
      </c>
      <c r="BA25" s="113" t="n">
        <f aca="false">($AP25-$AK25)/Delta+AZ25</f>
        <v>0.448</v>
      </c>
      <c r="BB25" s="113" t="n">
        <f aca="false">($AP25-$AK25)/Delta+BA25</f>
        <v>0.432</v>
      </c>
      <c r="BC25" s="113" t="n">
        <f aca="false">($AP25-$AK25)/Delta+BB25</f>
        <v>0.416</v>
      </c>
      <c r="BD25" s="113" t="n">
        <f aca="false">($AP25-$AK25)/Delta+BC25</f>
        <v>0.4</v>
      </c>
      <c r="BE25" s="113" t="n">
        <f aca="false">($AP25-$AK25)/Delta+BD25</f>
        <v>0.384</v>
      </c>
      <c r="BF25" s="113" t="n">
        <f aca="false">($AP25-$AK25)/Delta+BE25</f>
        <v>0.368</v>
      </c>
      <c r="BG25" s="113" t="n">
        <f aca="false">($AP25-$AK25)/Delta+BF25</f>
        <v>0.352</v>
      </c>
      <c r="BH25" s="113" t="n">
        <f aca="false">($AP25-$AK25)/Delta+BG25</f>
        <v>0.336</v>
      </c>
      <c r="BI25" s="113" t="n">
        <f aca="false">($AP25-$AK25)/Delta+BH25</f>
        <v>0.32</v>
      </c>
      <c r="BJ25" s="113" t="n">
        <f aca="false">($AP25-$AK25)/Delta+BI25</f>
        <v>0.304</v>
      </c>
    </row>
    <row r="26" customFormat="false" ht="12.8" hidden="false" customHeight="false" outlineLevel="0" collapsed="false">
      <c r="A26" s="102" t="n">
        <f aca="false">(A$7-A$2)/5+A25</f>
        <v>59</v>
      </c>
      <c r="B26" s="103" t="n">
        <v>0</v>
      </c>
      <c r="C26" s="103" t="n">
        <f aca="false">($H26-$B26)/6+B26</f>
        <v>0.0186666666666667</v>
      </c>
      <c r="D26" s="103" t="n">
        <f aca="false">($H26-$B26)/6+C26</f>
        <v>0.0373333333333333</v>
      </c>
      <c r="E26" s="103" t="n">
        <f aca="false">($H26-$B26)/6+D26</f>
        <v>0.056</v>
      </c>
      <c r="F26" s="103" t="n">
        <f aca="false">($H26-$B26)/6+E26</f>
        <v>0.0746666666666667</v>
      </c>
      <c r="G26" s="103" t="n">
        <f aca="false">($H26-$B26)/6+F26</f>
        <v>0.0933333333333333</v>
      </c>
      <c r="H26" s="103" t="n">
        <f aca="false">(H27-H22)/5+H25</f>
        <v>0.112</v>
      </c>
      <c r="I26" s="103" t="n">
        <f aca="false">(I27-I22)/5+I25</f>
        <v>0.39</v>
      </c>
      <c r="J26" s="103" t="n">
        <f aca="false">(J27-J22)/5+J25</f>
        <v>0.586</v>
      </c>
      <c r="K26" s="103" t="n">
        <f aca="false">(K27-K22)/5+K25</f>
        <v>0.782</v>
      </c>
      <c r="L26" s="103" t="n">
        <f aca="false">(L27-L22)/5+L25</f>
        <v>0.938</v>
      </c>
      <c r="M26" s="103" t="n">
        <f aca="false">(N26+L26)/2</f>
        <v>0.97</v>
      </c>
      <c r="N26" s="103" t="n">
        <f aca="false">(N27-N22)/5+N25</f>
        <v>1.002</v>
      </c>
      <c r="O26" s="103" t="n">
        <f aca="false">(P26+N26)/2</f>
        <v>1.063</v>
      </c>
      <c r="P26" s="103" t="n">
        <f aca="false">(P27-P22)/5+P25</f>
        <v>1.124</v>
      </c>
      <c r="Q26" s="103" t="n">
        <f aca="false">(R26+P26)/2</f>
        <v>1.144</v>
      </c>
      <c r="R26" s="103" t="n">
        <f aca="false">(R27-R22)/5+R25</f>
        <v>1.164</v>
      </c>
      <c r="S26" s="103" t="n">
        <f aca="false">(T26+R26)/2</f>
        <v>1.222</v>
      </c>
      <c r="T26" s="103" t="n">
        <f aca="false">(T27-T22)/5+T25</f>
        <v>1.28</v>
      </c>
      <c r="U26" s="103" t="n">
        <f aca="false">(V26+T26)/2</f>
        <v>1.292</v>
      </c>
      <c r="V26" s="103" t="n">
        <f aca="false">(V27-V22)/5+V25</f>
        <v>1.304</v>
      </c>
      <c r="W26" s="103" t="n">
        <f aca="false">(X26+V26)/2</f>
        <v>1.407</v>
      </c>
      <c r="X26" s="103" t="n">
        <f aca="false">(X27-X22)/5+X25</f>
        <v>1.51</v>
      </c>
      <c r="Y26" s="103" t="n">
        <f aca="false">(Z26+X26)/2</f>
        <v>1.429</v>
      </c>
      <c r="Z26" s="103" t="n">
        <f aca="false">(Z27-Z22)/5+Z25</f>
        <v>1.348</v>
      </c>
      <c r="AA26" s="103" t="n">
        <f aca="false">(AB26+Z26)/2</f>
        <v>1.283</v>
      </c>
      <c r="AB26" s="103" t="n">
        <f aca="false">(AB27-AB22)/5+AB25</f>
        <v>1.218</v>
      </c>
      <c r="AC26" s="103" t="n">
        <f aca="false">(AD26+AB26)/2</f>
        <v>1.162</v>
      </c>
      <c r="AD26" s="103" t="n">
        <f aca="false">(AD27-AD22)/5+AD25</f>
        <v>1.106</v>
      </c>
      <c r="AE26" s="103" t="n">
        <f aca="false">(AF26+AD26)/2</f>
        <v>1.053</v>
      </c>
      <c r="AF26" s="103" t="n">
        <f aca="false">(AF27-AF22)/5+AF25</f>
        <v>1</v>
      </c>
      <c r="AG26" s="103" t="n">
        <f aca="false">(AH26+AF26)/2</f>
        <v>0.986</v>
      </c>
      <c r="AH26" s="103" t="n">
        <f aca="false">(AH27-AH22)/5+AH25</f>
        <v>0.972</v>
      </c>
      <c r="AI26" s="103" t="n">
        <f aca="false">(AJ26+AH26)/2</f>
        <v>0.951</v>
      </c>
      <c r="AJ26" s="103" t="n">
        <f aca="false">(AJ27-AJ22)/5+AJ25</f>
        <v>0.93</v>
      </c>
      <c r="AK26" s="103" t="n">
        <f aca="false">(AL26+AJ26)/2</f>
        <v>0.891</v>
      </c>
      <c r="AL26" s="103" t="n">
        <f aca="false">(AL27-AL22)/5+AL25</f>
        <v>0.852</v>
      </c>
      <c r="AM26" s="103" t="n">
        <f aca="false">(AN26+AL26)/2</f>
        <v>0.787</v>
      </c>
      <c r="AN26" s="103" t="n">
        <f aca="false">(AN27-AN22)/5+AN25</f>
        <v>0.722</v>
      </c>
      <c r="AO26" s="103" t="n">
        <f aca="false">(AP26+AN26)/2</f>
        <v>0.709</v>
      </c>
      <c r="AP26" s="103" t="n">
        <f aca="false">(AP27-AP22)/5+AP25</f>
        <v>0.696</v>
      </c>
      <c r="AQ26" s="103" t="n">
        <f aca="false">($AZ26-$AP26)/10+AP26</f>
        <v>0.6846</v>
      </c>
      <c r="AR26" s="103" t="n">
        <f aca="false">($AZ26-$AP26)/10+AQ26</f>
        <v>0.6732</v>
      </c>
      <c r="AS26" s="103" t="n">
        <f aca="false">($AZ26-$AP26)/10+AR26</f>
        <v>0.6618</v>
      </c>
      <c r="AT26" s="103" t="n">
        <f aca="false">($AZ26-$AP26)/10+AS26</f>
        <v>0.6504</v>
      </c>
      <c r="AU26" s="103" t="n">
        <f aca="false">($AZ26-$AP26)/10+AT26</f>
        <v>0.639</v>
      </c>
      <c r="AV26" s="103" t="n">
        <f aca="false">($AZ26-$AP26)/10+AU26</f>
        <v>0.6276</v>
      </c>
      <c r="AW26" s="103" t="n">
        <f aca="false">($AZ26-$AP26)/10+AV26</f>
        <v>0.6162</v>
      </c>
      <c r="AX26" s="103" t="n">
        <f aca="false">($AZ26-$AP26)/10+AW26</f>
        <v>0.6048</v>
      </c>
      <c r="AY26" s="103" t="n">
        <f aca="false">($AZ26-$AP26)/10+AX26</f>
        <v>0.5934</v>
      </c>
      <c r="AZ26" s="103" t="n">
        <f aca="false">(AZ27-AZ22)/5+AZ25</f>
        <v>0.582</v>
      </c>
      <c r="BA26" s="113" t="n">
        <f aca="false">($AP26-$AK26)/Delta+AZ26</f>
        <v>0.5625</v>
      </c>
      <c r="BB26" s="113" t="n">
        <f aca="false">($AP26-$AK26)/Delta+BA26</f>
        <v>0.543</v>
      </c>
      <c r="BC26" s="113" t="n">
        <f aca="false">($AP26-$AK26)/Delta+BB26</f>
        <v>0.5235</v>
      </c>
      <c r="BD26" s="113" t="n">
        <f aca="false">($AP26-$AK26)/Delta+BC26</f>
        <v>0.504</v>
      </c>
      <c r="BE26" s="113" t="n">
        <f aca="false">($AP26-$AK26)/Delta+BD26</f>
        <v>0.4845</v>
      </c>
      <c r="BF26" s="113" t="n">
        <f aca="false">($AP26-$AK26)/Delta+BE26</f>
        <v>0.465</v>
      </c>
      <c r="BG26" s="113" t="n">
        <f aca="false">($AP26-$AK26)/Delta+BF26</f>
        <v>0.4455</v>
      </c>
      <c r="BH26" s="113" t="n">
        <f aca="false">($AP26-$AK26)/Delta+BG26</f>
        <v>0.426</v>
      </c>
      <c r="BI26" s="113" t="n">
        <f aca="false">($AP26-$AK26)/Delta+BH26</f>
        <v>0.4065</v>
      </c>
      <c r="BJ26" s="113" t="n">
        <f aca="false">($AP26-$AK26)/Delta+BI26</f>
        <v>0.387</v>
      </c>
    </row>
    <row r="27" customFormat="false" ht="12.8" hidden="false" customHeight="false" outlineLevel="0" collapsed="false">
      <c r="A27" s="102" t="n">
        <f aca="false">A22+5</f>
        <v>60</v>
      </c>
      <c r="B27" s="103" t="n">
        <v>0</v>
      </c>
      <c r="C27" s="103" t="n">
        <f aca="false">($H27-$B27)/6+B27</f>
        <v>0.0233333333333333</v>
      </c>
      <c r="D27" s="103" t="n">
        <f aca="false">($H27-$B27)/6+C27</f>
        <v>0.0466666666666667</v>
      </c>
      <c r="E27" s="103" t="n">
        <f aca="false">($H27-$B27)/6+D27</f>
        <v>0.07</v>
      </c>
      <c r="F27" s="103" t="n">
        <f aca="false">($H27-$B27)/6+E27</f>
        <v>0.0933333333333333</v>
      </c>
      <c r="G27" s="103" t="n">
        <f aca="false">($H27-$B27)/6+F27</f>
        <v>0.116666666666667</v>
      </c>
      <c r="H27" s="112" t="n">
        <f aca="false">polar_type11!$O$6</f>
        <v>0.14</v>
      </c>
      <c r="I27" s="112" t="n">
        <f aca="false">polar_type11!$O$7</f>
        <v>0.44</v>
      </c>
      <c r="J27" s="112" t="n">
        <f aca="false">polar_type11!$O$8</f>
        <v>0.66</v>
      </c>
      <c r="K27" s="112" t="n">
        <f aca="false">polar_type11!$O$9</f>
        <v>0.88</v>
      </c>
      <c r="L27" s="112" t="n">
        <f aca="false">polar_type11!$O$10</f>
        <v>1.05</v>
      </c>
      <c r="M27" s="103" t="n">
        <f aca="false">(N27+L27)/2</f>
        <v>1.09</v>
      </c>
      <c r="N27" s="112" t="n">
        <f aca="false">polar_type11!$O$11</f>
        <v>1.13</v>
      </c>
      <c r="O27" s="103" t="n">
        <f aca="false">(P27+N27)/2</f>
        <v>1.195</v>
      </c>
      <c r="P27" s="112" t="n">
        <f aca="false">polar_type11!$O$12</f>
        <v>1.26</v>
      </c>
      <c r="Q27" s="103" t="n">
        <f aca="false">(R27+P27)/2</f>
        <v>1.285</v>
      </c>
      <c r="R27" s="112" t="n">
        <f aca="false">polar_type11!$O$13</f>
        <v>1.31</v>
      </c>
      <c r="S27" s="103" t="n">
        <f aca="false">(T27+R27)/2</f>
        <v>1.37</v>
      </c>
      <c r="T27" s="112" t="n">
        <f aca="false">polar_type11!$O$14</f>
        <v>1.43</v>
      </c>
      <c r="U27" s="103" t="n">
        <f aca="false">(V27+T27)/2</f>
        <v>1.445</v>
      </c>
      <c r="V27" s="112" t="n">
        <f aca="false">polar_type11!$O$15</f>
        <v>1.46</v>
      </c>
      <c r="W27" s="103" t="n">
        <f aca="false">(X27+V27)/2</f>
        <v>1.565</v>
      </c>
      <c r="X27" s="112" t="n">
        <f aca="false">polar_type11!$O$16</f>
        <v>1.67</v>
      </c>
      <c r="Y27" s="103" t="n">
        <f aca="false">(Z27+X27)/2</f>
        <v>1.585</v>
      </c>
      <c r="Z27" s="112" t="n">
        <f aca="false">polar_type11!$O$17</f>
        <v>1.5</v>
      </c>
      <c r="AA27" s="103" t="n">
        <f aca="false">(AB27+Z27)/2</f>
        <v>1.435</v>
      </c>
      <c r="AB27" s="112" t="n">
        <f aca="false">polar_type11!$O$18</f>
        <v>1.37</v>
      </c>
      <c r="AC27" s="103" t="n">
        <f aca="false">(AD27+AB27)/2</f>
        <v>1.315</v>
      </c>
      <c r="AD27" s="112" t="n">
        <f aca="false">polar_type11!$O$19</f>
        <v>1.26</v>
      </c>
      <c r="AE27" s="103" t="n">
        <f aca="false">(AF27+AD27)/2</f>
        <v>1.205</v>
      </c>
      <c r="AF27" s="112" t="n">
        <f aca="false">polar_type11!$O$20</f>
        <v>1.15</v>
      </c>
      <c r="AG27" s="103" t="n">
        <f aca="false">(AH27+AF27)/2</f>
        <v>1.145</v>
      </c>
      <c r="AH27" s="112" t="n">
        <f aca="false">polar_type11!$O$21</f>
        <v>1.14</v>
      </c>
      <c r="AI27" s="103" t="n">
        <f aca="false">(AJ27+AH27)/2</f>
        <v>1.125</v>
      </c>
      <c r="AJ27" s="112" t="n">
        <f aca="false">polar_type11!$O$22</f>
        <v>1.11</v>
      </c>
      <c r="AK27" s="103" t="n">
        <f aca="false">(AL27+AJ27)/2</f>
        <v>1.07</v>
      </c>
      <c r="AL27" s="112" t="n">
        <f aca="false">polar_type11!$O$23</f>
        <v>1.03</v>
      </c>
      <c r="AM27" s="103" t="n">
        <f aca="false">(AN27+AL27)/2</f>
        <v>0.95</v>
      </c>
      <c r="AN27" s="112" t="n">
        <f aca="false">polar_type11!$O$24</f>
        <v>0.87</v>
      </c>
      <c r="AO27" s="103" t="n">
        <f aca="false">(AP27+AN27)/2</f>
        <v>0.855</v>
      </c>
      <c r="AP27" s="112" t="n">
        <f aca="false">polar_type11!$O$25</f>
        <v>0.84</v>
      </c>
      <c r="AQ27" s="103" t="n">
        <f aca="false">($AZ27-$AP27)/10+AP27</f>
        <v>0.826</v>
      </c>
      <c r="AR27" s="103" t="n">
        <f aca="false">($AZ27-$AP27)/10+AQ27</f>
        <v>0.812</v>
      </c>
      <c r="AS27" s="103" t="n">
        <f aca="false">($AZ27-$AP27)/10+AR27</f>
        <v>0.798</v>
      </c>
      <c r="AT27" s="103" t="n">
        <f aca="false">($AZ27-$AP27)/10+AS27</f>
        <v>0.784</v>
      </c>
      <c r="AU27" s="103" t="n">
        <f aca="false">($AZ27-$AP27)/10+AT27</f>
        <v>0.77</v>
      </c>
      <c r="AV27" s="103" t="n">
        <f aca="false">($AZ27-$AP27)/10+AU27</f>
        <v>0.756</v>
      </c>
      <c r="AW27" s="103" t="n">
        <f aca="false">($AZ27-$AP27)/10+AV27</f>
        <v>0.742</v>
      </c>
      <c r="AX27" s="103" t="n">
        <f aca="false">($AZ27-$AP27)/10+AW27</f>
        <v>0.728</v>
      </c>
      <c r="AY27" s="103" t="n">
        <f aca="false">($AZ27-$AP27)/10+AX27</f>
        <v>0.714</v>
      </c>
      <c r="AZ27" s="112" t="n">
        <f aca="false">polar_type11!$O$26</f>
        <v>0.7</v>
      </c>
      <c r="BA27" s="113" t="n">
        <f aca="false">($AP27-$AK27)/Delta+AZ27</f>
        <v>0.677</v>
      </c>
      <c r="BB27" s="113" t="n">
        <f aca="false">($AP27-$AK27)/Delta+BA27</f>
        <v>0.654</v>
      </c>
      <c r="BC27" s="113" t="n">
        <f aca="false">($AP27-$AK27)/Delta+BB27</f>
        <v>0.631</v>
      </c>
      <c r="BD27" s="113" t="n">
        <f aca="false">($AP27-$AK27)/Delta+BC27</f>
        <v>0.608</v>
      </c>
      <c r="BE27" s="113" t="n">
        <f aca="false">($AP27-$AK27)/Delta+BD27</f>
        <v>0.585</v>
      </c>
      <c r="BF27" s="113" t="n">
        <f aca="false">($AP27-$AK27)/Delta+BE27</f>
        <v>0.562</v>
      </c>
      <c r="BG27" s="113" t="n">
        <f aca="false">($AP27-$AK27)/Delta+BF27</f>
        <v>0.539</v>
      </c>
      <c r="BH27" s="113" t="n">
        <f aca="false">($AP27-$AK27)/Delta+BG27</f>
        <v>0.516</v>
      </c>
      <c r="BI27" s="113" t="n">
        <f aca="false">($AP27-$AK27)/Delta+BH27</f>
        <v>0.493</v>
      </c>
      <c r="BJ27" s="113" t="n">
        <f aca="false">($AP27-$AK27)/Delta+BI27</f>
        <v>0.47</v>
      </c>
    </row>
    <row r="28" customFormat="false" ht="12.8" hidden="false" customHeight="false" outlineLevel="0" collapsed="false">
      <c r="A28" s="102" t="n">
        <f aca="false">(A$7-A$2)/5+A27</f>
        <v>61</v>
      </c>
      <c r="B28" s="103" t="n">
        <v>0</v>
      </c>
      <c r="C28" s="103" t="n">
        <f aca="false">($H28-$B28)/6+B28</f>
        <v>0.0266666666666667</v>
      </c>
      <c r="D28" s="103" t="n">
        <f aca="false">($H28-$B28)/6+C28</f>
        <v>0.0533333333333333</v>
      </c>
      <c r="E28" s="103" t="n">
        <f aca="false">($H28-$B28)/6+D28</f>
        <v>0.08</v>
      </c>
      <c r="F28" s="103" t="n">
        <f aca="false">($H28-$B28)/6+E28</f>
        <v>0.106666666666667</v>
      </c>
      <c r="G28" s="103" t="n">
        <f aca="false">($H28-$B28)/6+F28</f>
        <v>0.133333333333333</v>
      </c>
      <c r="H28" s="103" t="n">
        <f aca="false">(H32-H27)/5+H27</f>
        <v>0.16</v>
      </c>
      <c r="I28" s="103" t="n">
        <f aca="false">(I32-I27)/5+I27</f>
        <v>0.482</v>
      </c>
      <c r="J28" s="103" t="n">
        <f aca="false">(J32-J27)/5+J27</f>
        <v>0.722</v>
      </c>
      <c r="K28" s="103" t="n">
        <f aca="false">(K32-K27)/5+K27</f>
        <v>0.962</v>
      </c>
      <c r="L28" s="103" t="n">
        <f aca="false">(L32-L27)/5+L27</f>
        <v>1.144</v>
      </c>
      <c r="M28" s="103" t="n">
        <f aca="false">(N28+L28)/2</f>
        <v>1.19</v>
      </c>
      <c r="N28" s="103" t="n">
        <f aca="false">(N32-N27)/5+N27</f>
        <v>1.236</v>
      </c>
      <c r="O28" s="103" t="n">
        <f aca="false">(P28+N28)/2</f>
        <v>1.304</v>
      </c>
      <c r="P28" s="103" t="n">
        <f aca="false">(P32-P27)/5+P27</f>
        <v>1.372</v>
      </c>
      <c r="Q28" s="103" t="n">
        <f aca="false">(R28+P28)/2</f>
        <v>1.401</v>
      </c>
      <c r="R28" s="103" t="n">
        <f aca="false">(R32-R27)/5+R27</f>
        <v>1.43</v>
      </c>
      <c r="S28" s="103" t="n">
        <f aca="false">(T28+R28)/2</f>
        <v>1.492</v>
      </c>
      <c r="T28" s="103" t="n">
        <f aca="false">(T32-T27)/5+T27</f>
        <v>1.554</v>
      </c>
      <c r="U28" s="103" t="n">
        <f aca="false">(V28+T28)/2</f>
        <v>1.571</v>
      </c>
      <c r="V28" s="103" t="n">
        <f aca="false">(V32-V27)/5+V27</f>
        <v>1.588</v>
      </c>
      <c r="W28" s="103" t="n">
        <f aca="false">(X28+V28)/2</f>
        <v>1.695</v>
      </c>
      <c r="X28" s="103" t="n">
        <f aca="false">(X32-X27)/5+X27</f>
        <v>1.802</v>
      </c>
      <c r="Y28" s="103" t="n">
        <f aca="false">(Z28+X28)/2</f>
        <v>1.714</v>
      </c>
      <c r="Z28" s="103" t="n">
        <f aca="false">(Z32-Z27)/5+Z27</f>
        <v>1.626</v>
      </c>
      <c r="AA28" s="103" t="n">
        <f aca="false">(AB28+Z28)/2</f>
        <v>1.561</v>
      </c>
      <c r="AB28" s="103" t="n">
        <f aca="false">(AB32-AB27)/5+AB27</f>
        <v>1.496</v>
      </c>
      <c r="AC28" s="103" t="n">
        <f aca="false">(AD28+AB28)/2</f>
        <v>1.442</v>
      </c>
      <c r="AD28" s="103" t="n">
        <f aca="false">(AD32-AD27)/5+AD27</f>
        <v>1.388</v>
      </c>
      <c r="AE28" s="103" t="n">
        <f aca="false">(AF28+AD28)/2</f>
        <v>1.332</v>
      </c>
      <c r="AF28" s="103" t="n">
        <f aca="false">(AF32-AF27)/5+AF27</f>
        <v>1.276</v>
      </c>
      <c r="AG28" s="103" t="n">
        <f aca="false">(AH28+AF28)/2</f>
        <v>1.278</v>
      </c>
      <c r="AH28" s="103" t="n">
        <f aca="false">(AH32-AH27)/5+AH27</f>
        <v>1.28</v>
      </c>
      <c r="AI28" s="103" t="n">
        <f aca="false">(AJ28+AH28)/2</f>
        <v>1.268</v>
      </c>
      <c r="AJ28" s="103" t="n">
        <f aca="false">(AJ32-AJ27)/5+AJ27</f>
        <v>1.256</v>
      </c>
      <c r="AK28" s="103" t="n">
        <f aca="false">(AL28+AJ28)/2</f>
        <v>1.218</v>
      </c>
      <c r="AL28" s="103" t="n">
        <f aca="false">(AL32-AL27)/5+AL27</f>
        <v>1.18</v>
      </c>
      <c r="AM28" s="103" t="n">
        <f aca="false">(AN28+AL28)/2</f>
        <v>1.087</v>
      </c>
      <c r="AN28" s="103" t="n">
        <f aca="false">(AN32-AN27)/5+AN27</f>
        <v>0.994</v>
      </c>
      <c r="AO28" s="103" t="n">
        <f aca="false">(AP28+AN28)/2</f>
        <v>0.977</v>
      </c>
      <c r="AP28" s="103" t="n">
        <f aca="false">(AP32-AP27)/5+AP27</f>
        <v>0.96</v>
      </c>
      <c r="AQ28" s="103" t="n">
        <f aca="false">($AZ28-$AP28)/10+AP28</f>
        <v>0.9438</v>
      </c>
      <c r="AR28" s="103" t="n">
        <f aca="false">($AZ28-$AP28)/10+AQ28</f>
        <v>0.9276</v>
      </c>
      <c r="AS28" s="103" t="n">
        <f aca="false">($AZ28-$AP28)/10+AR28</f>
        <v>0.9114</v>
      </c>
      <c r="AT28" s="103" t="n">
        <f aca="false">($AZ28-$AP28)/10+AS28</f>
        <v>0.8952</v>
      </c>
      <c r="AU28" s="103" t="n">
        <f aca="false">($AZ28-$AP28)/10+AT28</f>
        <v>0.879</v>
      </c>
      <c r="AV28" s="103" t="n">
        <f aca="false">($AZ28-$AP28)/10+AU28</f>
        <v>0.8628</v>
      </c>
      <c r="AW28" s="103" t="n">
        <f aca="false">($AZ28-$AP28)/10+AV28</f>
        <v>0.8466</v>
      </c>
      <c r="AX28" s="103" t="n">
        <f aca="false">($AZ28-$AP28)/10+AW28</f>
        <v>0.8304</v>
      </c>
      <c r="AY28" s="103" t="n">
        <f aca="false">($AZ28-$AP28)/10+AX28</f>
        <v>0.8142</v>
      </c>
      <c r="AZ28" s="103" t="n">
        <f aca="false">(AZ32-AZ27)/5+AZ27</f>
        <v>0.798</v>
      </c>
      <c r="BA28" s="113" t="n">
        <f aca="false">($AP28-$AK28)/Delta+AZ28</f>
        <v>0.7722</v>
      </c>
      <c r="BB28" s="113" t="n">
        <f aca="false">($AP28-$AK28)/Delta+BA28</f>
        <v>0.7464</v>
      </c>
      <c r="BC28" s="113" t="n">
        <f aca="false">($AP28-$AK28)/Delta+BB28</f>
        <v>0.7206</v>
      </c>
      <c r="BD28" s="113" t="n">
        <f aca="false">($AP28-$AK28)/Delta+BC28</f>
        <v>0.6948</v>
      </c>
      <c r="BE28" s="113" t="n">
        <f aca="false">($AP28-$AK28)/Delta+BD28</f>
        <v>0.669</v>
      </c>
      <c r="BF28" s="113" t="n">
        <f aca="false">($AP28-$AK28)/Delta+BE28</f>
        <v>0.6432</v>
      </c>
      <c r="BG28" s="113" t="n">
        <f aca="false">($AP28-$AK28)/Delta+BF28</f>
        <v>0.6174</v>
      </c>
      <c r="BH28" s="113" t="n">
        <f aca="false">($AP28-$AK28)/Delta+BG28</f>
        <v>0.5916</v>
      </c>
      <c r="BI28" s="113" t="n">
        <f aca="false">($AP28-$AK28)/Delta+BH28</f>
        <v>0.5658</v>
      </c>
      <c r="BJ28" s="113" t="n">
        <f aca="false">($AP28-$AK28)/Delta+BI28</f>
        <v>0.54</v>
      </c>
    </row>
    <row r="29" customFormat="false" ht="12.8" hidden="false" customHeight="false" outlineLevel="0" collapsed="false">
      <c r="A29" s="102" t="n">
        <f aca="false">(A$7-A$2)/5+A28</f>
        <v>62</v>
      </c>
      <c r="B29" s="103" t="n">
        <v>0</v>
      </c>
      <c r="C29" s="103" t="n">
        <f aca="false">($H29-$B29)/6+B29</f>
        <v>0.03</v>
      </c>
      <c r="D29" s="103" t="n">
        <f aca="false">($H29-$B29)/6+C29</f>
        <v>0.06</v>
      </c>
      <c r="E29" s="103" t="n">
        <f aca="false">($H29-$B29)/6+D29</f>
        <v>0.09</v>
      </c>
      <c r="F29" s="103" t="n">
        <f aca="false">($H29-$B29)/6+E29</f>
        <v>0.12</v>
      </c>
      <c r="G29" s="103" t="n">
        <f aca="false">($H29-$B29)/6+F29</f>
        <v>0.15</v>
      </c>
      <c r="H29" s="103" t="n">
        <f aca="false">(H32-H27)/5+H28</f>
        <v>0.18</v>
      </c>
      <c r="I29" s="103" t="n">
        <f aca="false">(I32-I27)/5+I28</f>
        <v>0.524</v>
      </c>
      <c r="J29" s="103" t="n">
        <f aca="false">(J32-J27)/5+J28</f>
        <v>0.784</v>
      </c>
      <c r="K29" s="103" t="n">
        <f aca="false">(K32-K27)/5+K28</f>
        <v>1.044</v>
      </c>
      <c r="L29" s="103" t="n">
        <f aca="false">(L32-L27)/5+L28</f>
        <v>1.238</v>
      </c>
      <c r="M29" s="103" t="n">
        <f aca="false">(N29+L29)/2</f>
        <v>1.29</v>
      </c>
      <c r="N29" s="103" t="n">
        <f aca="false">(N32-N27)/5+N28</f>
        <v>1.342</v>
      </c>
      <c r="O29" s="103" t="n">
        <f aca="false">(P29+N29)/2</f>
        <v>1.413</v>
      </c>
      <c r="P29" s="103" t="n">
        <f aca="false">(P32-P27)/5+P28</f>
        <v>1.484</v>
      </c>
      <c r="Q29" s="103" t="n">
        <f aca="false">(R29+P29)/2</f>
        <v>1.517</v>
      </c>
      <c r="R29" s="103" t="n">
        <f aca="false">(R32-R27)/5+R28</f>
        <v>1.55</v>
      </c>
      <c r="S29" s="103" t="n">
        <f aca="false">(T29+R29)/2</f>
        <v>1.614</v>
      </c>
      <c r="T29" s="103" t="n">
        <f aca="false">(T32-T27)/5+T28</f>
        <v>1.678</v>
      </c>
      <c r="U29" s="103" t="n">
        <f aca="false">(V29+T29)/2</f>
        <v>1.697</v>
      </c>
      <c r="V29" s="103" t="n">
        <f aca="false">(V32-V27)/5+V28</f>
        <v>1.716</v>
      </c>
      <c r="W29" s="103" t="n">
        <f aca="false">(X29+V29)/2</f>
        <v>1.825</v>
      </c>
      <c r="X29" s="103" t="n">
        <f aca="false">(X32-X27)/5+X28</f>
        <v>1.934</v>
      </c>
      <c r="Y29" s="103" t="n">
        <f aca="false">(Z29+X29)/2</f>
        <v>1.843</v>
      </c>
      <c r="Z29" s="103" t="n">
        <f aca="false">(Z32-Z27)/5+Z28</f>
        <v>1.752</v>
      </c>
      <c r="AA29" s="103" t="n">
        <f aca="false">(AB29+Z29)/2</f>
        <v>1.687</v>
      </c>
      <c r="AB29" s="103" t="n">
        <f aca="false">(AB32-AB27)/5+AB28</f>
        <v>1.622</v>
      </c>
      <c r="AC29" s="103" t="n">
        <f aca="false">(AD29+AB29)/2</f>
        <v>1.569</v>
      </c>
      <c r="AD29" s="103" t="n">
        <f aca="false">(AD32-AD27)/5+AD28</f>
        <v>1.516</v>
      </c>
      <c r="AE29" s="103" t="n">
        <f aca="false">(AF29+AD29)/2</f>
        <v>1.459</v>
      </c>
      <c r="AF29" s="103" t="n">
        <f aca="false">(AF32-AF27)/5+AF28</f>
        <v>1.402</v>
      </c>
      <c r="AG29" s="103" t="n">
        <f aca="false">(AH29+AF29)/2</f>
        <v>1.411</v>
      </c>
      <c r="AH29" s="103" t="n">
        <f aca="false">(AH32-AH27)/5+AH28</f>
        <v>1.42</v>
      </c>
      <c r="AI29" s="103" t="n">
        <f aca="false">(AJ29+AH29)/2</f>
        <v>1.411</v>
      </c>
      <c r="AJ29" s="103" t="n">
        <f aca="false">(AJ32-AJ27)/5+AJ28</f>
        <v>1.402</v>
      </c>
      <c r="AK29" s="103" t="n">
        <f aca="false">(AL29+AJ29)/2</f>
        <v>1.366</v>
      </c>
      <c r="AL29" s="103" t="n">
        <f aca="false">(AL32-AL27)/5+AL28</f>
        <v>1.33</v>
      </c>
      <c r="AM29" s="103" t="n">
        <f aca="false">(AN29+AL29)/2</f>
        <v>1.224</v>
      </c>
      <c r="AN29" s="103" t="n">
        <f aca="false">(AN32-AN27)/5+AN28</f>
        <v>1.118</v>
      </c>
      <c r="AO29" s="103" t="n">
        <f aca="false">(AP29+AN29)/2</f>
        <v>1.099</v>
      </c>
      <c r="AP29" s="103" t="n">
        <f aca="false">(AP32-AP27)/5+AP28</f>
        <v>1.08</v>
      </c>
      <c r="AQ29" s="103" t="n">
        <f aca="false">($AZ29-$AP29)/10+AP29</f>
        <v>1.0616</v>
      </c>
      <c r="AR29" s="103" t="n">
        <f aca="false">($AZ29-$AP29)/10+AQ29</f>
        <v>1.0432</v>
      </c>
      <c r="AS29" s="103" t="n">
        <f aca="false">($AZ29-$AP29)/10+AR29</f>
        <v>1.0248</v>
      </c>
      <c r="AT29" s="103" t="n">
        <f aca="false">($AZ29-$AP29)/10+AS29</f>
        <v>1.0064</v>
      </c>
      <c r="AU29" s="103" t="n">
        <f aca="false">($AZ29-$AP29)/10+AT29</f>
        <v>0.988</v>
      </c>
      <c r="AV29" s="103" t="n">
        <f aca="false">($AZ29-$AP29)/10+AU29</f>
        <v>0.9696</v>
      </c>
      <c r="AW29" s="103" t="n">
        <f aca="false">($AZ29-$AP29)/10+AV29</f>
        <v>0.9512</v>
      </c>
      <c r="AX29" s="103" t="n">
        <f aca="false">($AZ29-$AP29)/10+AW29</f>
        <v>0.9328</v>
      </c>
      <c r="AY29" s="103" t="n">
        <f aca="false">($AZ29-$AP29)/10+AX29</f>
        <v>0.9144</v>
      </c>
      <c r="AZ29" s="103" t="n">
        <f aca="false">(AZ32-AZ27)/5+AZ28</f>
        <v>0.896</v>
      </c>
      <c r="BA29" s="113" t="n">
        <f aca="false">($AP29-$AK29)/Delta+AZ29</f>
        <v>0.8674</v>
      </c>
      <c r="BB29" s="113" t="n">
        <f aca="false">($AP29-$AK29)/Delta+BA29</f>
        <v>0.8388</v>
      </c>
      <c r="BC29" s="113" t="n">
        <f aca="false">($AP29-$AK29)/Delta+BB29</f>
        <v>0.8102</v>
      </c>
      <c r="BD29" s="113" t="n">
        <f aca="false">($AP29-$AK29)/Delta+BC29</f>
        <v>0.7816</v>
      </c>
      <c r="BE29" s="113" t="n">
        <f aca="false">($AP29-$AK29)/Delta+BD29</f>
        <v>0.753</v>
      </c>
      <c r="BF29" s="113" t="n">
        <f aca="false">($AP29-$AK29)/Delta+BE29</f>
        <v>0.7244</v>
      </c>
      <c r="BG29" s="113" t="n">
        <f aca="false">($AP29-$AK29)/Delta+BF29</f>
        <v>0.6958</v>
      </c>
      <c r="BH29" s="113" t="n">
        <f aca="false">($AP29-$AK29)/Delta+BG29</f>
        <v>0.6672</v>
      </c>
      <c r="BI29" s="113" t="n">
        <f aca="false">($AP29-$AK29)/Delta+BH29</f>
        <v>0.6386</v>
      </c>
      <c r="BJ29" s="113" t="n">
        <f aca="false">($AP29-$AK29)/Delta+BI29</f>
        <v>0.61</v>
      </c>
    </row>
    <row r="30" customFormat="false" ht="12.8" hidden="false" customHeight="false" outlineLevel="0" collapsed="false">
      <c r="A30" s="102" t="n">
        <f aca="false">(A$7-A$2)/5+A29</f>
        <v>63</v>
      </c>
      <c r="B30" s="103" t="n">
        <v>0</v>
      </c>
      <c r="C30" s="103" t="n">
        <f aca="false">($H30-$B30)/6+B30</f>
        <v>0.0333333333333333</v>
      </c>
      <c r="D30" s="103" t="n">
        <f aca="false">($H30-$B30)/6+C30</f>
        <v>0.0666666666666667</v>
      </c>
      <c r="E30" s="103" t="n">
        <f aca="false">($H30-$B30)/6+D30</f>
        <v>0.1</v>
      </c>
      <c r="F30" s="103" t="n">
        <f aca="false">($H30-$B30)/6+E30</f>
        <v>0.133333333333333</v>
      </c>
      <c r="G30" s="103" t="n">
        <f aca="false">($H30-$B30)/6+F30</f>
        <v>0.166666666666667</v>
      </c>
      <c r="H30" s="103" t="n">
        <f aca="false">(H32-H27)/5+H29</f>
        <v>0.2</v>
      </c>
      <c r="I30" s="103" t="n">
        <f aca="false">(I32-I27)/5+I29</f>
        <v>0.566</v>
      </c>
      <c r="J30" s="103" t="n">
        <f aca="false">(J32-J27)/5+J29</f>
        <v>0.846</v>
      </c>
      <c r="K30" s="103" t="n">
        <f aca="false">(K32-K27)/5+K29</f>
        <v>1.126</v>
      </c>
      <c r="L30" s="103" t="n">
        <f aca="false">(L32-L27)/5+L29</f>
        <v>1.332</v>
      </c>
      <c r="M30" s="103" t="n">
        <f aca="false">(N30+L30)/2</f>
        <v>1.39</v>
      </c>
      <c r="N30" s="103" t="n">
        <f aca="false">(N32-N27)/5+N29</f>
        <v>1.448</v>
      </c>
      <c r="O30" s="103" t="n">
        <f aca="false">(P30+N30)/2</f>
        <v>1.522</v>
      </c>
      <c r="P30" s="103" t="n">
        <f aca="false">(P32-P27)/5+P29</f>
        <v>1.596</v>
      </c>
      <c r="Q30" s="103" t="n">
        <f aca="false">(R30+P30)/2</f>
        <v>1.633</v>
      </c>
      <c r="R30" s="103" t="n">
        <f aca="false">(R32-R27)/5+R29</f>
        <v>1.67</v>
      </c>
      <c r="S30" s="103" t="n">
        <f aca="false">(T30+R30)/2</f>
        <v>1.736</v>
      </c>
      <c r="T30" s="103" t="n">
        <f aca="false">(T32-T27)/5+T29</f>
        <v>1.802</v>
      </c>
      <c r="U30" s="103" t="n">
        <f aca="false">(V30+T30)/2</f>
        <v>1.823</v>
      </c>
      <c r="V30" s="103" t="n">
        <f aca="false">(V32-V27)/5+V29</f>
        <v>1.844</v>
      </c>
      <c r="W30" s="103" t="n">
        <f aca="false">(X30+V30)/2</f>
        <v>1.955</v>
      </c>
      <c r="X30" s="103" t="n">
        <f aca="false">(X32-X27)/5+X29</f>
        <v>2.066</v>
      </c>
      <c r="Y30" s="103" t="n">
        <f aca="false">(Z30+X30)/2</f>
        <v>1.972</v>
      </c>
      <c r="Z30" s="103" t="n">
        <f aca="false">(Z32-Z27)/5+Z29</f>
        <v>1.878</v>
      </c>
      <c r="AA30" s="103" t="n">
        <f aca="false">(AB30+Z30)/2</f>
        <v>1.813</v>
      </c>
      <c r="AB30" s="103" t="n">
        <f aca="false">(AB32-AB27)/5+AB29</f>
        <v>1.748</v>
      </c>
      <c r="AC30" s="103" t="n">
        <f aca="false">(AD30+AB30)/2</f>
        <v>1.696</v>
      </c>
      <c r="AD30" s="103" t="n">
        <f aca="false">(AD32-AD27)/5+AD29</f>
        <v>1.644</v>
      </c>
      <c r="AE30" s="103" t="n">
        <f aca="false">(AF30+AD30)/2</f>
        <v>1.586</v>
      </c>
      <c r="AF30" s="103" t="n">
        <f aca="false">(AF32-AF27)/5+AF29</f>
        <v>1.528</v>
      </c>
      <c r="AG30" s="103" t="n">
        <f aca="false">(AH30+AF30)/2</f>
        <v>1.544</v>
      </c>
      <c r="AH30" s="103" t="n">
        <f aca="false">(AH32-AH27)/5+AH29</f>
        <v>1.56</v>
      </c>
      <c r="AI30" s="103" t="n">
        <f aca="false">(AJ30+AH30)/2</f>
        <v>1.554</v>
      </c>
      <c r="AJ30" s="103" t="n">
        <f aca="false">(AJ32-AJ27)/5+AJ29</f>
        <v>1.548</v>
      </c>
      <c r="AK30" s="103" t="n">
        <f aca="false">(AL30+AJ30)/2</f>
        <v>1.514</v>
      </c>
      <c r="AL30" s="103" t="n">
        <f aca="false">(AL32-AL27)/5+AL29</f>
        <v>1.48</v>
      </c>
      <c r="AM30" s="103" t="n">
        <f aca="false">(AN30+AL30)/2</f>
        <v>1.361</v>
      </c>
      <c r="AN30" s="103" t="n">
        <f aca="false">(AN32-AN27)/5+AN29</f>
        <v>1.242</v>
      </c>
      <c r="AO30" s="103" t="n">
        <f aca="false">(AP30+AN30)/2</f>
        <v>1.221</v>
      </c>
      <c r="AP30" s="103" t="n">
        <f aca="false">(AP32-AP27)/5+AP29</f>
        <v>1.2</v>
      </c>
      <c r="AQ30" s="103" t="n">
        <f aca="false">($AZ30-$AP30)/10+AP30</f>
        <v>1.1794</v>
      </c>
      <c r="AR30" s="103" t="n">
        <f aca="false">($AZ30-$AP30)/10+AQ30</f>
        <v>1.1588</v>
      </c>
      <c r="AS30" s="103" t="n">
        <f aca="false">($AZ30-$AP30)/10+AR30</f>
        <v>1.1382</v>
      </c>
      <c r="AT30" s="103" t="n">
        <f aca="false">($AZ30-$AP30)/10+AS30</f>
        <v>1.1176</v>
      </c>
      <c r="AU30" s="103" t="n">
        <f aca="false">($AZ30-$AP30)/10+AT30</f>
        <v>1.097</v>
      </c>
      <c r="AV30" s="103" t="n">
        <f aca="false">($AZ30-$AP30)/10+AU30</f>
        <v>1.0764</v>
      </c>
      <c r="AW30" s="103" t="n">
        <f aca="false">($AZ30-$AP30)/10+AV30</f>
        <v>1.0558</v>
      </c>
      <c r="AX30" s="103" t="n">
        <f aca="false">($AZ30-$AP30)/10+AW30</f>
        <v>1.0352</v>
      </c>
      <c r="AY30" s="103" t="n">
        <f aca="false">($AZ30-$AP30)/10+AX30</f>
        <v>1.0146</v>
      </c>
      <c r="AZ30" s="103" t="n">
        <f aca="false">(AZ32-AZ27)/5+AZ29</f>
        <v>0.994</v>
      </c>
      <c r="BA30" s="113" t="n">
        <f aca="false">($AP30-$AK30)/Delta+AZ30</f>
        <v>0.9626</v>
      </c>
      <c r="BB30" s="113" t="n">
        <f aca="false">($AP30-$AK30)/Delta+BA30</f>
        <v>0.9312</v>
      </c>
      <c r="BC30" s="113" t="n">
        <f aca="false">($AP30-$AK30)/Delta+BB30</f>
        <v>0.8998</v>
      </c>
      <c r="BD30" s="113" t="n">
        <f aca="false">($AP30-$AK30)/Delta+BC30</f>
        <v>0.8684</v>
      </c>
      <c r="BE30" s="113" t="n">
        <f aca="false">($AP30-$AK30)/Delta+BD30</f>
        <v>0.837</v>
      </c>
      <c r="BF30" s="113" t="n">
        <f aca="false">($AP30-$AK30)/Delta+BE30</f>
        <v>0.8056</v>
      </c>
      <c r="BG30" s="113" t="n">
        <f aca="false">($AP30-$AK30)/Delta+BF30</f>
        <v>0.7742</v>
      </c>
      <c r="BH30" s="113" t="n">
        <f aca="false">($AP30-$AK30)/Delta+BG30</f>
        <v>0.7428</v>
      </c>
      <c r="BI30" s="113" t="n">
        <f aca="false">($AP30-$AK30)/Delta+BH30</f>
        <v>0.7114</v>
      </c>
      <c r="BJ30" s="113" t="n">
        <f aca="false">($AP30-$AK30)/Delta+BI30</f>
        <v>0.68</v>
      </c>
    </row>
    <row r="31" customFormat="false" ht="12.8" hidden="false" customHeight="false" outlineLevel="0" collapsed="false">
      <c r="A31" s="102" t="n">
        <f aca="false">(A$7-A$2)/5+A30</f>
        <v>64</v>
      </c>
      <c r="B31" s="103" t="n">
        <v>0</v>
      </c>
      <c r="C31" s="103" t="n">
        <f aca="false">($H31-$B31)/6+B31</f>
        <v>0.0366666666666667</v>
      </c>
      <c r="D31" s="103" t="n">
        <f aca="false">($H31-$B31)/6+C31</f>
        <v>0.0733333333333333</v>
      </c>
      <c r="E31" s="103" t="n">
        <f aca="false">($H31-$B31)/6+D31</f>
        <v>0.11</v>
      </c>
      <c r="F31" s="103" t="n">
        <f aca="false">($H31-$B31)/6+E31</f>
        <v>0.146666666666667</v>
      </c>
      <c r="G31" s="103" t="n">
        <f aca="false">($H31-$B31)/6+F31</f>
        <v>0.183333333333333</v>
      </c>
      <c r="H31" s="103" t="n">
        <f aca="false">(H32-H27)/5+H30</f>
        <v>0.22</v>
      </c>
      <c r="I31" s="103" t="n">
        <f aca="false">(I32-I27)/5+I30</f>
        <v>0.608</v>
      </c>
      <c r="J31" s="103" t="n">
        <f aca="false">(J32-J27)/5+J30</f>
        <v>0.908</v>
      </c>
      <c r="K31" s="103" t="n">
        <f aca="false">(K32-K27)/5+K30</f>
        <v>1.208</v>
      </c>
      <c r="L31" s="103" t="n">
        <f aca="false">(L32-L27)/5+L30</f>
        <v>1.426</v>
      </c>
      <c r="M31" s="103" t="n">
        <f aca="false">(N31+L31)/2</f>
        <v>1.49</v>
      </c>
      <c r="N31" s="103" t="n">
        <f aca="false">(N32-N27)/5+N30</f>
        <v>1.554</v>
      </c>
      <c r="O31" s="103" t="n">
        <f aca="false">(P31+N31)/2</f>
        <v>1.631</v>
      </c>
      <c r="P31" s="103" t="n">
        <f aca="false">(P32-P27)/5+P30</f>
        <v>1.708</v>
      </c>
      <c r="Q31" s="103" t="n">
        <f aca="false">(R31+P31)/2</f>
        <v>1.749</v>
      </c>
      <c r="R31" s="103" t="n">
        <f aca="false">(R32-R27)/5+R30</f>
        <v>1.79</v>
      </c>
      <c r="S31" s="103" t="n">
        <f aca="false">(T31+R31)/2</f>
        <v>1.858</v>
      </c>
      <c r="T31" s="103" t="n">
        <f aca="false">(T32-T27)/5+T30</f>
        <v>1.926</v>
      </c>
      <c r="U31" s="103" t="n">
        <f aca="false">(V31+T31)/2</f>
        <v>1.949</v>
      </c>
      <c r="V31" s="103" t="n">
        <f aca="false">(V32-V27)/5+V30</f>
        <v>1.972</v>
      </c>
      <c r="W31" s="103" t="n">
        <f aca="false">(X31+V31)/2</f>
        <v>2.085</v>
      </c>
      <c r="X31" s="103" t="n">
        <f aca="false">(X32-X27)/5+X30</f>
        <v>2.198</v>
      </c>
      <c r="Y31" s="103" t="n">
        <f aca="false">(Z31+X31)/2</f>
        <v>2.101</v>
      </c>
      <c r="Z31" s="103" t="n">
        <f aca="false">(Z32-Z27)/5+Z30</f>
        <v>2.004</v>
      </c>
      <c r="AA31" s="103" t="n">
        <f aca="false">(AB31+Z31)/2</f>
        <v>1.939</v>
      </c>
      <c r="AB31" s="103" t="n">
        <f aca="false">(AB32-AB27)/5+AB30</f>
        <v>1.874</v>
      </c>
      <c r="AC31" s="103" t="n">
        <f aca="false">(AD31+AB31)/2</f>
        <v>1.823</v>
      </c>
      <c r="AD31" s="103" t="n">
        <f aca="false">(AD32-AD27)/5+AD30</f>
        <v>1.772</v>
      </c>
      <c r="AE31" s="103" t="n">
        <f aca="false">(AF31+AD31)/2</f>
        <v>1.713</v>
      </c>
      <c r="AF31" s="103" t="n">
        <f aca="false">(AF32-AF27)/5+AF30</f>
        <v>1.654</v>
      </c>
      <c r="AG31" s="103" t="n">
        <f aca="false">(AH31+AF31)/2</f>
        <v>1.677</v>
      </c>
      <c r="AH31" s="103" t="n">
        <f aca="false">(AH32-AH27)/5+AH30</f>
        <v>1.7</v>
      </c>
      <c r="AI31" s="103" t="n">
        <f aca="false">(AJ31+AH31)/2</f>
        <v>1.697</v>
      </c>
      <c r="AJ31" s="103" t="n">
        <f aca="false">(AJ32-AJ27)/5+AJ30</f>
        <v>1.694</v>
      </c>
      <c r="AK31" s="103" t="n">
        <f aca="false">(AL31+AJ31)/2</f>
        <v>1.662</v>
      </c>
      <c r="AL31" s="103" t="n">
        <f aca="false">(AL32-AL27)/5+AL30</f>
        <v>1.63</v>
      </c>
      <c r="AM31" s="103" t="n">
        <f aca="false">(AN31+AL31)/2</f>
        <v>1.498</v>
      </c>
      <c r="AN31" s="103" t="n">
        <f aca="false">(AN32-AN27)/5+AN30</f>
        <v>1.366</v>
      </c>
      <c r="AO31" s="103" t="n">
        <f aca="false">(AP31+AN31)/2</f>
        <v>1.343</v>
      </c>
      <c r="AP31" s="103" t="n">
        <f aca="false">(AP32-AP27)/5+AP30</f>
        <v>1.32</v>
      </c>
      <c r="AQ31" s="103" t="n">
        <f aca="false">($AZ31-$AP31)/10+AP31</f>
        <v>1.2972</v>
      </c>
      <c r="AR31" s="103" t="n">
        <f aca="false">($AZ31-$AP31)/10+AQ31</f>
        <v>1.2744</v>
      </c>
      <c r="AS31" s="103" t="n">
        <f aca="false">($AZ31-$AP31)/10+AR31</f>
        <v>1.2516</v>
      </c>
      <c r="AT31" s="103" t="n">
        <f aca="false">($AZ31-$AP31)/10+AS31</f>
        <v>1.2288</v>
      </c>
      <c r="AU31" s="103" t="n">
        <f aca="false">($AZ31-$AP31)/10+AT31</f>
        <v>1.206</v>
      </c>
      <c r="AV31" s="103" t="n">
        <f aca="false">($AZ31-$AP31)/10+AU31</f>
        <v>1.1832</v>
      </c>
      <c r="AW31" s="103" t="n">
        <f aca="false">($AZ31-$AP31)/10+AV31</f>
        <v>1.1604</v>
      </c>
      <c r="AX31" s="103" t="n">
        <f aca="false">($AZ31-$AP31)/10+AW31</f>
        <v>1.1376</v>
      </c>
      <c r="AY31" s="103" t="n">
        <f aca="false">($AZ31-$AP31)/10+AX31</f>
        <v>1.1148</v>
      </c>
      <c r="AZ31" s="103" t="n">
        <f aca="false">(AZ32-AZ27)/5+AZ30</f>
        <v>1.092</v>
      </c>
      <c r="BA31" s="113" t="n">
        <f aca="false">($AP31-$AK31)/Delta+AZ31</f>
        <v>1.0578</v>
      </c>
      <c r="BB31" s="113" t="n">
        <f aca="false">($AP31-$AK31)/Delta+BA31</f>
        <v>1.0236</v>
      </c>
      <c r="BC31" s="113" t="n">
        <f aca="false">($AP31-$AK31)/Delta+BB31</f>
        <v>0.9894</v>
      </c>
      <c r="BD31" s="113" t="n">
        <f aca="false">($AP31-$AK31)/Delta+BC31</f>
        <v>0.9552</v>
      </c>
      <c r="BE31" s="113" t="n">
        <f aca="false">($AP31-$AK31)/Delta+BD31</f>
        <v>0.921</v>
      </c>
      <c r="BF31" s="113" t="n">
        <f aca="false">($AP31-$AK31)/Delta+BE31</f>
        <v>0.8868</v>
      </c>
      <c r="BG31" s="113" t="n">
        <f aca="false">($AP31-$AK31)/Delta+BF31</f>
        <v>0.852600000000001</v>
      </c>
      <c r="BH31" s="113" t="n">
        <f aca="false">($AP31-$AK31)/Delta+BG31</f>
        <v>0.818400000000001</v>
      </c>
      <c r="BI31" s="113" t="n">
        <f aca="false">($AP31-$AK31)/Delta+BH31</f>
        <v>0.784200000000001</v>
      </c>
      <c r="BJ31" s="113" t="n">
        <f aca="false">($AP31-$AK31)/Delta+BI31</f>
        <v>0.750000000000001</v>
      </c>
    </row>
    <row r="32" customFormat="false" ht="12.8" hidden="false" customHeight="false" outlineLevel="0" collapsed="false">
      <c r="A32" s="102" t="n">
        <f aca="false">A27+5</f>
        <v>65</v>
      </c>
      <c r="B32" s="103" t="n">
        <v>0</v>
      </c>
      <c r="C32" s="103" t="n">
        <f aca="false">($H32-$B32)/6+B32</f>
        <v>0.04</v>
      </c>
      <c r="D32" s="103" t="n">
        <f aca="false">($H32-$B32)/6+C32</f>
        <v>0.08</v>
      </c>
      <c r="E32" s="103" t="n">
        <f aca="false">($H32-$B32)/6+D32</f>
        <v>0.12</v>
      </c>
      <c r="F32" s="103" t="n">
        <f aca="false">($H32-$B32)/6+E32</f>
        <v>0.16</v>
      </c>
      <c r="G32" s="103" t="n">
        <f aca="false">($H32-$B32)/6+F32</f>
        <v>0.2</v>
      </c>
      <c r="H32" s="112" t="n">
        <f aca="false">polar_type11!$P$6</f>
        <v>0.24</v>
      </c>
      <c r="I32" s="112" t="n">
        <f aca="false">polar_type11!$P$7</f>
        <v>0.65</v>
      </c>
      <c r="J32" s="112" t="n">
        <f aca="false">polar_type11!$P$8</f>
        <v>0.97</v>
      </c>
      <c r="K32" s="112" t="n">
        <f aca="false">polar_type11!$P$9</f>
        <v>1.29</v>
      </c>
      <c r="L32" s="112" t="n">
        <f aca="false">polar_type11!$P$10</f>
        <v>1.52</v>
      </c>
      <c r="M32" s="103" t="n">
        <f aca="false">(N32+L32)/2</f>
        <v>1.59</v>
      </c>
      <c r="N32" s="112" t="n">
        <f aca="false">polar_type11!$P$11</f>
        <v>1.66</v>
      </c>
      <c r="O32" s="103" t="n">
        <f aca="false">(P32+N32)/2</f>
        <v>1.74</v>
      </c>
      <c r="P32" s="112" t="n">
        <f aca="false">polar_type11!$P$12</f>
        <v>1.82</v>
      </c>
      <c r="Q32" s="103" t="n">
        <f aca="false">(R32+P32)/2</f>
        <v>1.865</v>
      </c>
      <c r="R32" s="112" t="n">
        <f aca="false">polar_type11!$P$13</f>
        <v>1.91</v>
      </c>
      <c r="S32" s="103" t="n">
        <f aca="false">(T32+R32)/2</f>
        <v>1.98</v>
      </c>
      <c r="T32" s="112" t="n">
        <f aca="false">polar_type11!$P$14</f>
        <v>2.05</v>
      </c>
      <c r="U32" s="103" t="n">
        <f aca="false">(V32+T32)/2</f>
        <v>2.075</v>
      </c>
      <c r="V32" s="112" t="n">
        <f aca="false">polar_type11!$P$15</f>
        <v>2.1</v>
      </c>
      <c r="W32" s="103" t="n">
        <f aca="false">(X32+V32)/2</f>
        <v>2.215</v>
      </c>
      <c r="X32" s="112" t="n">
        <f aca="false">polar_type11!$P$16</f>
        <v>2.33</v>
      </c>
      <c r="Y32" s="103" t="n">
        <f aca="false">(Z32+X32)/2</f>
        <v>2.23</v>
      </c>
      <c r="Z32" s="112" t="n">
        <f aca="false">polar_type11!$P$17</f>
        <v>2.13</v>
      </c>
      <c r="AA32" s="103" t="n">
        <f aca="false">(AB32+Z32)/2</f>
        <v>2.065</v>
      </c>
      <c r="AB32" s="112" t="n">
        <f aca="false">polar_type11!$P$18</f>
        <v>2</v>
      </c>
      <c r="AC32" s="103" t="n">
        <f aca="false">(AD32+AB32)/2</f>
        <v>1.95</v>
      </c>
      <c r="AD32" s="112" t="n">
        <f aca="false">polar_type11!$P$19</f>
        <v>1.9</v>
      </c>
      <c r="AE32" s="103" t="n">
        <f aca="false">(AF32+AD32)/2</f>
        <v>1.84</v>
      </c>
      <c r="AF32" s="112" t="n">
        <f aca="false">polar_type11!$P$20</f>
        <v>1.78</v>
      </c>
      <c r="AG32" s="103" t="n">
        <f aca="false">(AH32+AF32)/2</f>
        <v>1.81</v>
      </c>
      <c r="AH32" s="112" t="n">
        <f aca="false">polar_type11!$P$21</f>
        <v>1.84</v>
      </c>
      <c r="AI32" s="103" t="n">
        <f aca="false">(AJ32+AH32)/2</f>
        <v>1.84</v>
      </c>
      <c r="AJ32" s="112" t="n">
        <f aca="false">polar_type11!$P$22</f>
        <v>1.84</v>
      </c>
      <c r="AK32" s="103" t="n">
        <f aca="false">(AL32+AJ32)/2</f>
        <v>1.81</v>
      </c>
      <c r="AL32" s="112" t="n">
        <f aca="false">polar_type11!$P$23</f>
        <v>1.78</v>
      </c>
      <c r="AM32" s="103" t="n">
        <f aca="false">(AN32+AL32)/2</f>
        <v>1.635</v>
      </c>
      <c r="AN32" s="112" t="n">
        <f aca="false">polar_type11!$P$24</f>
        <v>1.49</v>
      </c>
      <c r="AO32" s="103" t="n">
        <f aca="false">(AP32+AN32)/2</f>
        <v>1.465</v>
      </c>
      <c r="AP32" s="112" t="n">
        <f aca="false">polar_type11!$P$25</f>
        <v>1.44</v>
      </c>
      <c r="AQ32" s="103" t="n">
        <f aca="false">($AZ32-$AP32)/10+AP32</f>
        <v>1.415</v>
      </c>
      <c r="AR32" s="103" t="n">
        <f aca="false">($AZ32-$AP32)/10+AQ32</f>
        <v>1.39</v>
      </c>
      <c r="AS32" s="103" t="n">
        <f aca="false">($AZ32-$AP32)/10+AR32</f>
        <v>1.365</v>
      </c>
      <c r="AT32" s="103" t="n">
        <f aca="false">($AZ32-$AP32)/10+AS32</f>
        <v>1.34</v>
      </c>
      <c r="AU32" s="103" t="n">
        <f aca="false">($AZ32-$AP32)/10+AT32</f>
        <v>1.315</v>
      </c>
      <c r="AV32" s="103" t="n">
        <f aca="false">($AZ32-$AP32)/10+AU32</f>
        <v>1.29</v>
      </c>
      <c r="AW32" s="103" t="n">
        <f aca="false">($AZ32-$AP32)/10+AV32</f>
        <v>1.265</v>
      </c>
      <c r="AX32" s="103" t="n">
        <f aca="false">($AZ32-$AP32)/10+AW32</f>
        <v>1.24</v>
      </c>
      <c r="AY32" s="103" t="n">
        <f aca="false">($AZ32-$AP32)/10+AX32</f>
        <v>1.215</v>
      </c>
      <c r="AZ32" s="112" t="n">
        <f aca="false">polar_type11!$P$26</f>
        <v>1.19</v>
      </c>
      <c r="BA32" s="113" t="n">
        <f aca="false">($AP32-$AK32)/Delta+AZ32</f>
        <v>1.153</v>
      </c>
      <c r="BB32" s="113" t="n">
        <f aca="false">($AP32-$AK32)/Delta+BA32</f>
        <v>1.116</v>
      </c>
      <c r="BC32" s="113" t="n">
        <f aca="false">($AP32-$AK32)/Delta+BB32</f>
        <v>1.079</v>
      </c>
      <c r="BD32" s="113" t="n">
        <f aca="false">($AP32-$AK32)/Delta+BC32</f>
        <v>1.042</v>
      </c>
      <c r="BE32" s="113" t="n">
        <f aca="false">($AP32-$AK32)/Delta+BD32</f>
        <v>1.005</v>
      </c>
      <c r="BF32" s="113" t="n">
        <f aca="false">($AP32-$AK32)/Delta+BE32</f>
        <v>0.968</v>
      </c>
      <c r="BG32" s="113" t="n">
        <f aca="false">($AP32-$AK32)/Delta+BF32</f>
        <v>0.931</v>
      </c>
      <c r="BH32" s="113" t="n">
        <f aca="false">($AP32-$AK32)/Delta+BG32</f>
        <v>0.894</v>
      </c>
      <c r="BI32" s="113" t="n">
        <f aca="false">($AP32-$AK32)/Delta+BH32</f>
        <v>0.857</v>
      </c>
      <c r="BJ32" s="113" t="n">
        <f aca="false">($AP32-$AK32)/Delta+BI32</f>
        <v>0.82</v>
      </c>
    </row>
    <row r="33" customFormat="false" ht="12.8" hidden="false" customHeight="false" outlineLevel="0" collapsed="false">
      <c r="A33" s="102" t="n">
        <f aca="false">(A$7-A$2)/5+A32</f>
        <v>66</v>
      </c>
      <c r="B33" s="103" t="n">
        <v>0</v>
      </c>
      <c r="C33" s="103" t="n">
        <f aca="false">($H33-$B33)/6+B33</f>
        <v>0.0433333333333333</v>
      </c>
      <c r="D33" s="103" t="n">
        <f aca="false">($H33-$B33)/6+C33</f>
        <v>0.0866666666666667</v>
      </c>
      <c r="E33" s="103" t="n">
        <f aca="false">($H33-$B33)/6+D33</f>
        <v>0.13</v>
      </c>
      <c r="F33" s="103" t="n">
        <f aca="false">($H33-$B33)/6+E33</f>
        <v>0.173333333333333</v>
      </c>
      <c r="G33" s="103" t="n">
        <f aca="false">($H33-$B33)/6+F33</f>
        <v>0.216666666666667</v>
      </c>
      <c r="H33" s="103" t="n">
        <f aca="false">(H37-H32)/5+H32</f>
        <v>0.26</v>
      </c>
      <c r="I33" s="103" t="n">
        <f aca="false">(I37-I32)/5+I32</f>
        <v>0.684</v>
      </c>
      <c r="J33" s="103" t="n">
        <f aca="false">(J37-J32)/5+J32</f>
        <v>1.022</v>
      </c>
      <c r="K33" s="103" t="n">
        <f aca="false">(K37-K32)/5+K32</f>
        <v>1.36</v>
      </c>
      <c r="L33" s="103" t="n">
        <f aca="false">(L37-L32)/5+L32</f>
        <v>1.6</v>
      </c>
      <c r="M33" s="103" t="n">
        <f aca="false">(N33+L33)/2</f>
        <v>1.675</v>
      </c>
      <c r="N33" s="103" t="n">
        <f aca="false">(N37-N32)/5+N32</f>
        <v>1.75</v>
      </c>
      <c r="O33" s="103" t="n">
        <f aca="false">(P33+N33)/2</f>
        <v>1.834</v>
      </c>
      <c r="P33" s="103" t="n">
        <f aca="false">(P37-P32)/5+P32</f>
        <v>1.918</v>
      </c>
      <c r="Q33" s="103" t="n">
        <f aca="false">(R33+P33)/2</f>
        <v>1.966</v>
      </c>
      <c r="R33" s="103" t="n">
        <f aca="false">(R37-R32)/5+R32</f>
        <v>2.014</v>
      </c>
      <c r="S33" s="103" t="n">
        <f aca="false">(T33+R33)/2</f>
        <v>2.084</v>
      </c>
      <c r="T33" s="103" t="n">
        <f aca="false">(T37-T32)/5+T32</f>
        <v>2.154</v>
      </c>
      <c r="U33" s="103" t="n">
        <f aca="false">(V33+T33)/2</f>
        <v>2.181</v>
      </c>
      <c r="V33" s="103" t="n">
        <f aca="false">(V37-V32)/5+V32</f>
        <v>2.208</v>
      </c>
      <c r="W33" s="103" t="n">
        <f aca="false">(X33+V33)/2</f>
        <v>2.324</v>
      </c>
      <c r="X33" s="103" t="n">
        <f aca="false">(X37-X32)/5+X32</f>
        <v>2.44</v>
      </c>
      <c r="Y33" s="103" t="n">
        <f aca="false">(Z33+X33)/2</f>
        <v>2.34</v>
      </c>
      <c r="Z33" s="103" t="n">
        <f aca="false">(Z37-Z32)/5+Z32</f>
        <v>2.24</v>
      </c>
      <c r="AA33" s="103" t="n">
        <f aca="false">(AB33+Z33)/2</f>
        <v>2.173</v>
      </c>
      <c r="AB33" s="103" t="n">
        <f aca="false">(AB37-AB32)/5+AB32</f>
        <v>2.106</v>
      </c>
      <c r="AC33" s="103" t="n">
        <f aca="false">(AD33+AB33)/2</f>
        <v>2.057</v>
      </c>
      <c r="AD33" s="103" t="n">
        <f aca="false">(AD37-AD32)/5+AD32</f>
        <v>2.008</v>
      </c>
      <c r="AE33" s="103" t="n">
        <f aca="false">(AF33+AD33)/2</f>
        <v>1.948</v>
      </c>
      <c r="AF33" s="103" t="n">
        <f aca="false">(AF37-AF32)/5+AF32</f>
        <v>1.888</v>
      </c>
      <c r="AG33" s="103" t="n">
        <f aca="false">(AH33+AF33)/2</f>
        <v>1.924</v>
      </c>
      <c r="AH33" s="103" t="n">
        <f aca="false">(AH37-AH32)/5+AH32</f>
        <v>1.96</v>
      </c>
      <c r="AI33" s="103" t="n">
        <f aca="false">(AJ33+AH33)/2</f>
        <v>1.962</v>
      </c>
      <c r="AJ33" s="103" t="n">
        <f aca="false">(AJ37-AJ32)/5+AJ32</f>
        <v>1.964</v>
      </c>
      <c r="AK33" s="103" t="n">
        <f aca="false">(AL33+AJ33)/2</f>
        <v>1.935</v>
      </c>
      <c r="AL33" s="103" t="n">
        <f aca="false">(AL37-AL32)/5+AL32</f>
        <v>1.906</v>
      </c>
      <c r="AM33" s="103" t="n">
        <f aca="false">(AN33+AL33)/2</f>
        <v>1.751</v>
      </c>
      <c r="AN33" s="103" t="n">
        <f aca="false">(AN37-AN32)/5+AN32</f>
        <v>1.596</v>
      </c>
      <c r="AO33" s="103" t="n">
        <f aca="false">(AP33+AN33)/2</f>
        <v>1.569</v>
      </c>
      <c r="AP33" s="103" t="n">
        <f aca="false">(AP37-AP32)/5+AP32</f>
        <v>1.542</v>
      </c>
      <c r="AQ33" s="103" t="n">
        <f aca="false">($AZ33-$AP33)/10+AP33</f>
        <v>1.5152</v>
      </c>
      <c r="AR33" s="103" t="n">
        <f aca="false">($AZ33-$AP33)/10+AQ33</f>
        <v>1.4884</v>
      </c>
      <c r="AS33" s="103" t="n">
        <f aca="false">($AZ33-$AP33)/10+AR33</f>
        <v>1.4616</v>
      </c>
      <c r="AT33" s="103" t="n">
        <f aca="false">($AZ33-$AP33)/10+AS33</f>
        <v>1.4348</v>
      </c>
      <c r="AU33" s="103" t="n">
        <f aca="false">($AZ33-$AP33)/10+AT33</f>
        <v>1.408</v>
      </c>
      <c r="AV33" s="103" t="n">
        <f aca="false">($AZ33-$AP33)/10+AU33</f>
        <v>1.3812</v>
      </c>
      <c r="AW33" s="103" t="n">
        <f aca="false">($AZ33-$AP33)/10+AV33</f>
        <v>1.3544</v>
      </c>
      <c r="AX33" s="103" t="n">
        <f aca="false">($AZ33-$AP33)/10+AW33</f>
        <v>1.3276</v>
      </c>
      <c r="AY33" s="103" t="n">
        <f aca="false">($AZ33-$AP33)/10+AX33</f>
        <v>1.3008</v>
      </c>
      <c r="AZ33" s="103" t="n">
        <f aca="false">(AZ37-AZ32)/5+AZ32</f>
        <v>1.274</v>
      </c>
      <c r="BA33" s="113" t="n">
        <f aca="false">($AP33-$AK33)/Delta+AZ33</f>
        <v>1.2347</v>
      </c>
      <c r="BB33" s="113" t="n">
        <f aca="false">($AP33-$AK33)/Delta+BA33</f>
        <v>1.1954</v>
      </c>
      <c r="BC33" s="113" t="n">
        <f aca="false">($AP33-$AK33)/Delta+BB33</f>
        <v>1.1561</v>
      </c>
      <c r="BD33" s="113" t="n">
        <f aca="false">($AP33-$AK33)/Delta+BC33</f>
        <v>1.1168</v>
      </c>
      <c r="BE33" s="113" t="n">
        <f aca="false">($AP33-$AK33)/Delta+BD33</f>
        <v>1.0775</v>
      </c>
      <c r="BF33" s="113" t="n">
        <f aca="false">($AP33-$AK33)/Delta+BE33</f>
        <v>1.0382</v>
      </c>
      <c r="BG33" s="113" t="n">
        <f aca="false">($AP33-$AK33)/Delta+BF33</f>
        <v>0.998900000000001</v>
      </c>
      <c r="BH33" s="113" t="n">
        <f aca="false">($AP33-$AK33)/Delta+BG33</f>
        <v>0.959600000000001</v>
      </c>
      <c r="BI33" s="113" t="n">
        <f aca="false">($AP33-$AK33)/Delta+BH33</f>
        <v>0.920300000000001</v>
      </c>
      <c r="BJ33" s="113" t="n">
        <f aca="false">($AP33-$AK33)/Delta+BI33</f>
        <v>0.881000000000001</v>
      </c>
    </row>
    <row r="34" customFormat="false" ht="12.8" hidden="false" customHeight="false" outlineLevel="0" collapsed="false">
      <c r="A34" s="102" t="n">
        <f aca="false">(A$7-A$2)/5+A33</f>
        <v>67</v>
      </c>
      <c r="B34" s="103" t="n">
        <v>0</v>
      </c>
      <c r="C34" s="103" t="n">
        <f aca="false">($H34-$B34)/6+B34</f>
        <v>0.0466666666666667</v>
      </c>
      <c r="D34" s="103" t="n">
        <f aca="false">($H34-$B34)/6+C34</f>
        <v>0.0933333333333333</v>
      </c>
      <c r="E34" s="103" t="n">
        <f aca="false">($H34-$B34)/6+D34</f>
        <v>0.14</v>
      </c>
      <c r="F34" s="103" t="n">
        <f aca="false">($H34-$B34)/6+E34</f>
        <v>0.186666666666667</v>
      </c>
      <c r="G34" s="103" t="n">
        <f aca="false">($H34-$B34)/6+F34</f>
        <v>0.233333333333333</v>
      </c>
      <c r="H34" s="103" t="n">
        <f aca="false">(H37-H32)/5+H33</f>
        <v>0.28</v>
      </c>
      <c r="I34" s="103" t="n">
        <f aca="false">(I37-I32)/5+I33</f>
        <v>0.718</v>
      </c>
      <c r="J34" s="103" t="n">
        <f aca="false">(J37-J32)/5+J33</f>
        <v>1.074</v>
      </c>
      <c r="K34" s="103" t="n">
        <f aca="false">(K37-K32)/5+K33</f>
        <v>1.43</v>
      </c>
      <c r="L34" s="103" t="n">
        <f aca="false">(L37-L32)/5+L33</f>
        <v>1.68</v>
      </c>
      <c r="M34" s="103" t="n">
        <f aca="false">(N34+L34)/2</f>
        <v>1.76</v>
      </c>
      <c r="N34" s="103" t="n">
        <f aca="false">(N37-N32)/5+N33</f>
        <v>1.84</v>
      </c>
      <c r="O34" s="103" t="n">
        <f aca="false">(P34+N34)/2</f>
        <v>1.928</v>
      </c>
      <c r="P34" s="103" t="n">
        <f aca="false">(P37-P32)/5+P33</f>
        <v>2.016</v>
      </c>
      <c r="Q34" s="103" t="n">
        <f aca="false">(R34+P34)/2</f>
        <v>2.067</v>
      </c>
      <c r="R34" s="103" t="n">
        <f aca="false">(R37-R32)/5+R33</f>
        <v>2.118</v>
      </c>
      <c r="S34" s="103" t="n">
        <f aca="false">(T34+R34)/2</f>
        <v>2.188</v>
      </c>
      <c r="T34" s="103" t="n">
        <f aca="false">(T37-T32)/5+T33</f>
        <v>2.258</v>
      </c>
      <c r="U34" s="103" t="n">
        <f aca="false">(V34+T34)/2</f>
        <v>2.287</v>
      </c>
      <c r="V34" s="103" t="n">
        <f aca="false">(V37-V32)/5+V33</f>
        <v>2.316</v>
      </c>
      <c r="W34" s="103" t="n">
        <f aca="false">(X34+V34)/2</f>
        <v>2.433</v>
      </c>
      <c r="X34" s="103" t="n">
        <f aca="false">(X37-X32)/5+X33</f>
        <v>2.55</v>
      </c>
      <c r="Y34" s="103" t="n">
        <f aca="false">(Z34+X34)/2</f>
        <v>2.45</v>
      </c>
      <c r="Z34" s="103" t="n">
        <f aca="false">(Z37-Z32)/5+Z33</f>
        <v>2.35</v>
      </c>
      <c r="AA34" s="103" t="n">
        <f aca="false">(AB34+Z34)/2</f>
        <v>2.281</v>
      </c>
      <c r="AB34" s="103" t="n">
        <f aca="false">(AB37-AB32)/5+AB33</f>
        <v>2.212</v>
      </c>
      <c r="AC34" s="103" t="n">
        <f aca="false">(AD34+AB34)/2</f>
        <v>2.164</v>
      </c>
      <c r="AD34" s="103" t="n">
        <f aca="false">(AD37-AD32)/5+AD33</f>
        <v>2.116</v>
      </c>
      <c r="AE34" s="103" t="n">
        <f aca="false">(AF34+AD34)/2</f>
        <v>2.056</v>
      </c>
      <c r="AF34" s="103" t="n">
        <f aca="false">(AF37-AF32)/5+AF33</f>
        <v>1.996</v>
      </c>
      <c r="AG34" s="103" t="n">
        <f aca="false">(AH34+AF34)/2</f>
        <v>2.038</v>
      </c>
      <c r="AH34" s="103" t="n">
        <f aca="false">(AH37-AH32)/5+AH33</f>
        <v>2.08</v>
      </c>
      <c r="AI34" s="103" t="n">
        <f aca="false">(AJ34+AH34)/2</f>
        <v>2.084</v>
      </c>
      <c r="AJ34" s="103" t="n">
        <f aca="false">(AJ37-AJ32)/5+AJ33</f>
        <v>2.088</v>
      </c>
      <c r="AK34" s="103" t="n">
        <f aca="false">(AL34+AJ34)/2</f>
        <v>2.06</v>
      </c>
      <c r="AL34" s="103" t="n">
        <f aca="false">(AL37-AL32)/5+AL33</f>
        <v>2.032</v>
      </c>
      <c r="AM34" s="103" t="n">
        <f aca="false">(AN34+AL34)/2</f>
        <v>1.867</v>
      </c>
      <c r="AN34" s="103" t="n">
        <f aca="false">(AN37-AN32)/5+AN33</f>
        <v>1.702</v>
      </c>
      <c r="AO34" s="103" t="n">
        <f aca="false">(AP34+AN34)/2</f>
        <v>1.673</v>
      </c>
      <c r="AP34" s="103" t="n">
        <f aca="false">(AP37-AP32)/5+AP33</f>
        <v>1.644</v>
      </c>
      <c r="AQ34" s="103" t="n">
        <f aca="false">($AZ34-$AP34)/10+AP34</f>
        <v>1.6154</v>
      </c>
      <c r="AR34" s="103" t="n">
        <f aca="false">($AZ34-$AP34)/10+AQ34</f>
        <v>1.5868</v>
      </c>
      <c r="AS34" s="103" t="n">
        <f aca="false">($AZ34-$AP34)/10+AR34</f>
        <v>1.5582</v>
      </c>
      <c r="AT34" s="103" t="n">
        <f aca="false">($AZ34-$AP34)/10+AS34</f>
        <v>1.5296</v>
      </c>
      <c r="AU34" s="103" t="n">
        <f aca="false">($AZ34-$AP34)/10+AT34</f>
        <v>1.501</v>
      </c>
      <c r="AV34" s="103" t="n">
        <f aca="false">($AZ34-$AP34)/10+AU34</f>
        <v>1.4724</v>
      </c>
      <c r="AW34" s="103" t="n">
        <f aca="false">($AZ34-$AP34)/10+AV34</f>
        <v>1.4438</v>
      </c>
      <c r="AX34" s="103" t="n">
        <f aca="false">($AZ34-$AP34)/10+AW34</f>
        <v>1.4152</v>
      </c>
      <c r="AY34" s="103" t="n">
        <f aca="false">($AZ34-$AP34)/10+AX34</f>
        <v>1.3866</v>
      </c>
      <c r="AZ34" s="103" t="n">
        <f aca="false">(AZ37-AZ32)/5+AZ33</f>
        <v>1.358</v>
      </c>
      <c r="BA34" s="113" t="n">
        <f aca="false">($AP34-$AK34)/Delta+AZ34</f>
        <v>1.3164</v>
      </c>
      <c r="BB34" s="113" t="n">
        <f aca="false">($AP34-$AK34)/Delta+BA34</f>
        <v>1.2748</v>
      </c>
      <c r="BC34" s="113" t="n">
        <f aca="false">($AP34-$AK34)/Delta+BB34</f>
        <v>1.2332</v>
      </c>
      <c r="BD34" s="113" t="n">
        <f aca="false">($AP34-$AK34)/Delta+BC34</f>
        <v>1.1916</v>
      </c>
      <c r="BE34" s="113" t="n">
        <f aca="false">($AP34-$AK34)/Delta+BD34</f>
        <v>1.15</v>
      </c>
      <c r="BF34" s="113" t="n">
        <f aca="false">($AP34-$AK34)/Delta+BE34</f>
        <v>1.1084</v>
      </c>
      <c r="BG34" s="113" t="n">
        <f aca="false">($AP34-$AK34)/Delta+BF34</f>
        <v>1.0668</v>
      </c>
      <c r="BH34" s="113" t="n">
        <f aca="false">($AP34-$AK34)/Delta+BG34</f>
        <v>1.0252</v>
      </c>
      <c r="BI34" s="113" t="n">
        <f aca="false">($AP34-$AK34)/Delta+BH34</f>
        <v>0.9836</v>
      </c>
      <c r="BJ34" s="113" t="n">
        <f aca="false">($AP34-$AK34)/Delta+BI34</f>
        <v>0.941999999999999</v>
      </c>
    </row>
    <row r="35" customFormat="false" ht="12.8" hidden="false" customHeight="false" outlineLevel="0" collapsed="false">
      <c r="A35" s="102" t="n">
        <f aca="false">(A$7-A$2)/5+A34</f>
        <v>68</v>
      </c>
      <c r="B35" s="103" t="n">
        <v>0</v>
      </c>
      <c r="C35" s="103" t="n">
        <f aca="false">($H35-$B35)/6+B35</f>
        <v>0.05</v>
      </c>
      <c r="D35" s="103" t="n">
        <f aca="false">($H35-$B35)/6+C35</f>
        <v>0.1</v>
      </c>
      <c r="E35" s="103" t="n">
        <f aca="false">($H35-$B35)/6+D35</f>
        <v>0.15</v>
      </c>
      <c r="F35" s="103" t="n">
        <f aca="false">($H35-$B35)/6+E35</f>
        <v>0.2</v>
      </c>
      <c r="G35" s="103" t="n">
        <f aca="false">($H35-$B35)/6+F35</f>
        <v>0.25</v>
      </c>
      <c r="H35" s="103" t="n">
        <f aca="false">(H37-H32)/5+H34</f>
        <v>0.3</v>
      </c>
      <c r="I35" s="103" t="n">
        <f aca="false">(I37-I32)/5+I34</f>
        <v>0.752</v>
      </c>
      <c r="J35" s="103" t="n">
        <f aca="false">(J37-J32)/5+J34</f>
        <v>1.126</v>
      </c>
      <c r="K35" s="103" t="n">
        <f aca="false">(K37-K32)/5+K34</f>
        <v>1.5</v>
      </c>
      <c r="L35" s="103" t="n">
        <f aca="false">(L37-L32)/5+L34</f>
        <v>1.76</v>
      </c>
      <c r="M35" s="103" t="n">
        <f aca="false">(N35+L35)/2</f>
        <v>1.845</v>
      </c>
      <c r="N35" s="103" t="n">
        <f aca="false">(N37-N32)/5+N34</f>
        <v>1.93</v>
      </c>
      <c r="O35" s="103" t="n">
        <f aca="false">(P35+N35)/2</f>
        <v>2.022</v>
      </c>
      <c r="P35" s="103" t="n">
        <f aca="false">(P37-P32)/5+P34</f>
        <v>2.114</v>
      </c>
      <c r="Q35" s="103" t="n">
        <f aca="false">(R35+P35)/2</f>
        <v>2.168</v>
      </c>
      <c r="R35" s="103" t="n">
        <f aca="false">(R37-R32)/5+R34</f>
        <v>2.222</v>
      </c>
      <c r="S35" s="103" t="n">
        <f aca="false">(T35+R35)/2</f>
        <v>2.292</v>
      </c>
      <c r="T35" s="103" t="n">
        <f aca="false">(T37-T32)/5+T34</f>
        <v>2.362</v>
      </c>
      <c r="U35" s="103" t="n">
        <f aca="false">(V35+T35)/2</f>
        <v>2.393</v>
      </c>
      <c r="V35" s="103" t="n">
        <f aca="false">(V37-V32)/5+V34</f>
        <v>2.424</v>
      </c>
      <c r="W35" s="103" t="n">
        <f aca="false">(X35+V35)/2</f>
        <v>2.542</v>
      </c>
      <c r="X35" s="103" t="n">
        <f aca="false">(X37-X32)/5+X34</f>
        <v>2.66</v>
      </c>
      <c r="Y35" s="103" t="n">
        <f aca="false">(Z35+X35)/2</f>
        <v>2.56</v>
      </c>
      <c r="Z35" s="103" t="n">
        <f aca="false">(Z37-Z32)/5+Z34</f>
        <v>2.46</v>
      </c>
      <c r="AA35" s="103" t="n">
        <f aca="false">(AB35+Z35)/2</f>
        <v>2.389</v>
      </c>
      <c r="AB35" s="103" t="n">
        <f aca="false">(AB37-AB32)/5+AB34</f>
        <v>2.318</v>
      </c>
      <c r="AC35" s="103" t="n">
        <f aca="false">(AD35+AB35)/2</f>
        <v>2.271</v>
      </c>
      <c r="AD35" s="103" t="n">
        <f aca="false">(AD37-AD32)/5+AD34</f>
        <v>2.224</v>
      </c>
      <c r="AE35" s="103" t="n">
        <f aca="false">(AF35+AD35)/2</f>
        <v>2.164</v>
      </c>
      <c r="AF35" s="103" t="n">
        <f aca="false">(AF37-AF32)/5+AF34</f>
        <v>2.104</v>
      </c>
      <c r="AG35" s="103" t="n">
        <f aca="false">(AH35+AF35)/2</f>
        <v>2.152</v>
      </c>
      <c r="AH35" s="103" t="n">
        <f aca="false">(AH37-AH32)/5+AH34</f>
        <v>2.2</v>
      </c>
      <c r="AI35" s="103" t="n">
        <f aca="false">(AJ35+AH35)/2</f>
        <v>2.206</v>
      </c>
      <c r="AJ35" s="103" t="n">
        <f aca="false">(AJ37-AJ32)/5+AJ34</f>
        <v>2.212</v>
      </c>
      <c r="AK35" s="103" t="n">
        <f aca="false">(AL35+AJ35)/2</f>
        <v>2.185</v>
      </c>
      <c r="AL35" s="103" t="n">
        <f aca="false">(AL37-AL32)/5+AL34</f>
        <v>2.158</v>
      </c>
      <c r="AM35" s="103" t="n">
        <f aca="false">(AN35+AL35)/2</f>
        <v>1.983</v>
      </c>
      <c r="AN35" s="103" t="n">
        <f aca="false">(AN37-AN32)/5+AN34</f>
        <v>1.808</v>
      </c>
      <c r="AO35" s="103" t="n">
        <f aca="false">(AP35+AN35)/2</f>
        <v>1.777</v>
      </c>
      <c r="AP35" s="103" t="n">
        <f aca="false">(AP37-AP32)/5+AP34</f>
        <v>1.746</v>
      </c>
      <c r="AQ35" s="103" t="n">
        <f aca="false">($AZ35-$AP35)/10+AP35</f>
        <v>1.7156</v>
      </c>
      <c r="AR35" s="103" t="n">
        <f aca="false">($AZ35-$AP35)/10+AQ35</f>
        <v>1.6852</v>
      </c>
      <c r="AS35" s="103" t="n">
        <f aca="false">($AZ35-$AP35)/10+AR35</f>
        <v>1.6548</v>
      </c>
      <c r="AT35" s="103" t="n">
        <f aca="false">($AZ35-$AP35)/10+AS35</f>
        <v>1.6244</v>
      </c>
      <c r="AU35" s="103" t="n">
        <f aca="false">($AZ35-$AP35)/10+AT35</f>
        <v>1.594</v>
      </c>
      <c r="AV35" s="103" t="n">
        <f aca="false">($AZ35-$AP35)/10+AU35</f>
        <v>1.5636</v>
      </c>
      <c r="AW35" s="103" t="n">
        <f aca="false">($AZ35-$AP35)/10+AV35</f>
        <v>1.5332</v>
      </c>
      <c r="AX35" s="103" t="n">
        <f aca="false">($AZ35-$AP35)/10+AW35</f>
        <v>1.5028</v>
      </c>
      <c r="AY35" s="103" t="n">
        <f aca="false">($AZ35-$AP35)/10+AX35</f>
        <v>1.4724</v>
      </c>
      <c r="AZ35" s="103" t="n">
        <f aca="false">(AZ37-AZ32)/5+AZ34</f>
        <v>1.442</v>
      </c>
      <c r="BA35" s="113" t="n">
        <f aca="false">($AP35-$AK35)/Delta+AZ35</f>
        <v>1.3981</v>
      </c>
      <c r="BB35" s="113" t="n">
        <f aca="false">($AP35-$AK35)/Delta+BA35</f>
        <v>1.3542</v>
      </c>
      <c r="BC35" s="113" t="n">
        <f aca="false">($AP35-$AK35)/Delta+BB35</f>
        <v>1.3103</v>
      </c>
      <c r="BD35" s="113" t="n">
        <f aca="false">($AP35-$AK35)/Delta+BC35</f>
        <v>1.2664</v>
      </c>
      <c r="BE35" s="113" t="n">
        <f aca="false">($AP35-$AK35)/Delta+BD35</f>
        <v>1.2225</v>
      </c>
      <c r="BF35" s="113" t="n">
        <f aca="false">($AP35-$AK35)/Delta+BE35</f>
        <v>1.1786</v>
      </c>
      <c r="BG35" s="113" t="n">
        <f aca="false">($AP35-$AK35)/Delta+BF35</f>
        <v>1.1347</v>
      </c>
      <c r="BH35" s="113" t="n">
        <f aca="false">($AP35-$AK35)/Delta+BG35</f>
        <v>1.0908</v>
      </c>
      <c r="BI35" s="113" t="n">
        <f aca="false">($AP35-$AK35)/Delta+BH35</f>
        <v>1.0469</v>
      </c>
      <c r="BJ35" s="113" t="n">
        <f aca="false">($AP35-$AK35)/Delta+BI35</f>
        <v>1.003</v>
      </c>
    </row>
    <row r="36" customFormat="false" ht="12.8" hidden="false" customHeight="false" outlineLevel="0" collapsed="false">
      <c r="A36" s="102" t="n">
        <f aca="false">(A$7-A$2)/5+A35</f>
        <v>69</v>
      </c>
      <c r="B36" s="103" t="n">
        <v>0</v>
      </c>
      <c r="C36" s="103" t="n">
        <f aca="false">($H36-$B36)/6+B36</f>
        <v>0.0533333333333333</v>
      </c>
      <c r="D36" s="103" t="n">
        <f aca="false">($H36-$B36)/6+C36</f>
        <v>0.106666666666667</v>
      </c>
      <c r="E36" s="103" t="n">
        <f aca="false">($H36-$B36)/6+D36</f>
        <v>0.16</v>
      </c>
      <c r="F36" s="103" t="n">
        <f aca="false">($H36-$B36)/6+E36</f>
        <v>0.213333333333333</v>
      </c>
      <c r="G36" s="103" t="n">
        <f aca="false">($H36-$B36)/6+F36</f>
        <v>0.266666666666667</v>
      </c>
      <c r="H36" s="103" t="n">
        <f aca="false">(H37-H32)/5+H35</f>
        <v>0.32</v>
      </c>
      <c r="I36" s="103" t="n">
        <f aca="false">(I37-I32)/5+I35</f>
        <v>0.786</v>
      </c>
      <c r="J36" s="103" t="n">
        <f aca="false">(J37-J32)/5+J35</f>
        <v>1.178</v>
      </c>
      <c r="K36" s="103" t="n">
        <f aca="false">(K37-K32)/5+K35</f>
        <v>1.57</v>
      </c>
      <c r="L36" s="103" t="n">
        <f aca="false">(L37-L32)/5+L35</f>
        <v>1.84</v>
      </c>
      <c r="M36" s="103" t="n">
        <f aca="false">(N36+L36)/2</f>
        <v>1.93</v>
      </c>
      <c r="N36" s="103" t="n">
        <f aca="false">(N37-N32)/5+N35</f>
        <v>2.02</v>
      </c>
      <c r="O36" s="103" t="n">
        <f aca="false">(P36+N36)/2</f>
        <v>2.116</v>
      </c>
      <c r="P36" s="103" t="n">
        <f aca="false">(P37-P32)/5+P35</f>
        <v>2.212</v>
      </c>
      <c r="Q36" s="103" t="n">
        <f aca="false">(R36+P36)/2</f>
        <v>2.269</v>
      </c>
      <c r="R36" s="103" t="n">
        <f aca="false">(R37-R32)/5+R35</f>
        <v>2.326</v>
      </c>
      <c r="S36" s="103" t="n">
        <f aca="false">(T36+R36)/2</f>
        <v>2.396</v>
      </c>
      <c r="T36" s="103" t="n">
        <f aca="false">(T37-T32)/5+T35</f>
        <v>2.466</v>
      </c>
      <c r="U36" s="103" t="n">
        <f aca="false">(V36+T36)/2</f>
        <v>2.499</v>
      </c>
      <c r="V36" s="103" t="n">
        <f aca="false">(V37-V32)/5+V35</f>
        <v>2.532</v>
      </c>
      <c r="W36" s="103" t="n">
        <f aca="false">(X36+V36)/2</f>
        <v>2.651</v>
      </c>
      <c r="X36" s="103" t="n">
        <f aca="false">(X37-X32)/5+X35</f>
        <v>2.77</v>
      </c>
      <c r="Y36" s="103" t="n">
        <f aca="false">(Z36+X36)/2</f>
        <v>2.67</v>
      </c>
      <c r="Z36" s="103" t="n">
        <f aca="false">(Z37-Z32)/5+Z35</f>
        <v>2.57</v>
      </c>
      <c r="AA36" s="103" t="n">
        <f aca="false">(AB36+Z36)/2</f>
        <v>2.497</v>
      </c>
      <c r="AB36" s="103" t="n">
        <f aca="false">(AB37-AB32)/5+AB35</f>
        <v>2.424</v>
      </c>
      <c r="AC36" s="103" t="n">
        <f aca="false">(AD36+AB36)/2</f>
        <v>2.378</v>
      </c>
      <c r="AD36" s="103" t="n">
        <f aca="false">(AD37-AD32)/5+AD35</f>
        <v>2.332</v>
      </c>
      <c r="AE36" s="103" t="n">
        <f aca="false">(AF36+AD36)/2</f>
        <v>2.272</v>
      </c>
      <c r="AF36" s="103" t="n">
        <f aca="false">(AF37-AF32)/5+AF35</f>
        <v>2.212</v>
      </c>
      <c r="AG36" s="103" t="n">
        <f aca="false">(AH36+AF36)/2</f>
        <v>2.266</v>
      </c>
      <c r="AH36" s="103" t="n">
        <f aca="false">(AH37-AH32)/5+AH35</f>
        <v>2.32</v>
      </c>
      <c r="AI36" s="103" t="n">
        <f aca="false">(AJ36+AH36)/2</f>
        <v>2.328</v>
      </c>
      <c r="AJ36" s="103" t="n">
        <f aca="false">(AJ37-AJ32)/5+AJ35</f>
        <v>2.336</v>
      </c>
      <c r="AK36" s="103" t="n">
        <f aca="false">(AL36+AJ36)/2</f>
        <v>2.31</v>
      </c>
      <c r="AL36" s="103" t="n">
        <f aca="false">(AL37-AL32)/5+AL35</f>
        <v>2.284</v>
      </c>
      <c r="AM36" s="103" t="n">
        <f aca="false">(AN36+AL36)/2</f>
        <v>2.099</v>
      </c>
      <c r="AN36" s="103" t="n">
        <f aca="false">(AN37-AN32)/5+AN35</f>
        <v>1.914</v>
      </c>
      <c r="AO36" s="103" t="n">
        <f aca="false">(AP36+AN36)/2</f>
        <v>1.881</v>
      </c>
      <c r="AP36" s="103" t="n">
        <f aca="false">(AP37-AP32)/5+AP35</f>
        <v>1.848</v>
      </c>
      <c r="AQ36" s="103" t="n">
        <f aca="false">($AZ36-$AP36)/10+AP36</f>
        <v>1.8158</v>
      </c>
      <c r="AR36" s="103" t="n">
        <f aca="false">($AZ36-$AP36)/10+AQ36</f>
        <v>1.7836</v>
      </c>
      <c r="AS36" s="103" t="n">
        <f aca="false">($AZ36-$AP36)/10+AR36</f>
        <v>1.7514</v>
      </c>
      <c r="AT36" s="103" t="n">
        <f aca="false">($AZ36-$AP36)/10+AS36</f>
        <v>1.7192</v>
      </c>
      <c r="AU36" s="103" t="n">
        <f aca="false">($AZ36-$AP36)/10+AT36</f>
        <v>1.687</v>
      </c>
      <c r="AV36" s="103" t="n">
        <f aca="false">($AZ36-$AP36)/10+AU36</f>
        <v>1.6548</v>
      </c>
      <c r="AW36" s="103" t="n">
        <f aca="false">($AZ36-$AP36)/10+AV36</f>
        <v>1.6226</v>
      </c>
      <c r="AX36" s="103" t="n">
        <f aca="false">($AZ36-$AP36)/10+AW36</f>
        <v>1.5904</v>
      </c>
      <c r="AY36" s="103" t="n">
        <f aca="false">($AZ36-$AP36)/10+AX36</f>
        <v>1.5582</v>
      </c>
      <c r="AZ36" s="103" t="n">
        <f aca="false">(AZ37-AZ32)/5+AZ35</f>
        <v>1.526</v>
      </c>
      <c r="BA36" s="113" t="n">
        <f aca="false">($AP36-$AK36)/Delta+AZ36</f>
        <v>1.4798</v>
      </c>
      <c r="BB36" s="113" t="n">
        <f aca="false">($AP36-$AK36)/Delta+BA36</f>
        <v>1.4336</v>
      </c>
      <c r="BC36" s="113" t="n">
        <f aca="false">($AP36-$AK36)/Delta+BB36</f>
        <v>1.3874</v>
      </c>
      <c r="BD36" s="113" t="n">
        <f aca="false">($AP36-$AK36)/Delta+BC36</f>
        <v>1.3412</v>
      </c>
      <c r="BE36" s="113" t="n">
        <f aca="false">($AP36-$AK36)/Delta+BD36</f>
        <v>1.295</v>
      </c>
      <c r="BF36" s="113" t="n">
        <f aca="false">($AP36-$AK36)/Delta+BE36</f>
        <v>1.2488</v>
      </c>
      <c r="BG36" s="113" t="n">
        <f aca="false">($AP36-$AK36)/Delta+BF36</f>
        <v>1.2026</v>
      </c>
      <c r="BH36" s="113" t="n">
        <f aca="false">($AP36-$AK36)/Delta+BG36</f>
        <v>1.1564</v>
      </c>
      <c r="BI36" s="113" t="n">
        <f aca="false">($AP36-$AK36)/Delta+BH36</f>
        <v>1.1102</v>
      </c>
      <c r="BJ36" s="113" t="n">
        <f aca="false">($AP36-$AK36)/Delta+BI36</f>
        <v>1.064</v>
      </c>
    </row>
    <row r="37" customFormat="false" ht="12.8" hidden="false" customHeight="false" outlineLevel="0" collapsed="false">
      <c r="A37" s="102" t="n">
        <f aca="false">A32+5</f>
        <v>70</v>
      </c>
      <c r="B37" s="103" t="n">
        <v>0</v>
      </c>
      <c r="C37" s="103" t="n">
        <f aca="false">($H37-$B37)/6+B37</f>
        <v>0.0566666666666667</v>
      </c>
      <c r="D37" s="103" t="n">
        <f aca="false">($H37-$B37)/6+C37</f>
        <v>0.113333333333333</v>
      </c>
      <c r="E37" s="103" t="n">
        <f aca="false">($H37-$B37)/6+D37</f>
        <v>0.17</v>
      </c>
      <c r="F37" s="103" t="n">
        <f aca="false">($H37-$B37)/6+E37</f>
        <v>0.226666666666667</v>
      </c>
      <c r="G37" s="103" t="n">
        <f aca="false">($H37-$B37)/6+F37</f>
        <v>0.283333333333333</v>
      </c>
      <c r="H37" s="112" t="n">
        <f aca="false">polar_type11!$Q$6</f>
        <v>0.34</v>
      </c>
      <c r="I37" s="112" t="n">
        <f aca="false">polar_type11!$Q$7</f>
        <v>0.82</v>
      </c>
      <c r="J37" s="112" t="n">
        <f aca="false">polar_type11!$Q$8</f>
        <v>1.23</v>
      </c>
      <c r="K37" s="112" t="n">
        <f aca="false">polar_type11!$Q$9</f>
        <v>1.64</v>
      </c>
      <c r="L37" s="112" t="n">
        <f aca="false">polar_type11!$Q$10</f>
        <v>1.92</v>
      </c>
      <c r="M37" s="103" t="n">
        <f aca="false">(N37+L37)/2</f>
        <v>2.015</v>
      </c>
      <c r="N37" s="112" t="n">
        <f aca="false">polar_type11!$Q$11</f>
        <v>2.11</v>
      </c>
      <c r="O37" s="103" t="n">
        <f aca="false">(P37+N37)/2</f>
        <v>2.21</v>
      </c>
      <c r="P37" s="112" t="n">
        <f aca="false">polar_type11!$Q$12</f>
        <v>2.31</v>
      </c>
      <c r="Q37" s="103" t="n">
        <f aca="false">(R37+P37)/2</f>
        <v>2.37</v>
      </c>
      <c r="R37" s="112" t="n">
        <f aca="false">polar_type11!$Q$13</f>
        <v>2.43</v>
      </c>
      <c r="S37" s="103" t="n">
        <f aca="false">(T37+R37)/2</f>
        <v>2.5</v>
      </c>
      <c r="T37" s="112" t="n">
        <f aca="false">polar_type11!$Q$14</f>
        <v>2.57</v>
      </c>
      <c r="U37" s="103" t="n">
        <f aca="false">(V37+T37)/2</f>
        <v>2.605</v>
      </c>
      <c r="V37" s="112" t="n">
        <f aca="false">polar_type11!$Q$15</f>
        <v>2.64</v>
      </c>
      <c r="W37" s="103" t="n">
        <f aca="false">(X37+V37)/2</f>
        <v>2.76</v>
      </c>
      <c r="X37" s="112" t="n">
        <f aca="false">polar_type11!$Q$16</f>
        <v>2.88</v>
      </c>
      <c r="Y37" s="103" t="n">
        <f aca="false">(Z37+X37)/2</f>
        <v>2.78</v>
      </c>
      <c r="Z37" s="112" t="n">
        <f aca="false">polar_type11!$Q$17</f>
        <v>2.68</v>
      </c>
      <c r="AA37" s="103" t="n">
        <f aca="false">(AB37+Z37)/2</f>
        <v>2.605</v>
      </c>
      <c r="AB37" s="112" t="n">
        <f aca="false">polar_type11!$Q$18</f>
        <v>2.53</v>
      </c>
      <c r="AC37" s="103" t="n">
        <f aca="false">(AD37+AB37)/2</f>
        <v>2.485</v>
      </c>
      <c r="AD37" s="112" t="n">
        <f aca="false">polar_type11!$Q$19</f>
        <v>2.44</v>
      </c>
      <c r="AE37" s="103" t="n">
        <f aca="false">(AF37+AD37)/2</f>
        <v>2.38</v>
      </c>
      <c r="AF37" s="112" t="n">
        <f aca="false">polar_type11!$Q$20</f>
        <v>2.32</v>
      </c>
      <c r="AG37" s="103" t="n">
        <f aca="false">(AH37+AF37)/2</f>
        <v>2.38</v>
      </c>
      <c r="AH37" s="112" t="n">
        <f aca="false">polar_type11!$Q$21</f>
        <v>2.44</v>
      </c>
      <c r="AI37" s="103" t="n">
        <f aca="false">(AJ37+AH37)/2</f>
        <v>2.45</v>
      </c>
      <c r="AJ37" s="112" t="n">
        <f aca="false">polar_type11!$Q$22</f>
        <v>2.46</v>
      </c>
      <c r="AK37" s="103" t="n">
        <f aca="false">(AL37+AJ37)/2</f>
        <v>2.435</v>
      </c>
      <c r="AL37" s="112" t="n">
        <f aca="false">polar_type11!$Q$23</f>
        <v>2.41</v>
      </c>
      <c r="AM37" s="103" t="n">
        <f aca="false">(AN37+AL37)/2</f>
        <v>2.215</v>
      </c>
      <c r="AN37" s="112" t="n">
        <f aca="false">polar_type11!$Q$24</f>
        <v>2.02</v>
      </c>
      <c r="AO37" s="103" t="n">
        <f aca="false">(AP37+AN37)/2</f>
        <v>1.985</v>
      </c>
      <c r="AP37" s="112" t="n">
        <f aca="false">polar_type11!$Q$25</f>
        <v>1.95</v>
      </c>
      <c r="AQ37" s="103" t="n">
        <f aca="false">($AZ37-$AP37)/10+AP37</f>
        <v>1.916</v>
      </c>
      <c r="AR37" s="103" t="n">
        <f aca="false">($AZ37-$AP37)/10+AQ37</f>
        <v>1.882</v>
      </c>
      <c r="AS37" s="103" t="n">
        <f aca="false">($AZ37-$AP37)/10+AR37</f>
        <v>1.848</v>
      </c>
      <c r="AT37" s="103" t="n">
        <f aca="false">($AZ37-$AP37)/10+AS37</f>
        <v>1.814</v>
      </c>
      <c r="AU37" s="103" t="n">
        <f aca="false">($AZ37-$AP37)/10+AT37</f>
        <v>1.78</v>
      </c>
      <c r="AV37" s="103" t="n">
        <f aca="false">($AZ37-$AP37)/10+AU37</f>
        <v>1.746</v>
      </c>
      <c r="AW37" s="103" t="n">
        <f aca="false">($AZ37-$AP37)/10+AV37</f>
        <v>1.712</v>
      </c>
      <c r="AX37" s="103" t="n">
        <f aca="false">($AZ37-$AP37)/10+AW37</f>
        <v>1.678</v>
      </c>
      <c r="AY37" s="103" t="n">
        <f aca="false">($AZ37-$AP37)/10+AX37</f>
        <v>1.644</v>
      </c>
      <c r="AZ37" s="112" t="n">
        <f aca="false">polar_type11!$Q$26</f>
        <v>1.61</v>
      </c>
      <c r="BA37" s="113" t="n">
        <f aca="false">($AP37-$AK37)/Delta+AZ37</f>
        <v>1.5615</v>
      </c>
      <c r="BB37" s="113" t="n">
        <f aca="false">($AP37-$AK37)/Delta+BA37</f>
        <v>1.513</v>
      </c>
      <c r="BC37" s="113" t="n">
        <f aca="false">($AP37-$AK37)/Delta+BB37</f>
        <v>1.4645</v>
      </c>
      <c r="BD37" s="113" t="n">
        <f aca="false">($AP37-$AK37)/Delta+BC37</f>
        <v>1.416</v>
      </c>
      <c r="BE37" s="113" t="n">
        <f aca="false">($AP37-$AK37)/Delta+BD37</f>
        <v>1.3675</v>
      </c>
      <c r="BF37" s="113" t="n">
        <f aca="false">($AP37-$AK37)/Delta+BE37</f>
        <v>1.319</v>
      </c>
      <c r="BG37" s="113" t="n">
        <f aca="false">($AP37-$AK37)/Delta+BF37</f>
        <v>1.2705</v>
      </c>
      <c r="BH37" s="113" t="n">
        <f aca="false">($AP37-$AK37)/Delta+BG37</f>
        <v>1.222</v>
      </c>
      <c r="BI37" s="113" t="n">
        <f aca="false">($AP37-$AK37)/Delta+BH37</f>
        <v>1.1735</v>
      </c>
      <c r="BJ37" s="113" t="n">
        <f aca="false">($AP37-$AK37)/Delta+BI37</f>
        <v>1.125</v>
      </c>
    </row>
    <row r="38" customFormat="false" ht="12.8" hidden="false" customHeight="false" outlineLevel="0" collapsed="false">
      <c r="A38" s="102" t="n">
        <f aca="false">(A$7-A$2)/5+A37</f>
        <v>71</v>
      </c>
      <c r="B38" s="103" t="n">
        <v>0</v>
      </c>
      <c r="C38" s="103" t="n">
        <f aca="false">($H38-$B38)/6+B38</f>
        <v>0.0593333333333333</v>
      </c>
      <c r="D38" s="103" t="n">
        <f aca="false">($H38-$B38)/6+C38</f>
        <v>0.118666666666667</v>
      </c>
      <c r="E38" s="103" t="n">
        <f aca="false">($H38-$B38)/6+D38</f>
        <v>0.178</v>
      </c>
      <c r="F38" s="103" t="n">
        <f aca="false">($H38-$B38)/6+E38</f>
        <v>0.237333333333333</v>
      </c>
      <c r="G38" s="103" t="n">
        <f aca="false">($H38-$B38)/6+F38</f>
        <v>0.296666666666667</v>
      </c>
      <c r="H38" s="103" t="n">
        <f aca="false">(H42-H37)/5+H37</f>
        <v>0.356</v>
      </c>
      <c r="I38" s="103" t="n">
        <f aca="false">(I42-I37)/5+I37</f>
        <v>0.85</v>
      </c>
      <c r="J38" s="103" t="n">
        <f aca="false">(J42-J37)/5+J37</f>
        <v>1.276</v>
      </c>
      <c r="K38" s="103" t="n">
        <f aca="false">(K42-K37)/5+K37</f>
        <v>1.7</v>
      </c>
      <c r="L38" s="103" t="n">
        <f aca="false">(L42-L37)/5+L37</f>
        <v>1.99</v>
      </c>
      <c r="M38" s="103" t="n">
        <f aca="false">(N38+L38)/2</f>
        <v>2.089</v>
      </c>
      <c r="N38" s="103" t="n">
        <f aca="false">(N42-N37)/5+N37</f>
        <v>2.188</v>
      </c>
      <c r="O38" s="103" t="n">
        <f aca="false">(P38+N38)/2</f>
        <v>2.29</v>
      </c>
      <c r="P38" s="103" t="n">
        <f aca="false">(P42-P37)/5+P37</f>
        <v>2.392</v>
      </c>
      <c r="Q38" s="103" t="n">
        <f aca="false">(R38+P38)/2</f>
        <v>2.454</v>
      </c>
      <c r="R38" s="103" t="n">
        <f aca="false">(R42-R37)/5+R37</f>
        <v>2.516</v>
      </c>
      <c r="S38" s="103" t="n">
        <f aca="false">(T38+R38)/2</f>
        <v>2.588</v>
      </c>
      <c r="T38" s="103" t="n">
        <f aca="false">(T42-T37)/5+T37</f>
        <v>2.66</v>
      </c>
      <c r="U38" s="103" t="n">
        <f aca="false">(V38+T38)/2</f>
        <v>2.696</v>
      </c>
      <c r="V38" s="103" t="n">
        <f aca="false">(V42-V37)/5+V37</f>
        <v>2.732</v>
      </c>
      <c r="W38" s="103" t="n">
        <f aca="false">(X38+V38)/2</f>
        <v>2.854</v>
      </c>
      <c r="X38" s="103" t="n">
        <f aca="false">(X42-X37)/5+X37</f>
        <v>2.976</v>
      </c>
      <c r="Y38" s="103" t="n">
        <f aca="false">(Z38+X38)/2</f>
        <v>2.873</v>
      </c>
      <c r="Z38" s="103" t="n">
        <f aca="false">(Z42-Z37)/5+Z37</f>
        <v>2.77</v>
      </c>
      <c r="AA38" s="103" t="n">
        <f aca="false">(AB38+Z38)/2</f>
        <v>2.697</v>
      </c>
      <c r="AB38" s="103" t="n">
        <f aca="false">(AB42-AB37)/5+AB37</f>
        <v>2.624</v>
      </c>
      <c r="AC38" s="103" t="n">
        <f aca="false">(AD38+AB38)/2</f>
        <v>2.579</v>
      </c>
      <c r="AD38" s="103" t="n">
        <f aca="false">(AD42-AD37)/5+AD37</f>
        <v>2.534</v>
      </c>
      <c r="AE38" s="103" t="n">
        <f aca="false">(AF38+AD38)/2</f>
        <v>2.472</v>
      </c>
      <c r="AF38" s="103" t="n">
        <f aca="false">(AF42-AF37)/5+AF37</f>
        <v>2.41</v>
      </c>
      <c r="AG38" s="103" t="n">
        <f aca="false">(AH38+AF38)/2</f>
        <v>2.476</v>
      </c>
      <c r="AH38" s="103" t="n">
        <f aca="false">(AH42-AH37)/5+AH37</f>
        <v>2.542</v>
      </c>
      <c r="AI38" s="103" t="n">
        <f aca="false">(AJ38+AH38)/2</f>
        <v>2.556</v>
      </c>
      <c r="AJ38" s="103" t="n">
        <f aca="false">(AJ42-AJ37)/5+AJ37</f>
        <v>2.57</v>
      </c>
      <c r="AK38" s="103" t="n">
        <f aca="false">(AL38+AJ38)/2</f>
        <v>2.544</v>
      </c>
      <c r="AL38" s="103" t="n">
        <f aca="false">(AL42-AL37)/5+AL37</f>
        <v>2.518</v>
      </c>
      <c r="AM38" s="103" t="n">
        <f aca="false">(AN38+AL38)/2</f>
        <v>2.314</v>
      </c>
      <c r="AN38" s="103" t="n">
        <f aca="false">(AN42-AN37)/5+AN37</f>
        <v>2.11</v>
      </c>
      <c r="AO38" s="103" t="n">
        <f aca="false">(AP38+AN38)/2</f>
        <v>2.074</v>
      </c>
      <c r="AP38" s="103" t="n">
        <f aca="false">(AP42-AP37)/5+AP37</f>
        <v>2.038</v>
      </c>
      <c r="AQ38" s="103" t="n">
        <f aca="false">($AZ38-$AP38)/10+AP38</f>
        <v>2.0024</v>
      </c>
      <c r="AR38" s="103" t="n">
        <f aca="false">($AZ38-$AP38)/10+AQ38</f>
        <v>1.9668</v>
      </c>
      <c r="AS38" s="103" t="n">
        <f aca="false">($AZ38-$AP38)/10+AR38</f>
        <v>1.9312</v>
      </c>
      <c r="AT38" s="103" t="n">
        <f aca="false">($AZ38-$AP38)/10+AS38</f>
        <v>1.8956</v>
      </c>
      <c r="AU38" s="103" t="n">
        <f aca="false">($AZ38-$AP38)/10+AT38</f>
        <v>1.86</v>
      </c>
      <c r="AV38" s="103" t="n">
        <f aca="false">($AZ38-$AP38)/10+AU38</f>
        <v>1.8244</v>
      </c>
      <c r="AW38" s="103" t="n">
        <f aca="false">($AZ38-$AP38)/10+AV38</f>
        <v>1.7888</v>
      </c>
      <c r="AX38" s="103" t="n">
        <f aca="false">($AZ38-$AP38)/10+AW38</f>
        <v>1.7532</v>
      </c>
      <c r="AY38" s="103" t="n">
        <f aca="false">($AZ38-$AP38)/10+AX38</f>
        <v>1.7176</v>
      </c>
      <c r="AZ38" s="103" t="n">
        <f aca="false">(AZ42-AZ37)/5+AZ37</f>
        <v>1.682</v>
      </c>
      <c r="BA38" s="113" t="n">
        <f aca="false">($AP38-$AK38)/Delta+AZ38</f>
        <v>1.6314</v>
      </c>
      <c r="BB38" s="113" t="n">
        <f aca="false">($AP38-$AK38)/Delta+BA38</f>
        <v>1.5808</v>
      </c>
      <c r="BC38" s="113" t="n">
        <f aca="false">($AP38-$AK38)/Delta+BB38</f>
        <v>1.5302</v>
      </c>
      <c r="BD38" s="113" t="n">
        <f aca="false">($AP38-$AK38)/Delta+BC38</f>
        <v>1.4796</v>
      </c>
      <c r="BE38" s="113" t="n">
        <f aca="false">($AP38-$AK38)/Delta+BD38</f>
        <v>1.429</v>
      </c>
      <c r="BF38" s="113" t="n">
        <f aca="false">($AP38-$AK38)/Delta+BE38</f>
        <v>1.3784</v>
      </c>
      <c r="BG38" s="113" t="n">
        <f aca="false">($AP38-$AK38)/Delta+BF38</f>
        <v>1.3278</v>
      </c>
      <c r="BH38" s="113" t="n">
        <f aca="false">($AP38-$AK38)/Delta+BG38</f>
        <v>1.2772</v>
      </c>
      <c r="BI38" s="113" t="n">
        <f aca="false">($AP38-$AK38)/Delta+BH38</f>
        <v>1.2266</v>
      </c>
      <c r="BJ38" s="113" t="n">
        <f aca="false">($AP38-$AK38)/Delta+BI38</f>
        <v>1.176</v>
      </c>
    </row>
    <row r="39" customFormat="false" ht="12.8" hidden="false" customHeight="false" outlineLevel="0" collapsed="false">
      <c r="A39" s="102" t="n">
        <f aca="false">(A$7-A$2)/5+A38</f>
        <v>72</v>
      </c>
      <c r="B39" s="103" t="n">
        <v>0</v>
      </c>
      <c r="C39" s="103" t="n">
        <f aca="false">($H39-$B39)/6+B39</f>
        <v>0.062</v>
      </c>
      <c r="D39" s="103" t="n">
        <f aca="false">($H39-$B39)/6+C39</f>
        <v>0.124</v>
      </c>
      <c r="E39" s="103" t="n">
        <f aca="false">($H39-$B39)/6+D39</f>
        <v>0.186</v>
      </c>
      <c r="F39" s="103" t="n">
        <f aca="false">($H39-$B39)/6+E39</f>
        <v>0.248</v>
      </c>
      <c r="G39" s="103" t="n">
        <f aca="false">($H39-$B39)/6+F39</f>
        <v>0.31</v>
      </c>
      <c r="H39" s="103" t="n">
        <f aca="false">(H42-H37)/5+H38</f>
        <v>0.372</v>
      </c>
      <c r="I39" s="103" t="n">
        <f aca="false">(I42-I37)/5+I38</f>
        <v>0.88</v>
      </c>
      <c r="J39" s="103" t="n">
        <f aca="false">(J42-J37)/5+J38</f>
        <v>1.322</v>
      </c>
      <c r="K39" s="103" t="n">
        <f aca="false">(K42-K37)/5+K38</f>
        <v>1.76</v>
      </c>
      <c r="L39" s="103" t="n">
        <f aca="false">(L42-L37)/5+L38</f>
        <v>2.06</v>
      </c>
      <c r="M39" s="103" t="n">
        <f aca="false">(N39+L39)/2</f>
        <v>2.163</v>
      </c>
      <c r="N39" s="103" t="n">
        <f aca="false">(N42-N37)/5+N38</f>
        <v>2.266</v>
      </c>
      <c r="O39" s="103" t="n">
        <f aca="false">(P39+N39)/2</f>
        <v>2.37</v>
      </c>
      <c r="P39" s="103" t="n">
        <f aca="false">(P42-P37)/5+P38</f>
        <v>2.474</v>
      </c>
      <c r="Q39" s="103" t="n">
        <f aca="false">(R39+P39)/2</f>
        <v>2.538</v>
      </c>
      <c r="R39" s="103" t="n">
        <f aca="false">(R42-R37)/5+R38</f>
        <v>2.602</v>
      </c>
      <c r="S39" s="103" t="n">
        <f aca="false">(T39+R39)/2</f>
        <v>2.676</v>
      </c>
      <c r="T39" s="103" t="n">
        <f aca="false">(T42-T37)/5+T38</f>
        <v>2.75</v>
      </c>
      <c r="U39" s="103" t="n">
        <f aca="false">(V39+T39)/2</f>
        <v>2.787</v>
      </c>
      <c r="V39" s="103" t="n">
        <f aca="false">(V42-V37)/5+V38</f>
        <v>2.824</v>
      </c>
      <c r="W39" s="103" t="n">
        <f aca="false">(X39+V39)/2</f>
        <v>2.948</v>
      </c>
      <c r="X39" s="103" t="n">
        <f aca="false">(X42-X37)/5+X38</f>
        <v>3.072</v>
      </c>
      <c r="Y39" s="103" t="n">
        <f aca="false">(Z39+X39)/2</f>
        <v>2.966</v>
      </c>
      <c r="Z39" s="103" t="n">
        <f aca="false">(Z42-Z37)/5+Z38</f>
        <v>2.86</v>
      </c>
      <c r="AA39" s="103" t="n">
        <f aca="false">(AB39+Z39)/2</f>
        <v>2.789</v>
      </c>
      <c r="AB39" s="103" t="n">
        <f aca="false">(AB42-AB37)/5+AB38</f>
        <v>2.718</v>
      </c>
      <c r="AC39" s="103" t="n">
        <f aca="false">(AD39+AB39)/2</f>
        <v>2.673</v>
      </c>
      <c r="AD39" s="103" t="n">
        <f aca="false">(AD42-AD37)/5+AD38</f>
        <v>2.628</v>
      </c>
      <c r="AE39" s="103" t="n">
        <f aca="false">(AF39+AD39)/2</f>
        <v>2.564</v>
      </c>
      <c r="AF39" s="103" t="n">
        <f aca="false">(AF42-AF37)/5+AF38</f>
        <v>2.5</v>
      </c>
      <c r="AG39" s="103" t="n">
        <f aca="false">(AH39+AF39)/2</f>
        <v>2.572</v>
      </c>
      <c r="AH39" s="103" t="n">
        <f aca="false">(AH42-AH37)/5+AH38</f>
        <v>2.644</v>
      </c>
      <c r="AI39" s="103" t="n">
        <f aca="false">(AJ39+AH39)/2</f>
        <v>2.662</v>
      </c>
      <c r="AJ39" s="103" t="n">
        <f aca="false">(AJ42-AJ37)/5+AJ38</f>
        <v>2.68</v>
      </c>
      <c r="AK39" s="103" t="n">
        <f aca="false">(AL39+AJ39)/2</f>
        <v>2.653</v>
      </c>
      <c r="AL39" s="103" t="n">
        <f aca="false">(AL42-AL37)/5+AL38</f>
        <v>2.626</v>
      </c>
      <c r="AM39" s="103" t="n">
        <f aca="false">(AN39+AL39)/2</f>
        <v>2.413</v>
      </c>
      <c r="AN39" s="103" t="n">
        <f aca="false">(AN42-AN37)/5+AN38</f>
        <v>2.2</v>
      </c>
      <c r="AO39" s="103" t="n">
        <f aca="false">(AP39+AN39)/2</f>
        <v>2.163</v>
      </c>
      <c r="AP39" s="103" t="n">
        <f aca="false">(AP42-AP37)/5+AP38</f>
        <v>2.126</v>
      </c>
      <c r="AQ39" s="103" t="n">
        <f aca="false">($AZ39-$AP39)/10+AP39</f>
        <v>2.0888</v>
      </c>
      <c r="AR39" s="103" t="n">
        <f aca="false">($AZ39-$AP39)/10+AQ39</f>
        <v>2.0516</v>
      </c>
      <c r="AS39" s="103" t="n">
        <f aca="false">($AZ39-$AP39)/10+AR39</f>
        <v>2.0144</v>
      </c>
      <c r="AT39" s="103" t="n">
        <f aca="false">($AZ39-$AP39)/10+AS39</f>
        <v>1.9772</v>
      </c>
      <c r="AU39" s="103" t="n">
        <f aca="false">($AZ39-$AP39)/10+AT39</f>
        <v>1.94</v>
      </c>
      <c r="AV39" s="103" t="n">
        <f aca="false">($AZ39-$AP39)/10+AU39</f>
        <v>1.9028</v>
      </c>
      <c r="AW39" s="103" t="n">
        <f aca="false">($AZ39-$AP39)/10+AV39</f>
        <v>1.8656</v>
      </c>
      <c r="AX39" s="103" t="n">
        <f aca="false">($AZ39-$AP39)/10+AW39</f>
        <v>1.8284</v>
      </c>
      <c r="AY39" s="103" t="n">
        <f aca="false">($AZ39-$AP39)/10+AX39</f>
        <v>1.7912</v>
      </c>
      <c r="AZ39" s="103" t="n">
        <f aca="false">(AZ42-AZ37)/5+AZ38</f>
        <v>1.754</v>
      </c>
      <c r="BA39" s="113" t="n">
        <f aca="false">($AP39-$AK39)/Delta+AZ39</f>
        <v>1.7013</v>
      </c>
      <c r="BB39" s="113" t="n">
        <f aca="false">($AP39-$AK39)/Delta+BA39</f>
        <v>1.6486</v>
      </c>
      <c r="BC39" s="113" t="n">
        <f aca="false">($AP39-$AK39)/Delta+BB39</f>
        <v>1.5959</v>
      </c>
      <c r="BD39" s="113" t="n">
        <f aca="false">($AP39-$AK39)/Delta+BC39</f>
        <v>1.5432</v>
      </c>
      <c r="BE39" s="113" t="n">
        <f aca="false">($AP39-$AK39)/Delta+BD39</f>
        <v>1.4905</v>
      </c>
      <c r="BF39" s="113" t="n">
        <f aca="false">($AP39-$AK39)/Delta+BE39</f>
        <v>1.4378</v>
      </c>
      <c r="BG39" s="113" t="n">
        <f aca="false">($AP39-$AK39)/Delta+BF39</f>
        <v>1.3851</v>
      </c>
      <c r="BH39" s="113" t="n">
        <f aca="false">($AP39-$AK39)/Delta+BG39</f>
        <v>1.3324</v>
      </c>
      <c r="BI39" s="113" t="n">
        <f aca="false">($AP39-$AK39)/Delta+BH39</f>
        <v>1.2797</v>
      </c>
      <c r="BJ39" s="113" t="n">
        <f aca="false">($AP39-$AK39)/Delta+BI39</f>
        <v>1.227</v>
      </c>
    </row>
    <row r="40" customFormat="false" ht="12.8" hidden="false" customHeight="false" outlineLevel="0" collapsed="false">
      <c r="A40" s="102" t="n">
        <f aca="false">(A$7-A$2)/5+A39</f>
        <v>73</v>
      </c>
      <c r="B40" s="103" t="n">
        <v>0</v>
      </c>
      <c r="C40" s="103" t="n">
        <f aca="false">($H40-$B40)/6+B40</f>
        <v>0.0646666666666667</v>
      </c>
      <c r="D40" s="103" t="n">
        <f aca="false">($H40-$B40)/6+C40</f>
        <v>0.129333333333333</v>
      </c>
      <c r="E40" s="103" t="n">
        <f aca="false">($H40-$B40)/6+D40</f>
        <v>0.194</v>
      </c>
      <c r="F40" s="103" t="n">
        <f aca="false">($H40-$B40)/6+E40</f>
        <v>0.258666666666667</v>
      </c>
      <c r="G40" s="103" t="n">
        <f aca="false">($H40-$B40)/6+F40</f>
        <v>0.323333333333333</v>
      </c>
      <c r="H40" s="103" t="n">
        <f aca="false">(H42-H37)/5+H39</f>
        <v>0.388</v>
      </c>
      <c r="I40" s="103" t="n">
        <f aca="false">(I42-I37)/5+I39</f>
        <v>0.91</v>
      </c>
      <c r="J40" s="103" t="n">
        <f aca="false">(J42-J37)/5+J39</f>
        <v>1.368</v>
      </c>
      <c r="K40" s="103" t="n">
        <f aca="false">(K42-K37)/5+K39</f>
        <v>1.82</v>
      </c>
      <c r="L40" s="103" t="n">
        <f aca="false">(L42-L37)/5+L39</f>
        <v>2.13</v>
      </c>
      <c r="M40" s="103" t="n">
        <f aca="false">(N40+L40)/2</f>
        <v>2.237</v>
      </c>
      <c r="N40" s="103" t="n">
        <f aca="false">(N42-N37)/5+N39</f>
        <v>2.344</v>
      </c>
      <c r="O40" s="103" t="n">
        <f aca="false">(P40+N40)/2</f>
        <v>2.45</v>
      </c>
      <c r="P40" s="103" t="n">
        <f aca="false">(P42-P37)/5+P39</f>
        <v>2.556</v>
      </c>
      <c r="Q40" s="103" t="n">
        <f aca="false">(R40+P40)/2</f>
        <v>2.622</v>
      </c>
      <c r="R40" s="103" t="n">
        <f aca="false">(R42-R37)/5+R39</f>
        <v>2.688</v>
      </c>
      <c r="S40" s="103" t="n">
        <f aca="false">(T40+R40)/2</f>
        <v>2.764</v>
      </c>
      <c r="T40" s="103" t="n">
        <f aca="false">(T42-T37)/5+T39</f>
        <v>2.84</v>
      </c>
      <c r="U40" s="103" t="n">
        <f aca="false">(V40+T40)/2</f>
        <v>2.878</v>
      </c>
      <c r="V40" s="103" t="n">
        <f aca="false">(V42-V37)/5+V39</f>
        <v>2.916</v>
      </c>
      <c r="W40" s="103" t="n">
        <f aca="false">(X40+V40)/2</f>
        <v>3.042</v>
      </c>
      <c r="X40" s="103" t="n">
        <f aca="false">(X42-X37)/5+X39</f>
        <v>3.168</v>
      </c>
      <c r="Y40" s="103" t="n">
        <f aca="false">(Z40+X40)/2</f>
        <v>3.059</v>
      </c>
      <c r="Z40" s="103" t="n">
        <f aca="false">(Z42-Z37)/5+Z39</f>
        <v>2.95</v>
      </c>
      <c r="AA40" s="103" t="n">
        <f aca="false">(AB40+Z40)/2</f>
        <v>2.881</v>
      </c>
      <c r="AB40" s="103" t="n">
        <f aca="false">(AB42-AB37)/5+AB39</f>
        <v>2.812</v>
      </c>
      <c r="AC40" s="103" t="n">
        <f aca="false">(AD40+AB40)/2</f>
        <v>2.767</v>
      </c>
      <c r="AD40" s="103" t="n">
        <f aca="false">(AD42-AD37)/5+AD39</f>
        <v>2.722</v>
      </c>
      <c r="AE40" s="103" t="n">
        <f aca="false">(AF40+AD40)/2</f>
        <v>2.656</v>
      </c>
      <c r="AF40" s="103" t="n">
        <f aca="false">(AF42-AF37)/5+AF39</f>
        <v>2.59</v>
      </c>
      <c r="AG40" s="103" t="n">
        <f aca="false">(AH40+AF40)/2</f>
        <v>2.668</v>
      </c>
      <c r="AH40" s="103" t="n">
        <f aca="false">(AH42-AH37)/5+AH39</f>
        <v>2.746</v>
      </c>
      <c r="AI40" s="103" t="n">
        <f aca="false">(AJ40+AH40)/2</f>
        <v>2.768</v>
      </c>
      <c r="AJ40" s="103" t="n">
        <f aca="false">(AJ42-AJ37)/5+AJ39</f>
        <v>2.79</v>
      </c>
      <c r="AK40" s="103" t="n">
        <f aca="false">(AL40+AJ40)/2</f>
        <v>2.762</v>
      </c>
      <c r="AL40" s="103" t="n">
        <f aca="false">(AL42-AL37)/5+AL39</f>
        <v>2.734</v>
      </c>
      <c r="AM40" s="103" t="n">
        <f aca="false">(AN40+AL40)/2</f>
        <v>2.512</v>
      </c>
      <c r="AN40" s="103" t="n">
        <f aca="false">(AN42-AN37)/5+AN39</f>
        <v>2.29</v>
      </c>
      <c r="AO40" s="103" t="n">
        <f aca="false">(AP40+AN40)/2</f>
        <v>2.252</v>
      </c>
      <c r="AP40" s="103" t="n">
        <f aca="false">(AP42-AP37)/5+AP39</f>
        <v>2.214</v>
      </c>
      <c r="AQ40" s="103" t="n">
        <f aca="false">($AZ40-$AP40)/10+AP40</f>
        <v>2.1752</v>
      </c>
      <c r="AR40" s="103" t="n">
        <f aca="false">($AZ40-$AP40)/10+AQ40</f>
        <v>2.1364</v>
      </c>
      <c r="AS40" s="103" t="n">
        <f aca="false">($AZ40-$AP40)/10+AR40</f>
        <v>2.0976</v>
      </c>
      <c r="AT40" s="103" t="n">
        <f aca="false">($AZ40-$AP40)/10+AS40</f>
        <v>2.0588</v>
      </c>
      <c r="AU40" s="103" t="n">
        <f aca="false">($AZ40-$AP40)/10+AT40</f>
        <v>2.02</v>
      </c>
      <c r="AV40" s="103" t="n">
        <f aca="false">($AZ40-$AP40)/10+AU40</f>
        <v>1.9812</v>
      </c>
      <c r="AW40" s="103" t="n">
        <f aca="false">($AZ40-$AP40)/10+AV40</f>
        <v>1.9424</v>
      </c>
      <c r="AX40" s="103" t="n">
        <f aca="false">($AZ40-$AP40)/10+AW40</f>
        <v>1.9036</v>
      </c>
      <c r="AY40" s="103" t="n">
        <f aca="false">($AZ40-$AP40)/10+AX40</f>
        <v>1.8648</v>
      </c>
      <c r="AZ40" s="103" t="n">
        <f aca="false">(AZ42-AZ37)/5+AZ39</f>
        <v>1.826</v>
      </c>
      <c r="BA40" s="113" t="n">
        <f aca="false">($AP40-$AK40)/Delta+AZ40</f>
        <v>1.7712</v>
      </c>
      <c r="BB40" s="113" t="n">
        <f aca="false">($AP40-$AK40)/Delta+BA40</f>
        <v>1.7164</v>
      </c>
      <c r="BC40" s="113" t="n">
        <f aca="false">($AP40-$AK40)/Delta+BB40</f>
        <v>1.6616</v>
      </c>
      <c r="BD40" s="113" t="n">
        <f aca="false">($AP40-$AK40)/Delta+BC40</f>
        <v>1.6068</v>
      </c>
      <c r="BE40" s="113" t="n">
        <f aca="false">($AP40-$AK40)/Delta+BD40</f>
        <v>1.552</v>
      </c>
      <c r="BF40" s="113" t="n">
        <f aca="false">($AP40-$AK40)/Delta+BE40</f>
        <v>1.4972</v>
      </c>
      <c r="BG40" s="113" t="n">
        <f aca="false">($AP40-$AK40)/Delta+BF40</f>
        <v>1.4424</v>
      </c>
      <c r="BH40" s="113" t="n">
        <f aca="false">($AP40-$AK40)/Delta+BG40</f>
        <v>1.3876</v>
      </c>
      <c r="BI40" s="113" t="n">
        <f aca="false">($AP40-$AK40)/Delta+BH40</f>
        <v>1.3328</v>
      </c>
      <c r="BJ40" s="113" t="n">
        <f aca="false">($AP40-$AK40)/Delta+BI40</f>
        <v>1.278</v>
      </c>
    </row>
    <row r="41" customFormat="false" ht="12.8" hidden="false" customHeight="false" outlineLevel="0" collapsed="false">
      <c r="A41" s="102" t="n">
        <f aca="false">(A$7-A$2)/5+A40</f>
        <v>74</v>
      </c>
      <c r="B41" s="103" t="n">
        <v>0</v>
      </c>
      <c r="C41" s="103" t="n">
        <f aca="false">($H41-$B41)/6+B41</f>
        <v>0.0673333333333333</v>
      </c>
      <c r="D41" s="103" t="n">
        <f aca="false">($H41-$B41)/6+C41</f>
        <v>0.134666666666667</v>
      </c>
      <c r="E41" s="103" t="n">
        <f aca="false">($H41-$B41)/6+D41</f>
        <v>0.202</v>
      </c>
      <c r="F41" s="103" t="n">
        <f aca="false">($H41-$B41)/6+E41</f>
        <v>0.269333333333333</v>
      </c>
      <c r="G41" s="103" t="n">
        <f aca="false">($H41-$B41)/6+F41</f>
        <v>0.336666666666667</v>
      </c>
      <c r="H41" s="103" t="n">
        <f aca="false">(H42-H37)/5+H40</f>
        <v>0.404</v>
      </c>
      <c r="I41" s="103" t="n">
        <f aca="false">(I42-I37)/5+I40</f>
        <v>0.94</v>
      </c>
      <c r="J41" s="103" t="n">
        <f aca="false">(J42-J37)/5+J40</f>
        <v>1.414</v>
      </c>
      <c r="K41" s="103" t="n">
        <f aca="false">(K42-K37)/5+K40</f>
        <v>1.88</v>
      </c>
      <c r="L41" s="103" t="n">
        <f aca="false">(L42-L37)/5+L40</f>
        <v>2.2</v>
      </c>
      <c r="M41" s="103" t="n">
        <f aca="false">(N41+L41)/2</f>
        <v>2.311</v>
      </c>
      <c r="N41" s="103" t="n">
        <f aca="false">(N42-N37)/5+N40</f>
        <v>2.422</v>
      </c>
      <c r="O41" s="103" t="n">
        <f aca="false">(P41+N41)/2</f>
        <v>2.53</v>
      </c>
      <c r="P41" s="103" t="n">
        <f aca="false">(P42-P37)/5+P40</f>
        <v>2.638</v>
      </c>
      <c r="Q41" s="103" t="n">
        <f aca="false">(R41+P41)/2</f>
        <v>2.706</v>
      </c>
      <c r="R41" s="103" t="n">
        <f aca="false">(R42-R37)/5+R40</f>
        <v>2.774</v>
      </c>
      <c r="S41" s="103" t="n">
        <f aca="false">(T41+R41)/2</f>
        <v>2.852</v>
      </c>
      <c r="T41" s="103" t="n">
        <f aca="false">(T42-T37)/5+T40</f>
        <v>2.93</v>
      </c>
      <c r="U41" s="103" t="n">
        <f aca="false">(V41+T41)/2</f>
        <v>2.969</v>
      </c>
      <c r="V41" s="103" t="n">
        <f aca="false">(V42-V37)/5+V40</f>
        <v>3.008</v>
      </c>
      <c r="W41" s="103" t="n">
        <f aca="false">(X41+V41)/2</f>
        <v>3.136</v>
      </c>
      <c r="X41" s="103" t="n">
        <f aca="false">(X42-X37)/5+X40</f>
        <v>3.264</v>
      </c>
      <c r="Y41" s="103" t="n">
        <f aca="false">(Z41+X41)/2</f>
        <v>3.152</v>
      </c>
      <c r="Z41" s="103" t="n">
        <f aca="false">(Z42-Z37)/5+Z40</f>
        <v>3.04</v>
      </c>
      <c r="AA41" s="103" t="n">
        <f aca="false">(AB41+Z41)/2</f>
        <v>2.973</v>
      </c>
      <c r="AB41" s="103" t="n">
        <f aca="false">(AB42-AB37)/5+AB40</f>
        <v>2.906</v>
      </c>
      <c r="AC41" s="103" t="n">
        <f aca="false">(AD41+AB41)/2</f>
        <v>2.861</v>
      </c>
      <c r="AD41" s="103" t="n">
        <f aca="false">(AD42-AD37)/5+AD40</f>
        <v>2.816</v>
      </c>
      <c r="AE41" s="103" t="n">
        <f aca="false">(AF41+AD41)/2</f>
        <v>2.748</v>
      </c>
      <c r="AF41" s="103" t="n">
        <f aca="false">(AF42-AF37)/5+AF40</f>
        <v>2.68</v>
      </c>
      <c r="AG41" s="103" t="n">
        <f aca="false">(AH41+AF41)/2</f>
        <v>2.764</v>
      </c>
      <c r="AH41" s="103" t="n">
        <f aca="false">(AH42-AH37)/5+AH40</f>
        <v>2.848</v>
      </c>
      <c r="AI41" s="103" t="n">
        <f aca="false">(AJ41+AH41)/2</f>
        <v>2.874</v>
      </c>
      <c r="AJ41" s="103" t="n">
        <f aca="false">(AJ42-AJ37)/5+AJ40</f>
        <v>2.9</v>
      </c>
      <c r="AK41" s="103" t="n">
        <f aca="false">(AL41+AJ41)/2</f>
        <v>2.871</v>
      </c>
      <c r="AL41" s="103" t="n">
        <f aca="false">(AL42-AL37)/5+AL40</f>
        <v>2.842</v>
      </c>
      <c r="AM41" s="103" t="n">
        <f aca="false">(AN41+AL41)/2</f>
        <v>2.611</v>
      </c>
      <c r="AN41" s="103" t="n">
        <f aca="false">(AN42-AN37)/5+AN40</f>
        <v>2.38</v>
      </c>
      <c r="AO41" s="103" t="n">
        <f aca="false">(AP41+AN41)/2</f>
        <v>2.341</v>
      </c>
      <c r="AP41" s="103" t="n">
        <f aca="false">(AP42-AP37)/5+AP40</f>
        <v>2.302</v>
      </c>
      <c r="AQ41" s="103" t="n">
        <f aca="false">($AZ41-$AP41)/10+AP41</f>
        <v>2.2616</v>
      </c>
      <c r="AR41" s="103" t="n">
        <f aca="false">($AZ41-$AP41)/10+AQ41</f>
        <v>2.2212</v>
      </c>
      <c r="AS41" s="103" t="n">
        <f aca="false">($AZ41-$AP41)/10+AR41</f>
        <v>2.1808</v>
      </c>
      <c r="AT41" s="103" t="n">
        <f aca="false">($AZ41-$AP41)/10+AS41</f>
        <v>2.1404</v>
      </c>
      <c r="AU41" s="103" t="n">
        <f aca="false">($AZ41-$AP41)/10+AT41</f>
        <v>2.1</v>
      </c>
      <c r="AV41" s="103" t="n">
        <f aca="false">($AZ41-$AP41)/10+AU41</f>
        <v>2.0596</v>
      </c>
      <c r="AW41" s="103" t="n">
        <f aca="false">($AZ41-$AP41)/10+AV41</f>
        <v>2.0192</v>
      </c>
      <c r="AX41" s="103" t="n">
        <f aca="false">($AZ41-$AP41)/10+AW41</f>
        <v>1.9788</v>
      </c>
      <c r="AY41" s="103" t="n">
        <f aca="false">($AZ41-$AP41)/10+AX41</f>
        <v>1.9384</v>
      </c>
      <c r="AZ41" s="103" t="n">
        <f aca="false">(AZ42-AZ37)/5+AZ40</f>
        <v>1.898</v>
      </c>
      <c r="BA41" s="113" t="n">
        <f aca="false">($AP41-$AK41)/Delta+AZ41</f>
        <v>1.8411</v>
      </c>
      <c r="BB41" s="113" t="n">
        <f aca="false">($AP41-$AK41)/Delta+BA41</f>
        <v>1.7842</v>
      </c>
      <c r="BC41" s="113" t="n">
        <f aca="false">($AP41-$AK41)/Delta+BB41</f>
        <v>1.7273</v>
      </c>
      <c r="BD41" s="113" t="n">
        <f aca="false">($AP41-$AK41)/Delta+BC41</f>
        <v>1.6704</v>
      </c>
      <c r="BE41" s="113" t="n">
        <f aca="false">($AP41-$AK41)/Delta+BD41</f>
        <v>1.6135</v>
      </c>
      <c r="BF41" s="113" t="n">
        <f aca="false">($AP41-$AK41)/Delta+BE41</f>
        <v>1.5566</v>
      </c>
      <c r="BG41" s="113" t="n">
        <f aca="false">($AP41-$AK41)/Delta+BF41</f>
        <v>1.4997</v>
      </c>
      <c r="BH41" s="113" t="n">
        <f aca="false">($AP41-$AK41)/Delta+BG41</f>
        <v>1.4428</v>
      </c>
      <c r="BI41" s="113" t="n">
        <f aca="false">($AP41-$AK41)/Delta+BH41</f>
        <v>1.3859</v>
      </c>
      <c r="BJ41" s="113" t="n">
        <f aca="false">($AP41-$AK41)/Delta+BI41</f>
        <v>1.329</v>
      </c>
    </row>
    <row r="42" customFormat="false" ht="12.8" hidden="false" customHeight="false" outlineLevel="0" collapsed="false">
      <c r="A42" s="102" t="n">
        <f aca="false">A37+5</f>
        <v>75</v>
      </c>
      <c r="B42" s="103" t="n">
        <v>0</v>
      </c>
      <c r="C42" s="103" t="n">
        <f aca="false">($H42-$B42)/6+B42</f>
        <v>0.07</v>
      </c>
      <c r="D42" s="103" t="n">
        <f aca="false">($H42-$B42)/6+C42</f>
        <v>0.14</v>
      </c>
      <c r="E42" s="103" t="n">
        <f aca="false">($H42-$B42)/6+D42</f>
        <v>0.21</v>
      </c>
      <c r="F42" s="103" t="n">
        <f aca="false">($H42-$B42)/6+E42</f>
        <v>0.28</v>
      </c>
      <c r="G42" s="103" t="n">
        <f aca="false">($H42-$B42)/6+F42</f>
        <v>0.35</v>
      </c>
      <c r="H42" s="112" t="n">
        <f aca="false">polar_type11!$R$6</f>
        <v>0.42</v>
      </c>
      <c r="I42" s="112" t="n">
        <f aca="false">polar_type11!$R$7</f>
        <v>0.97</v>
      </c>
      <c r="J42" s="112" t="n">
        <f aca="false">polar_type11!$R$8</f>
        <v>1.46</v>
      </c>
      <c r="K42" s="112" t="n">
        <f aca="false">polar_type11!$R$9</f>
        <v>1.94</v>
      </c>
      <c r="L42" s="112" t="n">
        <f aca="false">polar_type11!$R$10</f>
        <v>2.27</v>
      </c>
      <c r="M42" s="103" t="n">
        <f aca="false">(N42+L42)/2</f>
        <v>2.385</v>
      </c>
      <c r="N42" s="112" t="n">
        <f aca="false">polar_type11!$R$11</f>
        <v>2.5</v>
      </c>
      <c r="O42" s="103" t="n">
        <f aca="false">(P42+N42)/2</f>
        <v>2.61</v>
      </c>
      <c r="P42" s="112" t="n">
        <f aca="false">polar_type11!$R$12</f>
        <v>2.72</v>
      </c>
      <c r="Q42" s="103" t="n">
        <f aca="false">(R42+P42)/2</f>
        <v>2.79</v>
      </c>
      <c r="R42" s="112" t="n">
        <f aca="false">polar_type11!$R$13</f>
        <v>2.86</v>
      </c>
      <c r="S42" s="103" t="n">
        <f aca="false">(T42+R42)/2</f>
        <v>2.94</v>
      </c>
      <c r="T42" s="112" t="n">
        <f aca="false">polar_type11!$R$14</f>
        <v>3.02</v>
      </c>
      <c r="U42" s="103" t="n">
        <f aca="false">(V42+T42)/2</f>
        <v>3.06</v>
      </c>
      <c r="V42" s="112" t="n">
        <f aca="false">polar_type11!$R$15</f>
        <v>3.1</v>
      </c>
      <c r="W42" s="103" t="n">
        <f aca="false">(X42+V42)/2</f>
        <v>3.23</v>
      </c>
      <c r="X42" s="112" t="n">
        <f aca="false">polar_type11!$R$16</f>
        <v>3.36</v>
      </c>
      <c r="Y42" s="103" t="n">
        <f aca="false">(Z42+X42)/2</f>
        <v>3.245</v>
      </c>
      <c r="Z42" s="112" t="n">
        <f aca="false">polar_type11!$R$17</f>
        <v>3.13</v>
      </c>
      <c r="AA42" s="103" t="n">
        <f aca="false">(AB42+Z42)/2</f>
        <v>3.065</v>
      </c>
      <c r="AB42" s="112" t="n">
        <f aca="false">polar_type11!$R$18</f>
        <v>3</v>
      </c>
      <c r="AC42" s="103" t="n">
        <f aca="false">(AD42+AB42)/2</f>
        <v>2.955</v>
      </c>
      <c r="AD42" s="112" t="n">
        <f aca="false">polar_type11!$R$19</f>
        <v>2.91</v>
      </c>
      <c r="AE42" s="103" t="n">
        <f aca="false">(AF42+AD42)/2</f>
        <v>2.84</v>
      </c>
      <c r="AF42" s="112" t="n">
        <f aca="false">polar_type11!$R$20</f>
        <v>2.77</v>
      </c>
      <c r="AG42" s="103" t="n">
        <f aca="false">(AH42+AF42)/2</f>
        <v>2.86</v>
      </c>
      <c r="AH42" s="112" t="n">
        <f aca="false">polar_type11!$R$21</f>
        <v>2.95</v>
      </c>
      <c r="AI42" s="103" t="n">
        <f aca="false">(AJ42+AH42)/2</f>
        <v>2.98</v>
      </c>
      <c r="AJ42" s="112" t="n">
        <f aca="false">polar_type11!$R$22</f>
        <v>3.01</v>
      </c>
      <c r="AK42" s="103" t="n">
        <f aca="false">(AL42+AJ42)/2</f>
        <v>2.98</v>
      </c>
      <c r="AL42" s="112" t="n">
        <f aca="false">polar_type11!$R$23</f>
        <v>2.95</v>
      </c>
      <c r="AM42" s="103" t="n">
        <f aca="false">(AN42+AL42)/2</f>
        <v>2.71</v>
      </c>
      <c r="AN42" s="112" t="n">
        <f aca="false">polar_type11!$R$24</f>
        <v>2.47</v>
      </c>
      <c r="AO42" s="103" t="n">
        <f aca="false">(AP42+AN42)/2</f>
        <v>2.43</v>
      </c>
      <c r="AP42" s="112" t="n">
        <f aca="false">polar_type11!$R$25</f>
        <v>2.39</v>
      </c>
      <c r="AQ42" s="103" t="n">
        <f aca="false">($AZ42-$AP42)/10+AP42</f>
        <v>2.348</v>
      </c>
      <c r="AR42" s="103" t="n">
        <f aca="false">($AZ42-$AP42)/10+AQ42</f>
        <v>2.306</v>
      </c>
      <c r="AS42" s="103" t="n">
        <f aca="false">($AZ42-$AP42)/10+AR42</f>
        <v>2.264</v>
      </c>
      <c r="AT42" s="103" t="n">
        <f aca="false">($AZ42-$AP42)/10+AS42</f>
        <v>2.222</v>
      </c>
      <c r="AU42" s="103" t="n">
        <f aca="false">($AZ42-$AP42)/10+AT42</f>
        <v>2.18</v>
      </c>
      <c r="AV42" s="103" t="n">
        <f aca="false">($AZ42-$AP42)/10+AU42</f>
        <v>2.138</v>
      </c>
      <c r="AW42" s="103" t="n">
        <f aca="false">($AZ42-$AP42)/10+AV42</f>
        <v>2.096</v>
      </c>
      <c r="AX42" s="103" t="n">
        <f aca="false">($AZ42-$AP42)/10+AW42</f>
        <v>2.054</v>
      </c>
      <c r="AY42" s="103" t="n">
        <f aca="false">($AZ42-$AP42)/10+AX42</f>
        <v>2.012</v>
      </c>
      <c r="AZ42" s="112" t="n">
        <f aca="false">polar_type11!$R$26</f>
        <v>1.97</v>
      </c>
      <c r="BA42" s="113" t="n">
        <f aca="false">($AP42-$AK42)/Delta+AZ42</f>
        <v>1.911</v>
      </c>
      <c r="BB42" s="113" t="n">
        <f aca="false">($AP42-$AK42)/Delta+BA42</f>
        <v>1.852</v>
      </c>
      <c r="BC42" s="113" t="n">
        <f aca="false">($AP42-$AK42)/Delta+BB42</f>
        <v>1.793</v>
      </c>
      <c r="BD42" s="113" t="n">
        <f aca="false">($AP42-$AK42)/Delta+BC42</f>
        <v>1.734</v>
      </c>
      <c r="BE42" s="113" t="n">
        <f aca="false">($AP42-$AK42)/Delta+BD42</f>
        <v>1.675</v>
      </c>
      <c r="BF42" s="113" t="n">
        <f aca="false">($AP42-$AK42)/Delta+BE42</f>
        <v>1.616</v>
      </c>
      <c r="BG42" s="113" t="n">
        <f aca="false">($AP42-$AK42)/Delta+BF42</f>
        <v>1.557</v>
      </c>
      <c r="BH42" s="113" t="n">
        <f aca="false">($AP42-$AK42)/Delta+BG42</f>
        <v>1.498</v>
      </c>
      <c r="BI42" s="113" t="n">
        <f aca="false">($AP42-$AK42)/Delta+BH42</f>
        <v>1.439</v>
      </c>
      <c r="BJ42" s="113" t="n">
        <f aca="false">($AP42-$AK42)/Delta+BI42</f>
        <v>1.38</v>
      </c>
    </row>
    <row r="43" customFormat="false" ht="12.8" hidden="false" customHeight="false" outlineLevel="0" collapsed="false">
      <c r="A43" s="102" t="n">
        <f aca="false">(A$7-A$2)/5+A42</f>
        <v>76</v>
      </c>
      <c r="B43" s="103" t="n">
        <v>0</v>
      </c>
      <c r="C43" s="103" t="n">
        <f aca="false">($H43-$B43)/6+B43</f>
        <v>0.0723333333333333</v>
      </c>
      <c r="D43" s="103" t="n">
        <f aca="false">($H43-$B43)/6+C43</f>
        <v>0.144666666666667</v>
      </c>
      <c r="E43" s="103" t="n">
        <f aca="false">($H43-$B43)/6+D43</f>
        <v>0.217</v>
      </c>
      <c r="F43" s="103" t="n">
        <f aca="false">($H43-$B43)/6+E43</f>
        <v>0.289333333333333</v>
      </c>
      <c r="G43" s="103" t="n">
        <f aca="false">($H43-$B43)/6+F43</f>
        <v>0.361666666666667</v>
      </c>
      <c r="H43" s="103" t="n">
        <f aca="false">(H47-H42)/5+H42</f>
        <v>0.434</v>
      </c>
      <c r="I43" s="103" t="n">
        <f aca="false">(I47-I42)/5+I42</f>
        <v>0.996</v>
      </c>
      <c r="J43" s="103" t="n">
        <f aca="false">(J47-J42)/5+J42</f>
        <v>1.5</v>
      </c>
      <c r="K43" s="103" t="n">
        <f aca="false">(K47-K42)/5+K42</f>
        <v>1.99</v>
      </c>
      <c r="L43" s="103" t="n">
        <f aca="false">(L47-L42)/5+L42</f>
        <v>2.328</v>
      </c>
      <c r="M43" s="103" t="n">
        <f aca="false">(N43+L43)/2</f>
        <v>2.447</v>
      </c>
      <c r="N43" s="103" t="n">
        <f aca="false">(N47-N42)/5+N42</f>
        <v>2.566</v>
      </c>
      <c r="O43" s="103" t="n">
        <f aca="false">(P43+N43)/2</f>
        <v>2.678</v>
      </c>
      <c r="P43" s="103" t="n">
        <f aca="false">(P47-P42)/5+P42</f>
        <v>2.79</v>
      </c>
      <c r="Q43" s="103" t="n">
        <f aca="false">(R43+P43)/2</f>
        <v>2.863</v>
      </c>
      <c r="R43" s="103" t="n">
        <f aca="false">(R47-R42)/5+R42</f>
        <v>2.936</v>
      </c>
      <c r="S43" s="103" t="n">
        <f aca="false">(T43+R43)/2</f>
        <v>3.016</v>
      </c>
      <c r="T43" s="103" t="n">
        <f aca="false">(T47-T42)/5+T42</f>
        <v>3.096</v>
      </c>
      <c r="U43" s="103" t="n">
        <f aca="false">(V43+T43)/2</f>
        <v>3.139</v>
      </c>
      <c r="V43" s="103" t="n">
        <f aca="false">(V47-V42)/5+V42</f>
        <v>3.182</v>
      </c>
      <c r="W43" s="103" t="n">
        <f aca="false">(X43+V43)/2</f>
        <v>3.312</v>
      </c>
      <c r="X43" s="103" t="n">
        <f aca="false">(X47-X42)/5+X42</f>
        <v>3.442</v>
      </c>
      <c r="Y43" s="103" t="n">
        <f aca="false">(Z43+X43)/2</f>
        <v>3.327</v>
      </c>
      <c r="Z43" s="103" t="n">
        <f aca="false">(Z47-Z42)/5+Z42</f>
        <v>3.212</v>
      </c>
      <c r="AA43" s="103" t="n">
        <f aca="false">(AB43+Z43)/2</f>
        <v>3.146</v>
      </c>
      <c r="AB43" s="103" t="n">
        <f aca="false">(AB47-AB42)/5+AB42</f>
        <v>3.08</v>
      </c>
      <c r="AC43" s="103" t="n">
        <f aca="false">(AD43+AB43)/2</f>
        <v>3.035</v>
      </c>
      <c r="AD43" s="103" t="n">
        <f aca="false">(AD47-AD42)/5+AD42</f>
        <v>2.99</v>
      </c>
      <c r="AE43" s="103" t="n">
        <f aca="false">(AF43+AD43)/2</f>
        <v>2.92</v>
      </c>
      <c r="AF43" s="103" t="n">
        <f aca="false">(AF47-AF42)/5+AF42</f>
        <v>2.85</v>
      </c>
      <c r="AG43" s="103" t="n">
        <f aca="false">(AH43+AF43)/2</f>
        <v>2.945</v>
      </c>
      <c r="AH43" s="103" t="n">
        <f aca="false">(AH47-AH42)/5+AH42</f>
        <v>3.04</v>
      </c>
      <c r="AI43" s="103" t="n">
        <f aca="false">(AJ43+AH43)/2</f>
        <v>3.07</v>
      </c>
      <c r="AJ43" s="103" t="n">
        <f aca="false">(AJ47-AJ42)/5+AJ42</f>
        <v>3.1</v>
      </c>
      <c r="AK43" s="103" t="n">
        <f aca="false">(AL43+AJ43)/2</f>
        <v>3.071</v>
      </c>
      <c r="AL43" s="103" t="n">
        <f aca="false">(AL47-AL42)/5+AL42</f>
        <v>3.042</v>
      </c>
      <c r="AM43" s="103" t="n">
        <f aca="false">(AN43+AL43)/2</f>
        <v>2.795</v>
      </c>
      <c r="AN43" s="103" t="n">
        <f aca="false">(AN47-AN42)/5+AN42</f>
        <v>2.548</v>
      </c>
      <c r="AO43" s="103" t="n">
        <f aca="false">(AP43+AN43)/2</f>
        <v>2.506</v>
      </c>
      <c r="AP43" s="103" t="n">
        <f aca="false">(AP47-AP42)/5+AP42</f>
        <v>2.464</v>
      </c>
      <c r="AQ43" s="103" t="n">
        <f aca="false">($AZ43-$AP43)/10+AP43</f>
        <v>2.4206</v>
      </c>
      <c r="AR43" s="103" t="n">
        <f aca="false">($AZ43-$AP43)/10+AQ43</f>
        <v>2.3772</v>
      </c>
      <c r="AS43" s="103" t="n">
        <f aca="false">($AZ43-$AP43)/10+AR43</f>
        <v>2.3338</v>
      </c>
      <c r="AT43" s="103" t="n">
        <f aca="false">($AZ43-$AP43)/10+AS43</f>
        <v>2.2904</v>
      </c>
      <c r="AU43" s="103" t="n">
        <f aca="false">($AZ43-$AP43)/10+AT43</f>
        <v>2.247</v>
      </c>
      <c r="AV43" s="103" t="n">
        <f aca="false">($AZ43-$AP43)/10+AU43</f>
        <v>2.2036</v>
      </c>
      <c r="AW43" s="103" t="n">
        <f aca="false">($AZ43-$AP43)/10+AV43</f>
        <v>2.1602</v>
      </c>
      <c r="AX43" s="103" t="n">
        <f aca="false">($AZ43-$AP43)/10+AW43</f>
        <v>2.1168</v>
      </c>
      <c r="AY43" s="103" t="n">
        <f aca="false">($AZ43-$AP43)/10+AX43</f>
        <v>2.0734</v>
      </c>
      <c r="AZ43" s="103" t="n">
        <f aca="false">(AZ47-AZ42)/5+AZ42</f>
        <v>2.03</v>
      </c>
      <c r="BA43" s="113" t="n">
        <f aca="false">($AP43-$AK43)/Delta+AZ43</f>
        <v>1.9693</v>
      </c>
      <c r="BB43" s="113" t="n">
        <f aca="false">($AP43-$AK43)/Delta+BA43</f>
        <v>1.9086</v>
      </c>
      <c r="BC43" s="113" t="n">
        <f aca="false">($AP43-$AK43)/Delta+BB43</f>
        <v>1.8479</v>
      </c>
      <c r="BD43" s="113" t="n">
        <f aca="false">($AP43-$AK43)/Delta+BC43</f>
        <v>1.7872</v>
      </c>
      <c r="BE43" s="113" t="n">
        <f aca="false">($AP43-$AK43)/Delta+BD43</f>
        <v>1.7265</v>
      </c>
      <c r="BF43" s="113" t="n">
        <f aca="false">($AP43-$AK43)/Delta+BE43</f>
        <v>1.6658</v>
      </c>
      <c r="BG43" s="113" t="n">
        <f aca="false">($AP43-$AK43)/Delta+BF43</f>
        <v>1.6051</v>
      </c>
      <c r="BH43" s="113" t="n">
        <f aca="false">($AP43-$AK43)/Delta+BG43</f>
        <v>1.5444</v>
      </c>
      <c r="BI43" s="113" t="n">
        <f aca="false">($AP43-$AK43)/Delta+BH43</f>
        <v>1.4837</v>
      </c>
      <c r="BJ43" s="113" t="n">
        <f aca="false">($AP43-$AK43)/Delta+BI43</f>
        <v>1.423</v>
      </c>
    </row>
    <row r="44" customFormat="false" ht="12.8" hidden="false" customHeight="false" outlineLevel="0" collapsed="false">
      <c r="A44" s="102" t="n">
        <f aca="false">(A$7-A$2)/5+A43</f>
        <v>77</v>
      </c>
      <c r="B44" s="103" t="n">
        <v>0</v>
      </c>
      <c r="C44" s="103" t="n">
        <f aca="false">($H44-$B44)/6+B44</f>
        <v>0.0746666666666667</v>
      </c>
      <c r="D44" s="103" t="n">
        <f aca="false">($H44-$B44)/6+C44</f>
        <v>0.149333333333333</v>
      </c>
      <c r="E44" s="103" t="n">
        <f aca="false">($H44-$B44)/6+D44</f>
        <v>0.224</v>
      </c>
      <c r="F44" s="103" t="n">
        <f aca="false">($H44-$B44)/6+E44</f>
        <v>0.298666666666667</v>
      </c>
      <c r="G44" s="103" t="n">
        <f aca="false">($H44-$B44)/6+F44</f>
        <v>0.373333333333333</v>
      </c>
      <c r="H44" s="103" t="n">
        <f aca="false">(H47-H42)/5+H43</f>
        <v>0.448</v>
      </c>
      <c r="I44" s="103" t="n">
        <f aca="false">(I47-I42)/5+I43</f>
        <v>1.022</v>
      </c>
      <c r="J44" s="103" t="n">
        <f aca="false">(J47-J42)/5+J43</f>
        <v>1.54</v>
      </c>
      <c r="K44" s="103" t="n">
        <f aca="false">(K47-K42)/5+K43</f>
        <v>2.04</v>
      </c>
      <c r="L44" s="103" t="n">
        <f aca="false">(L47-L42)/5+L43</f>
        <v>2.386</v>
      </c>
      <c r="M44" s="103" t="n">
        <f aca="false">(N44+L44)/2</f>
        <v>2.509</v>
      </c>
      <c r="N44" s="103" t="n">
        <f aca="false">(N47-N42)/5+N43</f>
        <v>2.632</v>
      </c>
      <c r="O44" s="103" t="n">
        <f aca="false">(P44+N44)/2</f>
        <v>2.746</v>
      </c>
      <c r="P44" s="103" t="n">
        <f aca="false">(P47-P42)/5+P43</f>
        <v>2.86</v>
      </c>
      <c r="Q44" s="103" t="n">
        <f aca="false">(R44+P44)/2</f>
        <v>2.936</v>
      </c>
      <c r="R44" s="103" t="n">
        <f aca="false">(R47-R42)/5+R43</f>
        <v>3.012</v>
      </c>
      <c r="S44" s="103" t="n">
        <f aca="false">(T44+R44)/2</f>
        <v>3.092</v>
      </c>
      <c r="T44" s="103" t="n">
        <f aca="false">(T47-T42)/5+T43</f>
        <v>3.172</v>
      </c>
      <c r="U44" s="103" t="n">
        <f aca="false">(V44+T44)/2</f>
        <v>3.218</v>
      </c>
      <c r="V44" s="103" t="n">
        <f aca="false">(V47-V42)/5+V43</f>
        <v>3.264</v>
      </c>
      <c r="W44" s="103" t="n">
        <f aca="false">(X44+V44)/2</f>
        <v>3.394</v>
      </c>
      <c r="X44" s="103" t="n">
        <f aca="false">(X47-X42)/5+X43</f>
        <v>3.524</v>
      </c>
      <c r="Y44" s="103" t="n">
        <f aca="false">(Z44+X44)/2</f>
        <v>3.409</v>
      </c>
      <c r="Z44" s="103" t="n">
        <f aca="false">(Z47-Z42)/5+Z43</f>
        <v>3.294</v>
      </c>
      <c r="AA44" s="103" t="n">
        <f aca="false">(AB44+Z44)/2</f>
        <v>3.227</v>
      </c>
      <c r="AB44" s="103" t="n">
        <f aca="false">(AB47-AB42)/5+AB43</f>
        <v>3.16</v>
      </c>
      <c r="AC44" s="103" t="n">
        <f aca="false">(AD44+AB44)/2</f>
        <v>3.115</v>
      </c>
      <c r="AD44" s="103" t="n">
        <f aca="false">(AD47-AD42)/5+AD43</f>
        <v>3.07</v>
      </c>
      <c r="AE44" s="103" t="n">
        <f aca="false">(AF44+AD44)/2</f>
        <v>3</v>
      </c>
      <c r="AF44" s="103" t="n">
        <f aca="false">(AF47-AF42)/5+AF43</f>
        <v>2.93</v>
      </c>
      <c r="AG44" s="103" t="n">
        <f aca="false">(AH44+AF44)/2</f>
        <v>3.03</v>
      </c>
      <c r="AH44" s="103" t="n">
        <f aca="false">(AH47-AH42)/5+AH43</f>
        <v>3.13</v>
      </c>
      <c r="AI44" s="103" t="n">
        <f aca="false">(AJ44+AH44)/2</f>
        <v>3.16</v>
      </c>
      <c r="AJ44" s="103" t="n">
        <f aca="false">(AJ47-AJ42)/5+AJ43</f>
        <v>3.19</v>
      </c>
      <c r="AK44" s="103" t="n">
        <f aca="false">(AL44+AJ44)/2</f>
        <v>3.162</v>
      </c>
      <c r="AL44" s="103" t="n">
        <f aca="false">(AL47-AL42)/5+AL43</f>
        <v>3.134</v>
      </c>
      <c r="AM44" s="103" t="n">
        <f aca="false">(AN44+AL44)/2</f>
        <v>2.88</v>
      </c>
      <c r="AN44" s="103" t="n">
        <f aca="false">(AN47-AN42)/5+AN43</f>
        <v>2.626</v>
      </c>
      <c r="AO44" s="103" t="n">
        <f aca="false">(AP44+AN44)/2</f>
        <v>2.582</v>
      </c>
      <c r="AP44" s="103" t="n">
        <f aca="false">(AP47-AP42)/5+AP43</f>
        <v>2.538</v>
      </c>
      <c r="AQ44" s="103" t="n">
        <f aca="false">($AZ44-$AP44)/10+AP44</f>
        <v>2.4932</v>
      </c>
      <c r="AR44" s="103" t="n">
        <f aca="false">($AZ44-$AP44)/10+AQ44</f>
        <v>2.4484</v>
      </c>
      <c r="AS44" s="103" t="n">
        <f aca="false">($AZ44-$AP44)/10+AR44</f>
        <v>2.4036</v>
      </c>
      <c r="AT44" s="103" t="n">
        <f aca="false">($AZ44-$AP44)/10+AS44</f>
        <v>2.3588</v>
      </c>
      <c r="AU44" s="103" t="n">
        <f aca="false">($AZ44-$AP44)/10+AT44</f>
        <v>2.314</v>
      </c>
      <c r="AV44" s="103" t="n">
        <f aca="false">($AZ44-$AP44)/10+AU44</f>
        <v>2.2692</v>
      </c>
      <c r="AW44" s="103" t="n">
        <f aca="false">($AZ44-$AP44)/10+AV44</f>
        <v>2.2244</v>
      </c>
      <c r="AX44" s="103" t="n">
        <f aca="false">($AZ44-$AP44)/10+AW44</f>
        <v>2.1796</v>
      </c>
      <c r="AY44" s="103" t="n">
        <f aca="false">($AZ44-$AP44)/10+AX44</f>
        <v>2.1348</v>
      </c>
      <c r="AZ44" s="103" t="n">
        <f aca="false">(AZ47-AZ42)/5+AZ43</f>
        <v>2.09</v>
      </c>
      <c r="BA44" s="113" t="n">
        <f aca="false">($AP44-$AK44)/Delta+AZ44</f>
        <v>2.0276</v>
      </c>
      <c r="BB44" s="113" t="n">
        <f aca="false">($AP44-$AK44)/Delta+BA44</f>
        <v>1.9652</v>
      </c>
      <c r="BC44" s="113" t="n">
        <f aca="false">($AP44-$AK44)/Delta+BB44</f>
        <v>1.9028</v>
      </c>
      <c r="BD44" s="113" t="n">
        <f aca="false">($AP44-$AK44)/Delta+BC44</f>
        <v>1.8404</v>
      </c>
      <c r="BE44" s="113" t="n">
        <f aca="false">($AP44-$AK44)/Delta+BD44</f>
        <v>1.778</v>
      </c>
      <c r="BF44" s="113" t="n">
        <f aca="false">($AP44-$AK44)/Delta+BE44</f>
        <v>1.7156</v>
      </c>
      <c r="BG44" s="113" t="n">
        <f aca="false">($AP44-$AK44)/Delta+BF44</f>
        <v>1.6532</v>
      </c>
      <c r="BH44" s="113" t="n">
        <f aca="false">($AP44-$AK44)/Delta+BG44</f>
        <v>1.5908</v>
      </c>
      <c r="BI44" s="113" t="n">
        <f aca="false">($AP44-$AK44)/Delta+BH44</f>
        <v>1.5284</v>
      </c>
      <c r="BJ44" s="113" t="n">
        <f aca="false">($AP44-$AK44)/Delta+BI44</f>
        <v>1.466</v>
      </c>
    </row>
    <row r="45" customFormat="false" ht="12.8" hidden="false" customHeight="false" outlineLevel="0" collapsed="false">
      <c r="A45" s="102" t="n">
        <f aca="false">(A$7-A$2)/5+A44</f>
        <v>78</v>
      </c>
      <c r="B45" s="103" t="n">
        <v>0</v>
      </c>
      <c r="C45" s="103" t="n">
        <f aca="false">($H45-$B45)/6+B45</f>
        <v>0.077</v>
      </c>
      <c r="D45" s="103" t="n">
        <f aca="false">($H45-$B45)/6+C45</f>
        <v>0.154</v>
      </c>
      <c r="E45" s="103" t="n">
        <f aca="false">($H45-$B45)/6+D45</f>
        <v>0.231</v>
      </c>
      <c r="F45" s="103" t="n">
        <f aca="false">($H45-$B45)/6+E45</f>
        <v>0.308</v>
      </c>
      <c r="G45" s="103" t="n">
        <f aca="false">($H45-$B45)/6+F45</f>
        <v>0.385</v>
      </c>
      <c r="H45" s="103" t="n">
        <f aca="false">(H47-H42)/5+H44</f>
        <v>0.462</v>
      </c>
      <c r="I45" s="103" t="n">
        <f aca="false">(I47-I42)/5+I44</f>
        <v>1.048</v>
      </c>
      <c r="J45" s="103" t="n">
        <f aca="false">(J47-J42)/5+J44</f>
        <v>1.58</v>
      </c>
      <c r="K45" s="103" t="n">
        <f aca="false">(K47-K42)/5+K44</f>
        <v>2.09</v>
      </c>
      <c r="L45" s="103" t="n">
        <f aca="false">(L47-L42)/5+L44</f>
        <v>2.444</v>
      </c>
      <c r="M45" s="103" t="n">
        <f aca="false">(N45+L45)/2</f>
        <v>2.571</v>
      </c>
      <c r="N45" s="103" t="n">
        <f aca="false">(N47-N42)/5+N44</f>
        <v>2.698</v>
      </c>
      <c r="O45" s="103" t="n">
        <f aca="false">(P45+N45)/2</f>
        <v>2.814</v>
      </c>
      <c r="P45" s="103" t="n">
        <f aca="false">(P47-P42)/5+P44</f>
        <v>2.93</v>
      </c>
      <c r="Q45" s="103" t="n">
        <f aca="false">(R45+P45)/2</f>
        <v>3.009</v>
      </c>
      <c r="R45" s="103" t="n">
        <f aca="false">(R47-R42)/5+R44</f>
        <v>3.088</v>
      </c>
      <c r="S45" s="103" t="n">
        <f aca="false">(T45+R45)/2</f>
        <v>3.168</v>
      </c>
      <c r="T45" s="103" t="n">
        <f aca="false">(T47-T42)/5+T44</f>
        <v>3.248</v>
      </c>
      <c r="U45" s="103" t="n">
        <f aca="false">(V45+T45)/2</f>
        <v>3.297</v>
      </c>
      <c r="V45" s="103" t="n">
        <f aca="false">(V47-V42)/5+V44</f>
        <v>3.346</v>
      </c>
      <c r="W45" s="103" t="n">
        <f aca="false">(X45+V45)/2</f>
        <v>3.476</v>
      </c>
      <c r="X45" s="103" t="n">
        <f aca="false">(X47-X42)/5+X44</f>
        <v>3.606</v>
      </c>
      <c r="Y45" s="103" t="n">
        <f aca="false">(Z45+X45)/2</f>
        <v>3.491</v>
      </c>
      <c r="Z45" s="103" t="n">
        <f aca="false">(Z47-Z42)/5+Z44</f>
        <v>3.376</v>
      </c>
      <c r="AA45" s="103" t="n">
        <f aca="false">(AB45+Z45)/2</f>
        <v>3.308</v>
      </c>
      <c r="AB45" s="103" t="n">
        <f aca="false">(AB47-AB42)/5+AB44</f>
        <v>3.24</v>
      </c>
      <c r="AC45" s="103" t="n">
        <f aca="false">(AD45+AB45)/2</f>
        <v>3.195</v>
      </c>
      <c r="AD45" s="103" t="n">
        <f aca="false">(AD47-AD42)/5+AD44</f>
        <v>3.15</v>
      </c>
      <c r="AE45" s="103" t="n">
        <f aca="false">(AF45+AD45)/2</f>
        <v>3.08</v>
      </c>
      <c r="AF45" s="103" t="n">
        <f aca="false">(AF47-AF42)/5+AF44</f>
        <v>3.01</v>
      </c>
      <c r="AG45" s="103" t="n">
        <f aca="false">(AH45+AF45)/2</f>
        <v>3.115</v>
      </c>
      <c r="AH45" s="103" t="n">
        <f aca="false">(AH47-AH42)/5+AH44</f>
        <v>3.22</v>
      </c>
      <c r="AI45" s="103" t="n">
        <f aca="false">(AJ45+AH45)/2</f>
        <v>3.25</v>
      </c>
      <c r="AJ45" s="103" t="n">
        <f aca="false">(AJ47-AJ42)/5+AJ44</f>
        <v>3.28</v>
      </c>
      <c r="AK45" s="103" t="n">
        <f aca="false">(AL45+AJ45)/2</f>
        <v>3.253</v>
      </c>
      <c r="AL45" s="103" t="n">
        <f aca="false">(AL47-AL42)/5+AL44</f>
        <v>3.226</v>
      </c>
      <c r="AM45" s="103" t="n">
        <f aca="false">(AN45+AL45)/2</f>
        <v>2.965</v>
      </c>
      <c r="AN45" s="103" t="n">
        <f aca="false">(AN47-AN42)/5+AN44</f>
        <v>2.704</v>
      </c>
      <c r="AO45" s="103" t="n">
        <f aca="false">(AP45+AN45)/2</f>
        <v>2.658</v>
      </c>
      <c r="AP45" s="103" t="n">
        <f aca="false">(AP47-AP42)/5+AP44</f>
        <v>2.612</v>
      </c>
      <c r="AQ45" s="103" t="n">
        <f aca="false">($AZ45-$AP45)/10+AP45</f>
        <v>2.5658</v>
      </c>
      <c r="AR45" s="103" t="n">
        <f aca="false">($AZ45-$AP45)/10+AQ45</f>
        <v>2.5196</v>
      </c>
      <c r="AS45" s="103" t="n">
        <f aca="false">($AZ45-$AP45)/10+AR45</f>
        <v>2.4734</v>
      </c>
      <c r="AT45" s="103" t="n">
        <f aca="false">($AZ45-$AP45)/10+AS45</f>
        <v>2.4272</v>
      </c>
      <c r="AU45" s="103" t="n">
        <f aca="false">($AZ45-$AP45)/10+AT45</f>
        <v>2.381</v>
      </c>
      <c r="AV45" s="103" t="n">
        <f aca="false">($AZ45-$AP45)/10+AU45</f>
        <v>2.3348</v>
      </c>
      <c r="AW45" s="103" t="n">
        <f aca="false">($AZ45-$AP45)/10+AV45</f>
        <v>2.2886</v>
      </c>
      <c r="AX45" s="103" t="n">
        <f aca="false">($AZ45-$AP45)/10+AW45</f>
        <v>2.2424</v>
      </c>
      <c r="AY45" s="103" t="n">
        <f aca="false">($AZ45-$AP45)/10+AX45</f>
        <v>2.1962</v>
      </c>
      <c r="AZ45" s="103" t="n">
        <f aca="false">(AZ47-AZ42)/5+AZ44</f>
        <v>2.15</v>
      </c>
      <c r="BA45" s="113" t="n">
        <f aca="false">($AP45-$AK45)/Delta+AZ45</f>
        <v>2.0859</v>
      </c>
      <c r="BB45" s="113" t="n">
        <f aca="false">($AP45-$AK45)/Delta+BA45</f>
        <v>2.0218</v>
      </c>
      <c r="BC45" s="113" t="n">
        <f aca="false">($AP45-$AK45)/Delta+BB45</f>
        <v>1.9577</v>
      </c>
      <c r="BD45" s="113" t="n">
        <f aca="false">($AP45-$AK45)/Delta+BC45</f>
        <v>1.8936</v>
      </c>
      <c r="BE45" s="113" t="n">
        <f aca="false">($AP45-$AK45)/Delta+BD45</f>
        <v>1.8295</v>
      </c>
      <c r="BF45" s="113" t="n">
        <f aca="false">($AP45-$AK45)/Delta+BE45</f>
        <v>1.7654</v>
      </c>
      <c r="BG45" s="113" t="n">
        <f aca="false">($AP45-$AK45)/Delta+BF45</f>
        <v>1.7013</v>
      </c>
      <c r="BH45" s="113" t="n">
        <f aca="false">($AP45-$AK45)/Delta+BG45</f>
        <v>1.6372</v>
      </c>
      <c r="BI45" s="113" t="n">
        <f aca="false">($AP45-$AK45)/Delta+BH45</f>
        <v>1.5731</v>
      </c>
      <c r="BJ45" s="113" t="n">
        <f aca="false">($AP45-$AK45)/Delta+BI45</f>
        <v>1.509</v>
      </c>
    </row>
    <row r="46" customFormat="false" ht="12.8" hidden="false" customHeight="false" outlineLevel="0" collapsed="false">
      <c r="A46" s="102" t="n">
        <f aca="false">(A$7-A$2)/5+A45</f>
        <v>79</v>
      </c>
      <c r="B46" s="103" t="n">
        <v>0</v>
      </c>
      <c r="C46" s="103" t="n">
        <f aca="false">($H46-$B46)/6+B46</f>
        <v>0.0793333333333333</v>
      </c>
      <c r="D46" s="103" t="n">
        <f aca="false">($H46-$B46)/6+C46</f>
        <v>0.158666666666667</v>
      </c>
      <c r="E46" s="103" t="n">
        <f aca="false">($H46-$B46)/6+D46</f>
        <v>0.238</v>
      </c>
      <c r="F46" s="103" t="n">
        <f aca="false">($H46-$B46)/6+E46</f>
        <v>0.317333333333333</v>
      </c>
      <c r="G46" s="103" t="n">
        <f aca="false">($H46-$B46)/6+F46</f>
        <v>0.396666666666667</v>
      </c>
      <c r="H46" s="103" t="n">
        <f aca="false">(H47-H42)/5+H45</f>
        <v>0.476</v>
      </c>
      <c r="I46" s="103" t="n">
        <f aca="false">(I47-I42)/5+I45</f>
        <v>1.074</v>
      </c>
      <c r="J46" s="103" t="n">
        <f aca="false">(J47-J42)/5+J45</f>
        <v>1.62</v>
      </c>
      <c r="K46" s="103" t="n">
        <f aca="false">(K47-K42)/5+K45</f>
        <v>2.14</v>
      </c>
      <c r="L46" s="103" t="n">
        <f aca="false">(L47-L42)/5+L45</f>
        <v>2.502</v>
      </c>
      <c r="M46" s="103" t="n">
        <f aca="false">(N46+L46)/2</f>
        <v>2.633</v>
      </c>
      <c r="N46" s="103" t="n">
        <f aca="false">(N47-N42)/5+N45</f>
        <v>2.764</v>
      </c>
      <c r="O46" s="103" t="n">
        <f aca="false">(P46+N46)/2</f>
        <v>2.882</v>
      </c>
      <c r="P46" s="103" t="n">
        <f aca="false">(P47-P42)/5+P45</f>
        <v>3</v>
      </c>
      <c r="Q46" s="103" t="n">
        <f aca="false">(R46+P46)/2</f>
        <v>3.082</v>
      </c>
      <c r="R46" s="103" t="n">
        <f aca="false">(R47-R42)/5+R45</f>
        <v>3.164</v>
      </c>
      <c r="S46" s="103" t="n">
        <f aca="false">(T46+R46)/2</f>
        <v>3.244</v>
      </c>
      <c r="T46" s="103" t="n">
        <f aca="false">(T47-T42)/5+T45</f>
        <v>3.324</v>
      </c>
      <c r="U46" s="103" t="n">
        <f aca="false">(V46+T46)/2</f>
        <v>3.376</v>
      </c>
      <c r="V46" s="103" t="n">
        <f aca="false">(V47-V42)/5+V45</f>
        <v>3.428</v>
      </c>
      <c r="W46" s="103" t="n">
        <f aca="false">(X46+V46)/2</f>
        <v>3.558</v>
      </c>
      <c r="X46" s="103" t="n">
        <f aca="false">(X47-X42)/5+X45</f>
        <v>3.688</v>
      </c>
      <c r="Y46" s="103" t="n">
        <f aca="false">(Z46+X46)/2</f>
        <v>3.573</v>
      </c>
      <c r="Z46" s="103" t="n">
        <f aca="false">(Z47-Z42)/5+Z45</f>
        <v>3.458</v>
      </c>
      <c r="AA46" s="103" t="n">
        <f aca="false">(AB46+Z46)/2</f>
        <v>3.389</v>
      </c>
      <c r="AB46" s="103" t="n">
        <f aca="false">(AB47-AB42)/5+AB45</f>
        <v>3.32</v>
      </c>
      <c r="AC46" s="103" t="n">
        <f aca="false">(AD46+AB46)/2</f>
        <v>3.275</v>
      </c>
      <c r="AD46" s="103" t="n">
        <f aca="false">(AD47-AD42)/5+AD45</f>
        <v>3.23</v>
      </c>
      <c r="AE46" s="103" t="n">
        <f aca="false">(AF46+AD46)/2</f>
        <v>3.16</v>
      </c>
      <c r="AF46" s="103" t="n">
        <f aca="false">(AF47-AF42)/5+AF45</f>
        <v>3.09</v>
      </c>
      <c r="AG46" s="103" t="n">
        <f aca="false">(AH46+AF46)/2</f>
        <v>3.2</v>
      </c>
      <c r="AH46" s="103" t="n">
        <f aca="false">(AH47-AH42)/5+AH45</f>
        <v>3.31</v>
      </c>
      <c r="AI46" s="103" t="n">
        <f aca="false">(AJ46+AH46)/2</f>
        <v>3.34</v>
      </c>
      <c r="AJ46" s="103" t="n">
        <f aca="false">(AJ47-AJ42)/5+AJ45</f>
        <v>3.37</v>
      </c>
      <c r="AK46" s="103" t="n">
        <f aca="false">(AL46+AJ46)/2</f>
        <v>3.344</v>
      </c>
      <c r="AL46" s="103" t="n">
        <f aca="false">(AL47-AL42)/5+AL45</f>
        <v>3.318</v>
      </c>
      <c r="AM46" s="103" t="n">
        <f aca="false">(AN46+AL46)/2</f>
        <v>3.05</v>
      </c>
      <c r="AN46" s="103" t="n">
        <f aca="false">(AN47-AN42)/5+AN45</f>
        <v>2.782</v>
      </c>
      <c r="AO46" s="103" t="n">
        <f aca="false">(AP46+AN46)/2</f>
        <v>2.734</v>
      </c>
      <c r="AP46" s="103" t="n">
        <f aca="false">(AP47-AP42)/5+AP45</f>
        <v>2.686</v>
      </c>
      <c r="AQ46" s="103" t="n">
        <f aca="false">($AZ46-$AP46)/10+AP46</f>
        <v>2.6384</v>
      </c>
      <c r="AR46" s="103" t="n">
        <f aca="false">($AZ46-$AP46)/10+AQ46</f>
        <v>2.5908</v>
      </c>
      <c r="AS46" s="103" t="n">
        <f aca="false">($AZ46-$AP46)/10+AR46</f>
        <v>2.5432</v>
      </c>
      <c r="AT46" s="103" t="n">
        <f aca="false">($AZ46-$AP46)/10+AS46</f>
        <v>2.4956</v>
      </c>
      <c r="AU46" s="103" t="n">
        <f aca="false">($AZ46-$AP46)/10+AT46</f>
        <v>2.448</v>
      </c>
      <c r="AV46" s="103" t="n">
        <f aca="false">($AZ46-$AP46)/10+AU46</f>
        <v>2.4004</v>
      </c>
      <c r="AW46" s="103" t="n">
        <f aca="false">($AZ46-$AP46)/10+AV46</f>
        <v>2.3528</v>
      </c>
      <c r="AX46" s="103" t="n">
        <f aca="false">($AZ46-$AP46)/10+AW46</f>
        <v>2.3052</v>
      </c>
      <c r="AY46" s="103" t="n">
        <f aca="false">($AZ46-$AP46)/10+AX46</f>
        <v>2.2576</v>
      </c>
      <c r="AZ46" s="103" t="n">
        <f aca="false">(AZ47-AZ42)/5+AZ45</f>
        <v>2.21</v>
      </c>
      <c r="BA46" s="113" t="n">
        <f aca="false">($AP46-$AK46)/Delta+AZ46</f>
        <v>2.1442</v>
      </c>
      <c r="BB46" s="113" t="n">
        <f aca="false">($AP46-$AK46)/Delta+BA46</f>
        <v>2.0784</v>
      </c>
      <c r="BC46" s="113" t="n">
        <f aca="false">($AP46-$AK46)/Delta+BB46</f>
        <v>2.0126</v>
      </c>
      <c r="BD46" s="113" t="n">
        <f aca="false">($AP46-$AK46)/Delta+BC46</f>
        <v>1.9468</v>
      </c>
      <c r="BE46" s="113" t="n">
        <f aca="false">($AP46-$AK46)/Delta+BD46</f>
        <v>1.881</v>
      </c>
      <c r="BF46" s="113" t="n">
        <f aca="false">($AP46-$AK46)/Delta+BE46</f>
        <v>1.8152</v>
      </c>
      <c r="BG46" s="113" t="n">
        <f aca="false">($AP46-$AK46)/Delta+BF46</f>
        <v>1.7494</v>
      </c>
      <c r="BH46" s="113" t="n">
        <f aca="false">($AP46-$AK46)/Delta+BG46</f>
        <v>1.6836</v>
      </c>
      <c r="BI46" s="113" t="n">
        <f aca="false">($AP46-$AK46)/Delta+BH46</f>
        <v>1.6178</v>
      </c>
      <c r="BJ46" s="113" t="n">
        <f aca="false">($AP46-$AK46)/Delta+BI46</f>
        <v>1.552</v>
      </c>
    </row>
    <row r="47" customFormat="false" ht="12.8" hidden="false" customHeight="false" outlineLevel="0" collapsed="false">
      <c r="A47" s="102" t="n">
        <f aca="false">A42+5</f>
        <v>80</v>
      </c>
      <c r="B47" s="103" t="n">
        <v>0</v>
      </c>
      <c r="C47" s="103" t="n">
        <f aca="false">($H47-$B47)/6+B47</f>
        <v>0.0816666666666667</v>
      </c>
      <c r="D47" s="103" t="n">
        <f aca="false">($H47-$B47)/6+C47</f>
        <v>0.163333333333333</v>
      </c>
      <c r="E47" s="103" t="n">
        <f aca="false">($H47-$B47)/6+D47</f>
        <v>0.245</v>
      </c>
      <c r="F47" s="103" t="n">
        <f aca="false">($H47-$B47)/6+E47</f>
        <v>0.326666666666667</v>
      </c>
      <c r="G47" s="103" t="n">
        <f aca="false">($H47-$B47)/6+F47</f>
        <v>0.408333333333333</v>
      </c>
      <c r="H47" s="112" t="n">
        <f aca="false">polar_type11!$S$6</f>
        <v>0.49</v>
      </c>
      <c r="I47" s="112" t="n">
        <f aca="false">polar_type11!$S$7</f>
        <v>1.1</v>
      </c>
      <c r="J47" s="112" t="n">
        <f aca="false">polar_type11!$S$8</f>
        <v>1.66</v>
      </c>
      <c r="K47" s="112" t="n">
        <f aca="false">polar_type11!$S$9</f>
        <v>2.19</v>
      </c>
      <c r="L47" s="112" t="n">
        <f aca="false">polar_type11!$S$10</f>
        <v>2.56</v>
      </c>
      <c r="M47" s="103" t="n">
        <f aca="false">(N47+L47)/2</f>
        <v>2.695</v>
      </c>
      <c r="N47" s="112" t="n">
        <f aca="false">polar_type11!$S$11</f>
        <v>2.83</v>
      </c>
      <c r="O47" s="103" t="n">
        <f aca="false">(P47+N47)/2</f>
        <v>2.95</v>
      </c>
      <c r="P47" s="112" t="n">
        <f aca="false">polar_type11!$S$12</f>
        <v>3.07</v>
      </c>
      <c r="Q47" s="103" t="n">
        <f aca="false">(R47+P47)/2</f>
        <v>3.155</v>
      </c>
      <c r="R47" s="112" t="n">
        <f aca="false">polar_type11!$S$13</f>
        <v>3.24</v>
      </c>
      <c r="S47" s="103" t="n">
        <f aca="false">(T47+R47)/2</f>
        <v>3.32</v>
      </c>
      <c r="T47" s="112" t="n">
        <f aca="false">polar_type11!$S$14</f>
        <v>3.4</v>
      </c>
      <c r="U47" s="103" t="n">
        <f aca="false">(V47+T47)/2</f>
        <v>3.455</v>
      </c>
      <c r="V47" s="112" t="n">
        <f aca="false">polar_type11!$S$15</f>
        <v>3.51</v>
      </c>
      <c r="W47" s="103" t="n">
        <f aca="false">(X47+V47)/2</f>
        <v>3.64</v>
      </c>
      <c r="X47" s="112" t="n">
        <f aca="false">polar_type11!$S$16</f>
        <v>3.77</v>
      </c>
      <c r="Y47" s="103" t="n">
        <f aca="false">(Z47+X47)/2</f>
        <v>3.655</v>
      </c>
      <c r="Z47" s="112" t="n">
        <f aca="false">polar_type11!$S$17</f>
        <v>3.54</v>
      </c>
      <c r="AA47" s="103" t="n">
        <f aca="false">(AB47+Z47)/2</f>
        <v>3.47</v>
      </c>
      <c r="AB47" s="112" t="n">
        <f aca="false">polar_type11!$S$18</f>
        <v>3.4</v>
      </c>
      <c r="AC47" s="103" t="n">
        <f aca="false">(AD47+AB47)/2</f>
        <v>3.355</v>
      </c>
      <c r="AD47" s="112" t="n">
        <f aca="false">polar_type11!$S$19</f>
        <v>3.31</v>
      </c>
      <c r="AE47" s="103" t="n">
        <f aca="false">(AF47+AD47)/2</f>
        <v>3.24</v>
      </c>
      <c r="AF47" s="112" t="n">
        <f aca="false">polar_type11!$S$20</f>
        <v>3.17</v>
      </c>
      <c r="AG47" s="103" t="n">
        <f aca="false">(AH47+AF47)/2</f>
        <v>3.285</v>
      </c>
      <c r="AH47" s="112" t="n">
        <f aca="false">polar_type11!$S$21</f>
        <v>3.4</v>
      </c>
      <c r="AI47" s="103" t="n">
        <f aca="false">(AJ47+AH47)/2</f>
        <v>3.43</v>
      </c>
      <c r="AJ47" s="112" t="n">
        <f aca="false">polar_type11!$S$22</f>
        <v>3.46</v>
      </c>
      <c r="AK47" s="103" t="n">
        <f aca="false">(AL47+AJ47)/2</f>
        <v>3.435</v>
      </c>
      <c r="AL47" s="112" t="n">
        <f aca="false">polar_type11!$S$23</f>
        <v>3.41</v>
      </c>
      <c r="AM47" s="103" t="n">
        <f aca="false">(AN47+AL47)/2</f>
        <v>3.135</v>
      </c>
      <c r="AN47" s="112" t="n">
        <f aca="false">polar_type11!$S$24</f>
        <v>2.86</v>
      </c>
      <c r="AO47" s="103" t="n">
        <f aca="false">(AP47+AN47)/2</f>
        <v>2.81</v>
      </c>
      <c r="AP47" s="112" t="n">
        <f aca="false">polar_type11!$S$25</f>
        <v>2.76</v>
      </c>
      <c r="AQ47" s="103" t="n">
        <f aca="false">($AZ47-$AP47)/10+AP47</f>
        <v>2.711</v>
      </c>
      <c r="AR47" s="103" t="n">
        <f aca="false">($AZ47-$AP47)/10+AQ47</f>
        <v>2.662</v>
      </c>
      <c r="AS47" s="103" t="n">
        <f aca="false">($AZ47-$AP47)/10+AR47</f>
        <v>2.613</v>
      </c>
      <c r="AT47" s="103" t="n">
        <f aca="false">($AZ47-$AP47)/10+AS47</f>
        <v>2.564</v>
      </c>
      <c r="AU47" s="103" t="n">
        <f aca="false">($AZ47-$AP47)/10+AT47</f>
        <v>2.515</v>
      </c>
      <c r="AV47" s="103" t="n">
        <f aca="false">($AZ47-$AP47)/10+AU47</f>
        <v>2.466</v>
      </c>
      <c r="AW47" s="103" t="n">
        <f aca="false">($AZ47-$AP47)/10+AV47</f>
        <v>2.417</v>
      </c>
      <c r="AX47" s="103" t="n">
        <f aca="false">($AZ47-$AP47)/10+AW47</f>
        <v>2.368</v>
      </c>
      <c r="AY47" s="103" t="n">
        <f aca="false">($AZ47-$AP47)/10+AX47</f>
        <v>2.319</v>
      </c>
      <c r="AZ47" s="112" t="n">
        <f aca="false">polar_type11!$S$26</f>
        <v>2.27</v>
      </c>
      <c r="BA47" s="113" t="n">
        <f aca="false">($AP47-$AK47)/Delta+AZ47</f>
        <v>2.2025</v>
      </c>
      <c r="BB47" s="113" t="n">
        <f aca="false">($AP47-$AK47)/Delta+BA47</f>
        <v>2.135</v>
      </c>
      <c r="BC47" s="113" t="n">
        <f aca="false">($AP47-$AK47)/Delta+BB47</f>
        <v>2.0675</v>
      </c>
      <c r="BD47" s="113" t="n">
        <f aca="false">($AP47-$AK47)/Delta+BC47</f>
        <v>2</v>
      </c>
      <c r="BE47" s="113" t="n">
        <f aca="false">($AP47-$AK47)/Delta+BD47</f>
        <v>1.9325</v>
      </c>
      <c r="BF47" s="113" t="n">
        <f aca="false">($AP47-$AK47)/Delta+BE47</f>
        <v>1.865</v>
      </c>
      <c r="BG47" s="113" t="n">
        <f aca="false">($AP47-$AK47)/Delta+BF47</f>
        <v>1.7975</v>
      </c>
      <c r="BH47" s="113" t="n">
        <f aca="false">($AP47-$AK47)/Delta+BG47</f>
        <v>1.73</v>
      </c>
      <c r="BI47" s="113" t="n">
        <f aca="false">($AP47-$AK47)/Delta+BH47</f>
        <v>1.6625</v>
      </c>
      <c r="BJ47" s="113" t="n">
        <f aca="false">($AP47-$AK47)/Delta+BI47</f>
        <v>1.595</v>
      </c>
    </row>
    <row r="48" customFormat="false" ht="12.8" hidden="false" customHeight="false" outlineLevel="0" collapsed="false">
      <c r="A48" s="102" t="n">
        <f aca="false">(A$7-A$2)/5+A47</f>
        <v>81</v>
      </c>
      <c r="B48" s="103" t="n">
        <v>0</v>
      </c>
      <c r="C48" s="103" t="n">
        <f aca="false">($H48-$B48)/6+B48</f>
        <v>0.0833333333333333</v>
      </c>
      <c r="D48" s="103" t="n">
        <f aca="false">($H48-$B48)/6+C48</f>
        <v>0.166666666666667</v>
      </c>
      <c r="E48" s="103" t="n">
        <f aca="false">($H48-$B48)/6+D48</f>
        <v>0.25</v>
      </c>
      <c r="F48" s="103" t="n">
        <f aca="false">($H48-$B48)/6+E48</f>
        <v>0.333333333333333</v>
      </c>
      <c r="G48" s="103" t="n">
        <f aca="false">($H48-$B48)/6+F48</f>
        <v>0.416666666666667</v>
      </c>
      <c r="H48" s="103" t="n">
        <f aca="false">(H52-H47)/5+H47</f>
        <v>0.5</v>
      </c>
      <c r="I48" s="103" t="n">
        <f aca="false">(I52-I47)/5+I47</f>
        <v>1.122</v>
      </c>
      <c r="J48" s="103" t="n">
        <f aca="false">(J52-J47)/5+J47</f>
        <v>1.692</v>
      </c>
      <c r="K48" s="103" t="n">
        <f aca="false">(K52-K47)/5+K47</f>
        <v>2.236</v>
      </c>
      <c r="L48" s="103" t="n">
        <f aca="false">(L52-L47)/5+L47</f>
        <v>2.612</v>
      </c>
      <c r="M48" s="103" t="n">
        <f aca="false">(N48+L48)/2</f>
        <v>2.751</v>
      </c>
      <c r="N48" s="103" t="n">
        <f aca="false">(N52-N47)/5+N47</f>
        <v>2.89</v>
      </c>
      <c r="O48" s="103" t="n">
        <f aca="false">(P48+N48)/2</f>
        <v>3.012</v>
      </c>
      <c r="P48" s="103" t="n">
        <f aca="false">(P52-P47)/5+P47</f>
        <v>3.134</v>
      </c>
      <c r="Q48" s="103" t="n">
        <f aca="false">(R48+P48)/2</f>
        <v>3.22</v>
      </c>
      <c r="R48" s="103" t="n">
        <f aca="false">(R52-R47)/5+R47</f>
        <v>3.306</v>
      </c>
      <c r="S48" s="103" t="n">
        <f aca="false">(T48+R48)/2</f>
        <v>3.387</v>
      </c>
      <c r="T48" s="103" t="n">
        <f aca="false">(T52-T47)/5+T47</f>
        <v>3.468</v>
      </c>
      <c r="U48" s="103" t="n">
        <f aca="false">(V48+T48)/2</f>
        <v>3.524</v>
      </c>
      <c r="V48" s="103" t="n">
        <f aca="false">(V52-V47)/5+V47</f>
        <v>3.58</v>
      </c>
      <c r="W48" s="103" t="n">
        <f aca="false">(X48+V48)/2</f>
        <v>3.711</v>
      </c>
      <c r="X48" s="103" t="n">
        <f aca="false">(X52-X47)/5+X47</f>
        <v>3.842</v>
      </c>
      <c r="Y48" s="103" t="n">
        <f aca="false">(Z48+X48)/2</f>
        <v>3.726</v>
      </c>
      <c r="Z48" s="103" t="n">
        <f aca="false">(Z52-Z47)/5+Z47</f>
        <v>3.61</v>
      </c>
      <c r="AA48" s="103" t="n">
        <f aca="false">(AB48+Z48)/2</f>
        <v>3.538</v>
      </c>
      <c r="AB48" s="103" t="n">
        <f aca="false">(AB52-AB47)/5+AB47</f>
        <v>3.466</v>
      </c>
      <c r="AC48" s="103" t="n">
        <f aca="false">(AD48+AB48)/2</f>
        <v>3.423</v>
      </c>
      <c r="AD48" s="103" t="n">
        <f aca="false">(AD52-AD47)/5+AD47</f>
        <v>3.38</v>
      </c>
      <c r="AE48" s="103" t="n">
        <f aca="false">(AF48+AD48)/2</f>
        <v>3.31</v>
      </c>
      <c r="AF48" s="103" t="n">
        <f aca="false">(AF52-AF47)/5+AF47</f>
        <v>3.24</v>
      </c>
      <c r="AG48" s="103" t="n">
        <f aca="false">(AH48+AF48)/2</f>
        <v>3.358</v>
      </c>
      <c r="AH48" s="103" t="n">
        <f aca="false">(AH52-AH47)/5+AH47</f>
        <v>3.476</v>
      </c>
      <c r="AI48" s="103" t="n">
        <f aca="false">(AJ48+AH48)/2</f>
        <v>3.509</v>
      </c>
      <c r="AJ48" s="103" t="n">
        <f aca="false">(AJ52-AJ47)/5+AJ47</f>
        <v>3.542</v>
      </c>
      <c r="AK48" s="103" t="n">
        <f aca="false">(AL48+AJ48)/2</f>
        <v>3.517</v>
      </c>
      <c r="AL48" s="103" t="n">
        <f aca="false">(AL52-AL47)/5+AL47</f>
        <v>3.492</v>
      </c>
      <c r="AM48" s="103" t="n">
        <f aca="false">(AN48+AL48)/2</f>
        <v>3.21</v>
      </c>
      <c r="AN48" s="103" t="n">
        <f aca="false">(AN52-AN47)/5+AN47</f>
        <v>2.928</v>
      </c>
      <c r="AO48" s="103" t="n">
        <f aca="false">(AP48+AN48)/2</f>
        <v>2.877</v>
      </c>
      <c r="AP48" s="103" t="n">
        <f aca="false">(AP52-AP47)/5+AP47</f>
        <v>2.826</v>
      </c>
      <c r="AQ48" s="103" t="n">
        <f aca="false">($AZ48-$AP48)/10+AP48</f>
        <v>2.7758</v>
      </c>
      <c r="AR48" s="103" t="n">
        <f aca="false">($AZ48-$AP48)/10+AQ48</f>
        <v>2.7256</v>
      </c>
      <c r="AS48" s="103" t="n">
        <f aca="false">($AZ48-$AP48)/10+AR48</f>
        <v>2.6754</v>
      </c>
      <c r="AT48" s="103" t="n">
        <f aca="false">($AZ48-$AP48)/10+AS48</f>
        <v>2.6252</v>
      </c>
      <c r="AU48" s="103" t="n">
        <f aca="false">($AZ48-$AP48)/10+AT48</f>
        <v>2.575</v>
      </c>
      <c r="AV48" s="103" t="n">
        <f aca="false">($AZ48-$AP48)/10+AU48</f>
        <v>2.5248</v>
      </c>
      <c r="AW48" s="103" t="n">
        <f aca="false">($AZ48-$AP48)/10+AV48</f>
        <v>2.4746</v>
      </c>
      <c r="AX48" s="103" t="n">
        <f aca="false">($AZ48-$AP48)/10+AW48</f>
        <v>2.4244</v>
      </c>
      <c r="AY48" s="103" t="n">
        <f aca="false">($AZ48-$AP48)/10+AX48</f>
        <v>2.3742</v>
      </c>
      <c r="AZ48" s="103" t="n">
        <f aca="false">(AZ52-AZ47)/5+AZ47</f>
        <v>2.324</v>
      </c>
      <c r="BA48" s="113" t="n">
        <f aca="false">($AP48-$AK48)/Delta+AZ48</f>
        <v>2.2549</v>
      </c>
      <c r="BB48" s="113" t="n">
        <f aca="false">($AP48-$AK48)/Delta+BA48</f>
        <v>2.1858</v>
      </c>
      <c r="BC48" s="113" t="n">
        <f aca="false">($AP48-$AK48)/Delta+BB48</f>
        <v>2.1167</v>
      </c>
      <c r="BD48" s="113" t="n">
        <f aca="false">($AP48-$AK48)/Delta+BC48</f>
        <v>2.0476</v>
      </c>
      <c r="BE48" s="113" t="n">
        <f aca="false">($AP48-$AK48)/Delta+BD48</f>
        <v>1.9785</v>
      </c>
      <c r="BF48" s="113" t="n">
        <f aca="false">($AP48-$AK48)/Delta+BE48</f>
        <v>1.9094</v>
      </c>
      <c r="BG48" s="113" t="n">
        <f aca="false">($AP48-$AK48)/Delta+BF48</f>
        <v>1.8403</v>
      </c>
      <c r="BH48" s="113" t="n">
        <f aca="false">($AP48-$AK48)/Delta+BG48</f>
        <v>1.7712</v>
      </c>
      <c r="BI48" s="113" t="n">
        <f aca="false">($AP48-$AK48)/Delta+BH48</f>
        <v>1.7021</v>
      </c>
      <c r="BJ48" s="113" t="n">
        <f aca="false">($AP48-$AK48)/Delta+BI48</f>
        <v>1.633</v>
      </c>
    </row>
    <row r="49" customFormat="false" ht="12.8" hidden="false" customHeight="false" outlineLevel="0" collapsed="false">
      <c r="A49" s="102" t="n">
        <f aca="false">(A$7-A$2)/5+A48</f>
        <v>82</v>
      </c>
      <c r="B49" s="103" t="n">
        <v>0</v>
      </c>
      <c r="C49" s="103" t="n">
        <f aca="false">($H49-$B49)/6+B49</f>
        <v>0.085</v>
      </c>
      <c r="D49" s="103" t="n">
        <f aca="false">($H49-$B49)/6+C49</f>
        <v>0.17</v>
      </c>
      <c r="E49" s="103" t="n">
        <f aca="false">($H49-$B49)/6+D49</f>
        <v>0.255</v>
      </c>
      <c r="F49" s="103" t="n">
        <f aca="false">($H49-$B49)/6+E49</f>
        <v>0.34</v>
      </c>
      <c r="G49" s="103" t="n">
        <f aca="false">($H49-$B49)/6+F49</f>
        <v>0.425</v>
      </c>
      <c r="H49" s="103" t="n">
        <f aca="false">(H52-H47)/5+H48</f>
        <v>0.51</v>
      </c>
      <c r="I49" s="103" t="n">
        <f aca="false">(I52-I47)/5+I48</f>
        <v>1.144</v>
      </c>
      <c r="J49" s="103" t="n">
        <f aca="false">(J52-J47)/5+J48</f>
        <v>1.724</v>
      </c>
      <c r="K49" s="103" t="n">
        <f aca="false">(K52-K47)/5+K48</f>
        <v>2.282</v>
      </c>
      <c r="L49" s="103" t="n">
        <f aca="false">(L52-L47)/5+L48</f>
        <v>2.664</v>
      </c>
      <c r="M49" s="103" t="n">
        <f aca="false">(N49+L49)/2</f>
        <v>2.807</v>
      </c>
      <c r="N49" s="103" t="n">
        <f aca="false">(N52-N47)/5+N48</f>
        <v>2.95</v>
      </c>
      <c r="O49" s="103" t="n">
        <f aca="false">(P49+N49)/2</f>
        <v>3.074</v>
      </c>
      <c r="P49" s="103" t="n">
        <f aca="false">(P52-P47)/5+P48</f>
        <v>3.198</v>
      </c>
      <c r="Q49" s="103" t="n">
        <f aca="false">(R49+P49)/2</f>
        <v>3.285</v>
      </c>
      <c r="R49" s="103" t="n">
        <f aca="false">(R52-R47)/5+R48</f>
        <v>3.372</v>
      </c>
      <c r="S49" s="103" t="n">
        <f aca="false">(T49+R49)/2</f>
        <v>3.454</v>
      </c>
      <c r="T49" s="103" t="n">
        <f aca="false">(T52-T47)/5+T48</f>
        <v>3.536</v>
      </c>
      <c r="U49" s="103" t="n">
        <f aca="false">(V49+T49)/2</f>
        <v>3.593</v>
      </c>
      <c r="V49" s="103" t="n">
        <f aca="false">(V52-V47)/5+V48</f>
        <v>3.65</v>
      </c>
      <c r="W49" s="103" t="n">
        <f aca="false">(X49+V49)/2</f>
        <v>3.782</v>
      </c>
      <c r="X49" s="103" t="n">
        <f aca="false">(X52-X47)/5+X48</f>
        <v>3.914</v>
      </c>
      <c r="Y49" s="103" t="n">
        <f aca="false">(Z49+X49)/2</f>
        <v>3.797</v>
      </c>
      <c r="Z49" s="103" t="n">
        <f aca="false">(Z52-Z47)/5+Z48</f>
        <v>3.68</v>
      </c>
      <c r="AA49" s="103" t="n">
        <f aca="false">(AB49+Z49)/2</f>
        <v>3.606</v>
      </c>
      <c r="AB49" s="103" t="n">
        <f aca="false">(AB52-AB47)/5+AB48</f>
        <v>3.532</v>
      </c>
      <c r="AC49" s="103" t="n">
        <f aca="false">(AD49+AB49)/2</f>
        <v>3.491</v>
      </c>
      <c r="AD49" s="103" t="n">
        <f aca="false">(AD52-AD47)/5+AD48</f>
        <v>3.45</v>
      </c>
      <c r="AE49" s="103" t="n">
        <f aca="false">(AF49+AD49)/2</f>
        <v>3.38</v>
      </c>
      <c r="AF49" s="103" t="n">
        <f aca="false">(AF52-AF47)/5+AF48</f>
        <v>3.31</v>
      </c>
      <c r="AG49" s="103" t="n">
        <f aca="false">(AH49+AF49)/2</f>
        <v>3.431</v>
      </c>
      <c r="AH49" s="103" t="n">
        <f aca="false">(AH52-AH47)/5+AH48</f>
        <v>3.552</v>
      </c>
      <c r="AI49" s="103" t="n">
        <f aca="false">(AJ49+AH49)/2</f>
        <v>3.588</v>
      </c>
      <c r="AJ49" s="103" t="n">
        <f aca="false">(AJ52-AJ47)/5+AJ48</f>
        <v>3.624</v>
      </c>
      <c r="AK49" s="103" t="n">
        <f aca="false">(AL49+AJ49)/2</f>
        <v>3.599</v>
      </c>
      <c r="AL49" s="103" t="n">
        <f aca="false">(AL52-AL47)/5+AL48</f>
        <v>3.574</v>
      </c>
      <c r="AM49" s="103" t="n">
        <f aca="false">(AN49+AL49)/2</f>
        <v>3.285</v>
      </c>
      <c r="AN49" s="103" t="n">
        <f aca="false">(AN52-AN47)/5+AN48</f>
        <v>2.996</v>
      </c>
      <c r="AO49" s="103" t="n">
        <f aca="false">(AP49+AN49)/2</f>
        <v>2.944</v>
      </c>
      <c r="AP49" s="103" t="n">
        <f aca="false">(AP52-AP47)/5+AP48</f>
        <v>2.892</v>
      </c>
      <c r="AQ49" s="103" t="n">
        <f aca="false">($AZ49-$AP49)/10+AP49</f>
        <v>2.8406</v>
      </c>
      <c r="AR49" s="103" t="n">
        <f aca="false">($AZ49-$AP49)/10+AQ49</f>
        <v>2.7892</v>
      </c>
      <c r="AS49" s="103" t="n">
        <f aca="false">($AZ49-$AP49)/10+AR49</f>
        <v>2.7378</v>
      </c>
      <c r="AT49" s="103" t="n">
        <f aca="false">($AZ49-$AP49)/10+AS49</f>
        <v>2.6864</v>
      </c>
      <c r="AU49" s="103" t="n">
        <f aca="false">($AZ49-$AP49)/10+AT49</f>
        <v>2.635</v>
      </c>
      <c r="AV49" s="103" t="n">
        <f aca="false">($AZ49-$AP49)/10+AU49</f>
        <v>2.5836</v>
      </c>
      <c r="AW49" s="103" t="n">
        <f aca="false">($AZ49-$AP49)/10+AV49</f>
        <v>2.5322</v>
      </c>
      <c r="AX49" s="103" t="n">
        <f aca="false">($AZ49-$AP49)/10+AW49</f>
        <v>2.4808</v>
      </c>
      <c r="AY49" s="103" t="n">
        <f aca="false">($AZ49-$AP49)/10+AX49</f>
        <v>2.4294</v>
      </c>
      <c r="AZ49" s="103" t="n">
        <f aca="false">(AZ52-AZ47)/5+AZ48</f>
        <v>2.378</v>
      </c>
      <c r="BA49" s="113" t="n">
        <f aca="false">($AP49-$AK49)/Delta+AZ49</f>
        <v>2.3073</v>
      </c>
      <c r="BB49" s="113" t="n">
        <f aca="false">($AP49-$AK49)/Delta+BA49</f>
        <v>2.2366</v>
      </c>
      <c r="BC49" s="113" t="n">
        <f aca="false">($AP49-$AK49)/Delta+BB49</f>
        <v>2.1659</v>
      </c>
      <c r="BD49" s="113" t="n">
        <f aca="false">($AP49-$AK49)/Delta+BC49</f>
        <v>2.0952</v>
      </c>
      <c r="BE49" s="113" t="n">
        <f aca="false">($AP49-$AK49)/Delta+BD49</f>
        <v>2.0245</v>
      </c>
      <c r="BF49" s="113" t="n">
        <f aca="false">($AP49-$AK49)/Delta+BE49</f>
        <v>1.9538</v>
      </c>
      <c r="BG49" s="113" t="n">
        <f aca="false">($AP49-$AK49)/Delta+BF49</f>
        <v>1.8831</v>
      </c>
      <c r="BH49" s="113" t="n">
        <f aca="false">($AP49-$AK49)/Delta+BG49</f>
        <v>1.8124</v>
      </c>
      <c r="BI49" s="113" t="n">
        <f aca="false">($AP49-$AK49)/Delta+BH49</f>
        <v>1.7417</v>
      </c>
      <c r="BJ49" s="113" t="n">
        <f aca="false">($AP49-$AK49)/Delta+BI49</f>
        <v>1.671</v>
      </c>
    </row>
    <row r="50" customFormat="false" ht="12.8" hidden="false" customHeight="false" outlineLevel="0" collapsed="false">
      <c r="A50" s="102" t="n">
        <f aca="false">(A$7-A$2)/5+A49</f>
        <v>83</v>
      </c>
      <c r="B50" s="103" t="n">
        <v>0</v>
      </c>
      <c r="C50" s="103" t="n">
        <f aca="false">($H50-$B50)/6+B50</f>
        <v>0.0866666666666667</v>
      </c>
      <c r="D50" s="103" t="n">
        <f aca="false">($H50-$B50)/6+C50</f>
        <v>0.173333333333333</v>
      </c>
      <c r="E50" s="103" t="n">
        <f aca="false">($H50-$B50)/6+D50</f>
        <v>0.26</v>
      </c>
      <c r="F50" s="103" t="n">
        <f aca="false">($H50-$B50)/6+E50</f>
        <v>0.346666666666667</v>
      </c>
      <c r="G50" s="103" t="n">
        <f aca="false">($H50-$B50)/6+F50</f>
        <v>0.433333333333333</v>
      </c>
      <c r="H50" s="103" t="n">
        <f aca="false">(H52-H47)/5+H49</f>
        <v>0.52</v>
      </c>
      <c r="I50" s="103" t="n">
        <f aca="false">(I52-I47)/5+I49</f>
        <v>1.166</v>
      </c>
      <c r="J50" s="103" t="n">
        <f aca="false">(J52-J47)/5+J49</f>
        <v>1.756</v>
      </c>
      <c r="K50" s="103" t="n">
        <f aca="false">(K52-K47)/5+K49</f>
        <v>2.328</v>
      </c>
      <c r="L50" s="103" t="n">
        <f aca="false">(L52-L47)/5+L49</f>
        <v>2.716</v>
      </c>
      <c r="M50" s="103" t="n">
        <f aca="false">(N50+L50)/2</f>
        <v>2.863</v>
      </c>
      <c r="N50" s="103" t="n">
        <f aca="false">(N52-N47)/5+N49</f>
        <v>3.01</v>
      </c>
      <c r="O50" s="103" t="n">
        <f aca="false">(P50+N50)/2</f>
        <v>3.136</v>
      </c>
      <c r="P50" s="103" t="n">
        <f aca="false">(P52-P47)/5+P49</f>
        <v>3.262</v>
      </c>
      <c r="Q50" s="103" t="n">
        <f aca="false">(R50+P50)/2</f>
        <v>3.35</v>
      </c>
      <c r="R50" s="103" t="n">
        <f aca="false">(R52-R47)/5+R49</f>
        <v>3.438</v>
      </c>
      <c r="S50" s="103" t="n">
        <f aca="false">(T50+R50)/2</f>
        <v>3.521</v>
      </c>
      <c r="T50" s="103" t="n">
        <f aca="false">(T52-T47)/5+T49</f>
        <v>3.604</v>
      </c>
      <c r="U50" s="103" t="n">
        <f aca="false">(V50+T50)/2</f>
        <v>3.662</v>
      </c>
      <c r="V50" s="103" t="n">
        <f aca="false">(V52-V47)/5+V49</f>
        <v>3.72</v>
      </c>
      <c r="W50" s="103" t="n">
        <f aca="false">(X50+V50)/2</f>
        <v>3.853</v>
      </c>
      <c r="X50" s="103" t="n">
        <f aca="false">(X52-X47)/5+X49</f>
        <v>3.986</v>
      </c>
      <c r="Y50" s="103" t="n">
        <f aca="false">(Z50+X50)/2</f>
        <v>3.868</v>
      </c>
      <c r="Z50" s="103" t="n">
        <f aca="false">(Z52-Z47)/5+Z49</f>
        <v>3.75</v>
      </c>
      <c r="AA50" s="103" t="n">
        <f aca="false">(AB50+Z50)/2</f>
        <v>3.674</v>
      </c>
      <c r="AB50" s="103" t="n">
        <f aca="false">(AB52-AB47)/5+AB49</f>
        <v>3.598</v>
      </c>
      <c r="AC50" s="103" t="n">
        <f aca="false">(AD50+AB50)/2</f>
        <v>3.559</v>
      </c>
      <c r="AD50" s="103" t="n">
        <f aca="false">(AD52-AD47)/5+AD49</f>
        <v>3.52</v>
      </c>
      <c r="AE50" s="103" t="n">
        <f aca="false">(AF50+AD50)/2</f>
        <v>3.45</v>
      </c>
      <c r="AF50" s="103" t="n">
        <f aca="false">(AF52-AF47)/5+AF49</f>
        <v>3.38</v>
      </c>
      <c r="AG50" s="103" t="n">
        <f aca="false">(AH50+AF50)/2</f>
        <v>3.504</v>
      </c>
      <c r="AH50" s="103" t="n">
        <f aca="false">(AH52-AH47)/5+AH49</f>
        <v>3.628</v>
      </c>
      <c r="AI50" s="103" t="n">
        <f aca="false">(AJ50+AH50)/2</f>
        <v>3.667</v>
      </c>
      <c r="AJ50" s="103" t="n">
        <f aca="false">(AJ52-AJ47)/5+AJ49</f>
        <v>3.706</v>
      </c>
      <c r="AK50" s="103" t="n">
        <f aca="false">(AL50+AJ50)/2</f>
        <v>3.681</v>
      </c>
      <c r="AL50" s="103" t="n">
        <f aca="false">(AL52-AL47)/5+AL49</f>
        <v>3.656</v>
      </c>
      <c r="AM50" s="103" t="n">
        <f aca="false">(AN50+AL50)/2</f>
        <v>3.36</v>
      </c>
      <c r="AN50" s="103" t="n">
        <f aca="false">(AN52-AN47)/5+AN49</f>
        <v>3.064</v>
      </c>
      <c r="AO50" s="103" t="n">
        <f aca="false">(AP50+AN50)/2</f>
        <v>3.011</v>
      </c>
      <c r="AP50" s="103" t="n">
        <f aca="false">(AP52-AP47)/5+AP49</f>
        <v>2.958</v>
      </c>
      <c r="AQ50" s="103" t="n">
        <f aca="false">($AZ50-$AP50)/10+AP50</f>
        <v>2.9054</v>
      </c>
      <c r="AR50" s="103" t="n">
        <f aca="false">($AZ50-$AP50)/10+AQ50</f>
        <v>2.8528</v>
      </c>
      <c r="AS50" s="103" t="n">
        <f aca="false">($AZ50-$AP50)/10+AR50</f>
        <v>2.8002</v>
      </c>
      <c r="AT50" s="103" t="n">
        <f aca="false">($AZ50-$AP50)/10+AS50</f>
        <v>2.7476</v>
      </c>
      <c r="AU50" s="103" t="n">
        <f aca="false">($AZ50-$AP50)/10+AT50</f>
        <v>2.695</v>
      </c>
      <c r="AV50" s="103" t="n">
        <f aca="false">($AZ50-$AP50)/10+AU50</f>
        <v>2.6424</v>
      </c>
      <c r="AW50" s="103" t="n">
        <f aca="false">($AZ50-$AP50)/10+AV50</f>
        <v>2.5898</v>
      </c>
      <c r="AX50" s="103" t="n">
        <f aca="false">($AZ50-$AP50)/10+AW50</f>
        <v>2.5372</v>
      </c>
      <c r="AY50" s="103" t="n">
        <f aca="false">($AZ50-$AP50)/10+AX50</f>
        <v>2.4846</v>
      </c>
      <c r="AZ50" s="103" t="n">
        <f aca="false">(AZ52-AZ47)/5+AZ49</f>
        <v>2.432</v>
      </c>
      <c r="BA50" s="113" t="n">
        <f aca="false">($AP50-$AK50)/Delta+AZ50</f>
        <v>2.3597</v>
      </c>
      <c r="BB50" s="113" t="n">
        <f aca="false">($AP50-$AK50)/Delta+BA50</f>
        <v>2.2874</v>
      </c>
      <c r="BC50" s="113" t="n">
        <f aca="false">($AP50-$AK50)/Delta+BB50</f>
        <v>2.2151</v>
      </c>
      <c r="BD50" s="113" t="n">
        <f aca="false">($AP50-$AK50)/Delta+BC50</f>
        <v>2.1428</v>
      </c>
      <c r="BE50" s="113" t="n">
        <f aca="false">($AP50-$AK50)/Delta+BD50</f>
        <v>2.0705</v>
      </c>
      <c r="BF50" s="113" t="n">
        <f aca="false">($AP50-$AK50)/Delta+BE50</f>
        <v>1.9982</v>
      </c>
      <c r="BG50" s="113" t="n">
        <f aca="false">($AP50-$AK50)/Delta+BF50</f>
        <v>1.9259</v>
      </c>
      <c r="BH50" s="113" t="n">
        <f aca="false">($AP50-$AK50)/Delta+BG50</f>
        <v>1.8536</v>
      </c>
      <c r="BI50" s="113" t="n">
        <f aca="false">($AP50-$AK50)/Delta+BH50</f>
        <v>1.7813</v>
      </c>
      <c r="BJ50" s="113" t="n">
        <f aca="false">($AP50-$AK50)/Delta+BI50</f>
        <v>1.709</v>
      </c>
    </row>
    <row r="51" customFormat="false" ht="12.8" hidden="false" customHeight="false" outlineLevel="0" collapsed="false">
      <c r="A51" s="102" t="n">
        <f aca="false">(A$7-A$2)/5+A50</f>
        <v>84</v>
      </c>
      <c r="B51" s="103" t="n">
        <v>0</v>
      </c>
      <c r="C51" s="103" t="n">
        <f aca="false">($H51-$B51)/6+B51</f>
        <v>0.0883333333333333</v>
      </c>
      <c r="D51" s="103" t="n">
        <f aca="false">($H51-$B51)/6+C51</f>
        <v>0.176666666666667</v>
      </c>
      <c r="E51" s="103" t="n">
        <f aca="false">($H51-$B51)/6+D51</f>
        <v>0.265</v>
      </c>
      <c r="F51" s="103" t="n">
        <f aca="false">($H51-$B51)/6+E51</f>
        <v>0.353333333333333</v>
      </c>
      <c r="G51" s="103" t="n">
        <f aca="false">($H51-$B51)/6+F51</f>
        <v>0.441666666666667</v>
      </c>
      <c r="H51" s="103" t="n">
        <f aca="false">(H52-H47)/5+H50</f>
        <v>0.53</v>
      </c>
      <c r="I51" s="103" t="n">
        <f aca="false">(I52-I47)/5+I50</f>
        <v>1.188</v>
      </c>
      <c r="J51" s="103" t="n">
        <f aca="false">(J52-J47)/5+J50</f>
        <v>1.788</v>
      </c>
      <c r="K51" s="103" t="n">
        <f aca="false">(K52-K47)/5+K50</f>
        <v>2.374</v>
      </c>
      <c r="L51" s="103" t="n">
        <f aca="false">(L52-L47)/5+L50</f>
        <v>2.768</v>
      </c>
      <c r="M51" s="103" t="n">
        <f aca="false">(N51+L51)/2</f>
        <v>2.919</v>
      </c>
      <c r="N51" s="103" t="n">
        <f aca="false">(N52-N47)/5+N50</f>
        <v>3.07</v>
      </c>
      <c r="O51" s="103" t="n">
        <f aca="false">(P51+N51)/2</f>
        <v>3.198</v>
      </c>
      <c r="P51" s="103" t="n">
        <f aca="false">(P52-P47)/5+P50</f>
        <v>3.326</v>
      </c>
      <c r="Q51" s="103" t="n">
        <f aca="false">(R51+P51)/2</f>
        <v>3.415</v>
      </c>
      <c r="R51" s="103" t="n">
        <f aca="false">(R52-R47)/5+R50</f>
        <v>3.504</v>
      </c>
      <c r="S51" s="103" t="n">
        <f aca="false">(T51+R51)/2</f>
        <v>3.588</v>
      </c>
      <c r="T51" s="103" t="n">
        <f aca="false">(T52-T47)/5+T50</f>
        <v>3.672</v>
      </c>
      <c r="U51" s="103" t="n">
        <f aca="false">(V51+T51)/2</f>
        <v>3.731</v>
      </c>
      <c r="V51" s="103" t="n">
        <f aca="false">(V52-V47)/5+V50</f>
        <v>3.79</v>
      </c>
      <c r="W51" s="103" t="n">
        <f aca="false">(X51+V51)/2</f>
        <v>3.924</v>
      </c>
      <c r="X51" s="103" t="n">
        <f aca="false">(X52-X47)/5+X50</f>
        <v>4.058</v>
      </c>
      <c r="Y51" s="103" t="n">
        <f aca="false">(Z51+X51)/2</f>
        <v>3.939</v>
      </c>
      <c r="Z51" s="103" t="n">
        <f aca="false">(Z52-Z47)/5+Z50</f>
        <v>3.82</v>
      </c>
      <c r="AA51" s="103" t="n">
        <f aca="false">(AB51+Z51)/2</f>
        <v>3.742</v>
      </c>
      <c r="AB51" s="103" t="n">
        <f aca="false">(AB52-AB47)/5+AB50</f>
        <v>3.664</v>
      </c>
      <c r="AC51" s="103" t="n">
        <f aca="false">(AD51+AB51)/2</f>
        <v>3.627</v>
      </c>
      <c r="AD51" s="103" t="n">
        <f aca="false">(AD52-AD47)/5+AD50</f>
        <v>3.59</v>
      </c>
      <c r="AE51" s="103" t="n">
        <f aca="false">(AF51+AD51)/2</f>
        <v>3.52</v>
      </c>
      <c r="AF51" s="103" t="n">
        <f aca="false">(AF52-AF47)/5+AF50</f>
        <v>3.45</v>
      </c>
      <c r="AG51" s="103" t="n">
        <f aca="false">(AH51+AF51)/2</f>
        <v>3.577</v>
      </c>
      <c r="AH51" s="103" t="n">
        <f aca="false">(AH52-AH47)/5+AH50</f>
        <v>3.704</v>
      </c>
      <c r="AI51" s="103" t="n">
        <f aca="false">(AJ51+AH51)/2</f>
        <v>3.746</v>
      </c>
      <c r="AJ51" s="103" t="n">
        <f aca="false">(AJ52-AJ47)/5+AJ50</f>
        <v>3.788</v>
      </c>
      <c r="AK51" s="103" t="n">
        <f aca="false">(AL51+AJ51)/2</f>
        <v>3.763</v>
      </c>
      <c r="AL51" s="103" t="n">
        <f aca="false">(AL52-AL47)/5+AL50</f>
        <v>3.738</v>
      </c>
      <c r="AM51" s="103" t="n">
        <f aca="false">(AN51+AL51)/2</f>
        <v>3.435</v>
      </c>
      <c r="AN51" s="103" t="n">
        <f aca="false">(AN52-AN47)/5+AN50</f>
        <v>3.132</v>
      </c>
      <c r="AO51" s="103" t="n">
        <f aca="false">(AP51+AN51)/2</f>
        <v>3.078</v>
      </c>
      <c r="AP51" s="103" t="n">
        <f aca="false">(AP52-AP47)/5+AP50</f>
        <v>3.024</v>
      </c>
      <c r="AQ51" s="103" t="n">
        <f aca="false">($AZ51-$AP51)/10+AP51</f>
        <v>2.9702</v>
      </c>
      <c r="AR51" s="103" t="n">
        <f aca="false">($AZ51-$AP51)/10+AQ51</f>
        <v>2.9164</v>
      </c>
      <c r="AS51" s="103" t="n">
        <f aca="false">($AZ51-$AP51)/10+AR51</f>
        <v>2.8626</v>
      </c>
      <c r="AT51" s="103" t="n">
        <f aca="false">($AZ51-$AP51)/10+AS51</f>
        <v>2.8088</v>
      </c>
      <c r="AU51" s="103" t="n">
        <f aca="false">($AZ51-$AP51)/10+AT51</f>
        <v>2.755</v>
      </c>
      <c r="AV51" s="103" t="n">
        <f aca="false">($AZ51-$AP51)/10+AU51</f>
        <v>2.7012</v>
      </c>
      <c r="AW51" s="103" t="n">
        <f aca="false">($AZ51-$AP51)/10+AV51</f>
        <v>2.6474</v>
      </c>
      <c r="AX51" s="103" t="n">
        <f aca="false">($AZ51-$AP51)/10+AW51</f>
        <v>2.5936</v>
      </c>
      <c r="AY51" s="103" t="n">
        <f aca="false">($AZ51-$AP51)/10+AX51</f>
        <v>2.5398</v>
      </c>
      <c r="AZ51" s="103" t="n">
        <f aca="false">(AZ52-AZ47)/5+AZ50</f>
        <v>2.486</v>
      </c>
      <c r="BA51" s="113" t="n">
        <f aca="false">($AP51-$AK51)/Delta+AZ51</f>
        <v>2.4121</v>
      </c>
      <c r="BB51" s="113" t="n">
        <f aca="false">($AP51-$AK51)/Delta+BA51</f>
        <v>2.3382</v>
      </c>
      <c r="BC51" s="113" t="n">
        <f aca="false">($AP51-$AK51)/Delta+BB51</f>
        <v>2.2643</v>
      </c>
      <c r="BD51" s="113" t="n">
        <f aca="false">($AP51-$AK51)/Delta+BC51</f>
        <v>2.1904</v>
      </c>
      <c r="BE51" s="113" t="n">
        <f aca="false">($AP51-$AK51)/Delta+BD51</f>
        <v>2.1165</v>
      </c>
      <c r="BF51" s="113" t="n">
        <f aca="false">($AP51-$AK51)/Delta+BE51</f>
        <v>2.0426</v>
      </c>
      <c r="BG51" s="113" t="n">
        <f aca="false">($AP51-$AK51)/Delta+BF51</f>
        <v>1.9687</v>
      </c>
      <c r="BH51" s="113" t="n">
        <f aca="false">($AP51-$AK51)/Delta+BG51</f>
        <v>1.8948</v>
      </c>
      <c r="BI51" s="113" t="n">
        <f aca="false">($AP51-$AK51)/Delta+BH51</f>
        <v>1.8209</v>
      </c>
      <c r="BJ51" s="113" t="n">
        <f aca="false">($AP51-$AK51)/Delta+BI51</f>
        <v>1.747</v>
      </c>
    </row>
    <row r="52" customFormat="false" ht="12.8" hidden="false" customHeight="false" outlineLevel="0" collapsed="false">
      <c r="A52" s="102" t="n">
        <f aca="false">A47+5</f>
        <v>85</v>
      </c>
      <c r="B52" s="103" t="n">
        <v>0</v>
      </c>
      <c r="C52" s="103" t="n">
        <f aca="false">($H52-$B52)/6+B52</f>
        <v>0.09</v>
      </c>
      <c r="D52" s="103" t="n">
        <f aca="false">($H52-$B52)/6+C52</f>
        <v>0.18</v>
      </c>
      <c r="E52" s="103" t="n">
        <f aca="false">($H52-$B52)/6+D52</f>
        <v>0.27</v>
      </c>
      <c r="F52" s="103" t="n">
        <f aca="false">($H52-$B52)/6+E52</f>
        <v>0.36</v>
      </c>
      <c r="G52" s="103" t="n">
        <f aca="false">($H52-$B52)/6+F52</f>
        <v>0.45</v>
      </c>
      <c r="H52" s="112" t="n">
        <f aca="false">polar_type11!$T$6</f>
        <v>0.54</v>
      </c>
      <c r="I52" s="112" t="n">
        <f aca="false">polar_type11!$T$7</f>
        <v>1.21</v>
      </c>
      <c r="J52" s="112" t="n">
        <f aca="false">polar_type11!$T$8</f>
        <v>1.82</v>
      </c>
      <c r="K52" s="112" t="n">
        <f aca="false">polar_type11!$T$9</f>
        <v>2.42</v>
      </c>
      <c r="L52" s="112" t="n">
        <f aca="false">polar_type11!$T$10</f>
        <v>2.82</v>
      </c>
      <c r="M52" s="103" t="n">
        <f aca="false">(N52+L52)/2</f>
        <v>2.975</v>
      </c>
      <c r="N52" s="112" t="n">
        <f aca="false">polar_type11!$T$11</f>
        <v>3.13</v>
      </c>
      <c r="O52" s="103" t="n">
        <f aca="false">(P52+N52)/2</f>
        <v>3.26</v>
      </c>
      <c r="P52" s="112" t="n">
        <f aca="false">polar_type11!$T$12</f>
        <v>3.39</v>
      </c>
      <c r="Q52" s="103" t="n">
        <f aca="false">(R52+P52)/2</f>
        <v>3.48</v>
      </c>
      <c r="R52" s="112" t="n">
        <f aca="false">polar_type11!$T$13</f>
        <v>3.57</v>
      </c>
      <c r="S52" s="103" t="n">
        <f aca="false">(T52+R52)/2</f>
        <v>3.655</v>
      </c>
      <c r="T52" s="112" t="n">
        <f aca="false">polar_type11!$T$14</f>
        <v>3.74</v>
      </c>
      <c r="U52" s="103" t="n">
        <f aca="false">(V52+T52)/2</f>
        <v>3.8</v>
      </c>
      <c r="V52" s="112" t="n">
        <f aca="false">polar_type11!$T$15</f>
        <v>3.86</v>
      </c>
      <c r="W52" s="103" t="n">
        <f aca="false">(X52+V52)/2</f>
        <v>3.995</v>
      </c>
      <c r="X52" s="112" t="n">
        <f aca="false">polar_type11!$T$16</f>
        <v>4.13</v>
      </c>
      <c r="Y52" s="103" t="n">
        <f aca="false">(Z52+X52)/2</f>
        <v>4.01</v>
      </c>
      <c r="Z52" s="112" t="n">
        <f aca="false">polar_type11!$T$17</f>
        <v>3.89</v>
      </c>
      <c r="AA52" s="103" t="n">
        <f aca="false">(AB52+Z52)/2</f>
        <v>3.81</v>
      </c>
      <c r="AB52" s="112" t="n">
        <f aca="false">polar_type11!$T$18</f>
        <v>3.73</v>
      </c>
      <c r="AC52" s="103" t="n">
        <f aca="false">(AD52+AB52)/2</f>
        <v>3.695</v>
      </c>
      <c r="AD52" s="112" t="n">
        <f aca="false">polar_type11!$T$19</f>
        <v>3.66</v>
      </c>
      <c r="AE52" s="103" t="n">
        <f aca="false">(AF52+AD52)/2</f>
        <v>3.59</v>
      </c>
      <c r="AF52" s="112" t="n">
        <f aca="false">polar_type11!$T$20</f>
        <v>3.52</v>
      </c>
      <c r="AG52" s="103" t="n">
        <f aca="false">(AH52+AF52)/2</f>
        <v>3.65</v>
      </c>
      <c r="AH52" s="112" t="n">
        <f aca="false">polar_type11!$T$21</f>
        <v>3.78</v>
      </c>
      <c r="AI52" s="103" t="n">
        <f aca="false">(AJ52+AH52)/2</f>
        <v>3.825</v>
      </c>
      <c r="AJ52" s="112" t="n">
        <f aca="false">polar_type11!$T$22</f>
        <v>3.87</v>
      </c>
      <c r="AK52" s="103" t="n">
        <f aca="false">(AL52+AJ52)/2</f>
        <v>3.845</v>
      </c>
      <c r="AL52" s="112" t="n">
        <f aca="false">polar_type11!$T$23</f>
        <v>3.82</v>
      </c>
      <c r="AM52" s="103" t="n">
        <f aca="false">(AN52+AL52)/2</f>
        <v>3.51</v>
      </c>
      <c r="AN52" s="112" t="n">
        <f aca="false">polar_type11!$T$24</f>
        <v>3.2</v>
      </c>
      <c r="AO52" s="103" t="n">
        <f aca="false">(AP52+AN52)/2</f>
        <v>3.145</v>
      </c>
      <c r="AP52" s="112" t="n">
        <f aca="false">polar_type11!$T$25</f>
        <v>3.09</v>
      </c>
      <c r="AQ52" s="103" t="n">
        <f aca="false">($AZ52-$AP52)/10+AP52</f>
        <v>3.035</v>
      </c>
      <c r="AR52" s="103" t="n">
        <f aca="false">($AZ52-$AP52)/10+AQ52</f>
        <v>2.98</v>
      </c>
      <c r="AS52" s="103" t="n">
        <f aca="false">($AZ52-$AP52)/10+AR52</f>
        <v>2.925</v>
      </c>
      <c r="AT52" s="103" t="n">
        <f aca="false">($AZ52-$AP52)/10+AS52</f>
        <v>2.87</v>
      </c>
      <c r="AU52" s="103" t="n">
        <f aca="false">($AZ52-$AP52)/10+AT52</f>
        <v>2.815</v>
      </c>
      <c r="AV52" s="103" t="n">
        <f aca="false">($AZ52-$AP52)/10+AU52</f>
        <v>2.76</v>
      </c>
      <c r="AW52" s="103" t="n">
        <f aca="false">($AZ52-$AP52)/10+AV52</f>
        <v>2.705</v>
      </c>
      <c r="AX52" s="103" t="n">
        <f aca="false">($AZ52-$AP52)/10+AW52</f>
        <v>2.65</v>
      </c>
      <c r="AY52" s="103" t="n">
        <f aca="false">($AZ52-$AP52)/10+AX52</f>
        <v>2.595</v>
      </c>
      <c r="AZ52" s="112" t="n">
        <f aca="false">polar_type11!$T$26</f>
        <v>2.54</v>
      </c>
      <c r="BA52" s="113" t="n">
        <f aca="false">($AP52-$AK52)/Delta+AZ52</f>
        <v>2.4645</v>
      </c>
      <c r="BB52" s="113" t="n">
        <f aca="false">($AP52-$AK52)/Delta+BA52</f>
        <v>2.389</v>
      </c>
      <c r="BC52" s="113" t="n">
        <f aca="false">($AP52-$AK52)/Delta+BB52</f>
        <v>2.3135</v>
      </c>
      <c r="BD52" s="113" t="n">
        <f aca="false">($AP52-$AK52)/Delta+BC52</f>
        <v>2.238</v>
      </c>
      <c r="BE52" s="113" t="n">
        <f aca="false">($AP52-$AK52)/Delta+BD52</f>
        <v>2.1625</v>
      </c>
      <c r="BF52" s="113" t="n">
        <f aca="false">($AP52-$AK52)/Delta+BE52</f>
        <v>2.087</v>
      </c>
      <c r="BG52" s="113" t="n">
        <f aca="false">($AP52-$AK52)/Delta+BF52</f>
        <v>2.0115</v>
      </c>
      <c r="BH52" s="113" t="n">
        <f aca="false">($AP52-$AK52)/Delta+BG52</f>
        <v>1.936</v>
      </c>
      <c r="BI52" s="113" t="n">
        <f aca="false">($AP52-$AK52)/Delta+BH52</f>
        <v>1.8605</v>
      </c>
      <c r="BJ52" s="113" t="n">
        <f aca="false">($AP52-$AK52)/Delta+BI52</f>
        <v>1.785</v>
      </c>
    </row>
    <row r="53" customFormat="false" ht="12.8" hidden="false" customHeight="false" outlineLevel="0" collapsed="false">
      <c r="A53" s="102" t="n">
        <f aca="false">(A$7-A$2)/5+A52</f>
        <v>86</v>
      </c>
      <c r="B53" s="103" t="n">
        <v>0</v>
      </c>
      <c r="C53" s="103" t="n">
        <f aca="false">($H53-$B53)/6+B53</f>
        <v>0.092</v>
      </c>
      <c r="D53" s="103" t="n">
        <f aca="false">($H53-$B53)/6+C53</f>
        <v>0.184</v>
      </c>
      <c r="E53" s="103" t="n">
        <f aca="false">($H53-$B53)/6+D53</f>
        <v>0.276</v>
      </c>
      <c r="F53" s="103" t="n">
        <f aca="false">($H53-$B53)/6+E53</f>
        <v>0.368</v>
      </c>
      <c r="G53" s="103" t="n">
        <f aca="false">($H53-$B53)/6+F53</f>
        <v>0.46</v>
      </c>
      <c r="H53" s="103" t="n">
        <f aca="false">(H57-H52)/5+H52</f>
        <v>0.552</v>
      </c>
      <c r="I53" s="103" t="n">
        <f aca="false">(I57-I52)/5+I52</f>
        <v>1.25</v>
      </c>
      <c r="J53" s="103" t="n">
        <f aca="false">(J57-J52)/5+J52</f>
        <v>2.212</v>
      </c>
      <c r="K53" s="103" t="n">
        <f aca="false">(K57-K52)/5+K52</f>
        <v>2.75</v>
      </c>
      <c r="L53" s="103" t="n">
        <f aca="false">(L57-L52)/5+L52</f>
        <v>3.362</v>
      </c>
      <c r="M53" s="103" t="n">
        <f aca="false">(N53+L53)/2</f>
        <v>3.631</v>
      </c>
      <c r="N53" s="103" t="n">
        <f aca="false">(N57-N52)/5+N52</f>
        <v>3.9</v>
      </c>
      <c r="O53" s="103" t="n">
        <f aca="false">(P53+N53)/2</f>
        <v>4.014</v>
      </c>
      <c r="P53" s="103" t="n">
        <f aca="false">(P57-P52)/5+P52</f>
        <v>4.128</v>
      </c>
      <c r="Q53" s="103" t="n">
        <f aca="false">(R53+P53)/2</f>
        <v>3.909</v>
      </c>
      <c r="R53" s="103" t="n">
        <f aca="false">(R57-R52)/5+R52</f>
        <v>3.69</v>
      </c>
      <c r="S53" s="103" t="n">
        <f aca="false">(T53+R53)/2</f>
        <v>3.778</v>
      </c>
      <c r="T53" s="103" t="n">
        <f aca="false">(T57-T52)/5+T52</f>
        <v>3.866</v>
      </c>
      <c r="U53" s="103" t="n">
        <f aca="false">(V53+T53)/2</f>
        <v>3.923</v>
      </c>
      <c r="V53" s="103" t="n">
        <f aca="false">(V57-V52)/5+V52</f>
        <v>3.98</v>
      </c>
      <c r="W53" s="103" t="n">
        <f aca="false">(X53+V53)/2</f>
        <v>4.087</v>
      </c>
      <c r="X53" s="103" t="n">
        <f aca="false">(X57-X52)/5+X52</f>
        <v>4.194</v>
      </c>
      <c r="Y53" s="103" t="n">
        <f aca="false">(Z53+X53)/2</f>
        <v>4.073</v>
      </c>
      <c r="Z53" s="103" t="n">
        <f aca="false">(Z57-Z52)/5+Z52</f>
        <v>3.952</v>
      </c>
      <c r="AA53" s="103" t="n">
        <f aca="false">(AB53+Z53)/2</f>
        <v>3.872</v>
      </c>
      <c r="AB53" s="103" t="n">
        <f aca="false">(AB57-AB52)/5+AB52</f>
        <v>3.792</v>
      </c>
      <c r="AC53" s="103" t="n">
        <f aca="false">(AD53+AB53)/2</f>
        <v>3.757</v>
      </c>
      <c r="AD53" s="103" t="n">
        <f aca="false">(AD57-AD52)/5+AD52</f>
        <v>3.722</v>
      </c>
      <c r="AE53" s="103" t="n">
        <f aca="false">(AF53+AD53)/2</f>
        <v>3.652</v>
      </c>
      <c r="AF53" s="103" t="n">
        <f aca="false">(AF57-AF52)/5+AF52</f>
        <v>3.582</v>
      </c>
      <c r="AG53" s="103" t="n">
        <f aca="false">(AH53+AF53)/2</f>
        <v>3.715</v>
      </c>
      <c r="AH53" s="103" t="n">
        <f aca="false">(AH57-AH52)/5+AH52</f>
        <v>3.848</v>
      </c>
      <c r="AI53" s="103" t="n">
        <f aca="false">(AJ53+AH53)/2</f>
        <v>3.895</v>
      </c>
      <c r="AJ53" s="103" t="n">
        <f aca="false">(AJ57-AJ52)/5+AJ52</f>
        <v>3.942</v>
      </c>
      <c r="AK53" s="103" t="n">
        <f aca="false">(AL53+AJ53)/2</f>
        <v>3.917</v>
      </c>
      <c r="AL53" s="103" t="n">
        <f aca="false">(AL57-AL52)/5+AL52</f>
        <v>3.892</v>
      </c>
      <c r="AM53" s="103" t="n">
        <f aca="false">(AN53+AL53)/2</f>
        <v>3.576</v>
      </c>
      <c r="AN53" s="103" t="n">
        <f aca="false">(AN57-AN52)/5+AN52</f>
        <v>3.26</v>
      </c>
      <c r="AO53" s="103" t="n">
        <f aca="false">(AP53+AN53)/2</f>
        <v>3.204</v>
      </c>
      <c r="AP53" s="103" t="n">
        <f aca="false">(AP57-AP52)/5+AP52</f>
        <v>3.148</v>
      </c>
      <c r="AQ53" s="103" t="n">
        <f aca="false">($AZ53-$AP53)/10+AP53</f>
        <v>3.092</v>
      </c>
      <c r="AR53" s="103" t="n">
        <f aca="false">($AZ53-$AP53)/10+AQ53</f>
        <v>3.036</v>
      </c>
      <c r="AS53" s="103" t="n">
        <f aca="false">($AZ53-$AP53)/10+AR53</f>
        <v>2.98</v>
      </c>
      <c r="AT53" s="103" t="n">
        <f aca="false">($AZ53-$AP53)/10+AS53</f>
        <v>2.924</v>
      </c>
      <c r="AU53" s="103" t="n">
        <f aca="false">($AZ53-$AP53)/10+AT53</f>
        <v>2.868</v>
      </c>
      <c r="AV53" s="103" t="n">
        <f aca="false">($AZ53-$AP53)/10+AU53</f>
        <v>2.812</v>
      </c>
      <c r="AW53" s="103" t="n">
        <f aca="false">($AZ53-$AP53)/10+AV53</f>
        <v>2.756</v>
      </c>
      <c r="AX53" s="103" t="n">
        <f aca="false">($AZ53-$AP53)/10+AW53</f>
        <v>2.7</v>
      </c>
      <c r="AY53" s="103" t="n">
        <f aca="false">($AZ53-$AP53)/10+AX53</f>
        <v>2.644</v>
      </c>
      <c r="AZ53" s="103" t="n">
        <f aca="false">(AZ57-AZ52)/5+AZ52</f>
        <v>2.588</v>
      </c>
      <c r="BA53" s="113" t="n">
        <f aca="false">($AP53-$AK53)/Delta+AZ53</f>
        <v>2.5111</v>
      </c>
      <c r="BB53" s="113" t="n">
        <f aca="false">($AP53-$AK53)/Delta+BA53</f>
        <v>2.4342</v>
      </c>
      <c r="BC53" s="113" t="n">
        <f aca="false">($AP53-$AK53)/Delta+BB53</f>
        <v>2.3573</v>
      </c>
      <c r="BD53" s="113" t="n">
        <f aca="false">($AP53-$AK53)/Delta+BC53</f>
        <v>2.2804</v>
      </c>
      <c r="BE53" s="113" t="n">
        <f aca="false">($AP53-$AK53)/Delta+BD53</f>
        <v>2.2035</v>
      </c>
      <c r="BF53" s="113" t="n">
        <f aca="false">($AP53-$AK53)/Delta+BE53</f>
        <v>2.1266</v>
      </c>
      <c r="BG53" s="113" t="n">
        <f aca="false">($AP53-$AK53)/Delta+BF53</f>
        <v>2.0497</v>
      </c>
      <c r="BH53" s="113" t="n">
        <f aca="false">($AP53-$AK53)/Delta+BG53</f>
        <v>1.9728</v>
      </c>
      <c r="BI53" s="113" t="n">
        <f aca="false">($AP53-$AK53)/Delta+BH53</f>
        <v>1.8959</v>
      </c>
      <c r="BJ53" s="113" t="n">
        <f aca="false">($AP53-$AK53)/Delta+BI53</f>
        <v>1.819</v>
      </c>
    </row>
    <row r="54" customFormat="false" ht="12.8" hidden="false" customHeight="false" outlineLevel="0" collapsed="false">
      <c r="A54" s="102" t="n">
        <f aca="false">(A$7-A$2)/5+A53</f>
        <v>87</v>
      </c>
      <c r="B54" s="103" t="n">
        <v>0</v>
      </c>
      <c r="C54" s="103" t="n">
        <f aca="false">($H54-$B54)/6+B54</f>
        <v>0.094</v>
      </c>
      <c r="D54" s="103" t="n">
        <f aca="false">($H54-$B54)/6+C54</f>
        <v>0.188</v>
      </c>
      <c r="E54" s="103" t="n">
        <f aca="false">($H54-$B54)/6+D54</f>
        <v>0.282</v>
      </c>
      <c r="F54" s="103" t="n">
        <f aca="false">($H54-$B54)/6+E54</f>
        <v>0.376</v>
      </c>
      <c r="G54" s="103" t="n">
        <f aca="false">($H54-$B54)/6+F54</f>
        <v>0.47</v>
      </c>
      <c r="H54" s="103" t="n">
        <f aca="false">(H57-H52)/5+H53</f>
        <v>0.564</v>
      </c>
      <c r="I54" s="103" t="n">
        <f aca="false">(I57-I52)/5+I53</f>
        <v>1.29</v>
      </c>
      <c r="J54" s="103" t="n">
        <f aca="false">(J57-J52)/5+J53</f>
        <v>2.604</v>
      </c>
      <c r="K54" s="103" t="n">
        <f aca="false">(K57-K52)/5+K53</f>
        <v>3.08</v>
      </c>
      <c r="L54" s="103" t="n">
        <f aca="false">(L57-L52)/5+L53</f>
        <v>3.904</v>
      </c>
      <c r="M54" s="103" t="n">
        <f aca="false">(N54+L54)/2</f>
        <v>4.287</v>
      </c>
      <c r="N54" s="103" t="n">
        <f aca="false">(N57-N52)/5+N53</f>
        <v>4.67</v>
      </c>
      <c r="O54" s="103" t="n">
        <f aca="false">(P54+N54)/2</f>
        <v>4.768</v>
      </c>
      <c r="P54" s="103" t="n">
        <f aca="false">(P57-P52)/5+P53</f>
        <v>4.866</v>
      </c>
      <c r="Q54" s="103" t="n">
        <f aca="false">(R54+P54)/2</f>
        <v>4.338</v>
      </c>
      <c r="R54" s="103" t="n">
        <f aca="false">(R57-R52)/5+R53</f>
        <v>3.81</v>
      </c>
      <c r="S54" s="103" t="n">
        <f aca="false">(T54+R54)/2</f>
        <v>3.901</v>
      </c>
      <c r="T54" s="103" t="n">
        <f aca="false">(T57-T52)/5+T53</f>
        <v>3.992</v>
      </c>
      <c r="U54" s="103" t="n">
        <f aca="false">(V54+T54)/2</f>
        <v>4.046</v>
      </c>
      <c r="V54" s="103" t="n">
        <f aca="false">(V57-V52)/5+V53</f>
        <v>4.1</v>
      </c>
      <c r="W54" s="103" t="n">
        <f aca="false">(X54+V54)/2</f>
        <v>4.179</v>
      </c>
      <c r="X54" s="103" t="n">
        <f aca="false">(X57-X52)/5+X53</f>
        <v>4.258</v>
      </c>
      <c r="Y54" s="103" t="n">
        <f aca="false">(Z54+X54)/2</f>
        <v>4.136</v>
      </c>
      <c r="Z54" s="103" t="n">
        <f aca="false">(Z57-Z52)/5+Z53</f>
        <v>4.014</v>
      </c>
      <c r="AA54" s="103" t="n">
        <f aca="false">(AB54+Z54)/2</f>
        <v>3.934</v>
      </c>
      <c r="AB54" s="103" t="n">
        <f aca="false">(AB57-AB52)/5+AB53</f>
        <v>3.854</v>
      </c>
      <c r="AC54" s="103" t="n">
        <f aca="false">(AD54+AB54)/2</f>
        <v>3.819</v>
      </c>
      <c r="AD54" s="103" t="n">
        <f aca="false">(AD57-AD52)/5+AD53</f>
        <v>3.784</v>
      </c>
      <c r="AE54" s="103" t="n">
        <f aca="false">(AF54+AD54)/2</f>
        <v>3.714</v>
      </c>
      <c r="AF54" s="103" t="n">
        <f aca="false">(AF57-AF52)/5+AF53</f>
        <v>3.644</v>
      </c>
      <c r="AG54" s="103" t="n">
        <f aca="false">(AH54+AF54)/2</f>
        <v>3.78</v>
      </c>
      <c r="AH54" s="103" t="n">
        <f aca="false">(AH57-AH52)/5+AH53</f>
        <v>3.916</v>
      </c>
      <c r="AI54" s="103" t="n">
        <f aca="false">(AJ54+AH54)/2</f>
        <v>3.965</v>
      </c>
      <c r="AJ54" s="103" t="n">
        <f aca="false">(AJ57-AJ52)/5+AJ53</f>
        <v>4.014</v>
      </c>
      <c r="AK54" s="103" t="n">
        <f aca="false">(AL54+AJ54)/2</f>
        <v>3.989</v>
      </c>
      <c r="AL54" s="103" t="n">
        <f aca="false">(AL57-AL52)/5+AL53</f>
        <v>3.964</v>
      </c>
      <c r="AM54" s="103" t="n">
        <f aca="false">(AN54+AL54)/2</f>
        <v>3.642</v>
      </c>
      <c r="AN54" s="103" t="n">
        <f aca="false">(AN57-AN52)/5+AN53</f>
        <v>3.32</v>
      </c>
      <c r="AO54" s="103" t="n">
        <f aca="false">(AP54+AN54)/2</f>
        <v>3.263</v>
      </c>
      <c r="AP54" s="103" t="n">
        <f aca="false">(AP57-AP52)/5+AP53</f>
        <v>3.206</v>
      </c>
      <c r="AQ54" s="103" t="n">
        <f aca="false">($AZ54-$AP54)/10+AP54</f>
        <v>3.149</v>
      </c>
      <c r="AR54" s="103" t="n">
        <f aca="false">($AZ54-$AP54)/10+AQ54</f>
        <v>3.092</v>
      </c>
      <c r="AS54" s="103" t="n">
        <f aca="false">($AZ54-$AP54)/10+AR54</f>
        <v>3.035</v>
      </c>
      <c r="AT54" s="103" t="n">
        <f aca="false">($AZ54-$AP54)/10+AS54</f>
        <v>2.978</v>
      </c>
      <c r="AU54" s="103" t="n">
        <f aca="false">($AZ54-$AP54)/10+AT54</f>
        <v>2.921</v>
      </c>
      <c r="AV54" s="103" t="n">
        <f aca="false">($AZ54-$AP54)/10+AU54</f>
        <v>2.864</v>
      </c>
      <c r="AW54" s="103" t="n">
        <f aca="false">($AZ54-$AP54)/10+AV54</f>
        <v>2.807</v>
      </c>
      <c r="AX54" s="103" t="n">
        <f aca="false">($AZ54-$AP54)/10+AW54</f>
        <v>2.75</v>
      </c>
      <c r="AY54" s="103" t="n">
        <f aca="false">($AZ54-$AP54)/10+AX54</f>
        <v>2.693</v>
      </c>
      <c r="AZ54" s="103" t="n">
        <f aca="false">(AZ57-AZ52)/5+AZ53</f>
        <v>2.636</v>
      </c>
      <c r="BA54" s="113" t="n">
        <f aca="false">($AP54-$AK54)/Delta+AZ54</f>
        <v>2.5577</v>
      </c>
      <c r="BB54" s="113" t="n">
        <f aca="false">($AP54-$AK54)/Delta+BA54</f>
        <v>2.4794</v>
      </c>
      <c r="BC54" s="113" t="n">
        <f aca="false">($AP54-$AK54)/Delta+BB54</f>
        <v>2.4011</v>
      </c>
      <c r="BD54" s="113" t="n">
        <f aca="false">($AP54-$AK54)/Delta+BC54</f>
        <v>2.3228</v>
      </c>
      <c r="BE54" s="113" t="n">
        <f aca="false">($AP54-$AK54)/Delta+BD54</f>
        <v>2.2445</v>
      </c>
      <c r="BF54" s="113" t="n">
        <f aca="false">($AP54-$AK54)/Delta+BE54</f>
        <v>2.1662</v>
      </c>
      <c r="BG54" s="113" t="n">
        <f aca="false">($AP54-$AK54)/Delta+BF54</f>
        <v>2.0879</v>
      </c>
      <c r="BH54" s="113" t="n">
        <f aca="false">($AP54-$AK54)/Delta+BG54</f>
        <v>2.0096</v>
      </c>
      <c r="BI54" s="113" t="n">
        <f aca="false">($AP54-$AK54)/Delta+BH54</f>
        <v>1.9313</v>
      </c>
      <c r="BJ54" s="113" t="n">
        <f aca="false">($AP54-$AK54)/Delta+BI54</f>
        <v>1.853</v>
      </c>
    </row>
    <row r="55" customFormat="false" ht="12.8" hidden="false" customHeight="false" outlineLevel="0" collapsed="false">
      <c r="A55" s="102" t="n">
        <f aca="false">(A$7-A$2)/5+A54</f>
        <v>88</v>
      </c>
      <c r="B55" s="103" t="n">
        <v>0</v>
      </c>
      <c r="C55" s="103" t="n">
        <f aca="false">($H55-$B55)/6+B55</f>
        <v>0.096</v>
      </c>
      <c r="D55" s="103" t="n">
        <f aca="false">($H55-$B55)/6+C55</f>
        <v>0.192</v>
      </c>
      <c r="E55" s="103" t="n">
        <f aca="false">($H55-$B55)/6+D55</f>
        <v>0.288</v>
      </c>
      <c r="F55" s="103" t="n">
        <f aca="false">($H55-$B55)/6+E55</f>
        <v>0.384</v>
      </c>
      <c r="G55" s="103" t="n">
        <f aca="false">($H55-$B55)/6+F55</f>
        <v>0.48</v>
      </c>
      <c r="H55" s="103" t="n">
        <f aca="false">(H57-H52)/5+H54</f>
        <v>0.576</v>
      </c>
      <c r="I55" s="103" t="n">
        <f aca="false">(I57-I52)/5+I54</f>
        <v>1.33</v>
      </c>
      <c r="J55" s="103" t="n">
        <f aca="false">(J57-J52)/5+J54</f>
        <v>2.996</v>
      </c>
      <c r="K55" s="103" t="n">
        <f aca="false">(K57-K52)/5+K54</f>
        <v>3.41</v>
      </c>
      <c r="L55" s="103" t="n">
        <f aca="false">(L57-L52)/5+L54</f>
        <v>4.446</v>
      </c>
      <c r="M55" s="103" t="n">
        <f aca="false">(N55+L55)/2</f>
        <v>4.943</v>
      </c>
      <c r="N55" s="103" t="n">
        <f aca="false">(N57-N52)/5+N54</f>
        <v>5.44</v>
      </c>
      <c r="O55" s="103" t="n">
        <f aca="false">(P55+N55)/2</f>
        <v>5.522</v>
      </c>
      <c r="P55" s="103" t="n">
        <f aca="false">(P57-P52)/5+P54</f>
        <v>5.604</v>
      </c>
      <c r="Q55" s="103" t="n">
        <f aca="false">(R55+P55)/2</f>
        <v>4.767</v>
      </c>
      <c r="R55" s="103" t="n">
        <f aca="false">(R57-R52)/5+R54</f>
        <v>3.93</v>
      </c>
      <c r="S55" s="103" t="n">
        <f aca="false">(T55+R55)/2</f>
        <v>4.024</v>
      </c>
      <c r="T55" s="103" t="n">
        <f aca="false">(T57-T52)/5+T54</f>
        <v>4.118</v>
      </c>
      <c r="U55" s="103" t="n">
        <f aca="false">(V55+T55)/2</f>
        <v>4.169</v>
      </c>
      <c r="V55" s="103" t="n">
        <f aca="false">(V57-V52)/5+V54</f>
        <v>4.22</v>
      </c>
      <c r="W55" s="103" t="n">
        <f aca="false">(X55+V55)/2</f>
        <v>4.271</v>
      </c>
      <c r="X55" s="103" t="n">
        <f aca="false">(X57-X52)/5+X54</f>
        <v>4.322</v>
      </c>
      <c r="Y55" s="103" t="n">
        <f aca="false">(Z55+X55)/2</f>
        <v>4.199</v>
      </c>
      <c r="Z55" s="103" t="n">
        <f aca="false">(Z57-Z52)/5+Z54</f>
        <v>4.076</v>
      </c>
      <c r="AA55" s="103" t="n">
        <f aca="false">(AB55+Z55)/2</f>
        <v>3.996</v>
      </c>
      <c r="AB55" s="103" t="n">
        <f aca="false">(AB57-AB52)/5+AB54</f>
        <v>3.916</v>
      </c>
      <c r="AC55" s="103" t="n">
        <f aca="false">(AD55+AB55)/2</f>
        <v>3.881</v>
      </c>
      <c r="AD55" s="103" t="n">
        <f aca="false">(AD57-AD52)/5+AD54</f>
        <v>3.846</v>
      </c>
      <c r="AE55" s="103" t="n">
        <f aca="false">(AF55+AD55)/2</f>
        <v>3.776</v>
      </c>
      <c r="AF55" s="103" t="n">
        <f aca="false">(AF57-AF52)/5+AF54</f>
        <v>3.706</v>
      </c>
      <c r="AG55" s="103" t="n">
        <f aca="false">(AH55+AF55)/2</f>
        <v>3.845</v>
      </c>
      <c r="AH55" s="103" t="n">
        <f aca="false">(AH57-AH52)/5+AH54</f>
        <v>3.984</v>
      </c>
      <c r="AI55" s="103" t="n">
        <f aca="false">(AJ55+AH55)/2</f>
        <v>4.035</v>
      </c>
      <c r="AJ55" s="103" t="n">
        <f aca="false">(AJ57-AJ52)/5+AJ54</f>
        <v>4.086</v>
      </c>
      <c r="AK55" s="103" t="n">
        <f aca="false">(AL55+AJ55)/2</f>
        <v>4.061</v>
      </c>
      <c r="AL55" s="103" t="n">
        <f aca="false">(AL57-AL52)/5+AL54</f>
        <v>4.036</v>
      </c>
      <c r="AM55" s="103" t="n">
        <f aca="false">(AN55+AL55)/2</f>
        <v>3.708</v>
      </c>
      <c r="AN55" s="103" t="n">
        <f aca="false">(AN57-AN52)/5+AN54</f>
        <v>3.38</v>
      </c>
      <c r="AO55" s="103" t="n">
        <f aca="false">(AP55+AN55)/2</f>
        <v>3.322</v>
      </c>
      <c r="AP55" s="103" t="n">
        <f aca="false">(AP57-AP52)/5+AP54</f>
        <v>3.264</v>
      </c>
      <c r="AQ55" s="103" t="n">
        <f aca="false">($AZ55-$AP55)/10+AP55</f>
        <v>3.206</v>
      </c>
      <c r="AR55" s="103" t="n">
        <f aca="false">($AZ55-$AP55)/10+AQ55</f>
        <v>3.148</v>
      </c>
      <c r="AS55" s="103" t="n">
        <f aca="false">($AZ55-$AP55)/10+AR55</f>
        <v>3.09</v>
      </c>
      <c r="AT55" s="103" t="n">
        <f aca="false">($AZ55-$AP55)/10+AS55</f>
        <v>3.032</v>
      </c>
      <c r="AU55" s="103" t="n">
        <f aca="false">($AZ55-$AP55)/10+AT55</f>
        <v>2.974</v>
      </c>
      <c r="AV55" s="103" t="n">
        <f aca="false">($AZ55-$AP55)/10+AU55</f>
        <v>2.916</v>
      </c>
      <c r="AW55" s="103" t="n">
        <f aca="false">($AZ55-$AP55)/10+AV55</f>
        <v>2.858</v>
      </c>
      <c r="AX55" s="103" t="n">
        <f aca="false">($AZ55-$AP55)/10+AW55</f>
        <v>2.8</v>
      </c>
      <c r="AY55" s="103" t="n">
        <f aca="false">($AZ55-$AP55)/10+AX55</f>
        <v>2.742</v>
      </c>
      <c r="AZ55" s="103" t="n">
        <f aca="false">(AZ57-AZ52)/5+AZ54</f>
        <v>2.684</v>
      </c>
      <c r="BA55" s="113" t="n">
        <f aca="false">($AP55-$AK55)/Delta+AZ55</f>
        <v>2.6043</v>
      </c>
      <c r="BB55" s="113" t="n">
        <f aca="false">($AP55-$AK55)/Delta+BA55</f>
        <v>2.5246</v>
      </c>
      <c r="BC55" s="113" t="n">
        <f aca="false">($AP55-$AK55)/Delta+BB55</f>
        <v>2.4449</v>
      </c>
      <c r="BD55" s="113" t="n">
        <f aca="false">($AP55-$AK55)/Delta+BC55</f>
        <v>2.3652</v>
      </c>
      <c r="BE55" s="113" t="n">
        <f aca="false">($AP55-$AK55)/Delta+BD55</f>
        <v>2.2855</v>
      </c>
      <c r="BF55" s="113" t="n">
        <f aca="false">($AP55-$AK55)/Delta+BE55</f>
        <v>2.2058</v>
      </c>
      <c r="BG55" s="113" t="n">
        <f aca="false">($AP55-$AK55)/Delta+BF55</f>
        <v>2.1261</v>
      </c>
      <c r="BH55" s="113" t="n">
        <f aca="false">($AP55-$AK55)/Delta+BG55</f>
        <v>2.0464</v>
      </c>
      <c r="BI55" s="113" t="n">
        <f aca="false">($AP55-$AK55)/Delta+BH55</f>
        <v>1.9667</v>
      </c>
      <c r="BJ55" s="113" t="n">
        <f aca="false">($AP55-$AK55)/Delta+BI55</f>
        <v>1.887</v>
      </c>
    </row>
    <row r="56" customFormat="false" ht="12.8" hidden="false" customHeight="false" outlineLevel="0" collapsed="false">
      <c r="A56" s="102" t="n">
        <f aca="false">(A$7-A$2)/5+A55</f>
        <v>89</v>
      </c>
      <c r="B56" s="103" t="n">
        <v>0</v>
      </c>
      <c r="C56" s="103" t="n">
        <f aca="false">($H56-$B56)/6+B56</f>
        <v>0.098</v>
      </c>
      <c r="D56" s="103" t="n">
        <f aca="false">($H56-$B56)/6+C56</f>
        <v>0.196</v>
      </c>
      <c r="E56" s="103" t="n">
        <f aca="false">($H56-$B56)/6+D56</f>
        <v>0.294</v>
      </c>
      <c r="F56" s="103" t="n">
        <f aca="false">($H56-$B56)/6+E56</f>
        <v>0.392</v>
      </c>
      <c r="G56" s="103" t="n">
        <f aca="false">($H56-$B56)/6+F56</f>
        <v>0.49</v>
      </c>
      <c r="H56" s="103" t="n">
        <f aca="false">(H57-H52)/5+H55</f>
        <v>0.588</v>
      </c>
      <c r="I56" s="103" t="n">
        <f aca="false">(I57-I52)/5+I55</f>
        <v>1.37</v>
      </c>
      <c r="J56" s="103" t="n">
        <f aca="false">(J57-J52)/5+J55</f>
        <v>3.388</v>
      </c>
      <c r="K56" s="103" t="n">
        <f aca="false">(K57-K52)/5+K55</f>
        <v>3.74</v>
      </c>
      <c r="L56" s="103" t="n">
        <f aca="false">(L57-L52)/5+L55</f>
        <v>4.988</v>
      </c>
      <c r="M56" s="103" t="n">
        <f aca="false">(N56+L56)/2</f>
        <v>5.599</v>
      </c>
      <c r="N56" s="103" t="n">
        <f aca="false">(N57-N52)/5+N55</f>
        <v>6.21</v>
      </c>
      <c r="O56" s="103" t="n">
        <f aca="false">(P56+N56)/2</f>
        <v>6.276</v>
      </c>
      <c r="P56" s="103" t="n">
        <f aca="false">(P57-P52)/5+P55</f>
        <v>6.342</v>
      </c>
      <c r="Q56" s="103" t="n">
        <f aca="false">(R56+P56)/2</f>
        <v>5.196</v>
      </c>
      <c r="R56" s="103" t="n">
        <f aca="false">(R57-R52)/5+R55</f>
        <v>4.05</v>
      </c>
      <c r="S56" s="103" t="n">
        <f aca="false">(T56+R56)/2</f>
        <v>4.147</v>
      </c>
      <c r="T56" s="103" t="n">
        <f aca="false">(T57-T52)/5+T55</f>
        <v>4.244</v>
      </c>
      <c r="U56" s="103" t="n">
        <f aca="false">(V56+T56)/2</f>
        <v>4.292</v>
      </c>
      <c r="V56" s="103" t="n">
        <f aca="false">(V57-V52)/5+V55</f>
        <v>4.34</v>
      </c>
      <c r="W56" s="103" t="n">
        <f aca="false">(X56+V56)/2</f>
        <v>4.363</v>
      </c>
      <c r="X56" s="103" t="n">
        <f aca="false">(X57-X52)/5+X55</f>
        <v>4.386</v>
      </c>
      <c r="Y56" s="103" t="n">
        <f aca="false">(Z56+X56)/2</f>
        <v>4.262</v>
      </c>
      <c r="Z56" s="103" t="n">
        <f aca="false">(Z57-Z52)/5+Z55</f>
        <v>4.138</v>
      </c>
      <c r="AA56" s="103" t="n">
        <f aca="false">(AB56+Z56)/2</f>
        <v>4.058</v>
      </c>
      <c r="AB56" s="103" t="n">
        <f aca="false">(AB57-AB52)/5+AB55</f>
        <v>3.978</v>
      </c>
      <c r="AC56" s="103" t="n">
        <f aca="false">(AD56+AB56)/2</f>
        <v>3.943</v>
      </c>
      <c r="AD56" s="103" t="n">
        <f aca="false">(AD57-AD52)/5+AD55</f>
        <v>3.908</v>
      </c>
      <c r="AE56" s="103" t="n">
        <f aca="false">(AF56+AD56)/2</f>
        <v>3.838</v>
      </c>
      <c r="AF56" s="103" t="n">
        <f aca="false">(AF57-AF52)/5+AF55</f>
        <v>3.768</v>
      </c>
      <c r="AG56" s="103" t="n">
        <f aca="false">(AH56+AF56)/2</f>
        <v>3.91</v>
      </c>
      <c r="AH56" s="103" t="n">
        <f aca="false">(AH57-AH52)/5+AH55</f>
        <v>4.052</v>
      </c>
      <c r="AI56" s="103" t="n">
        <f aca="false">(AJ56+AH56)/2</f>
        <v>4.105</v>
      </c>
      <c r="AJ56" s="103" t="n">
        <f aca="false">(AJ57-AJ52)/5+AJ55</f>
        <v>4.158</v>
      </c>
      <c r="AK56" s="103" t="n">
        <f aca="false">(AL56+AJ56)/2</f>
        <v>4.133</v>
      </c>
      <c r="AL56" s="103" t="n">
        <f aca="false">(AL57-AL52)/5+AL55</f>
        <v>4.108</v>
      </c>
      <c r="AM56" s="103" t="n">
        <f aca="false">(AN56+AL56)/2</f>
        <v>3.774</v>
      </c>
      <c r="AN56" s="103" t="n">
        <f aca="false">(AN57-AN52)/5+AN55</f>
        <v>3.44</v>
      </c>
      <c r="AO56" s="103" t="n">
        <f aca="false">(AP56+AN56)/2</f>
        <v>3.381</v>
      </c>
      <c r="AP56" s="103" t="n">
        <f aca="false">(AP57-AP52)/5+AP55</f>
        <v>3.322</v>
      </c>
      <c r="AQ56" s="103" t="n">
        <f aca="false">($AZ56-$AP56)/10+AP56</f>
        <v>3.263</v>
      </c>
      <c r="AR56" s="103" t="n">
        <f aca="false">($AZ56-$AP56)/10+AQ56</f>
        <v>3.204</v>
      </c>
      <c r="AS56" s="103" t="n">
        <f aca="false">($AZ56-$AP56)/10+AR56</f>
        <v>3.145</v>
      </c>
      <c r="AT56" s="103" t="n">
        <f aca="false">($AZ56-$AP56)/10+AS56</f>
        <v>3.086</v>
      </c>
      <c r="AU56" s="103" t="n">
        <f aca="false">($AZ56-$AP56)/10+AT56</f>
        <v>3.027</v>
      </c>
      <c r="AV56" s="103" t="n">
        <f aca="false">($AZ56-$AP56)/10+AU56</f>
        <v>2.968</v>
      </c>
      <c r="AW56" s="103" t="n">
        <f aca="false">($AZ56-$AP56)/10+AV56</f>
        <v>2.909</v>
      </c>
      <c r="AX56" s="103" t="n">
        <f aca="false">($AZ56-$AP56)/10+AW56</f>
        <v>2.85</v>
      </c>
      <c r="AY56" s="103" t="n">
        <f aca="false">($AZ56-$AP56)/10+AX56</f>
        <v>2.791</v>
      </c>
      <c r="AZ56" s="103" t="n">
        <f aca="false">(AZ57-AZ52)/5+AZ55</f>
        <v>2.732</v>
      </c>
      <c r="BA56" s="113" t="n">
        <f aca="false">($AP56-$AK56)/Delta+AZ56</f>
        <v>2.6509</v>
      </c>
      <c r="BB56" s="113" t="n">
        <f aca="false">($AP56-$AK56)/Delta+BA56</f>
        <v>2.5698</v>
      </c>
      <c r="BC56" s="113" t="n">
        <f aca="false">($AP56-$AK56)/Delta+BB56</f>
        <v>2.4887</v>
      </c>
      <c r="BD56" s="113" t="n">
        <f aca="false">($AP56-$AK56)/Delta+BC56</f>
        <v>2.4076</v>
      </c>
      <c r="BE56" s="113" t="n">
        <f aca="false">($AP56-$AK56)/Delta+BD56</f>
        <v>2.3265</v>
      </c>
      <c r="BF56" s="113" t="n">
        <f aca="false">($AP56-$AK56)/Delta+BE56</f>
        <v>2.2454</v>
      </c>
      <c r="BG56" s="113" t="n">
        <f aca="false">($AP56-$AK56)/Delta+BF56</f>
        <v>2.1643</v>
      </c>
      <c r="BH56" s="113" t="n">
        <f aca="false">($AP56-$AK56)/Delta+BG56</f>
        <v>2.0832</v>
      </c>
      <c r="BI56" s="113" t="n">
        <f aca="false">($AP56-$AK56)/Delta+BH56</f>
        <v>2.0021</v>
      </c>
      <c r="BJ56" s="113" t="n">
        <f aca="false">($AP56-$AK56)/Delta+BI56</f>
        <v>1.921</v>
      </c>
    </row>
    <row r="57" customFormat="false" ht="12.8" hidden="false" customHeight="false" outlineLevel="0" collapsed="false">
      <c r="A57" s="102" t="n">
        <f aca="false">A52+5</f>
        <v>90</v>
      </c>
      <c r="B57" s="103" t="n">
        <v>0</v>
      </c>
      <c r="C57" s="103" t="n">
        <f aca="false">($H57-$B57)/6+B57</f>
        <v>0.1</v>
      </c>
      <c r="D57" s="103" t="n">
        <f aca="false">($H57-$B57)/6+C57</f>
        <v>0.2</v>
      </c>
      <c r="E57" s="103" t="n">
        <f aca="false">($H57-$B57)/6+D57</f>
        <v>0.3</v>
      </c>
      <c r="F57" s="103" t="n">
        <f aca="false">($H57-$B57)/6+E57</f>
        <v>0.4</v>
      </c>
      <c r="G57" s="103" t="n">
        <f aca="false">($H57-$B57)/6+F57</f>
        <v>0.5</v>
      </c>
      <c r="H57" s="112" t="n">
        <f aca="false">polar_type11!$U$6</f>
        <v>0.6</v>
      </c>
      <c r="I57" s="112" t="n">
        <f aca="false">polar_type11!$U$7</f>
        <v>1.41</v>
      </c>
      <c r="J57" s="112" t="n">
        <f aca="false">polar_type11!$U$8</f>
        <v>3.78</v>
      </c>
      <c r="K57" s="112" t="n">
        <f aca="false">polar_type11!$U$9</f>
        <v>4.07</v>
      </c>
      <c r="L57" s="112" t="n">
        <f aca="false">polar_type11!$U$10</f>
        <v>5.53</v>
      </c>
      <c r="M57" s="103" t="n">
        <f aca="false">(N57+L57)/2</f>
        <v>6.255</v>
      </c>
      <c r="N57" s="112" t="n">
        <f aca="false">polar_type11!$U$11</f>
        <v>6.98</v>
      </c>
      <c r="O57" s="103" t="n">
        <f aca="false">(P57+N57)/2</f>
        <v>7.03</v>
      </c>
      <c r="P57" s="112" t="n">
        <f aca="false">polar_type11!$U$12</f>
        <v>7.08</v>
      </c>
      <c r="Q57" s="103" t="n">
        <f aca="false">(R57+P57)/2</f>
        <v>5.625</v>
      </c>
      <c r="R57" s="112" t="n">
        <f aca="false">polar_type11!$U$13</f>
        <v>4.17</v>
      </c>
      <c r="S57" s="103" t="n">
        <f aca="false">(T57+R57)/2</f>
        <v>4.27</v>
      </c>
      <c r="T57" s="112" t="n">
        <f aca="false">polar_type11!$U$14</f>
        <v>4.37</v>
      </c>
      <c r="U57" s="103" t="n">
        <f aca="false">(V57+T57)/2</f>
        <v>4.415</v>
      </c>
      <c r="V57" s="112" t="n">
        <f aca="false">polar_type11!$U$15</f>
        <v>4.46</v>
      </c>
      <c r="W57" s="103" t="n">
        <f aca="false">(X57+V57)/2</f>
        <v>4.455</v>
      </c>
      <c r="X57" s="112" t="n">
        <f aca="false">polar_type11!$U$16</f>
        <v>4.45</v>
      </c>
      <c r="Y57" s="103" t="n">
        <f aca="false">(Z57+X57)/2</f>
        <v>4.325</v>
      </c>
      <c r="Z57" s="112" t="n">
        <f aca="false">polar_type11!$U$17</f>
        <v>4.2</v>
      </c>
      <c r="AA57" s="103" t="n">
        <f aca="false">(AB57+Z57)/2</f>
        <v>4.12</v>
      </c>
      <c r="AB57" s="112" t="n">
        <f aca="false">polar_type11!$U$18</f>
        <v>4.04</v>
      </c>
      <c r="AC57" s="103" t="n">
        <f aca="false">(AD57+AB57)/2</f>
        <v>4.005</v>
      </c>
      <c r="AD57" s="112" t="n">
        <f aca="false">polar_type11!$U$19</f>
        <v>3.97</v>
      </c>
      <c r="AE57" s="103" t="n">
        <f aca="false">(AF57+AD57)/2</f>
        <v>3.9</v>
      </c>
      <c r="AF57" s="112" t="n">
        <f aca="false">polar_type11!$U$20</f>
        <v>3.83</v>
      </c>
      <c r="AG57" s="103" t="n">
        <f aca="false">(AH57+AF57)/2</f>
        <v>3.975</v>
      </c>
      <c r="AH57" s="112" t="n">
        <f aca="false">polar_type11!$U$21</f>
        <v>4.12</v>
      </c>
      <c r="AI57" s="103" t="n">
        <f aca="false">(AJ57+AH57)/2</f>
        <v>4.175</v>
      </c>
      <c r="AJ57" s="112" t="n">
        <f aca="false">polar_type11!$U$22</f>
        <v>4.23</v>
      </c>
      <c r="AK57" s="103" t="n">
        <f aca="false">(AL57+AJ57)/2</f>
        <v>4.205</v>
      </c>
      <c r="AL57" s="112" t="n">
        <f aca="false">polar_type11!$U$23</f>
        <v>4.18</v>
      </c>
      <c r="AM57" s="103" t="n">
        <f aca="false">(AN57+AL57)/2</f>
        <v>3.84</v>
      </c>
      <c r="AN57" s="112" t="n">
        <f aca="false">polar_type11!$U$24</f>
        <v>3.5</v>
      </c>
      <c r="AO57" s="103" t="n">
        <f aca="false">(AP57+AN57)/2</f>
        <v>3.44</v>
      </c>
      <c r="AP57" s="112" t="n">
        <f aca="false">polar_type11!$U$25</f>
        <v>3.38</v>
      </c>
      <c r="AQ57" s="103" t="n">
        <f aca="false">($AZ57-$AP57)/10+AP57</f>
        <v>3.32</v>
      </c>
      <c r="AR57" s="103" t="n">
        <f aca="false">($AZ57-$AP57)/10+AQ57</f>
        <v>3.26</v>
      </c>
      <c r="AS57" s="103" t="n">
        <f aca="false">($AZ57-$AP57)/10+AR57</f>
        <v>3.2</v>
      </c>
      <c r="AT57" s="103" t="n">
        <f aca="false">($AZ57-$AP57)/10+AS57</f>
        <v>3.14</v>
      </c>
      <c r="AU57" s="103" t="n">
        <f aca="false">($AZ57-$AP57)/10+AT57</f>
        <v>3.08</v>
      </c>
      <c r="AV57" s="103" t="n">
        <f aca="false">($AZ57-$AP57)/10+AU57</f>
        <v>3.02</v>
      </c>
      <c r="AW57" s="103" t="n">
        <f aca="false">($AZ57-$AP57)/10+AV57</f>
        <v>2.96</v>
      </c>
      <c r="AX57" s="103" t="n">
        <f aca="false">($AZ57-$AP57)/10+AW57</f>
        <v>2.9</v>
      </c>
      <c r="AY57" s="103" t="n">
        <f aca="false">($AZ57-$AP57)/10+AX57</f>
        <v>2.84</v>
      </c>
      <c r="AZ57" s="112" t="n">
        <f aca="false">polar_type11!$U$26</f>
        <v>2.78</v>
      </c>
      <c r="BA57" s="113" t="n">
        <f aca="false">($AP57-$AK57)/Delta+AZ57</f>
        <v>2.6975</v>
      </c>
      <c r="BB57" s="113" t="n">
        <f aca="false">($AP57-$AK57)/Delta+BA57</f>
        <v>2.615</v>
      </c>
      <c r="BC57" s="113" t="n">
        <f aca="false">($AP57-$AK57)/Delta+BB57</f>
        <v>2.5325</v>
      </c>
      <c r="BD57" s="113" t="n">
        <f aca="false">($AP57-$AK57)/Delta+BC57</f>
        <v>2.45</v>
      </c>
      <c r="BE57" s="113" t="n">
        <f aca="false">($AP57-$AK57)/Delta+BD57</f>
        <v>2.3675</v>
      </c>
      <c r="BF57" s="113" t="n">
        <f aca="false">($AP57-$AK57)/Delta+BE57</f>
        <v>2.285</v>
      </c>
      <c r="BG57" s="113" t="n">
        <f aca="false">($AP57-$AK57)/Delta+BF57</f>
        <v>2.2025</v>
      </c>
      <c r="BH57" s="113" t="n">
        <f aca="false">($AP57-$AK57)/Delta+BG57</f>
        <v>2.12</v>
      </c>
      <c r="BI57" s="113" t="n">
        <f aca="false">($AP57-$AK57)/Delta+BH57</f>
        <v>2.0375</v>
      </c>
      <c r="BJ57" s="113" t="n">
        <f aca="false">($AP57-$AK57)/Delta+BI57</f>
        <v>1.955</v>
      </c>
    </row>
    <row r="58" customFormat="false" ht="12.8" hidden="false" customHeight="false" outlineLevel="0" collapsed="false">
      <c r="A58" s="102" t="n">
        <f aca="false">(A$7-A$2)/5+A57</f>
        <v>91</v>
      </c>
      <c r="B58" s="103" t="n">
        <v>0</v>
      </c>
      <c r="C58" s="103" t="n">
        <f aca="false">($H58-$B58)/6+B58</f>
        <v>0.101666666666667</v>
      </c>
      <c r="D58" s="103" t="n">
        <f aca="false">($H58-$B58)/6+C58</f>
        <v>0.203333333333333</v>
      </c>
      <c r="E58" s="103" t="n">
        <f aca="false">($H58-$B58)/6+D58</f>
        <v>0.305</v>
      </c>
      <c r="F58" s="103" t="n">
        <f aca="false">($H58-$B58)/6+E58</f>
        <v>0.406666666666667</v>
      </c>
      <c r="G58" s="103" t="n">
        <f aca="false">($H58-$B58)/6+F58</f>
        <v>0.508333333333333</v>
      </c>
      <c r="H58" s="103" t="n">
        <f aca="false">(H62-H57)/5+H57</f>
        <v>0.61</v>
      </c>
      <c r="I58" s="103" t="n">
        <f aca="false">(I62-I57)/5+I57</f>
        <v>1.446</v>
      </c>
      <c r="J58" s="103" t="n">
        <f aca="false">(J62-J57)/5+J57</f>
        <v>3.8</v>
      </c>
      <c r="K58" s="103" t="n">
        <f aca="false">(K62-K57)/5+K57</f>
        <v>4.264</v>
      </c>
      <c r="L58" s="103" t="n">
        <f aca="false">(L62-L57)/5+L57</f>
        <v>5.626</v>
      </c>
      <c r="M58" s="103" t="n">
        <f aca="false">(N58+L58)/2</f>
        <v>6.342</v>
      </c>
      <c r="N58" s="103" t="n">
        <f aca="false">(N62-N57)/5+N57</f>
        <v>7.058</v>
      </c>
      <c r="O58" s="103" t="n">
        <f aca="false">(P58+N58)/2</f>
        <v>7.147</v>
      </c>
      <c r="P58" s="103" t="n">
        <f aca="false">(P62-P57)/5+P57</f>
        <v>7.236</v>
      </c>
      <c r="Q58" s="103" t="n">
        <f aca="false">(R58+P58)/2</f>
        <v>6.091</v>
      </c>
      <c r="R58" s="103" t="n">
        <f aca="false">(R62-R57)/5+R57</f>
        <v>4.946</v>
      </c>
      <c r="S58" s="103" t="n">
        <f aca="false">(T58+R58)/2</f>
        <v>5.055</v>
      </c>
      <c r="T58" s="103" t="n">
        <f aca="false">(T62-T57)/5+T57</f>
        <v>5.164</v>
      </c>
      <c r="U58" s="103" t="n">
        <f aca="false">(V58+T58)/2</f>
        <v>5.249</v>
      </c>
      <c r="V58" s="103" t="n">
        <f aca="false">(V62-V57)/5+V57</f>
        <v>5.334</v>
      </c>
      <c r="W58" s="103" t="n">
        <f aca="false">(X58+V58)/2</f>
        <v>4.921</v>
      </c>
      <c r="X58" s="103" t="n">
        <f aca="false">(X62-X57)/5+X57</f>
        <v>4.508</v>
      </c>
      <c r="Y58" s="103" t="n">
        <f aca="false">(Z58+X58)/2</f>
        <v>4.381</v>
      </c>
      <c r="Z58" s="103" t="n">
        <f aca="false">(Z62-Z57)/5+Z57</f>
        <v>4.254</v>
      </c>
      <c r="AA58" s="103" t="n">
        <f aca="false">(AB58+Z58)/2</f>
        <v>4.175</v>
      </c>
      <c r="AB58" s="103" t="n">
        <f aca="false">(AB62-AB57)/5+AB57</f>
        <v>4.096</v>
      </c>
      <c r="AC58" s="103" t="n">
        <f aca="false">(AD58+AB58)/2</f>
        <v>4.061</v>
      </c>
      <c r="AD58" s="103" t="n">
        <f aca="false">(AD62-AD57)/5+AD57</f>
        <v>4.026</v>
      </c>
      <c r="AE58" s="103" t="n">
        <f aca="false">(AF58+AD58)/2</f>
        <v>3.955</v>
      </c>
      <c r="AF58" s="103" t="n">
        <f aca="false">(AF62-AF57)/5+AF57</f>
        <v>3.884</v>
      </c>
      <c r="AG58" s="103" t="n">
        <f aca="false">(AH58+AF58)/2</f>
        <v>4.032</v>
      </c>
      <c r="AH58" s="103" t="n">
        <f aca="false">(AH62-AH57)/5+AH57</f>
        <v>4.18</v>
      </c>
      <c r="AI58" s="103" t="n">
        <f aca="false">(AJ58+AH58)/2</f>
        <v>4.237</v>
      </c>
      <c r="AJ58" s="103" t="n">
        <f aca="false">(AJ62-AJ57)/5+AJ57</f>
        <v>4.294</v>
      </c>
      <c r="AK58" s="103" t="n">
        <f aca="false">(AL58+AJ58)/2</f>
        <v>4.269</v>
      </c>
      <c r="AL58" s="103" t="n">
        <f aca="false">(AL62-AL57)/5+AL57</f>
        <v>4.244</v>
      </c>
      <c r="AM58" s="103" t="n">
        <f aca="false">(AN58+AL58)/2</f>
        <v>3.899</v>
      </c>
      <c r="AN58" s="103" t="n">
        <f aca="false">(AN62-AN57)/5+AN57</f>
        <v>3.554</v>
      </c>
      <c r="AO58" s="103" t="n">
        <f aca="false">(AP58+AN58)/2</f>
        <v>3.493</v>
      </c>
      <c r="AP58" s="103" t="n">
        <f aca="false">(AP62-AP57)/5+AP57</f>
        <v>3.432</v>
      </c>
      <c r="AQ58" s="103" t="n">
        <f aca="false">($AZ58-$AP58)/10+AP58</f>
        <v>3.3712</v>
      </c>
      <c r="AR58" s="103" t="n">
        <f aca="false">($AZ58-$AP58)/10+AQ58</f>
        <v>3.3104</v>
      </c>
      <c r="AS58" s="103" t="n">
        <f aca="false">($AZ58-$AP58)/10+AR58</f>
        <v>3.2496</v>
      </c>
      <c r="AT58" s="103" t="n">
        <f aca="false">($AZ58-$AP58)/10+AS58</f>
        <v>3.1888</v>
      </c>
      <c r="AU58" s="103" t="n">
        <f aca="false">($AZ58-$AP58)/10+AT58</f>
        <v>3.128</v>
      </c>
      <c r="AV58" s="103" t="n">
        <f aca="false">($AZ58-$AP58)/10+AU58</f>
        <v>3.0672</v>
      </c>
      <c r="AW58" s="103" t="n">
        <f aca="false">($AZ58-$AP58)/10+AV58</f>
        <v>3.0064</v>
      </c>
      <c r="AX58" s="103" t="n">
        <f aca="false">($AZ58-$AP58)/10+AW58</f>
        <v>2.9456</v>
      </c>
      <c r="AY58" s="103" t="n">
        <f aca="false">($AZ58-$AP58)/10+AX58</f>
        <v>2.8848</v>
      </c>
      <c r="AZ58" s="103" t="n">
        <f aca="false">(AZ62-AZ57)/5+AZ57</f>
        <v>2.824</v>
      </c>
      <c r="BA58" s="113" t="n">
        <f aca="false">($AP58-$AK58)/Delta+AZ58</f>
        <v>2.7403</v>
      </c>
      <c r="BB58" s="113" t="n">
        <f aca="false">($AP58-$AK58)/Delta+BA58</f>
        <v>2.6566</v>
      </c>
      <c r="BC58" s="113" t="n">
        <f aca="false">($AP58-$AK58)/Delta+BB58</f>
        <v>2.5729</v>
      </c>
      <c r="BD58" s="113" t="n">
        <f aca="false">($AP58-$AK58)/Delta+BC58</f>
        <v>2.4892</v>
      </c>
      <c r="BE58" s="113" t="n">
        <f aca="false">($AP58-$AK58)/Delta+BD58</f>
        <v>2.4055</v>
      </c>
      <c r="BF58" s="113" t="n">
        <f aca="false">($AP58-$AK58)/Delta+BE58</f>
        <v>2.3218</v>
      </c>
      <c r="BG58" s="113" t="n">
        <f aca="false">($AP58-$AK58)/Delta+BF58</f>
        <v>2.2381</v>
      </c>
      <c r="BH58" s="113" t="n">
        <f aca="false">($AP58-$AK58)/Delta+BG58</f>
        <v>2.1544</v>
      </c>
      <c r="BI58" s="113" t="n">
        <f aca="false">($AP58-$AK58)/Delta+BH58</f>
        <v>2.0707</v>
      </c>
      <c r="BJ58" s="113" t="n">
        <f aca="false">($AP58-$AK58)/Delta+BI58</f>
        <v>1.987</v>
      </c>
    </row>
    <row r="59" customFormat="false" ht="12.8" hidden="false" customHeight="false" outlineLevel="0" collapsed="false">
      <c r="A59" s="102" t="n">
        <f aca="false">(A$7-A$2)/5+A58</f>
        <v>92</v>
      </c>
      <c r="B59" s="103" t="n">
        <v>0</v>
      </c>
      <c r="C59" s="103" t="n">
        <f aca="false">($H59-$B59)/6+B59</f>
        <v>0.103333333333333</v>
      </c>
      <c r="D59" s="103" t="n">
        <f aca="false">($H59-$B59)/6+C59</f>
        <v>0.206666666666667</v>
      </c>
      <c r="E59" s="103" t="n">
        <f aca="false">($H59-$B59)/6+D59</f>
        <v>0.31</v>
      </c>
      <c r="F59" s="103" t="n">
        <f aca="false">($H59-$B59)/6+E59</f>
        <v>0.413333333333333</v>
      </c>
      <c r="G59" s="103" t="n">
        <f aca="false">($H59-$B59)/6+F59</f>
        <v>0.516666666666667</v>
      </c>
      <c r="H59" s="103" t="n">
        <f aca="false">(H62-H57)/5+H58</f>
        <v>0.62</v>
      </c>
      <c r="I59" s="103" t="n">
        <f aca="false">(I62-I57)/5+I58</f>
        <v>1.482</v>
      </c>
      <c r="J59" s="103" t="n">
        <f aca="false">(J62-J57)/5+J58</f>
        <v>3.82</v>
      </c>
      <c r="K59" s="103" t="n">
        <f aca="false">(K62-K57)/5+K58</f>
        <v>4.458</v>
      </c>
      <c r="L59" s="103" t="n">
        <f aca="false">(L62-L57)/5+L58</f>
        <v>5.722</v>
      </c>
      <c r="M59" s="103" t="n">
        <f aca="false">(N59+L59)/2</f>
        <v>6.429</v>
      </c>
      <c r="N59" s="103" t="n">
        <f aca="false">(N62-N57)/5+N58</f>
        <v>7.136</v>
      </c>
      <c r="O59" s="103" t="n">
        <f aca="false">(P59+N59)/2</f>
        <v>7.264</v>
      </c>
      <c r="P59" s="103" t="n">
        <f aca="false">(P62-P57)/5+P58</f>
        <v>7.392</v>
      </c>
      <c r="Q59" s="103" t="n">
        <f aca="false">(R59+P59)/2</f>
        <v>6.557</v>
      </c>
      <c r="R59" s="103" t="n">
        <f aca="false">(R62-R57)/5+R58</f>
        <v>5.722</v>
      </c>
      <c r="S59" s="103" t="n">
        <f aca="false">(T59+R59)/2</f>
        <v>5.84</v>
      </c>
      <c r="T59" s="103" t="n">
        <f aca="false">(T62-T57)/5+T58</f>
        <v>5.958</v>
      </c>
      <c r="U59" s="103" t="n">
        <f aca="false">(V59+T59)/2</f>
        <v>6.083</v>
      </c>
      <c r="V59" s="103" t="n">
        <f aca="false">(V62-V57)/5+V58</f>
        <v>6.208</v>
      </c>
      <c r="W59" s="103" t="n">
        <f aca="false">(X59+V59)/2</f>
        <v>5.387</v>
      </c>
      <c r="X59" s="103" t="n">
        <f aca="false">(X62-X57)/5+X58</f>
        <v>4.566</v>
      </c>
      <c r="Y59" s="103" t="n">
        <f aca="false">(Z59+X59)/2</f>
        <v>4.437</v>
      </c>
      <c r="Z59" s="103" t="n">
        <f aca="false">(Z62-Z57)/5+Z58</f>
        <v>4.308</v>
      </c>
      <c r="AA59" s="103" t="n">
        <f aca="false">(AB59+Z59)/2</f>
        <v>4.23</v>
      </c>
      <c r="AB59" s="103" t="n">
        <f aca="false">(AB62-AB57)/5+AB58</f>
        <v>4.152</v>
      </c>
      <c r="AC59" s="103" t="n">
        <f aca="false">(AD59+AB59)/2</f>
        <v>4.117</v>
      </c>
      <c r="AD59" s="103" t="n">
        <f aca="false">(AD62-AD57)/5+AD58</f>
        <v>4.082</v>
      </c>
      <c r="AE59" s="103" t="n">
        <f aca="false">(AF59+AD59)/2</f>
        <v>4.01</v>
      </c>
      <c r="AF59" s="103" t="n">
        <f aca="false">(AF62-AF57)/5+AF58</f>
        <v>3.938</v>
      </c>
      <c r="AG59" s="103" t="n">
        <f aca="false">(AH59+AF59)/2</f>
        <v>4.089</v>
      </c>
      <c r="AH59" s="103" t="n">
        <f aca="false">(AH62-AH57)/5+AH58</f>
        <v>4.24</v>
      </c>
      <c r="AI59" s="103" t="n">
        <f aca="false">(AJ59+AH59)/2</f>
        <v>4.299</v>
      </c>
      <c r="AJ59" s="103" t="n">
        <f aca="false">(AJ62-AJ57)/5+AJ58</f>
        <v>4.358</v>
      </c>
      <c r="AK59" s="103" t="n">
        <f aca="false">(AL59+AJ59)/2</f>
        <v>4.333</v>
      </c>
      <c r="AL59" s="103" t="n">
        <f aca="false">(AL62-AL57)/5+AL58</f>
        <v>4.308</v>
      </c>
      <c r="AM59" s="103" t="n">
        <f aca="false">(AN59+AL59)/2</f>
        <v>3.958</v>
      </c>
      <c r="AN59" s="103" t="n">
        <f aca="false">(AN62-AN57)/5+AN58</f>
        <v>3.608</v>
      </c>
      <c r="AO59" s="103" t="n">
        <f aca="false">(AP59+AN59)/2</f>
        <v>3.546</v>
      </c>
      <c r="AP59" s="103" t="n">
        <f aca="false">(AP62-AP57)/5+AP58</f>
        <v>3.484</v>
      </c>
      <c r="AQ59" s="103" t="n">
        <f aca="false">($AZ59-$AP59)/10+AP59</f>
        <v>3.4224</v>
      </c>
      <c r="AR59" s="103" t="n">
        <f aca="false">($AZ59-$AP59)/10+AQ59</f>
        <v>3.3608</v>
      </c>
      <c r="AS59" s="103" t="n">
        <f aca="false">($AZ59-$AP59)/10+AR59</f>
        <v>3.2992</v>
      </c>
      <c r="AT59" s="103" t="n">
        <f aca="false">($AZ59-$AP59)/10+AS59</f>
        <v>3.2376</v>
      </c>
      <c r="AU59" s="103" t="n">
        <f aca="false">($AZ59-$AP59)/10+AT59</f>
        <v>3.176</v>
      </c>
      <c r="AV59" s="103" t="n">
        <f aca="false">($AZ59-$AP59)/10+AU59</f>
        <v>3.1144</v>
      </c>
      <c r="AW59" s="103" t="n">
        <f aca="false">($AZ59-$AP59)/10+AV59</f>
        <v>3.0528</v>
      </c>
      <c r="AX59" s="103" t="n">
        <f aca="false">($AZ59-$AP59)/10+AW59</f>
        <v>2.9912</v>
      </c>
      <c r="AY59" s="103" t="n">
        <f aca="false">($AZ59-$AP59)/10+AX59</f>
        <v>2.9296</v>
      </c>
      <c r="AZ59" s="103" t="n">
        <f aca="false">(AZ62-AZ57)/5+AZ58</f>
        <v>2.868</v>
      </c>
      <c r="BA59" s="113" t="n">
        <f aca="false">($AP59-$AK59)/Delta+AZ59</f>
        <v>2.7831</v>
      </c>
      <c r="BB59" s="113" t="n">
        <f aca="false">($AP59-$AK59)/Delta+BA59</f>
        <v>2.6982</v>
      </c>
      <c r="BC59" s="113" t="n">
        <f aca="false">($AP59-$AK59)/Delta+BB59</f>
        <v>2.6133</v>
      </c>
      <c r="BD59" s="113" t="n">
        <f aca="false">($AP59-$AK59)/Delta+BC59</f>
        <v>2.5284</v>
      </c>
      <c r="BE59" s="113" t="n">
        <f aca="false">($AP59-$AK59)/Delta+BD59</f>
        <v>2.4435</v>
      </c>
      <c r="BF59" s="113" t="n">
        <f aca="false">($AP59-$AK59)/Delta+BE59</f>
        <v>2.3586</v>
      </c>
      <c r="BG59" s="113" t="n">
        <f aca="false">($AP59-$AK59)/Delta+BF59</f>
        <v>2.2737</v>
      </c>
      <c r="BH59" s="113" t="n">
        <f aca="false">($AP59-$AK59)/Delta+BG59</f>
        <v>2.1888</v>
      </c>
      <c r="BI59" s="113" t="n">
        <f aca="false">($AP59-$AK59)/Delta+BH59</f>
        <v>2.1039</v>
      </c>
      <c r="BJ59" s="113" t="n">
        <f aca="false">($AP59-$AK59)/Delta+BI59</f>
        <v>2.019</v>
      </c>
    </row>
    <row r="60" customFormat="false" ht="12.8" hidden="false" customHeight="false" outlineLevel="0" collapsed="false">
      <c r="A60" s="102" t="n">
        <f aca="false">(A$7-A$2)/5+A59</f>
        <v>93</v>
      </c>
      <c r="B60" s="103" t="n">
        <v>0</v>
      </c>
      <c r="C60" s="103" t="n">
        <f aca="false">($H60-$B60)/6+B60</f>
        <v>0.105</v>
      </c>
      <c r="D60" s="103" t="n">
        <f aca="false">($H60-$B60)/6+C60</f>
        <v>0.21</v>
      </c>
      <c r="E60" s="103" t="n">
        <f aca="false">($H60-$B60)/6+D60</f>
        <v>0.315</v>
      </c>
      <c r="F60" s="103" t="n">
        <f aca="false">($H60-$B60)/6+E60</f>
        <v>0.42</v>
      </c>
      <c r="G60" s="103" t="n">
        <f aca="false">($H60-$B60)/6+F60</f>
        <v>0.525</v>
      </c>
      <c r="H60" s="103" t="n">
        <f aca="false">(H62-H57)/5+H59</f>
        <v>0.63</v>
      </c>
      <c r="I60" s="103" t="n">
        <f aca="false">(I62-I57)/5+I59</f>
        <v>1.518</v>
      </c>
      <c r="J60" s="103" t="n">
        <f aca="false">(J62-J57)/5+J59</f>
        <v>3.84</v>
      </c>
      <c r="K60" s="103" t="n">
        <f aca="false">(K62-K57)/5+K59</f>
        <v>4.652</v>
      </c>
      <c r="L60" s="103" t="n">
        <f aca="false">(L62-L57)/5+L59</f>
        <v>5.818</v>
      </c>
      <c r="M60" s="103" t="n">
        <f aca="false">(N60+L60)/2</f>
        <v>6.516</v>
      </c>
      <c r="N60" s="103" t="n">
        <f aca="false">(N62-N57)/5+N59</f>
        <v>7.214</v>
      </c>
      <c r="O60" s="103" t="n">
        <f aca="false">(P60+N60)/2</f>
        <v>7.381</v>
      </c>
      <c r="P60" s="103" t="n">
        <f aca="false">(P62-P57)/5+P59</f>
        <v>7.548</v>
      </c>
      <c r="Q60" s="103" t="n">
        <f aca="false">(R60+P60)/2</f>
        <v>7.023</v>
      </c>
      <c r="R60" s="103" t="n">
        <f aca="false">(R62-R57)/5+R59</f>
        <v>6.498</v>
      </c>
      <c r="S60" s="103" t="n">
        <f aca="false">(T60+R60)/2</f>
        <v>6.625</v>
      </c>
      <c r="T60" s="103" t="n">
        <f aca="false">(T62-T57)/5+T59</f>
        <v>6.752</v>
      </c>
      <c r="U60" s="103" t="n">
        <f aca="false">(V60+T60)/2</f>
        <v>6.917</v>
      </c>
      <c r="V60" s="103" t="n">
        <f aca="false">(V62-V57)/5+V59</f>
        <v>7.082</v>
      </c>
      <c r="W60" s="103" t="n">
        <f aca="false">(X60+V60)/2</f>
        <v>5.853</v>
      </c>
      <c r="X60" s="103" t="n">
        <f aca="false">(X62-X57)/5+X59</f>
        <v>4.624</v>
      </c>
      <c r="Y60" s="103" t="n">
        <f aca="false">(Z60+X60)/2</f>
        <v>4.493</v>
      </c>
      <c r="Z60" s="103" t="n">
        <f aca="false">(Z62-Z57)/5+Z59</f>
        <v>4.362</v>
      </c>
      <c r="AA60" s="103" t="n">
        <f aca="false">(AB60+Z60)/2</f>
        <v>4.285</v>
      </c>
      <c r="AB60" s="103" t="n">
        <f aca="false">(AB62-AB57)/5+AB59</f>
        <v>4.208</v>
      </c>
      <c r="AC60" s="103" t="n">
        <f aca="false">(AD60+AB60)/2</f>
        <v>4.173</v>
      </c>
      <c r="AD60" s="103" t="n">
        <f aca="false">(AD62-AD57)/5+AD59</f>
        <v>4.138</v>
      </c>
      <c r="AE60" s="103" t="n">
        <f aca="false">(AF60+AD60)/2</f>
        <v>4.065</v>
      </c>
      <c r="AF60" s="103" t="n">
        <f aca="false">(AF62-AF57)/5+AF59</f>
        <v>3.992</v>
      </c>
      <c r="AG60" s="103" t="n">
        <f aca="false">(AH60+AF60)/2</f>
        <v>4.146</v>
      </c>
      <c r="AH60" s="103" t="n">
        <f aca="false">(AH62-AH57)/5+AH59</f>
        <v>4.3</v>
      </c>
      <c r="AI60" s="103" t="n">
        <f aca="false">(AJ60+AH60)/2</f>
        <v>4.361</v>
      </c>
      <c r="AJ60" s="103" t="n">
        <f aca="false">(AJ62-AJ57)/5+AJ59</f>
        <v>4.422</v>
      </c>
      <c r="AK60" s="103" t="n">
        <f aca="false">(AL60+AJ60)/2</f>
        <v>4.397</v>
      </c>
      <c r="AL60" s="103" t="n">
        <f aca="false">(AL62-AL57)/5+AL59</f>
        <v>4.372</v>
      </c>
      <c r="AM60" s="103" t="n">
        <f aca="false">(AN60+AL60)/2</f>
        <v>4.017</v>
      </c>
      <c r="AN60" s="103" t="n">
        <f aca="false">(AN62-AN57)/5+AN59</f>
        <v>3.662</v>
      </c>
      <c r="AO60" s="103" t="n">
        <f aca="false">(AP60+AN60)/2</f>
        <v>3.599</v>
      </c>
      <c r="AP60" s="103" t="n">
        <f aca="false">(AP62-AP57)/5+AP59</f>
        <v>3.536</v>
      </c>
      <c r="AQ60" s="103" t="n">
        <f aca="false">($AZ60-$AP60)/10+AP60</f>
        <v>3.4736</v>
      </c>
      <c r="AR60" s="103" t="n">
        <f aca="false">($AZ60-$AP60)/10+AQ60</f>
        <v>3.4112</v>
      </c>
      <c r="AS60" s="103" t="n">
        <f aca="false">($AZ60-$AP60)/10+AR60</f>
        <v>3.3488</v>
      </c>
      <c r="AT60" s="103" t="n">
        <f aca="false">($AZ60-$AP60)/10+AS60</f>
        <v>3.2864</v>
      </c>
      <c r="AU60" s="103" t="n">
        <f aca="false">($AZ60-$AP60)/10+AT60</f>
        <v>3.224</v>
      </c>
      <c r="AV60" s="103" t="n">
        <f aca="false">($AZ60-$AP60)/10+AU60</f>
        <v>3.1616</v>
      </c>
      <c r="AW60" s="103" t="n">
        <f aca="false">($AZ60-$AP60)/10+AV60</f>
        <v>3.0992</v>
      </c>
      <c r="AX60" s="103" t="n">
        <f aca="false">($AZ60-$AP60)/10+AW60</f>
        <v>3.0368</v>
      </c>
      <c r="AY60" s="103" t="n">
        <f aca="false">($AZ60-$AP60)/10+AX60</f>
        <v>2.9744</v>
      </c>
      <c r="AZ60" s="103" t="n">
        <f aca="false">(AZ62-AZ57)/5+AZ59</f>
        <v>2.912</v>
      </c>
      <c r="BA60" s="113" t="n">
        <f aca="false">($AP60-$AK60)/Delta+AZ60</f>
        <v>2.8259</v>
      </c>
      <c r="BB60" s="113" t="n">
        <f aca="false">($AP60-$AK60)/Delta+BA60</f>
        <v>2.7398</v>
      </c>
      <c r="BC60" s="113" t="n">
        <f aca="false">($AP60-$AK60)/Delta+BB60</f>
        <v>2.6537</v>
      </c>
      <c r="BD60" s="113" t="n">
        <f aca="false">($AP60-$AK60)/Delta+BC60</f>
        <v>2.5676</v>
      </c>
      <c r="BE60" s="113" t="n">
        <f aca="false">($AP60-$AK60)/Delta+BD60</f>
        <v>2.4815</v>
      </c>
      <c r="BF60" s="113" t="n">
        <f aca="false">($AP60-$AK60)/Delta+BE60</f>
        <v>2.3954</v>
      </c>
      <c r="BG60" s="113" t="n">
        <f aca="false">($AP60-$AK60)/Delta+BF60</f>
        <v>2.3093</v>
      </c>
      <c r="BH60" s="113" t="n">
        <f aca="false">($AP60-$AK60)/Delta+BG60</f>
        <v>2.2232</v>
      </c>
      <c r="BI60" s="113" t="n">
        <f aca="false">($AP60-$AK60)/Delta+BH60</f>
        <v>2.1371</v>
      </c>
      <c r="BJ60" s="113" t="n">
        <f aca="false">($AP60-$AK60)/Delta+BI60</f>
        <v>2.051</v>
      </c>
    </row>
    <row r="61" customFormat="false" ht="12.8" hidden="false" customHeight="false" outlineLevel="0" collapsed="false">
      <c r="A61" s="102" t="n">
        <f aca="false">(A$7-A$2)/5+A60</f>
        <v>94</v>
      </c>
      <c r="B61" s="103" t="n">
        <v>0</v>
      </c>
      <c r="C61" s="103" t="n">
        <f aca="false">($H61-$B61)/6+B61</f>
        <v>0.106666666666667</v>
      </c>
      <c r="D61" s="103" t="n">
        <f aca="false">($H61-$B61)/6+C61</f>
        <v>0.213333333333333</v>
      </c>
      <c r="E61" s="103" t="n">
        <f aca="false">($H61-$B61)/6+D61</f>
        <v>0.32</v>
      </c>
      <c r="F61" s="103" t="n">
        <f aca="false">($H61-$B61)/6+E61</f>
        <v>0.426666666666667</v>
      </c>
      <c r="G61" s="103" t="n">
        <f aca="false">($H61-$B61)/6+F61</f>
        <v>0.533333333333333</v>
      </c>
      <c r="H61" s="103" t="n">
        <f aca="false">(H62-H57)/5+H60</f>
        <v>0.64</v>
      </c>
      <c r="I61" s="103" t="n">
        <f aca="false">(I62-I57)/5+I60</f>
        <v>1.554</v>
      </c>
      <c r="J61" s="103" t="n">
        <f aca="false">(J62-J57)/5+J60</f>
        <v>3.86</v>
      </c>
      <c r="K61" s="103" t="n">
        <f aca="false">(K62-K57)/5+K60</f>
        <v>4.846</v>
      </c>
      <c r="L61" s="103" t="n">
        <f aca="false">(L62-L57)/5+L60</f>
        <v>5.914</v>
      </c>
      <c r="M61" s="103" t="n">
        <f aca="false">(N61+L61)/2</f>
        <v>6.603</v>
      </c>
      <c r="N61" s="103" t="n">
        <f aca="false">(N62-N57)/5+N60</f>
        <v>7.292</v>
      </c>
      <c r="O61" s="103" t="n">
        <f aca="false">(P61+N61)/2</f>
        <v>7.498</v>
      </c>
      <c r="P61" s="103" t="n">
        <f aca="false">(P62-P57)/5+P60</f>
        <v>7.704</v>
      </c>
      <c r="Q61" s="103" t="n">
        <f aca="false">(R61+P61)/2</f>
        <v>7.489</v>
      </c>
      <c r="R61" s="103" t="n">
        <f aca="false">(R62-R57)/5+R60</f>
        <v>7.274</v>
      </c>
      <c r="S61" s="103" t="n">
        <f aca="false">(T61+R61)/2</f>
        <v>7.41</v>
      </c>
      <c r="T61" s="103" t="n">
        <f aca="false">(T62-T57)/5+T60</f>
        <v>7.546</v>
      </c>
      <c r="U61" s="103" t="n">
        <f aca="false">(V61+T61)/2</f>
        <v>7.751</v>
      </c>
      <c r="V61" s="103" t="n">
        <f aca="false">(V62-V57)/5+V60</f>
        <v>7.956</v>
      </c>
      <c r="W61" s="103" t="n">
        <f aca="false">(X61+V61)/2</f>
        <v>6.319</v>
      </c>
      <c r="X61" s="103" t="n">
        <f aca="false">(X62-X57)/5+X60</f>
        <v>4.682</v>
      </c>
      <c r="Y61" s="103" t="n">
        <f aca="false">(Z61+X61)/2</f>
        <v>4.549</v>
      </c>
      <c r="Z61" s="103" t="n">
        <f aca="false">(Z62-Z57)/5+Z60</f>
        <v>4.416</v>
      </c>
      <c r="AA61" s="103" t="n">
        <f aca="false">(AB61+Z61)/2</f>
        <v>4.34</v>
      </c>
      <c r="AB61" s="103" t="n">
        <f aca="false">(AB62-AB57)/5+AB60</f>
        <v>4.264</v>
      </c>
      <c r="AC61" s="103" t="n">
        <f aca="false">(AD61+AB61)/2</f>
        <v>4.229</v>
      </c>
      <c r="AD61" s="103" t="n">
        <f aca="false">(AD62-AD57)/5+AD60</f>
        <v>4.194</v>
      </c>
      <c r="AE61" s="103" t="n">
        <f aca="false">(AF61+AD61)/2</f>
        <v>4.12</v>
      </c>
      <c r="AF61" s="103" t="n">
        <f aca="false">(AF62-AF57)/5+AF60</f>
        <v>4.046</v>
      </c>
      <c r="AG61" s="103" t="n">
        <f aca="false">(AH61+AF61)/2</f>
        <v>4.203</v>
      </c>
      <c r="AH61" s="103" t="n">
        <f aca="false">(AH62-AH57)/5+AH60</f>
        <v>4.36</v>
      </c>
      <c r="AI61" s="103" t="n">
        <f aca="false">(AJ61+AH61)/2</f>
        <v>4.423</v>
      </c>
      <c r="AJ61" s="103" t="n">
        <f aca="false">(AJ62-AJ57)/5+AJ60</f>
        <v>4.486</v>
      </c>
      <c r="AK61" s="103" t="n">
        <f aca="false">(AL61+AJ61)/2</f>
        <v>4.461</v>
      </c>
      <c r="AL61" s="103" t="n">
        <f aca="false">(AL62-AL57)/5+AL60</f>
        <v>4.436</v>
      </c>
      <c r="AM61" s="103" t="n">
        <f aca="false">(AN61+AL61)/2</f>
        <v>4.076</v>
      </c>
      <c r="AN61" s="103" t="n">
        <f aca="false">(AN62-AN57)/5+AN60</f>
        <v>3.716</v>
      </c>
      <c r="AO61" s="103" t="n">
        <f aca="false">(AP61+AN61)/2</f>
        <v>3.652</v>
      </c>
      <c r="AP61" s="103" t="n">
        <f aca="false">(AP62-AP57)/5+AP60</f>
        <v>3.588</v>
      </c>
      <c r="AQ61" s="103" t="n">
        <f aca="false">($AZ61-$AP61)/10+AP61</f>
        <v>3.5248</v>
      </c>
      <c r="AR61" s="103" t="n">
        <f aca="false">($AZ61-$AP61)/10+AQ61</f>
        <v>3.4616</v>
      </c>
      <c r="AS61" s="103" t="n">
        <f aca="false">($AZ61-$AP61)/10+AR61</f>
        <v>3.3984</v>
      </c>
      <c r="AT61" s="103" t="n">
        <f aca="false">($AZ61-$AP61)/10+AS61</f>
        <v>3.3352</v>
      </c>
      <c r="AU61" s="103" t="n">
        <f aca="false">($AZ61-$AP61)/10+AT61</f>
        <v>3.272</v>
      </c>
      <c r="AV61" s="103" t="n">
        <f aca="false">($AZ61-$AP61)/10+AU61</f>
        <v>3.2088</v>
      </c>
      <c r="AW61" s="103" t="n">
        <f aca="false">($AZ61-$AP61)/10+AV61</f>
        <v>3.1456</v>
      </c>
      <c r="AX61" s="103" t="n">
        <f aca="false">($AZ61-$AP61)/10+AW61</f>
        <v>3.0824</v>
      </c>
      <c r="AY61" s="103" t="n">
        <f aca="false">($AZ61-$AP61)/10+AX61</f>
        <v>3.0192</v>
      </c>
      <c r="AZ61" s="103" t="n">
        <f aca="false">(AZ62-AZ57)/5+AZ60</f>
        <v>2.956</v>
      </c>
      <c r="BA61" s="113" t="n">
        <f aca="false">($AP61-$AK61)/Delta+AZ61</f>
        <v>2.8687</v>
      </c>
      <c r="BB61" s="113" t="n">
        <f aca="false">($AP61-$AK61)/Delta+BA61</f>
        <v>2.7814</v>
      </c>
      <c r="BC61" s="113" t="n">
        <f aca="false">($AP61-$AK61)/Delta+BB61</f>
        <v>2.6941</v>
      </c>
      <c r="BD61" s="113" t="n">
        <f aca="false">($AP61-$AK61)/Delta+BC61</f>
        <v>2.6068</v>
      </c>
      <c r="BE61" s="113" t="n">
        <f aca="false">($AP61-$AK61)/Delta+BD61</f>
        <v>2.5195</v>
      </c>
      <c r="BF61" s="113" t="n">
        <f aca="false">($AP61-$AK61)/Delta+BE61</f>
        <v>2.4322</v>
      </c>
      <c r="BG61" s="113" t="n">
        <f aca="false">($AP61-$AK61)/Delta+BF61</f>
        <v>2.3449</v>
      </c>
      <c r="BH61" s="113" t="n">
        <f aca="false">($AP61-$AK61)/Delta+BG61</f>
        <v>2.2576</v>
      </c>
      <c r="BI61" s="113" t="n">
        <f aca="false">($AP61-$AK61)/Delta+BH61</f>
        <v>2.1703</v>
      </c>
      <c r="BJ61" s="113" t="n">
        <f aca="false">($AP61-$AK61)/Delta+BI61</f>
        <v>2.083</v>
      </c>
    </row>
    <row r="62" customFormat="false" ht="12.8" hidden="false" customHeight="false" outlineLevel="0" collapsed="false">
      <c r="A62" s="102" t="n">
        <f aca="false">A57+5</f>
        <v>95</v>
      </c>
      <c r="B62" s="103" t="n">
        <v>0</v>
      </c>
      <c r="C62" s="103" t="n">
        <f aca="false">($H62-$B62)/6+B62</f>
        <v>0.108333333333333</v>
      </c>
      <c r="D62" s="103" t="n">
        <f aca="false">($H62-$B62)/6+C62</f>
        <v>0.216666666666667</v>
      </c>
      <c r="E62" s="103" t="n">
        <f aca="false">($H62-$B62)/6+D62</f>
        <v>0.325</v>
      </c>
      <c r="F62" s="103" t="n">
        <f aca="false">($H62-$B62)/6+E62</f>
        <v>0.433333333333333</v>
      </c>
      <c r="G62" s="103" t="n">
        <f aca="false">($H62-$B62)/6+F62</f>
        <v>0.541666666666667</v>
      </c>
      <c r="H62" s="112" t="n">
        <f aca="false">polar_type11!$V$6</f>
        <v>0.65</v>
      </c>
      <c r="I62" s="112" t="n">
        <f aca="false">polar_type11!$V$7</f>
        <v>1.59</v>
      </c>
      <c r="J62" s="112" t="n">
        <f aca="false">polar_type11!$V$8</f>
        <v>3.88</v>
      </c>
      <c r="K62" s="112" t="n">
        <f aca="false">polar_type11!$V$9</f>
        <v>5.04</v>
      </c>
      <c r="L62" s="112" t="n">
        <f aca="false">polar_type11!$V$10</f>
        <v>6.01</v>
      </c>
      <c r="M62" s="103" t="n">
        <f aca="false">(N62+L62)/2</f>
        <v>6.69</v>
      </c>
      <c r="N62" s="112" t="n">
        <f aca="false">polar_type11!$V$11</f>
        <v>7.37</v>
      </c>
      <c r="O62" s="103" t="n">
        <f aca="false">(P62+N62)/2</f>
        <v>7.615</v>
      </c>
      <c r="P62" s="112" t="n">
        <f aca="false">polar_type11!$V$12</f>
        <v>7.86</v>
      </c>
      <c r="Q62" s="103" t="n">
        <f aca="false">(R62+P62)/2</f>
        <v>7.955</v>
      </c>
      <c r="R62" s="112" t="n">
        <f aca="false">polar_type11!$V$13</f>
        <v>8.05</v>
      </c>
      <c r="S62" s="103" t="n">
        <f aca="false">(T62+R62)/2</f>
        <v>8.195</v>
      </c>
      <c r="T62" s="112" t="n">
        <f aca="false">polar_type11!$V$14</f>
        <v>8.34</v>
      </c>
      <c r="U62" s="103" t="n">
        <f aca="false">(V62+T62)/2</f>
        <v>8.585</v>
      </c>
      <c r="V62" s="112" t="n">
        <f aca="false">polar_type11!$V$15</f>
        <v>8.83</v>
      </c>
      <c r="W62" s="103" t="n">
        <f aca="false">(X62+V62)/2</f>
        <v>6.785</v>
      </c>
      <c r="X62" s="112" t="n">
        <f aca="false">polar_type11!$V$16</f>
        <v>4.74</v>
      </c>
      <c r="Y62" s="103" t="n">
        <f aca="false">(Z62+X62)/2</f>
        <v>4.605</v>
      </c>
      <c r="Z62" s="112" t="n">
        <f aca="false">polar_type11!$V$17</f>
        <v>4.47</v>
      </c>
      <c r="AA62" s="103" t="n">
        <f aca="false">(AB62+Z62)/2</f>
        <v>4.395</v>
      </c>
      <c r="AB62" s="112" t="n">
        <f aca="false">polar_type11!$V$18</f>
        <v>4.32</v>
      </c>
      <c r="AC62" s="103" t="n">
        <f aca="false">(AD62+AB62)/2</f>
        <v>4.285</v>
      </c>
      <c r="AD62" s="112" t="n">
        <f aca="false">polar_type11!$V$19</f>
        <v>4.25</v>
      </c>
      <c r="AE62" s="103" t="n">
        <f aca="false">(AF62+AD62)/2</f>
        <v>4.175</v>
      </c>
      <c r="AF62" s="112" t="n">
        <f aca="false">polar_type11!$V$20</f>
        <v>4.1</v>
      </c>
      <c r="AG62" s="103" t="n">
        <f aca="false">(AH62+AF62)/2</f>
        <v>4.26</v>
      </c>
      <c r="AH62" s="112" t="n">
        <f aca="false">polar_type11!$V$21</f>
        <v>4.42</v>
      </c>
      <c r="AI62" s="103" t="n">
        <f aca="false">(AJ62+AH62)/2</f>
        <v>4.485</v>
      </c>
      <c r="AJ62" s="112" t="n">
        <f aca="false">polar_type11!$V$22</f>
        <v>4.55</v>
      </c>
      <c r="AK62" s="103" t="n">
        <f aca="false">(AL62+AJ62)/2</f>
        <v>4.525</v>
      </c>
      <c r="AL62" s="112" t="n">
        <f aca="false">polar_type11!$V$23</f>
        <v>4.5</v>
      </c>
      <c r="AM62" s="103" t="n">
        <f aca="false">(AN62+AL62)/2</f>
        <v>4.135</v>
      </c>
      <c r="AN62" s="112" t="n">
        <f aca="false">polar_type11!$V$24</f>
        <v>3.77</v>
      </c>
      <c r="AO62" s="103" t="n">
        <f aca="false">(AP62+AN62)/2</f>
        <v>3.705</v>
      </c>
      <c r="AP62" s="112" t="n">
        <f aca="false">polar_type11!$V$25</f>
        <v>3.64</v>
      </c>
      <c r="AQ62" s="103" t="n">
        <f aca="false">($AZ62-$AP62)/10+AP62</f>
        <v>3.576</v>
      </c>
      <c r="AR62" s="103" t="n">
        <f aca="false">($AZ62-$AP62)/10+AQ62</f>
        <v>3.512</v>
      </c>
      <c r="AS62" s="103" t="n">
        <f aca="false">($AZ62-$AP62)/10+AR62</f>
        <v>3.448</v>
      </c>
      <c r="AT62" s="103" t="n">
        <f aca="false">($AZ62-$AP62)/10+AS62</f>
        <v>3.384</v>
      </c>
      <c r="AU62" s="103" t="n">
        <f aca="false">($AZ62-$AP62)/10+AT62</f>
        <v>3.32</v>
      </c>
      <c r="AV62" s="103" t="n">
        <f aca="false">($AZ62-$AP62)/10+AU62</f>
        <v>3.256</v>
      </c>
      <c r="AW62" s="103" t="n">
        <f aca="false">($AZ62-$AP62)/10+AV62</f>
        <v>3.192</v>
      </c>
      <c r="AX62" s="103" t="n">
        <f aca="false">($AZ62-$AP62)/10+AW62</f>
        <v>3.128</v>
      </c>
      <c r="AY62" s="103" t="n">
        <f aca="false">($AZ62-$AP62)/10+AX62</f>
        <v>3.064</v>
      </c>
      <c r="AZ62" s="112" t="n">
        <f aca="false">polar_type11!$V$26</f>
        <v>3</v>
      </c>
      <c r="BA62" s="113" t="n">
        <f aca="false">($AP62-$AK62)/Delta+AZ62</f>
        <v>2.9115</v>
      </c>
      <c r="BB62" s="113" t="n">
        <f aca="false">($AP62-$AK62)/Delta+BA62</f>
        <v>2.823</v>
      </c>
      <c r="BC62" s="113" t="n">
        <f aca="false">($AP62-$AK62)/Delta+BB62</f>
        <v>2.7345</v>
      </c>
      <c r="BD62" s="113" t="n">
        <f aca="false">($AP62-$AK62)/Delta+BC62</f>
        <v>2.646</v>
      </c>
      <c r="BE62" s="113" t="n">
        <f aca="false">($AP62-$AK62)/Delta+BD62</f>
        <v>2.5575</v>
      </c>
      <c r="BF62" s="113" t="n">
        <f aca="false">($AP62-$AK62)/Delta+BE62</f>
        <v>2.469</v>
      </c>
      <c r="BG62" s="113" t="n">
        <f aca="false">($AP62-$AK62)/Delta+BF62</f>
        <v>2.3805</v>
      </c>
      <c r="BH62" s="113" t="n">
        <f aca="false">($AP62-$AK62)/Delta+BG62</f>
        <v>2.292</v>
      </c>
      <c r="BI62" s="113" t="n">
        <f aca="false">($AP62-$AK62)/Delta+BH62</f>
        <v>2.2035</v>
      </c>
      <c r="BJ62" s="113" t="n">
        <f aca="false">($AP62-$AK62)/Delta+BI62</f>
        <v>2.115</v>
      </c>
    </row>
    <row r="63" customFormat="false" ht="12.8" hidden="false" customHeight="false" outlineLevel="0" collapsed="false">
      <c r="A63" s="102" t="n">
        <f aca="false">(A$7-A$2)/5+A62</f>
        <v>96</v>
      </c>
      <c r="B63" s="103" t="n">
        <v>0</v>
      </c>
      <c r="C63" s="103" t="n">
        <f aca="false">($H63-$B63)/6+B63</f>
        <v>0.109666666666667</v>
      </c>
      <c r="D63" s="103" t="n">
        <f aca="false">($H63-$B63)/6+C63</f>
        <v>0.219333333333333</v>
      </c>
      <c r="E63" s="103" t="n">
        <f aca="false">($H63-$B63)/6+D63</f>
        <v>0.329</v>
      </c>
      <c r="F63" s="103" t="n">
        <f aca="false">($H63-$B63)/6+E63</f>
        <v>0.438666666666667</v>
      </c>
      <c r="G63" s="103" t="n">
        <f aca="false">($H63-$B63)/6+F63</f>
        <v>0.548333333333333</v>
      </c>
      <c r="H63" s="103" t="n">
        <f aca="false">(H67-H62)/5+H62</f>
        <v>0.658</v>
      </c>
      <c r="I63" s="103" t="n">
        <f aca="false">(I67-I62)/5+I62</f>
        <v>1.628</v>
      </c>
      <c r="J63" s="103" t="n">
        <f aca="false">(J67-J62)/5+J62</f>
        <v>3.9</v>
      </c>
      <c r="K63" s="103" t="n">
        <f aca="false">(K67-K62)/5+K62</f>
        <v>5.164</v>
      </c>
      <c r="L63" s="103" t="n">
        <f aca="false">(L67-L62)/5+L62</f>
        <v>6.108</v>
      </c>
      <c r="M63" s="103" t="n">
        <f aca="false">(N63+L63)/2</f>
        <v>6.749</v>
      </c>
      <c r="N63" s="103" t="n">
        <f aca="false">(N67-N62)/5+N62</f>
        <v>7.39</v>
      </c>
      <c r="O63" s="103" t="n">
        <f aca="false">(P63+N63)/2</f>
        <v>7.634</v>
      </c>
      <c r="P63" s="103" t="n">
        <f aca="false">(P67-P62)/5+P62</f>
        <v>7.878</v>
      </c>
      <c r="Q63" s="103" t="n">
        <f aca="false">(R63+P63)/2</f>
        <v>8.003</v>
      </c>
      <c r="R63" s="103" t="n">
        <f aca="false">(R67-R62)/5+R62</f>
        <v>8.128</v>
      </c>
      <c r="S63" s="103" t="n">
        <f aca="false">(T63+R63)/2</f>
        <v>8.292</v>
      </c>
      <c r="T63" s="103" t="n">
        <f aca="false">(T67-T62)/5+T62</f>
        <v>8.456</v>
      </c>
      <c r="U63" s="103" t="n">
        <f aca="false">(V63+T63)/2</f>
        <v>8.662</v>
      </c>
      <c r="V63" s="103" t="n">
        <f aca="false">(V67-V62)/5+V62</f>
        <v>8.868</v>
      </c>
      <c r="W63" s="103" t="n">
        <f aca="false">(X63+V63)/2</f>
        <v>6.83</v>
      </c>
      <c r="X63" s="103" t="n">
        <f aca="false">(X67-X62)/5+X62</f>
        <v>4.792</v>
      </c>
      <c r="Y63" s="103" t="n">
        <f aca="false">(Z63+X63)/2</f>
        <v>4.679</v>
      </c>
      <c r="Z63" s="103" t="n">
        <f aca="false">(Z67-Z62)/5+Z62</f>
        <v>4.566</v>
      </c>
      <c r="AA63" s="103" t="n">
        <f aca="false">(AB63+Z63)/2</f>
        <v>4.467</v>
      </c>
      <c r="AB63" s="103" t="n">
        <f aca="false">(AB67-AB62)/5+AB62</f>
        <v>4.368</v>
      </c>
      <c r="AC63" s="103" t="n">
        <f aca="false">(AD63+AB63)/2</f>
        <v>4.333</v>
      </c>
      <c r="AD63" s="103" t="n">
        <f aca="false">(AD67-AD62)/5+AD62</f>
        <v>4.298</v>
      </c>
      <c r="AE63" s="103" t="n">
        <f aca="false">(AF63+AD63)/2</f>
        <v>4.224</v>
      </c>
      <c r="AF63" s="103" t="n">
        <f aca="false">(AF67-AF62)/5+AF62</f>
        <v>4.15</v>
      </c>
      <c r="AG63" s="103" t="n">
        <f aca="false">(AH63+AF63)/2</f>
        <v>4.312</v>
      </c>
      <c r="AH63" s="103" t="n">
        <f aca="false">(AH67-AH62)/5+AH62</f>
        <v>4.474</v>
      </c>
      <c r="AI63" s="103" t="n">
        <f aca="false">(AJ63+AH63)/2</f>
        <v>4.541</v>
      </c>
      <c r="AJ63" s="103" t="n">
        <f aca="false">(AJ67-AJ62)/5+AJ62</f>
        <v>4.608</v>
      </c>
      <c r="AK63" s="103" t="n">
        <f aca="false">(AL63+AJ63)/2</f>
        <v>4.583</v>
      </c>
      <c r="AL63" s="103" t="n">
        <f aca="false">(AL67-AL62)/5+AL62</f>
        <v>4.558</v>
      </c>
      <c r="AM63" s="103" t="n">
        <f aca="false">(AN63+AL63)/2</f>
        <v>4.188</v>
      </c>
      <c r="AN63" s="103" t="n">
        <f aca="false">(AN67-AN62)/5+AN62</f>
        <v>3.818</v>
      </c>
      <c r="AO63" s="103" t="n">
        <f aca="false">(AP63+AN63)/2</f>
        <v>3.752</v>
      </c>
      <c r="AP63" s="103" t="n">
        <f aca="false">(AP67-AP62)/5+AP62</f>
        <v>3.686</v>
      </c>
      <c r="AQ63" s="103" t="n">
        <f aca="false">($AZ63-$AP63)/10+AP63</f>
        <v>3.6212</v>
      </c>
      <c r="AR63" s="103" t="n">
        <f aca="false">($AZ63-$AP63)/10+AQ63</f>
        <v>3.5564</v>
      </c>
      <c r="AS63" s="103" t="n">
        <f aca="false">($AZ63-$AP63)/10+AR63</f>
        <v>3.4916</v>
      </c>
      <c r="AT63" s="103" t="n">
        <f aca="false">($AZ63-$AP63)/10+AS63</f>
        <v>3.4268</v>
      </c>
      <c r="AU63" s="103" t="n">
        <f aca="false">($AZ63-$AP63)/10+AT63</f>
        <v>3.362</v>
      </c>
      <c r="AV63" s="103" t="n">
        <f aca="false">($AZ63-$AP63)/10+AU63</f>
        <v>3.2972</v>
      </c>
      <c r="AW63" s="103" t="n">
        <f aca="false">($AZ63-$AP63)/10+AV63</f>
        <v>3.2324</v>
      </c>
      <c r="AX63" s="103" t="n">
        <f aca="false">($AZ63-$AP63)/10+AW63</f>
        <v>3.1676</v>
      </c>
      <c r="AY63" s="103" t="n">
        <f aca="false">($AZ63-$AP63)/10+AX63</f>
        <v>3.1028</v>
      </c>
      <c r="AZ63" s="103" t="n">
        <f aca="false">(AZ67-AZ62)/5+AZ62</f>
        <v>3.038</v>
      </c>
      <c r="BA63" s="113" t="n">
        <f aca="false">($AP63-$AK63)/Delta+AZ63</f>
        <v>2.9483</v>
      </c>
      <c r="BB63" s="113" t="n">
        <f aca="false">($AP63-$AK63)/Delta+BA63</f>
        <v>2.8586</v>
      </c>
      <c r="BC63" s="113" t="n">
        <f aca="false">($AP63-$AK63)/Delta+BB63</f>
        <v>2.7689</v>
      </c>
      <c r="BD63" s="113" t="n">
        <f aca="false">($AP63-$AK63)/Delta+BC63</f>
        <v>2.6792</v>
      </c>
      <c r="BE63" s="113" t="n">
        <f aca="false">($AP63-$AK63)/Delta+BD63</f>
        <v>2.5895</v>
      </c>
      <c r="BF63" s="113" t="n">
        <f aca="false">($AP63-$AK63)/Delta+BE63</f>
        <v>2.4998</v>
      </c>
      <c r="BG63" s="113" t="n">
        <f aca="false">($AP63-$AK63)/Delta+BF63</f>
        <v>2.4101</v>
      </c>
      <c r="BH63" s="113" t="n">
        <f aca="false">($AP63-$AK63)/Delta+BG63</f>
        <v>2.3204</v>
      </c>
      <c r="BI63" s="113" t="n">
        <f aca="false">($AP63-$AK63)/Delta+BH63</f>
        <v>2.2307</v>
      </c>
      <c r="BJ63" s="113" t="n">
        <f aca="false">($AP63-$AK63)/Delta+BI63</f>
        <v>2.141</v>
      </c>
    </row>
    <row r="64" customFormat="false" ht="12.8" hidden="false" customHeight="false" outlineLevel="0" collapsed="false">
      <c r="A64" s="102" t="n">
        <f aca="false">(A$7-A$2)/5+A63</f>
        <v>97</v>
      </c>
      <c r="B64" s="103" t="n">
        <v>0</v>
      </c>
      <c r="C64" s="103" t="n">
        <f aca="false">($H64-$B64)/6+B64</f>
        <v>0.111</v>
      </c>
      <c r="D64" s="103" t="n">
        <f aca="false">($H64-$B64)/6+C64</f>
        <v>0.222</v>
      </c>
      <c r="E64" s="103" t="n">
        <f aca="false">($H64-$B64)/6+D64</f>
        <v>0.333</v>
      </c>
      <c r="F64" s="103" t="n">
        <f aca="false">($H64-$B64)/6+E64</f>
        <v>0.444</v>
      </c>
      <c r="G64" s="103" t="n">
        <f aca="false">($H64-$B64)/6+F64</f>
        <v>0.555</v>
      </c>
      <c r="H64" s="103" t="n">
        <f aca="false">(H67-H62)/5+H63</f>
        <v>0.666</v>
      </c>
      <c r="I64" s="103" t="n">
        <f aca="false">(I67-I62)/5+I63</f>
        <v>1.666</v>
      </c>
      <c r="J64" s="103" t="n">
        <f aca="false">(J67-J62)/5+J63</f>
        <v>3.92</v>
      </c>
      <c r="K64" s="103" t="n">
        <f aca="false">(K67-K62)/5+K63</f>
        <v>5.288</v>
      </c>
      <c r="L64" s="103" t="n">
        <f aca="false">(L67-L62)/5+L63</f>
        <v>6.206</v>
      </c>
      <c r="M64" s="103" t="n">
        <f aca="false">(N64+L64)/2</f>
        <v>6.808</v>
      </c>
      <c r="N64" s="103" t="n">
        <f aca="false">(N67-N62)/5+N63</f>
        <v>7.41</v>
      </c>
      <c r="O64" s="103" t="n">
        <f aca="false">(P64+N64)/2</f>
        <v>7.653</v>
      </c>
      <c r="P64" s="103" t="n">
        <f aca="false">(P67-P62)/5+P63</f>
        <v>7.896</v>
      </c>
      <c r="Q64" s="103" t="n">
        <f aca="false">(R64+P64)/2</f>
        <v>8.051</v>
      </c>
      <c r="R64" s="103" t="n">
        <f aca="false">(R67-R62)/5+R63</f>
        <v>8.206</v>
      </c>
      <c r="S64" s="103" t="n">
        <f aca="false">(T64+R64)/2</f>
        <v>8.389</v>
      </c>
      <c r="T64" s="103" t="n">
        <f aca="false">(T67-T62)/5+T63</f>
        <v>8.572</v>
      </c>
      <c r="U64" s="103" t="n">
        <f aca="false">(V64+T64)/2</f>
        <v>8.739</v>
      </c>
      <c r="V64" s="103" t="n">
        <f aca="false">(V67-V62)/5+V63</f>
        <v>8.906</v>
      </c>
      <c r="W64" s="103" t="n">
        <f aca="false">(X64+V64)/2</f>
        <v>6.875</v>
      </c>
      <c r="X64" s="103" t="n">
        <f aca="false">(X67-X62)/5+X63</f>
        <v>4.844</v>
      </c>
      <c r="Y64" s="103" t="n">
        <f aca="false">(Z64+X64)/2</f>
        <v>4.753</v>
      </c>
      <c r="Z64" s="103" t="n">
        <f aca="false">(Z67-Z62)/5+Z63</f>
        <v>4.662</v>
      </c>
      <c r="AA64" s="103" t="n">
        <f aca="false">(AB64+Z64)/2</f>
        <v>4.539</v>
      </c>
      <c r="AB64" s="103" t="n">
        <f aca="false">(AB67-AB62)/5+AB63</f>
        <v>4.416</v>
      </c>
      <c r="AC64" s="103" t="n">
        <f aca="false">(AD64+AB64)/2</f>
        <v>4.381</v>
      </c>
      <c r="AD64" s="103" t="n">
        <f aca="false">(AD67-AD62)/5+AD63</f>
        <v>4.346</v>
      </c>
      <c r="AE64" s="103" t="n">
        <f aca="false">(AF64+AD64)/2</f>
        <v>4.273</v>
      </c>
      <c r="AF64" s="103" t="n">
        <f aca="false">(AF67-AF62)/5+AF63</f>
        <v>4.2</v>
      </c>
      <c r="AG64" s="103" t="n">
        <f aca="false">(AH64+AF64)/2</f>
        <v>4.364</v>
      </c>
      <c r="AH64" s="103" t="n">
        <f aca="false">(AH67-AH62)/5+AH63</f>
        <v>4.528</v>
      </c>
      <c r="AI64" s="103" t="n">
        <f aca="false">(AJ64+AH64)/2</f>
        <v>4.597</v>
      </c>
      <c r="AJ64" s="103" t="n">
        <f aca="false">(AJ67-AJ62)/5+AJ63</f>
        <v>4.666</v>
      </c>
      <c r="AK64" s="103" t="n">
        <f aca="false">(AL64+AJ64)/2</f>
        <v>4.641</v>
      </c>
      <c r="AL64" s="103" t="n">
        <f aca="false">(AL67-AL62)/5+AL63</f>
        <v>4.616</v>
      </c>
      <c r="AM64" s="103" t="n">
        <f aca="false">(AN64+AL64)/2</f>
        <v>4.241</v>
      </c>
      <c r="AN64" s="103" t="n">
        <f aca="false">(AN67-AN62)/5+AN63</f>
        <v>3.866</v>
      </c>
      <c r="AO64" s="103" t="n">
        <f aca="false">(AP64+AN64)/2</f>
        <v>3.799</v>
      </c>
      <c r="AP64" s="103" t="n">
        <f aca="false">(AP67-AP62)/5+AP63</f>
        <v>3.732</v>
      </c>
      <c r="AQ64" s="103" t="n">
        <f aca="false">($AZ64-$AP64)/10+AP64</f>
        <v>3.6664</v>
      </c>
      <c r="AR64" s="103" t="n">
        <f aca="false">($AZ64-$AP64)/10+AQ64</f>
        <v>3.6008</v>
      </c>
      <c r="AS64" s="103" t="n">
        <f aca="false">($AZ64-$AP64)/10+AR64</f>
        <v>3.5352</v>
      </c>
      <c r="AT64" s="103" t="n">
        <f aca="false">($AZ64-$AP64)/10+AS64</f>
        <v>3.4696</v>
      </c>
      <c r="AU64" s="103" t="n">
        <f aca="false">($AZ64-$AP64)/10+AT64</f>
        <v>3.404</v>
      </c>
      <c r="AV64" s="103" t="n">
        <f aca="false">($AZ64-$AP64)/10+AU64</f>
        <v>3.3384</v>
      </c>
      <c r="AW64" s="103" t="n">
        <f aca="false">($AZ64-$AP64)/10+AV64</f>
        <v>3.2728</v>
      </c>
      <c r="AX64" s="103" t="n">
        <f aca="false">($AZ64-$AP64)/10+AW64</f>
        <v>3.2072</v>
      </c>
      <c r="AY64" s="103" t="n">
        <f aca="false">($AZ64-$AP64)/10+AX64</f>
        <v>3.1416</v>
      </c>
      <c r="AZ64" s="103" t="n">
        <f aca="false">(AZ67-AZ62)/5+AZ63</f>
        <v>3.076</v>
      </c>
      <c r="BA64" s="113" t="n">
        <f aca="false">($AP64-$AK64)/Delta+AZ64</f>
        <v>2.9851</v>
      </c>
      <c r="BB64" s="113" t="n">
        <f aca="false">($AP64-$AK64)/Delta+BA64</f>
        <v>2.8942</v>
      </c>
      <c r="BC64" s="113" t="n">
        <f aca="false">($AP64-$AK64)/Delta+BB64</f>
        <v>2.8033</v>
      </c>
      <c r="BD64" s="113" t="n">
        <f aca="false">($AP64-$AK64)/Delta+BC64</f>
        <v>2.7124</v>
      </c>
      <c r="BE64" s="113" t="n">
        <f aca="false">($AP64-$AK64)/Delta+BD64</f>
        <v>2.6215</v>
      </c>
      <c r="BF64" s="113" t="n">
        <f aca="false">($AP64-$AK64)/Delta+BE64</f>
        <v>2.5306</v>
      </c>
      <c r="BG64" s="113" t="n">
        <f aca="false">($AP64-$AK64)/Delta+BF64</f>
        <v>2.4397</v>
      </c>
      <c r="BH64" s="113" t="n">
        <f aca="false">($AP64-$AK64)/Delta+BG64</f>
        <v>2.3488</v>
      </c>
      <c r="BI64" s="113" t="n">
        <f aca="false">($AP64-$AK64)/Delta+BH64</f>
        <v>2.2579</v>
      </c>
      <c r="BJ64" s="113" t="n">
        <f aca="false">($AP64-$AK64)/Delta+BI64</f>
        <v>2.167</v>
      </c>
    </row>
    <row r="65" customFormat="false" ht="12.8" hidden="false" customHeight="false" outlineLevel="0" collapsed="false">
      <c r="A65" s="102" t="n">
        <f aca="false">(A$7-A$2)/5+A64</f>
        <v>98</v>
      </c>
      <c r="B65" s="103" t="n">
        <v>0</v>
      </c>
      <c r="C65" s="103" t="n">
        <f aca="false">($H65-$B65)/6+B65</f>
        <v>0.112333333333333</v>
      </c>
      <c r="D65" s="103" t="n">
        <f aca="false">($H65-$B65)/6+C65</f>
        <v>0.224666666666667</v>
      </c>
      <c r="E65" s="103" t="n">
        <f aca="false">($H65-$B65)/6+D65</f>
        <v>0.337</v>
      </c>
      <c r="F65" s="103" t="n">
        <f aca="false">($H65-$B65)/6+E65</f>
        <v>0.449333333333333</v>
      </c>
      <c r="G65" s="103" t="n">
        <f aca="false">($H65-$B65)/6+F65</f>
        <v>0.561666666666667</v>
      </c>
      <c r="H65" s="103" t="n">
        <f aca="false">(H67-H62)/5+H64</f>
        <v>0.674</v>
      </c>
      <c r="I65" s="103" t="n">
        <f aca="false">(I67-I62)/5+I64</f>
        <v>1.704</v>
      </c>
      <c r="J65" s="103" t="n">
        <f aca="false">(J67-J62)/5+J64</f>
        <v>3.94</v>
      </c>
      <c r="K65" s="103" t="n">
        <f aca="false">(K67-K62)/5+K64</f>
        <v>5.412</v>
      </c>
      <c r="L65" s="103" t="n">
        <f aca="false">(L67-L62)/5+L64</f>
        <v>6.304</v>
      </c>
      <c r="M65" s="103" t="n">
        <f aca="false">(N65+L65)/2</f>
        <v>6.867</v>
      </c>
      <c r="N65" s="103" t="n">
        <f aca="false">(N67-N62)/5+N64</f>
        <v>7.43</v>
      </c>
      <c r="O65" s="103" t="n">
        <f aca="false">(P65+N65)/2</f>
        <v>7.672</v>
      </c>
      <c r="P65" s="103" t="n">
        <f aca="false">(P67-P62)/5+P64</f>
        <v>7.914</v>
      </c>
      <c r="Q65" s="103" t="n">
        <f aca="false">(R65+P65)/2</f>
        <v>8.099</v>
      </c>
      <c r="R65" s="103" t="n">
        <f aca="false">(R67-R62)/5+R64</f>
        <v>8.284</v>
      </c>
      <c r="S65" s="103" t="n">
        <f aca="false">(T65+R65)/2</f>
        <v>8.486</v>
      </c>
      <c r="T65" s="103" t="n">
        <f aca="false">(T67-T62)/5+T64</f>
        <v>8.688</v>
      </c>
      <c r="U65" s="103" t="n">
        <f aca="false">(V65+T65)/2</f>
        <v>8.816</v>
      </c>
      <c r="V65" s="103" t="n">
        <f aca="false">(V67-V62)/5+V64</f>
        <v>8.944</v>
      </c>
      <c r="W65" s="103" t="n">
        <f aca="false">(X65+V65)/2</f>
        <v>6.92</v>
      </c>
      <c r="X65" s="103" t="n">
        <f aca="false">(X67-X62)/5+X64</f>
        <v>4.896</v>
      </c>
      <c r="Y65" s="103" t="n">
        <f aca="false">(Z65+X65)/2</f>
        <v>4.827</v>
      </c>
      <c r="Z65" s="103" t="n">
        <f aca="false">(Z67-Z62)/5+Z64</f>
        <v>4.758</v>
      </c>
      <c r="AA65" s="103" t="n">
        <f aca="false">(AB65+Z65)/2</f>
        <v>4.611</v>
      </c>
      <c r="AB65" s="103" t="n">
        <f aca="false">(AB67-AB62)/5+AB64</f>
        <v>4.464</v>
      </c>
      <c r="AC65" s="103" t="n">
        <f aca="false">(AD65+AB65)/2</f>
        <v>4.429</v>
      </c>
      <c r="AD65" s="103" t="n">
        <f aca="false">(AD67-AD62)/5+AD64</f>
        <v>4.394</v>
      </c>
      <c r="AE65" s="103" t="n">
        <f aca="false">(AF65+AD65)/2</f>
        <v>4.322</v>
      </c>
      <c r="AF65" s="103" t="n">
        <f aca="false">(AF67-AF62)/5+AF64</f>
        <v>4.25</v>
      </c>
      <c r="AG65" s="103" t="n">
        <f aca="false">(AH65+AF65)/2</f>
        <v>4.416</v>
      </c>
      <c r="AH65" s="103" t="n">
        <f aca="false">(AH67-AH62)/5+AH64</f>
        <v>4.582</v>
      </c>
      <c r="AI65" s="103" t="n">
        <f aca="false">(AJ65+AH65)/2</f>
        <v>4.653</v>
      </c>
      <c r="AJ65" s="103" t="n">
        <f aca="false">(AJ67-AJ62)/5+AJ64</f>
        <v>4.724</v>
      </c>
      <c r="AK65" s="103" t="n">
        <f aca="false">(AL65+AJ65)/2</f>
        <v>4.699</v>
      </c>
      <c r="AL65" s="103" t="n">
        <f aca="false">(AL67-AL62)/5+AL64</f>
        <v>4.674</v>
      </c>
      <c r="AM65" s="103" t="n">
        <f aca="false">(AN65+AL65)/2</f>
        <v>4.294</v>
      </c>
      <c r="AN65" s="103" t="n">
        <f aca="false">(AN67-AN62)/5+AN64</f>
        <v>3.914</v>
      </c>
      <c r="AO65" s="103" t="n">
        <f aca="false">(AP65+AN65)/2</f>
        <v>3.846</v>
      </c>
      <c r="AP65" s="103" t="n">
        <f aca="false">(AP67-AP62)/5+AP64</f>
        <v>3.778</v>
      </c>
      <c r="AQ65" s="103" t="n">
        <f aca="false">($AZ65-$AP65)/10+AP65</f>
        <v>3.7116</v>
      </c>
      <c r="AR65" s="103" t="n">
        <f aca="false">($AZ65-$AP65)/10+AQ65</f>
        <v>3.6452</v>
      </c>
      <c r="AS65" s="103" t="n">
        <f aca="false">($AZ65-$AP65)/10+AR65</f>
        <v>3.5788</v>
      </c>
      <c r="AT65" s="103" t="n">
        <f aca="false">($AZ65-$AP65)/10+AS65</f>
        <v>3.5124</v>
      </c>
      <c r="AU65" s="103" t="n">
        <f aca="false">($AZ65-$AP65)/10+AT65</f>
        <v>3.446</v>
      </c>
      <c r="AV65" s="103" t="n">
        <f aca="false">($AZ65-$AP65)/10+AU65</f>
        <v>3.3796</v>
      </c>
      <c r="AW65" s="103" t="n">
        <f aca="false">($AZ65-$AP65)/10+AV65</f>
        <v>3.3132</v>
      </c>
      <c r="AX65" s="103" t="n">
        <f aca="false">($AZ65-$AP65)/10+AW65</f>
        <v>3.2468</v>
      </c>
      <c r="AY65" s="103" t="n">
        <f aca="false">($AZ65-$AP65)/10+AX65</f>
        <v>3.1804</v>
      </c>
      <c r="AZ65" s="103" t="n">
        <f aca="false">(AZ67-AZ62)/5+AZ64</f>
        <v>3.114</v>
      </c>
      <c r="BA65" s="113" t="n">
        <f aca="false">($AP65-$AK65)/Delta+AZ65</f>
        <v>3.0219</v>
      </c>
      <c r="BB65" s="113" t="n">
        <f aca="false">($AP65-$AK65)/Delta+BA65</f>
        <v>2.9298</v>
      </c>
      <c r="BC65" s="113" t="n">
        <f aca="false">($AP65-$AK65)/Delta+BB65</f>
        <v>2.8377</v>
      </c>
      <c r="BD65" s="113" t="n">
        <f aca="false">($AP65-$AK65)/Delta+BC65</f>
        <v>2.7456</v>
      </c>
      <c r="BE65" s="113" t="n">
        <f aca="false">($AP65-$AK65)/Delta+BD65</f>
        <v>2.6535</v>
      </c>
      <c r="BF65" s="113" t="n">
        <f aca="false">($AP65-$AK65)/Delta+BE65</f>
        <v>2.5614</v>
      </c>
      <c r="BG65" s="113" t="n">
        <f aca="false">($AP65-$AK65)/Delta+BF65</f>
        <v>2.4693</v>
      </c>
      <c r="BH65" s="113" t="n">
        <f aca="false">($AP65-$AK65)/Delta+BG65</f>
        <v>2.3772</v>
      </c>
      <c r="BI65" s="113" t="n">
        <f aca="false">($AP65-$AK65)/Delta+BH65</f>
        <v>2.2851</v>
      </c>
      <c r="BJ65" s="113" t="n">
        <f aca="false">($AP65-$AK65)/Delta+BI65</f>
        <v>2.193</v>
      </c>
    </row>
    <row r="66" customFormat="false" ht="12.8" hidden="false" customHeight="false" outlineLevel="0" collapsed="false">
      <c r="A66" s="102" t="n">
        <f aca="false">(A$7-A$2)/5+A65</f>
        <v>99</v>
      </c>
      <c r="B66" s="103" t="n">
        <v>0</v>
      </c>
      <c r="C66" s="103" t="n">
        <f aca="false">($H66-$B66)/6+B66</f>
        <v>0.113666666666667</v>
      </c>
      <c r="D66" s="103" t="n">
        <f aca="false">($H66-$B66)/6+C66</f>
        <v>0.227333333333333</v>
      </c>
      <c r="E66" s="103" t="n">
        <f aca="false">($H66-$B66)/6+D66</f>
        <v>0.341</v>
      </c>
      <c r="F66" s="103" t="n">
        <f aca="false">($H66-$B66)/6+E66</f>
        <v>0.454666666666667</v>
      </c>
      <c r="G66" s="103" t="n">
        <f aca="false">($H66-$B66)/6+F66</f>
        <v>0.568333333333333</v>
      </c>
      <c r="H66" s="103" t="n">
        <f aca="false">(H67-H62)/5+H65</f>
        <v>0.682</v>
      </c>
      <c r="I66" s="103" t="n">
        <f aca="false">(I67-I62)/5+I65</f>
        <v>1.742</v>
      </c>
      <c r="J66" s="103" t="n">
        <f aca="false">(J67-J62)/5+J65</f>
        <v>3.96</v>
      </c>
      <c r="K66" s="103" t="n">
        <f aca="false">(K67-K62)/5+K65</f>
        <v>5.536</v>
      </c>
      <c r="L66" s="103" t="n">
        <f aca="false">(L67-L62)/5+L65</f>
        <v>6.402</v>
      </c>
      <c r="M66" s="103" t="n">
        <f aca="false">(N66+L66)/2</f>
        <v>6.926</v>
      </c>
      <c r="N66" s="103" t="n">
        <f aca="false">(N67-N62)/5+N65</f>
        <v>7.45</v>
      </c>
      <c r="O66" s="103" t="n">
        <f aca="false">(P66+N66)/2</f>
        <v>7.691</v>
      </c>
      <c r="P66" s="103" t="n">
        <f aca="false">(P67-P62)/5+P65</f>
        <v>7.932</v>
      </c>
      <c r="Q66" s="103" t="n">
        <f aca="false">(R66+P66)/2</f>
        <v>8.147</v>
      </c>
      <c r="R66" s="103" t="n">
        <f aca="false">(R67-R62)/5+R65</f>
        <v>8.362</v>
      </c>
      <c r="S66" s="103" t="n">
        <f aca="false">(T66+R66)/2</f>
        <v>8.583</v>
      </c>
      <c r="T66" s="103" t="n">
        <f aca="false">(T67-T62)/5+T65</f>
        <v>8.804</v>
      </c>
      <c r="U66" s="103" t="n">
        <f aca="false">(V66+T66)/2</f>
        <v>8.893</v>
      </c>
      <c r="V66" s="103" t="n">
        <f aca="false">(V67-V62)/5+V65</f>
        <v>8.982</v>
      </c>
      <c r="W66" s="103" t="n">
        <f aca="false">(X66+V66)/2</f>
        <v>6.965</v>
      </c>
      <c r="X66" s="103" t="n">
        <f aca="false">(X67-X62)/5+X65</f>
        <v>4.948</v>
      </c>
      <c r="Y66" s="103" t="n">
        <f aca="false">(Z66+X66)/2</f>
        <v>4.901</v>
      </c>
      <c r="Z66" s="103" t="n">
        <f aca="false">(Z67-Z62)/5+Z65</f>
        <v>4.854</v>
      </c>
      <c r="AA66" s="103" t="n">
        <f aca="false">(AB66+Z66)/2</f>
        <v>4.683</v>
      </c>
      <c r="AB66" s="103" t="n">
        <f aca="false">(AB67-AB62)/5+AB65</f>
        <v>4.512</v>
      </c>
      <c r="AC66" s="103" t="n">
        <f aca="false">(AD66+AB66)/2</f>
        <v>4.477</v>
      </c>
      <c r="AD66" s="103" t="n">
        <f aca="false">(AD67-AD62)/5+AD65</f>
        <v>4.442</v>
      </c>
      <c r="AE66" s="103" t="n">
        <f aca="false">(AF66+AD66)/2</f>
        <v>4.371</v>
      </c>
      <c r="AF66" s="103" t="n">
        <f aca="false">(AF67-AF62)/5+AF65</f>
        <v>4.3</v>
      </c>
      <c r="AG66" s="103" t="n">
        <f aca="false">(AH66+AF66)/2</f>
        <v>4.468</v>
      </c>
      <c r="AH66" s="103" t="n">
        <f aca="false">(AH67-AH62)/5+AH65</f>
        <v>4.636</v>
      </c>
      <c r="AI66" s="103" t="n">
        <f aca="false">(AJ66+AH66)/2</f>
        <v>4.709</v>
      </c>
      <c r="AJ66" s="103" t="n">
        <f aca="false">(AJ67-AJ62)/5+AJ65</f>
        <v>4.782</v>
      </c>
      <c r="AK66" s="103" t="n">
        <f aca="false">(AL66+AJ66)/2</f>
        <v>4.757</v>
      </c>
      <c r="AL66" s="103" t="n">
        <f aca="false">(AL67-AL62)/5+AL65</f>
        <v>4.732</v>
      </c>
      <c r="AM66" s="103" t="n">
        <f aca="false">(AN66+AL66)/2</f>
        <v>4.347</v>
      </c>
      <c r="AN66" s="103" t="n">
        <f aca="false">(AN67-AN62)/5+AN65</f>
        <v>3.962</v>
      </c>
      <c r="AO66" s="103" t="n">
        <f aca="false">(AP66+AN66)/2</f>
        <v>3.893</v>
      </c>
      <c r="AP66" s="103" t="n">
        <f aca="false">(AP67-AP62)/5+AP65</f>
        <v>3.824</v>
      </c>
      <c r="AQ66" s="103" t="n">
        <f aca="false">($AZ66-$AP66)/10+AP66</f>
        <v>3.7568</v>
      </c>
      <c r="AR66" s="103" t="n">
        <f aca="false">($AZ66-$AP66)/10+AQ66</f>
        <v>3.6896</v>
      </c>
      <c r="AS66" s="103" t="n">
        <f aca="false">($AZ66-$AP66)/10+AR66</f>
        <v>3.6224</v>
      </c>
      <c r="AT66" s="103" t="n">
        <f aca="false">($AZ66-$AP66)/10+AS66</f>
        <v>3.5552</v>
      </c>
      <c r="AU66" s="103" t="n">
        <f aca="false">($AZ66-$AP66)/10+AT66</f>
        <v>3.488</v>
      </c>
      <c r="AV66" s="103" t="n">
        <f aca="false">($AZ66-$AP66)/10+AU66</f>
        <v>3.4208</v>
      </c>
      <c r="AW66" s="103" t="n">
        <f aca="false">($AZ66-$AP66)/10+AV66</f>
        <v>3.3536</v>
      </c>
      <c r="AX66" s="103" t="n">
        <f aca="false">($AZ66-$AP66)/10+AW66</f>
        <v>3.2864</v>
      </c>
      <c r="AY66" s="103" t="n">
        <f aca="false">($AZ66-$AP66)/10+AX66</f>
        <v>3.2192</v>
      </c>
      <c r="AZ66" s="103" t="n">
        <f aca="false">(AZ67-AZ62)/5+AZ65</f>
        <v>3.152</v>
      </c>
      <c r="BA66" s="113" t="n">
        <f aca="false">($AP66-$AK66)/Delta+AZ66</f>
        <v>3.0587</v>
      </c>
      <c r="BB66" s="113" t="n">
        <f aca="false">($AP66-$AK66)/Delta+BA66</f>
        <v>2.9654</v>
      </c>
      <c r="BC66" s="113" t="n">
        <f aca="false">($AP66-$AK66)/Delta+BB66</f>
        <v>2.8721</v>
      </c>
      <c r="BD66" s="113" t="n">
        <f aca="false">($AP66-$AK66)/Delta+BC66</f>
        <v>2.7788</v>
      </c>
      <c r="BE66" s="113" t="n">
        <f aca="false">($AP66-$AK66)/Delta+BD66</f>
        <v>2.6855</v>
      </c>
      <c r="BF66" s="113" t="n">
        <f aca="false">($AP66-$AK66)/Delta+BE66</f>
        <v>2.5922</v>
      </c>
      <c r="BG66" s="113" t="n">
        <f aca="false">($AP66-$AK66)/Delta+BF66</f>
        <v>2.4989</v>
      </c>
      <c r="BH66" s="113" t="n">
        <f aca="false">($AP66-$AK66)/Delta+BG66</f>
        <v>2.4056</v>
      </c>
      <c r="BI66" s="113" t="n">
        <f aca="false">($AP66-$AK66)/Delta+BH66</f>
        <v>2.3123</v>
      </c>
      <c r="BJ66" s="113" t="n">
        <f aca="false">($AP66-$AK66)/Delta+BI66</f>
        <v>2.219</v>
      </c>
    </row>
    <row r="67" customFormat="false" ht="12.8" hidden="false" customHeight="false" outlineLevel="0" collapsed="false">
      <c r="A67" s="102" t="n">
        <f aca="false">A62+5</f>
        <v>100</v>
      </c>
      <c r="B67" s="103" t="n">
        <v>0</v>
      </c>
      <c r="C67" s="103" t="n">
        <f aca="false">($H67-$B67)/6+B67</f>
        <v>0.115</v>
      </c>
      <c r="D67" s="103" t="n">
        <f aca="false">($H67-$B67)/6+C67</f>
        <v>0.23</v>
      </c>
      <c r="E67" s="103" t="n">
        <f aca="false">($H67-$B67)/6+D67</f>
        <v>0.345</v>
      </c>
      <c r="F67" s="103" t="n">
        <f aca="false">($H67-$B67)/6+E67</f>
        <v>0.46</v>
      </c>
      <c r="G67" s="103" t="n">
        <f aca="false">($H67-$B67)/6+F67</f>
        <v>0.575</v>
      </c>
      <c r="H67" s="112" t="n">
        <f aca="false">polar_type11!$W$6</f>
        <v>0.69</v>
      </c>
      <c r="I67" s="112" t="n">
        <f aca="false">polar_type11!$W$7</f>
        <v>1.78</v>
      </c>
      <c r="J67" s="112" t="n">
        <f aca="false">polar_type11!$W$8</f>
        <v>3.98</v>
      </c>
      <c r="K67" s="112" t="n">
        <f aca="false">polar_type11!$W$9</f>
        <v>5.66</v>
      </c>
      <c r="L67" s="112" t="n">
        <f aca="false">polar_type11!$W$10</f>
        <v>6.5</v>
      </c>
      <c r="M67" s="103" t="n">
        <f aca="false">(N67+L67)/2</f>
        <v>6.985</v>
      </c>
      <c r="N67" s="112" t="n">
        <f aca="false">polar_type11!$W$11</f>
        <v>7.47</v>
      </c>
      <c r="O67" s="103" t="n">
        <f aca="false">(P67+N67)/2</f>
        <v>7.71</v>
      </c>
      <c r="P67" s="112" t="n">
        <f aca="false">polar_type11!$W$12</f>
        <v>7.95</v>
      </c>
      <c r="Q67" s="103" t="n">
        <f aca="false">(R67+P67)/2</f>
        <v>8.195</v>
      </c>
      <c r="R67" s="112" t="n">
        <f aca="false">polar_type11!$W$13</f>
        <v>8.44</v>
      </c>
      <c r="S67" s="103" t="n">
        <f aca="false">(T67+R67)/2</f>
        <v>8.68</v>
      </c>
      <c r="T67" s="112" t="n">
        <f aca="false">polar_type11!$W$14</f>
        <v>8.92</v>
      </c>
      <c r="U67" s="103" t="n">
        <f aca="false">(V67+T67)/2</f>
        <v>8.97</v>
      </c>
      <c r="V67" s="112" t="n">
        <f aca="false">polar_type11!$W$15</f>
        <v>9.02</v>
      </c>
      <c r="W67" s="103" t="n">
        <f aca="false">(X67+V67)/2</f>
        <v>7.01</v>
      </c>
      <c r="X67" s="112" t="n">
        <f aca="false">polar_type11!$W$16</f>
        <v>5</v>
      </c>
      <c r="Y67" s="103" t="n">
        <f aca="false">(Z67+X67)/2</f>
        <v>4.975</v>
      </c>
      <c r="Z67" s="112" t="n">
        <f aca="false">polar_type11!$W$17</f>
        <v>4.95</v>
      </c>
      <c r="AA67" s="103" t="n">
        <f aca="false">(AB67+Z67)/2</f>
        <v>4.755</v>
      </c>
      <c r="AB67" s="112" t="n">
        <f aca="false">polar_type11!$W$18</f>
        <v>4.56</v>
      </c>
      <c r="AC67" s="103" t="n">
        <f aca="false">(AD67+AB67)/2</f>
        <v>4.525</v>
      </c>
      <c r="AD67" s="112" t="n">
        <f aca="false">polar_type11!$W$19</f>
        <v>4.49</v>
      </c>
      <c r="AE67" s="103" t="n">
        <f aca="false">(AF67+AD67)/2</f>
        <v>4.42</v>
      </c>
      <c r="AF67" s="112" t="n">
        <f aca="false">polar_type11!$W$20</f>
        <v>4.35</v>
      </c>
      <c r="AG67" s="103" t="n">
        <f aca="false">(AH67+AF67)/2</f>
        <v>4.52</v>
      </c>
      <c r="AH67" s="112" t="n">
        <f aca="false">polar_type11!$W$21</f>
        <v>4.69</v>
      </c>
      <c r="AI67" s="103" t="n">
        <f aca="false">(AJ67+AH67)/2</f>
        <v>4.765</v>
      </c>
      <c r="AJ67" s="112" t="n">
        <f aca="false">polar_type11!$W$22</f>
        <v>4.84</v>
      </c>
      <c r="AK67" s="103" t="n">
        <f aca="false">(AL67+AJ67)/2</f>
        <v>4.815</v>
      </c>
      <c r="AL67" s="112" t="n">
        <f aca="false">polar_type11!$W$23</f>
        <v>4.79</v>
      </c>
      <c r="AM67" s="103" t="n">
        <f aca="false">(AN67+AL67)/2</f>
        <v>4.4</v>
      </c>
      <c r="AN67" s="112" t="n">
        <f aca="false">polar_type11!$W$24</f>
        <v>4.01</v>
      </c>
      <c r="AO67" s="103" t="n">
        <f aca="false">(AP67+AN67)/2</f>
        <v>3.94</v>
      </c>
      <c r="AP67" s="112" t="n">
        <f aca="false">polar_type11!$W$25</f>
        <v>3.87</v>
      </c>
      <c r="AQ67" s="103" t="n">
        <f aca="false">($AZ67-$AP67)/10+AP67</f>
        <v>3.802</v>
      </c>
      <c r="AR67" s="103" t="n">
        <f aca="false">($AZ67-$AP67)/10+AQ67</f>
        <v>3.734</v>
      </c>
      <c r="AS67" s="103" t="n">
        <f aca="false">($AZ67-$AP67)/10+AR67</f>
        <v>3.666</v>
      </c>
      <c r="AT67" s="103" t="n">
        <f aca="false">($AZ67-$AP67)/10+AS67</f>
        <v>3.598</v>
      </c>
      <c r="AU67" s="103" t="n">
        <f aca="false">($AZ67-$AP67)/10+AT67</f>
        <v>3.53</v>
      </c>
      <c r="AV67" s="103" t="n">
        <f aca="false">($AZ67-$AP67)/10+AU67</f>
        <v>3.462</v>
      </c>
      <c r="AW67" s="103" t="n">
        <f aca="false">($AZ67-$AP67)/10+AV67</f>
        <v>3.394</v>
      </c>
      <c r="AX67" s="103" t="n">
        <f aca="false">($AZ67-$AP67)/10+AW67</f>
        <v>3.326</v>
      </c>
      <c r="AY67" s="103" t="n">
        <f aca="false">($AZ67-$AP67)/10+AX67</f>
        <v>3.258</v>
      </c>
      <c r="AZ67" s="112" t="n">
        <f aca="false">polar_type11!$W$26</f>
        <v>3.19</v>
      </c>
      <c r="BA67" s="113" t="n">
        <f aca="false">($AP67-$AK67)/Delta+AZ67</f>
        <v>3.0955</v>
      </c>
      <c r="BB67" s="113" t="n">
        <f aca="false">($AP67-$AK67)/Delta+BA67</f>
        <v>3.001</v>
      </c>
      <c r="BC67" s="113" t="n">
        <f aca="false">($AP67-$AK67)/Delta+BB67</f>
        <v>2.9065</v>
      </c>
      <c r="BD67" s="113" t="n">
        <f aca="false">($AP67-$AK67)/Delta+BC67</f>
        <v>2.812</v>
      </c>
      <c r="BE67" s="113" t="n">
        <f aca="false">($AP67-$AK67)/Delta+BD67</f>
        <v>2.7175</v>
      </c>
      <c r="BF67" s="113" t="n">
        <f aca="false">($AP67-$AK67)/Delta+BE67</f>
        <v>2.623</v>
      </c>
      <c r="BG67" s="113" t="n">
        <f aca="false">($AP67-$AK67)/Delta+BF67</f>
        <v>2.5285</v>
      </c>
      <c r="BH67" s="113" t="n">
        <f aca="false">($AP67-$AK67)/Delta+BG67</f>
        <v>2.434</v>
      </c>
      <c r="BI67" s="113" t="n">
        <f aca="false">($AP67-$AK67)/Delta+BH67</f>
        <v>2.3395</v>
      </c>
      <c r="BJ67" s="113" t="n">
        <f aca="false">($AP67-$AK67)/Delta+BI67</f>
        <v>2.245</v>
      </c>
    </row>
    <row r="68" customFormat="false" ht="12.8" hidden="false" customHeight="false" outlineLevel="0" collapsed="false">
      <c r="A68" s="102" t="n">
        <f aca="false">(A$7-A$2)/5+A67</f>
        <v>101</v>
      </c>
      <c r="B68" s="103" t="n">
        <v>0</v>
      </c>
      <c r="C68" s="103" t="n">
        <f aca="false">($H68-$B68)/6+B68</f>
        <v>0.116333333333333</v>
      </c>
      <c r="D68" s="103" t="n">
        <f aca="false">($H68-$B68)/6+C68</f>
        <v>0.232666666666667</v>
      </c>
      <c r="E68" s="103" t="n">
        <f aca="false">($H68-$B68)/6+D68</f>
        <v>0.349</v>
      </c>
      <c r="F68" s="103" t="n">
        <f aca="false">($H68-$B68)/6+E68</f>
        <v>0.465333333333333</v>
      </c>
      <c r="G68" s="103" t="n">
        <f aca="false">($H68-$B68)/6+F68</f>
        <v>0.581666666666667</v>
      </c>
      <c r="H68" s="103" t="n">
        <f aca="false">(H72-H67)/5+H67</f>
        <v>0.698</v>
      </c>
      <c r="I68" s="103" t="n">
        <f aca="false">(I72-I67)/5+I67</f>
        <v>1.812</v>
      </c>
      <c r="J68" s="103" t="n">
        <f aca="false">(J72-J67)/5+J67</f>
        <v>3.998</v>
      </c>
      <c r="K68" s="103" t="n">
        <f aca="false">(K72-K67)/5+K67</f>
        <v>5.65</v>
      </c>
      <c r="L68" s="103" t="n">
        <f aca="false">(L72-L67)/5+L67</f>
        <v>6.566</v>
      </c>
      <c r="M68" s="103" t="n">
        <f aca="false">(N68+L68)/2</f>
        <v>7.035</v>
      </c>
      <c r="N68" s="103" t="n">
        <f aca="false">(N72-N67)/5+N67</f>
        <v>7.504</v>
      </c>
      <c r="O68" s="103" t="n">
        <f aca="false">(P68+N68)/2</f>
        <v>7.736</v>
      </c>
      <c r="P68" s="103" t="n">
        <f aca="false">(P72-P67)/5+P67</f>
        <v>7.968</v>
      </c>
      <c r="Q68" s="103" t="n">
        <f aca="false">(R68+P68)/2</f>
        <v>8.226</v>
      </c>
      <c r="R68" s="103" t="n">
        <f aca="false">(R72-R67)/5+R67</f>
        <v>8.484</v>
      </c>
      <c r="S68" s="103" t="n">
        <f aca="false">(T68+R68)/2</f>
        <v>8.736</v>
      </c>
      <c r="T68" s="103" t="n">
        <f aca="false">(T72-T67)/5+T67</f>
        <v>8.988</v>
      </c>
      <c r="U68" s="103" t="n">
        <f aca="false">(V68+T68)/2</f>
        <v>9.039</v>
      </c>
      <c r="V68" s="103" t="n">
        <f aca="false">(V72-V67)/5+V67</f>
        <v>9.09</v>
      </c>
      <c r="W68" s="103" t="n">
        <f aca="false">(X68+V68)/2</f>
        <v>7.418</v>
      </c>
      <c r="X68" s="103" t="n">
        <f aca="false">(X72-X67)/5+X67</f>
        <v>5.746</v>
      </c>
      <c r="Y68" s="103" t="n">
        <f aca="false">(Z68+X68)/2</f>
        <v>5.726</v>
      </c>
      <c r="Z68" s="103" t="n">
        <f aca="false">(Z72-Z67)/5+Z67</f>
        <v>5.706</v>
      </c>
      <c r="AA68" s="103" t="n">
        <f aca="false">(AB68+Z68)/2</f>
        <v>5.191</v>
      </c>
      <c r="AB68" s="103" t="n">
        <f aca="false">(AB72-AB67)/5+AB67</f>
        <v>4.676</v>
      </c>
      <c r="AC68" s="103" t="n">
        <f aca="false">(AD68+AB68)/2</f>
        <v>4.605</v>
      </c>
      <c r="AD68" s="103" t="n">
        <f aca="false">(AD72-AD67)/5+AD67</f>
        <v>4.534</v>
      </c>
      <c r="AE68" s="103" t="n">
        <f aca="false">(AF68+AD68)/2</f>
        <v>4.464</v>
      </c>
      <c r="AF68" s="103" t="n">
        <f aca="false">(AF72-AF67)/5+AF67</f>
        <v>4.394</v>
      </c>
      <c r="AG68" s="103" t="n">
        <f aca="false">(AH68+AF68)/2</f>
        <v>4.568</v>
      </c>
      <c r="AH68" s="103" t="n">
        <f aca="false">(AH72-AH67)/5+AH67</f>
        <v>4.742</v>
      </c>
      <c r="AI68" s="103" t="n">
        <f aca="false">(AJ68+AH68)/2</f>
        <v>4.816</v>
      </c>
      <c r="AJ68" s="103" t="n">
        <f aca="false">(AJ72-AJ67)/5+AJ67</f>
        <v>4.89</v>
      </c>
      <c r="AK68" s="103" t="n">
        <f aca="false">(AL68+AJ68)/2</f>
        <v>4.866</v>
      </c>
      <c r="AL68" s="103" t="n">
        <f aca="false">(AL72-AL67)/5+AL67</f>
        <v>4.842</v>
      </c>
      <c r="AM68" s="103" t="n">
        <f aca="false">(AN68+AL68)/2</f>
        <v>4.448</v>
      </c>
      <c r="AN68" s="103" t="n">
        <f aca="false">(AN72-AN67)/5+AN67</f>
        <v>4.054</v>
      </c>
      <c r="AO68" s="103" t="n">
        <f aca="false">(AP68+AN68)/2</f>
        <v>3.983</v>
      </c>
      <c r="AP68" s="103" t="n">
        <f aca="false">(AP72-AP67)/5+AP67</f>
        <v>3.912</v>
      </c>
      <c r="AQ68" s="103" t="n">
        <f aca="false">($AZ68-$AP68)/10+AP68</f>
        <v>3.8432</v>
      </c>
      <c r="AR68" s="103" t="n">
        <f aca="false">($AZ68-$AP68)/10+AQ68</f>
        <v>3.7744</v>
      </c>
      <c r="AS68" s="103" t="n">
        <f aca="false">($AZ68-$AP68)/10+AR68</f>
        <v>3.7056</v>
      </c>
      <c r="AT68" s="103" t="n">
        <f aca="false">($AZ68-$AP68)/10+AS68</f>
        <v>3.6368</v>
      </c>
      <c r="AU68" s="103" t="n">
        <f aca="false">($AZ68-$AP68)/10+AT68</f>
        <v>3.568</v>
      </c>
      <c r="AV68" s="103" t="n">
        <f aca="false">($AZ68-$AP68)/10+AU68</f>
        <v>3.4992</v>
      </c>
      <c r="AW68" s="103" t="n">
        <f aca="false">($AZ68-$AP68)/10+AV68</f>
        <v>3.4304</v>
      </c>
      <c r="AX68" s="103" t="n">
        <f aca="false">($AZ68-$AP68)/10+AW68</f>
        <v>3.3616</v>
      </c>
      <c r="AY68" s="103" t="n">
        <f aca="false">($AZ68-$AP68)/10+AX68</f>
        <v>3.2928</v>
      </c>
      <c r="AZ68" s="103" t="n">
        <f aca="false">(AZ72-AZ67)/5+AZ67</f>
        <v>3.224</v>
      </c>
      <c r="BA68" s="113" t="n">
        <f aca="false">($AP68-$AK68)/Delta+AZ68</f>
        <v>3.1286</v>
      </c>
      <c r="BB68" s="113" t="n">
        <f aca="false">($AP68-$AK68)/Delta+BA68</f>
        <v>3.0332</v>
      </c>
      <c r="BC68" s="113" t="n">
        <f aca="false">($AP68-$AK68)/Delta+BB68</f>
        <v>2.9378</v>
      </c>
      <c r="BD68" s="113" t="n">
        <f aca="false">($AP68-$AK68)/Delta+BC68</f>
        <v>2.8424</v>
      </c>
      <c r="BE68" s="113" t="n">
        <f aca="false">($AP68-$AK68)/Delta+BD68</f>
        <v>2.747</v>
      </c>
      <c r="BF68" s="113" t="n">
        <f aca="false">($AP68-$AK68)/Delta+BE68</f>
        <v>2.6516</v>
      </c>
      <c r="BG68" s="113" t="n">
        <f aca="false">($AP68-$AK68)/Delta+BF68</f>
        <v>2.5562</v>
      </c>
      <c r="BH68" s="113" t="n">
        <f aca="false">($AP68-$AK68)/Delta+BG68</f>
        <v>2.4608</v>
      </c>
      <c r="BI68" s="113" t="n">
        <f aca="false">($AP68-$AK68)/Delta+BH68</f>
        <v>2.3654</v>
      </c>
      <c r="BJ68" s="113" t="n">
        <f aca="false">($AP68-$AK68)/Delta+BI68</f>
        <v>2.27</v>
      </c>
    </row>
    <row r="69" customFormat="false" ht="12.8" hidden="false" customHeight="false" outlineLevel="0" collapsed="false">
      <c r="A69" s="102" t="n">
        <f aca="false">(A$7-A$2)/5+A68</f>
        <v>102</v>
      </c>
      <c r="B69" s="103" t="n">
        <v>0</v>
      </c>
      <c r="C69" s="103" t="n">
        <f aca="false">($H69-$B69)/6+B69</f>
        <v>0.117666666666667</v>
      </c>
      <c r="D69" s="103" t="n">
        <f aca="false">($H69-$B69)/6+C69</f>
        <v>0.235333333333333</v>
      </c>
      <c r="E69" s="103" t="n">
        <f aca="false">($H69-$B69)/6+D69</f>
        <v>0.353</v>
      </c>
      <c r="F69" s="103" t="n">
        <f aca="false">($H69-$B69)/6+E69</f>
        <v>0.470666666666667</v>
      </c>
      <c r="G69" s="103" t="n">
        <f aca="false">($H69-$B69)/6+F69</f>
        <v>0.588333333333333</v>
      </c>
      <c r="H69" s="103" t="n">
        <f aca="false">(H72-H67)/5+H68</f>
        <v>0.706</v>
      </c>
      <c r="I69" s="103" t="n">
        <f aca="false">(I72-I67)/5+I68</f>
        <v>1.844</v>
      </c>
      <c r="J69" s="103" t="n">
        <f aca="false">(J72-J67)/5+J68</f>
        <v>4.016</v>
      </c>
      <c r="K69" s="103" t="n">
        <f aca="false">(K72-K67)/5+K68</f>
        <v>5.64</v>
      </c>
      <c r="L69" s="103" t="n">
        <f aca="false">(L72-L67)/5+L68</f>
        <v>6.632</v>
      </c>
      <c r="M69" s="103" t="n">
        <f aca="false">(N69+L69)/2</f>
        <v>7.085</v>
      </c>
      <c r="N69" s="103" t="n">
        <f aca="false">(N72-N67)/5+N68</f>
        <v>7.538</v>
      </c>
      <c r="O69" s="103" t="n">
        <f aca="false">(P69+N69)/2</f>
        <v>7.762</v>
      </c>
      <c r="P69" s="103" t="n">
        <f aca="false">(P72-P67)/5+P68</f>
        <v>7.986</v>
      </c>
      <c r="Q69" s="103" t="n">
        <f aca="false">(R69+P69)/2</f>
        <v>8.257</v>
      </c>
      <c r="R69" s="103" t="n">
        <f aca="false">(R72-R67)/5+R68</f>
        <v>8.528</v>
      </c>
      <c r="S69" s="103" t="n">
        <f aca="false">(T69+R69)/2</f>
        <v>8.792</v>
      </c>
      <c r="T69" s="103" t="n">
        <f aca="false">(T72-T67)/5+T68</f>
        <v>9.056</v>
      </c>
      <c r="U69" s="103" t="n">
        <f aca="false">(V69+T69)/2</f>
        <v>9.108</v>
      </c>
      <c r="V69" s="103" t="n">
        <f aca="false">(V72-V67)/5+V68</f>
        <v>9.16</v>
      </c>
      <c r="W69" s="103" t="n">
        <f aca="false">(X69+V69)/2</f>
        <v>7.826</v>
      </c>
      <c r="X69" s="103" t="n">
        <f aca="false">(X72-X67)/5+X68</f>
        <v>6.492</v>
      </c>
      <c r="Y69" s="103" t="n">
        <f aca="false">(Z69+X69)/2</f>
        <v>6.477</v>
      </c>
      <c r="Z69" s="103" t="n">
        <f aca="false">(Z72-Z67)/5+Z68</f>
        <v>6.462</v>
      </c>
      <c r="AA69" s="103" t="n">
        <f aca="false">(AB69+Z69)/2</f>
        <v>5.627</v>
      </c>
      <c r="AB69" s="103" t="n">
        <f aca="false">(AB72-AB67)/5+AB68</f>
        <v>4.792</v>
      </c>
      <c r="AC69" s="103" t="n">
        <f aca="false">(AD69+AB69)/2</f>
        <v>4.685</v>
      </c>
      <c r="AD69" s="103" t="n">
        <f aca="false">(AD72-AD67)/5+AD68</f>
        <v>4.578</v>
      </c>
      <c r="AE69" s="103" t="n">
        <f aca="false">(AF69+AD69)/2</f>
        <v>4.508</v>
      </c>
      <c r="AF69" s="103" t="n">
        <f aca="false">(AF72-AF67)/5+AF68</f>
        <v>4.438</v>
      </c>
      <c r="AG69" s="103" t="n">
        <f aca="false">(AH69+AF69)/2</f>
        <v>4.616</v>
      </c>
      <c r="AH69" s="103" t="n">
        <f aca="false">(AH72-AH67)/5+AH68</f>
        <v>4.794</v>
      </c>
      <c r="AI69" s="103" t="n">
        <f aca="false">(AJ69+AH69)/2</f>
        <v>4.867</v>
      </c>
      <c r="AJ69" s="103" t="n">
        <f aca="false">(AJ72-AJ67)/5+AJ68</f>
        <v>4.94</v>
      </c>
      <c r="AK69" s="103" t="n">
        <f aca="false">(AL69+AJ69)/2</f>
        <v>4.917</v>
      </c>
      <c r="AL69" s="103" t="n">
        <f aca="false">(AL72-AL67)/5+AL68</f>
        <v>4.894</v>
      </c>
      <c r="AM69" s="103" t="n">
        <f aca="false">(AN69+AL69)/2</f>
        <v>4.496</v>
      </c>
      <c r="AN69" s="103" t="n">
        <f aca="false">(AN72-AN67)/5+AN68</f>
        <v>4.098</v>
      </c>
      <c r="AO69" s="103" t="n">
        <f aca="false">(AP69+AN69)/2</f>
        <v>4.026</v>
      </c>
      <c r="AP69" s="103" t="n">
        <f aca="false">(AP72-AP67)/5+AP68</f>
        <v>3.954</v>
      </c>
      <c r="AQ69" s="103" t="n">
        <f aca="false">($AZ69-$AP69)/10+AP69</f>
        <v>3.8844</v>
      </c>
      <c r="AR69" s="103" t="n">
        <f aca="false">($AZ69-$AP69)/10+AQ69</f>
        <v>3.8148</v>
      </c>
      <c r="AS69" s="103" t="n">
        <f aca="false">($AZ69-$AP69)/10+AR69</f>
        <v>3.7452</v>
      </c>
      <c r="AT69" s="103" t="n">
        <f aca="false">($AZ69-$AP69)/10+AS69</f>
        <v>3.6756</v>
      </c>
      <c r="AU69" s="103" t="n">
        <f aca="false">($AZ69-$AP69)/10+AT69</f>
        <v>3.606</v>
      </c>
      <c r="AV69" s="103" t="n">
        <f aca="false">($AZ69-$AP69)/10+AU69</f>
        <v>3.5364</v>
      </c>
      <c r="AW69" s="103" t="n">
        <f aca="false">($AZ69-$AP69)/10+AV69</f>
        <v>3.4668</v>
      </c>
      <c r="AX69" s="103" t="n">
        <f aca="false">($AZ69-$AP69)/10+AW69</f>
        <v>3.3972</v>
      </c>
      <c r="AY69" s="103" t="n">
        <f aca="false">($AZ69-$AP69)/10+AX69</f>
        <v>3.3276</v>
      </c>
      <c r="AZ69" s="103" t="n">
        <f aca="false">(AZ72-AZ67)/5+AZ68</f>
        <v>3.258</v>
      </c>
      <c r="BA69" s="113" t="n">
        <f aca="false">($AP69-$AK69)/Delta+AZ69</f>
        <v>3.1617</v>
      </c>
      <c r="BB69" s="113" t="n">
        <f aca="false">($AP69-$AK69)/Delta+BA69</f>
        <v>3.0654</v>
      </c>
      <c r="BC69" s="113" t="n">
        <f aca="false">($AP69-$AK69)/Delta+BB69</f>
        <v>2.9691</v>
      </c>
      <c r="BD69" s="113" t="n">
        <f aca="false">($AP69-$AK69)/Delta+BC69</f>
        <v>2.8728</v>
      </c>
      <c r="BE69" s="113" t="n">
        <f aca="false">($AP69-$AK69)/Delta+BD69</f>
        <v>2.7765</v>
      </c>
      <c r="BF69" s="113" t="n">
        <f aca="false">($AP69-$AK69)/Delta+BE69</f>
        <v>2.6802</v>
      </c>
      <c r="BG69" s="113" t="n">
        <f aca="false">($AP69-$AK69)/Delta+BF69</f>
        <v>2.5839</v>
      </c>
      <c r="BH69" s="113" t="n">
        <f aca="false">($AP69-$AK69)/Delta+BG69</f>
        <v>2.4876</v>
      </c>
      <c r="BI69" s="113" t="n">
        <f aca="false">($AP69-$AK69)/Delta+BH69</f>
        <v>2.3913</v>
      </c>
      <c r="BJ69" s="113" t="n">
        <f aca="false">($AP69-$AK69)/Delta+BI69</f>
        <v>2.295</v>
      </c>
    </row>
    <row r="70" customFormat="false" ht="12.8" hidden="false" customHeight="false" outlineLevel="0" collapsed="false">
      <c r="A70" s="102" t="n">
        <f aca="false">(A$7-A$2)/5+A69</f>
        <v>103</v>
      </c>
      <c r="B70" s="103" t="n">
        <v>0</v>
      </c>
      <c r="C70" s="103" t="n">
        <f aca="false">($H70-$B70)/6+B70</f>
        <v>0.119</v>
      </c>
      <c r="D70" s="103" t="n">
        <f aca="false">($H70-$B70)/6+C70</f>
        <v>0.238</v>
      </c>
      <c r="E70" s="103" t="n">
        <f aca="false">($H70-$B70)/6+D70</f>
        <v>0.357</v>
      </c>
      <c r="F70" s="103" t="n">
        <f aca="false">($H70-$B70)/6+E70</f>
        <v>0.476</v>
      </c>
      <c r="G70" s="103" t="n">
        <f aca="false">($H70-$B70)/6+F70</f>
        <v>0.595</v>
      </c>
      <c r="H70" s="103" t="n">
        <f aca="false">(H72-H67)/5+H69</f>
        <v>0.714</v>
      </c>
      <c r="I70" s="103" t="n">
        <f aca="false">(I72-I67)/5+I69</f>
        <v>1.876</v>
      </c>
      <c r="J70" s="103" t="n">
        <f aca="false">(J72-J67)/5+J69</f>
        <v>4.034</v>
      </c>
      <c r="K70" s="103" t="n">
        <f aca="false">(K72-K67)/5+K69</f>
        <v>5.63</v>
      </c>
      <c r="L70" s="103" t="n">
        <f aca="false">(L72-L67)/5+L69</f>
        <v>6.698</v>
      </c>
      <c r="M70" s="103" t="n">
        <f aca="false">(N70+L70)/2</f>
        <v>7.135</v>
      </c>
      <c r="N70" s="103" t="n">
        <f aca="false">(N72-N67)/5+N69</f>
        <v>7.572</v>
      </c>
      <c r="O70" s="103" t="n">
        <f aca="false">(P70+N70)/2</f>
        <v>7.788</v>
      </c>
      <c r="P70" s="103" t="n">
        <f aca="false">(P72-P67)/5+P69</f>
        <v>8.004</v>
      </c>
      <c r="Q70" s="103" t="n">
        <f aca="false">(R70+P70)/2</f>
        <v>8.288</v>
      </c>
      <c r="R70" s="103" t="n">
        <f aca="false">(R72-R67)/5+R69</f>
        <v>8.572</v>
      </c>
      <c r="S70" s="103" t="n">
        <f aca="false">(T70+R70)/2</f>
        <v>8.848</v>
      </c>
      <c r="T70" s="103" t="n">
        <f aca="false">(T72-T67)/5+T69</f>
        <v>9.124</v>
      </c>
      <c r="U70" s="103" t="n">
        <f aca="false">(V70+T70)/2</f>
        <v>9.177</v>
      </c>
      <c r="V70" s="103" t="n">
        <f aca="false">(V72-V67)/5+V69</f>
        <v>9.23</v>
      </c>
      <c r="W70" s="103" t="n">
        <f aca="false">(X70+V70)/2</f>
        <v>8.234</v>
      </c>
      <c r="X70" s="103" t="n">
        <f aca="false">(X72-X67)/5+X69</f>
        <v>7.238</v>
      </c>
      <c r="Y70" s="103" t="n">
        <f aca="false">(Z70+X70)/2</f>
        <v>7.228</v>
      </c>
      <c r="Z70" s="103" t="n">
        <f aca="false">(Z72-Z67)/5+Z69</f>
        <v>7.218</v>
      </c>
      <c r="AA70" s="103" t="n">
        <f aca="false">(AB70+Z70)/2</f>
        <v>6.063</v>
      </c>
      <c r="AB70" s="103" t="n">
        <f aca="false">(AB72-AB67)/5+AB69</f>
        <v>4.908</v>
      </c>
      <c r="AC70" s="103" t="n">
        <f aca="false">(AD70+AB70)/2</f>
        <v>4.765</v>
      </c>
      <c r="AD70" s="103" t="n">
        <f aca="false">(AD72-AD67)/5+AD69</f>
        <v>4.622</v>
      </c>
      <c r="AE70" s="103" t="n">
        <f aca="false">(AF70+AD70)/2</f>
        <v>4.552</v>
      </c>
      <c r="AF70" s="103" t="n">
        <f aca="false">(AF72-AF67)/5+AF69</f>
        <v>4.482</v>
      </c>
      <c r="AG70" s="103" t="n">
        <f aca="false">(AH70+AF70)/2</f>
        <v>4.664</v>
      </c>
      <c r="AH70" s="103" t="n">
        <f aca="false">(AH72-AH67)/5+AH69</f>
        <v>4.846</v>
      </c>
      <c r="AI70" s="103" t="n">
        <f aca="false">(AJ70+AH70)/2</f>
        <v>4.918</v>
      </c>
      <c r="AJ70" s="103" t="n">
        <f aca="false">(AJ72-AJ67)/5+AJ69</f>
        <v>4.99</v>
      </c>
      <c r="AK70" s="103" t="n">
        <f aca="false">(AL70+AJ70)/2</f>
        <v>4.968</v>
      </c>
      <c r="AL70" s="103" t="n">
        <f aca="false">(AL72-AL67)/5+AL69</f>
        <v>4.946</v>
      </c>
      <c r="AM70" s="103" t="n">
        <f aca="false">(AN70+AL70)/2</f>
        <v>4.544</v>
      </c>
      <c r="AN70" s="103" t="n">
        <f aca="false">(AN72-AN67)/5+AN69</f>
        <v>4.142</v>
      </c>
      <c r="AO70" s="103" t="n">
        <f aca="false">(AP70+AN70)/2</f>
        <v>4.069</v>
      </c>
      <c r="AP70" s="103" t="n">
        <f aca="false">(AP72-AP67)/5+AP69</f>
        <v>3.996</v>
      </c>
      <c r="AQ70" s="103" t="n">
        <f aca="false">($AZ70-$AP70)/10+AP70</f>
        <v>3.9256</v>
      </c>
      <c r="AR70" s="103" t="n">
        <f aca="false">($AZ70-$AP70)/10+AQ70</f>
        <v>3.8552</v>
      </c>
      <c r="AS70" s="103" t="n">
        <f aca="false">($AZ70-$AP70)/10+AR70</f>
        <v>3.7848</v>
      </c>
      <c r="AT70" s="103" t="n">
        <f aca="false">($AZ70-$AP70)/10+AS70</f>
        <v>3.7144</v>
      </c>
      <c r="AU70" s="103" t="n">
        <f aca="false">($AZ70-$AP70)/10+AT70</f>
        <v>3.644</v>
      </c>
      <c r="AV70" s="103" t="n">
        <f aca="false">($AZ70-$AP70)/10+AU70</f>
        <v>3.5736</v>
      </c>
      <c r="AW70" s="103" t="n">
        <f aca="false">($AZ70-$AP70)/10+AV70</f>
        <v>3.5032</v>
      </c>
      <c r="AX70" s="103" t="n">
        <f aca="false">($AZ70-$AP70)/10+AW70</f>
        <v>3.4328</v>
      </c>
      <c r="AY70" s="103" t="n">
        <f aca="false">($AZ70-$AP70)/10+AX70</f>
        <v>3.3624</v>
      </c>
      <c r="AZ70" s="103" t="n">
        <f aca="false">(AZ72-AZ67)/5+AZ69</f>
        <v>3.292</v>
      </c>
      <c r="BA70" s="113" t="n">
        <f aca="false">($AP70-$AK70)/Delta+AZ70</f>
        <v>3.1948</v>
      </c>
      <c r="BB70" s="113" t="n">
        <f aca="false">($AP70-$AK70)/Delta+BA70</f>
        <v>3.0976</v>
      </c>
      <c r="BC70" s="113" t="n">
        <f aca="false">($AP70-$AK70)/Delta+BB70</f>
        <v>3.0004</v>
      </c>
      <c r="BD70" s="113" t="n">
        <f aca="false">($AP70-$AK70)/Delta+BC70</f>
        <v>2.9032</v>
      </c>
      <c r="BE70" s="113" t="n">
        <f aca="false">($AP70-$AK70)/Delta+BD70</f>
        <v>2.806</v>
      </c>
      <c r="BF70" s="113" t="n">
        <f aca="false">($AP70-$AK70)/Delta+BE70</f>
        <v>2.7088</v>
      </c>
      <c r="BG70" s="113" t="n">
        <f aca="false">($AP70-$AK70)/Delta+BF70</f>
        <v>2.6116</v>
      </c>
      <c r="BH70" s="113" t="n">
        <f aca="false">($AP70-$AK70)/Delta+BG70</f>
        <v>2.5144</v>
      </c>
      <c r="BI70" s="113" t="n">
        <f aca="false">($AP70-$AK70)/Delta+BH70</f>
        <v>2.4172</v>
      </c>
      <c r="BJ70" s="113" t="n">
        <f aca="false">($AP70-$AK70)/Delta+BI70</f>
        <v>2.32</v>
      </c>
    </row>
    <row r="71" customFormat="false" ht="12.8" hidden="false" customHeight="false" outlineLevel="0" collapsed="false">
      <c r="A71" s="102" t="n">
        <f aca="false">(A$7-A$2)/5+A70</f>
        <v>104</v>
      </c>
      <c r="B71" s="103" t="n">
        <v>0</v>
      </c>
      <c r="C71" s="103" t="n">
        <f aca="false">($H71-$B71)/6+B71</f>
        <v>0.120333333333333</v>
      </c>
      <c r="D71" s="103" t="n">
        <f aca="false">($H71-$B71)/6+C71</f>
        <v>0.240666666666667</v>
      </c>
      <c r="E71" s="103" t="n">
        <f aca="false">($H71-$B71)/6+D71</f>
        <v>0.361</v>
      </c>
      <c r="F71" s="103" t="n">
        <f aca="false">($H71-$B71)/6+E71</f>
        <v>0.481333333333333</v>
      </c>
      <c r="G71" s="103" t="n">
        <f aca="false">($H71-$B71)/6+F71</f>
        <v>0.601666666666667</v>
      </c>
      <c r="H71" s="103" t="n">
        <f aca="false">(H72-H67)/5+H70</f>
        <v>0.722</v>
      </c>
      <c r="I71" s="103" t="n">
        <f aca="false">(I72-I67)/5+I70</f>
        <v>1.908</v>
      </c>
      <c r="J71" s="103" t="n">
        <f aca="false">(J72-J67)/5+J70</f>
        <v>4.052</v>
      </c>
      <c r="K71" s="103" t="n">
        <f aca="false">(K72-K67)/5+K70</f>
        <v>5.62</v>
      </c>
      <c r="L71" s="103" t="n">
        <f aca="false">(L72-L67)/5+L70</f>
        <v>6.764</v>
      </c>
      <c r="M71" s="103" t="n">
        <f aca="false">(N71+L71)/2</f>
        <v>7.185</v>
      </c>
      <c r="N71" s="103" t="n">
        <f aca="false">(N72-N67)/5+N70</f>
        <v>7.606</v>
      </c>
      <c r="O71" s="103" t="n">
        <f aca="false">(P71+N71)/2</f>
        <v>7.814</v>
      </c>
      <c r="P71" s="103" t="n">
        <f aca="false">(P72-P67)/5+P70</f>
        <v>8.022</v>
      </c>
      <c r="Q71" s="103" t="n">
        <f aca="false">(R71+P71)/2</f>
        <v>8.319</v>
      </c>
      <c r="R71" s="103" t="n">
        <f aca="false">(R72-R67)/5+R70</f>
        <v>8.616</v>
      </c>
      <c r="S71" s="103" t="n">
        <f aca="false">(T71+R71)/2</f>
        <v>8.904</v>
      </c>
      <c r="T71" s="103" t="n">
        <f aca="false">(T72-T67)/5+T70</f>
        <v>9.192</v>
      </c>
      <c r="U71" s="103" t="n">
        <f aca="false">(V71+T71)/2</f>
        <v>9.246</v>
      </c>
      <c r="V71" s="103" t="n">
        <f aca="false">(V72-V67)/5+V70</f>
        <v>9.3</v>
      </c>
      <c r="W71" s="103" t="n">
        <f aca="false">(X71+V71)/2</f>
        <v>8.642</v>
      </c>
      <c r="X71" s="103" t="n">
        <f aca="false">(X72-X67)/5+X70</f>
        <v>7.984</v>
      </c>
      <c r="Y71" s="103" t="n">
        <f aca="false">(Z71+X71)/2</f>
        <v>7.979</v>
      </c>
      <c r="Z71" s="103" t="n">
        <f aca="false">(Z72-Z67)/5+Z70</f>
        <v>7.974</v>
      </c>
      <c r="AA71" s="103" t="n">
        <f aca="false">(AB71+Z71)/2</f>
        <v>6.499</v>
      </c>
      <c r="AB71" s="103" t="n">
        <f aca="false">(AB72-AB67)/5+AB70</f>
        <v>5.024</v>
      </c>
      <c r="AC71" s="103" t="n">
        <f aca="false">(AD71+AB71)/2</f>
        <v>4.845</v>
      </c>
      <c r="AD71" s="103" t="n">
        <f aca="false">(AD72-AD67)/5+AD70</f>
        <v>4.666</v>
      </c>
      <c r="AE71" s="103" t="n">
        <f aca="false">(AF71+AD71)/2</f>
        <v>4.596</v>
      </c>
      <c r="AF71" s="103" t="n">
        <f aca="false">(AF72-AF67)/5+AF70</f>
        <v>4.526</v>
      </c>
      <c r="AG71" s="103" t="n">
        <f aca="false">(AH71+AF71)/2</f>
        <v>4.712</v>
      </c>
      <c r="AH71" s="103" t="n">
        <f aca="false">(AH72-AH67)/5+AH70</f>
        <v>4.898</v>
      </c>
      <c r="AI71" s="103" t="n">
        <f aca="false">(AJ71+AH71)/2</f>
        <v>4.969</v>
      </c>
      <c r="AJ71" s="103" t="n">
        <f aca="false">(AJ72-AJ67)/5+AJ70</f>
        <v>5.04</v>
      </c>
      <c r="AK71" s="103" t="n">
        <f aca="false">(AL71+AJ71)/2</f>
        <v>5.019</v>
      </c>
      <c r="AL71" s="103" t="n">
        <f aca="false">(AL72-AL67)/5+AL70</f>
        <v>4.998</v>
      </c>
      <c r="AM71" s="103" t="n">
        <f aca="false">(AN71+AL71)/2</f>
        <v>4.592</v>
      </c>
      <c r="AN71" s="103" t="n">
        <f aca="false">(AN72-AN67)/5+AN70</f>
        <v>4.186</v>
      </c>
      <c r="AO71" s="103" t="n">
        <f aca="false">(AP71+AN71)/2</f>
        <v>4.112</v>
      </c>
      <c r="AP71" s="103" t="n">
        <f aca="false">(AP72-AP67)/5+AP70</f>
        <v>4.038</v>
      </c>
      <c r="AQ71" s="103" t="n">
        <f aca="false">($AZ71-$AP71)/10+AP71</f>
        <v>3.9668</v>
      </c>
      <c r="AR71" s="103" t="n">
        <f aca="false">($AZ71-$AP71)/10+AQ71</f>
        <v>3.8956</v>
      </c>
      <c r="AS71" s="103" t="n">
        <f aca="false">($AZ71-$AP71)/10+AR71</f>
        <v>3.8244</v>
      </c>
      <c r="AT71" s="103" t="n">
        <f aca="false">($AZ71-$AP71)/10+AS71</f>
        <v>3.7532</v>
      </c>
      <c r="AU71" s="103" t="n">
        <f aca="false">($AZ71-$AP71)/10+AT71</f>
        <v>3.682</v>
      </c>
      <c r="AV71" s="103" t="n">
        <f aca="false">($AZ71-$AP71)/10+AU71</f>
        <v>3.6108</v>
      </c>
      <c r="AW71" s="103" t="n">
        <f aca="false">($AZ71-$AP71)/10+AV71</f>
        <v>3.5396</v>
      </c>
      <c r="AX71" s="103" t="n">
        <f aca="false">($AZ71-$AP71)/10+AW71</f>
        <v>3.4684</v>
      </c>
      <c r="AY71" s="103" t="n">
        <f aca="false">($AZ71-$AP71)/10+AX71</f>
        <v>3.3972</v>
      </c>
      <c r="AZ71" s="103" t="n">
        <f aca="false">(AZ72-AZ67)/5+AZ70</f>
        <v>3.326</v>
      </c>
      <c r="BA71" s="113" t="n">
        <f aca="false">($AP71-$AK71)/Delta+AZ71</f>
        <v>3.2279</v>
      </c>
      <c r="BB71" s="113" t="n">
        <f aca="false">($AP71-$AK71)/Delta+BA71</f>
        <v>3.1298</v>
      </c>
      <c r="BC71" s="113" t="n">
        <f aca="false">($AP71-$AK71)/Delta+BB71</f>
        <v>3.0317</v>
      </c>
      <c r="BD71" s="113" t="n">
        <f aca="false">($AP71-$AK71)/Delta+BC71</f>
        <v>2.9336</v>
      </c>
      <c r="BE71" s="113" t="n">
        <f aca="false">($AP71-$AK71)/Delta+BD71</f>
        <v>2.8355</v>
      </c>
      <c r="BF71" s="113" t="n">
        <f aca="false">($AP71-$AK71)/Delta+BE71</f>
        <v>2.7374</v>
      </c>
      <c r="BG71" s="113" t="n">
        <f aca="false">($AP71-$AK71)/Delta+BF71</f>
        <v>2.6393</v>
      </c>
      <c r="BH71" s="113" t="n">
        <f aca="false">($AP71-$AK71)/Delta+BG71</f>
        <v>2.5412</v>
      </c>
      <c r="BI71" s="113" t="n">
        <f aca="false">($AP71-$AK71)/Delta+BH71</f>
        <v>2.4431</v>
      </c>
      <c r="BJ71" s="113" t="n">
        <f aca="false">($AP71-$AK71)/Delta+BI71</f>
        <v>2.345</v>
      </c>
    </row>
    <row r="72" customFormat="false" ht="12.8" hidden="false" customHeight="false" outlineLevel="0" collapsed="false">
      <c r="A72" s="102" t="n">
        <f aca="false">A67+5</f>
        <v>105</v>
      </c>
      <c r="B72" s="103" t="n">
        <v>0</v>
      </c>
      <c r="C72" s="103" t="n">
        <f aca="false">($H72-$B72)/6+B72</f>
        <v>0.121666666666667</v>
      </c>
      <c r="D72" s="103" t="n">
        <f aca="false">($H72-$B72)/6+C72</f>
        <v>0.243333333333333</v>
      </c>
      <c r="E72" s="103" t="n">
        <f aca="false">($H72-$B72)/6+D72</f>
        <v>0.365</v>
      </c>
      <c r="F72" s="103" t="n">
        <f aca="false">($H72-$B72)/6+E72</f>
        <v>0.486666666666667</v>
      </c>
      <c r="G72" s="103" t="n">
        <f aca="false">($H72-$B72)/6+F72</f>
        <v>0.608333333333333</v>
      </c>
      <c r="H72" s="112" t="n">
        <f aca="false">polar_type11!$X$6</f>
        <v>0.73</v>
      </c>
      <c r="I72" s="112" t="n">
        <f aca="false">polar_type11!$X$7</f>
        <v>1.94</v>
      </c>
      <c r="J72" s="112" t="n">
        <f aca="false">polar_type11!$X$8</f>
        <v>4.07</v>
      </c>
      <c r="K72" s="112" t="n">
        <f aca="false">polar_type11!$X$9</f>
        <v>5.61</v>
      </c>
      <c r="L72" s="112" t="n">
        <f aca="false">polar_type11!$X$10</f>
        <v>6.83</v>
      </c>
      <c r="M72" s="103" t="n">
        <f aca="false">(N72+L72)/2</f>
        <v>7.235</v>
      </c>
      <c r="N72" s="112" t="n">
        <f aca="false">polar_type11!$X$11</f>
        <v>7.64</v>
      </c>
      <c r="O72" s="103" t="n">
        <f aca="false">(P72+N72)/2</f>
        <v>7.84</v>
      </c>
      <c r="P72" s="112" t="n">
        <f aca="false">polar_type11!$X$12</f>
        <v>8.04</v>
      </c>
      <c r="Q72" s="103" t="n">
        <f aca="false">(R72+P72)/2</f>
        <v>8.35</v>
      </c>
      <c r="R72" s="112" t="n">
        <f aca="false">polar_type11!$X$13</f>
        <v>8.66</v>
      </c>
      <c r="S72" s="103" t="n">
        <f aca="false">(T72+R72)/2</f>
        <v>8.96</v>
      </c>
      <c r="T72" s="112" t="n">
        <f aca="false">polar_type11!$X$14</f>
        <v>9.26</v>
      </c>
      <c r="U72" s="103" t="n">
        <f aca="false">(V72+T72)/2</f>
        <v>9.315</v>
      </c>
      <c r="V72" s="112" t="n">
        <f aca="false">polar_type11!$X$15</f>
        <v>9.37</v>
      </c>
      <c r="W72" s="103" t="n">
        <f aca="false">(X72+V72)/2</f>
        <v>9.05</v>
      </c>
      <c r="X72" s="112" t="n">
        <f aca="false">polar_type11!$X$16</f>
        <v>8.73</v>
      </c>
      <c r="Y72" s="103" t="n">
        <f aca="false">(Z72+X72)/2</f>
        <v>8.73</v>
      </c>
      <c r="Z72" s="112" t="n">
        <f aca="false">polar_type11!$X$17</f>
        <v>8.73</v>
      </c>
      <c r="AA72" s="103" t="n">
        <f aca="false">(AB72+Z72)/2</f>
        <v>6.935</v>
      </c>
      <c r="AB72" s="112" t="n">
        <f aca="false">polar_type11!$X$18</f>
        <v>5.14</v>
      </c>
      <c r="AC72" s="103" t="n">
        <f aca="false">(AD72+AB72)/2</f>
        <v>4.925</v>
      </c>
      <c r="AD72" s="112" t="n">
        <f aca="false">polar_type11!$X$19</f>
        <v>4.71</v>
      </c>
      <c r="AE72" s="103" t="n">
        <f aca="false">(AF72+AD72)/2</f>
        <v>4.64</v>
      </c>
      <c r="AF72" s="112" t="n">
        <f aca="false">polar_type11!$X$20</f>
        <v>4.57</v>
      </c>
      <c r="AG72" s="103" t="n">
        <f aca="false">(AH72+AF72)/2</f>
        <v>4.76</v>
      </c>
      <c r="AH72" s="112" t="n">
        <f aca="false">polar_type11!$X$21</f>
        <v>4.95</v>
      </c>
      <c r="AI72" s="103" t="n">
        <f aca="false">(AJ72+AH72)/2</f>
        <v>5.02</v>
      </c>
      <c r="AJ72" s="112" t="n">
        <f aca="false">polar_type11!$X$22</f>
        <v>5.09</v>
      </c>
      <c r="AK72" s="103" t="n">
        <f aca="false">(AL72+AJ72)/2</f>
        <v>5.07</v>
      </c>
      <c r="AL72" s="112" t="n">
        <f aca="false">polar_type11!$X$23</f>
        <v>5.05</v>
      </c>
      <c r="AM72" s="103" t="n">
        <f aca="false">(AN72+AL72)/2</f>
        <v>4.64</v>
      </c>
      <c r="AN72" s="112" t="n">
        <f aca="false">polar_type11!$X$24</f>
        <v>4.23</v>
      </c>
      <c r="AO72" s="103" t="n">
        <f aca="false">(AP72+AN72)/2</f>
        <v>4.155</v>
      </c>
      <c r="AP72" s="112" t="n">
        <f aca="false">polar_type11!$X$25</f>
        <v>4.08</v>
      </c>
      <c r="AQ72" s="103" t="n">
        <f aca="false">($AZ72-$AP72)/10+AP72</f>
        <v>4.008</v>
      </c>
      <c r="AR72" s="103" t="n">
        <f aca="false">($AZ72-$AP72)/10+AQ72</f>
        <v>3.936</v>
      </c>
      <c r="AS72" s="103" t="n">
        <f aca="false">($AZ72-$AP72)/10+AR72</f>
        <v>3.864</v>
      </c>
      <c r="AT72" s="103" t="n">
        <f aca="false">($AZ72-$AP72)/10+AS72</f>
        <v>3.792</v>
      </c>
      <c r="AU72" s="103" t="n">
        <f aca="false">($AZ72-$AP72)/10+AT72</f>
        <v>3.72</v>
      </c>
      <c r="AV72" s="103" t="n">
        <f aca="false">($AZ72-$AP72)/10+AU72</f>
        <v>3.648</v>
      </c>
      <c r="AW72" s="103" t="n">
        <f aca="false">($AZ72-$AP72)/10+AV72</f>
        <v>3.576</v>
      </c>
      <c r="AX72" s="103" t="n">
        <f aca="false">($AZ72-$AP72)/10+AW72</f>
        <v>3.504</v>
      </c>
      <c r="AY72" s="103" t="n">
        <f aca="false">($AZ72-$AP72)/10+AX72</f>
        <v>3.432</v>
      </c>
      <c r="AZ72" s="112" t="n">
        <f aca="false">polar_type11!$X$26</f>
        <v>3.36</v>
      </c>
      <c r="BA72" s="113" t="n">
        <f aca="false">($AP72-$AK72)/Delta+AZ72</f>
        <v>3.261</v>
      </c>
      <c r="BB72" s="113" t="n">
        <f aca="false">($AP72-$AK72)/Delta+BA72</f>
        <v>3.162</v>
      </c>
      <c r="BC72" s="113" t="n">
        <f aca="false">($AP72-$AK72)/Delta+BB72</f>
        <v>3.063</v>
      </c>
      <c r="BD72" s="113" t="n">
        <f aca="false">($AP72-$AK72)/Delta+BC72</f>
        <v>2.964</v>
      </c>
      <c r="BE72" s="113" t="n">
        <f aca="false">($AP72-$AK72)/Delta+BD72</f>
        <v>2.865</v>
      </c>
      <c r="BF72" s="113" t="n">
        <f aca="false">($AP72-$AK72)/Delta+BE72</f>
        <v>2.766</v>
      </c>
      <c r="BG72" s="113" t="n">
        <f aca="false">($AP72-$AK72)/Delta+BF72</f>
        <v>2.667</v>
      </c>
      <c r="BH72" s="113" t="n">
        <f aca="false">($AP72-$AK72)/Delta+BG72</f>
        <v>2.568</v>
      </c>
      <c r="BI72" s="113" t="n">
        <f aca="false">($AP72-$AK72)/Delta+BH72</f>
        <v>2.469</v>
      </c>
      <c r="BJ72" s="113" t="n">
        <f aca="false">($AP72-$AK72)/Delta+BI72</f>
        <v>2.37</v>
      </c>
    </row>
    <row r="73" customFormat="false" ht="12.8" hidden="false" customHeight="false" outlineLevel="0" collapsed="false">
      <c r="A73" s="102" t="n">
        <f aca="false">(A$7-A$2)/5+A72</f>
        <v>106</v>
      </c>
      <c r="B73" s="103" t="n">
        <v>0</v>
      </c>
      <c r="C73" s="103" t="n">
        <f aca="false">($H73-$B73)/6+B73</f>
        <v>0.123</v>
      </c>
      <c r="D73" s="103" t="n">
        <f aca="false">($H73-$B73)/6+C73</f>
        <v>0.246</v>
      </c>
      <c r="E73" s="103" t="n">
        <f aca="false">($H73-$B73)/6+D73</f>
        <v>0.369</v>
      </c>
      <c r="F73" s="103" t="n">
        <f aca="false">($H73-$B73)/6+E73</f>
        <v>0.492</v>
      </c>
      <c r="G73" s="103" t="n">
        <f aca="false">($H73-$B73)/6+F73</f>
        <v>0.615</v>
      </c>
      <c r="H73" s="103" t="n">
        <f aca="false">(H77-H72)/5+H72</f>
        <v>0.738</v>
      </c>
      <c r="I73" s="103" t="n">
        <f aca="false">(I77-I72)/5+I72</f>
        <v>1.96</v>
      </c>
      <c r="J73" s="103" t="n">
        <f aca="false">(J77-J72)/5+J72</f>
        <v>4.09</v>
      </c>
      <c r="K73" s="103" t="n">
        <f aca="false">(K77-K72)/5+K72</f>
        <v>5.67</v>
      </c>
      <c r="L73" s="103" t="n">
        <f aca="false">(L77-L72)/5+L72</f>
        <v>6.85</v>
      </c>
      <c r="M73" s="103" t="n">
        <f aca="false">(N73+L73)/2</f>
        <v>7.245</v>
      </c>
      <c r="N73" s="103" t="n">
        <f aca="false">(N77-N72)/5+N72</f>
        <v>7.64</v>
      </c>
      <c r="O73" s="103" t="n">
        <f aca="false">(P73+N73)/2</f>
        <v>7.851</v>
      </c>
      <c r="P73" s="103" t="n">
        <f aca="false">(P77-P72)/5+P72</f>
        <v>8.062</v>
      </c>
      <c r="Q73" s="103" t="n">
        <f aca="false">(R73+P73)/2</f>
        <v>8.371</v>
      </c>
      <c r="R73" s="103" t="n">
        <f aca="false">(R77-R72)/5+R72</f>
        <v>8.68</v>
      </c>
      <c r="S73" s="103" t="n">
        <f aca="false">(T73+R73)/2</f>
        <v>8.97</v>
      </c>
      <c r="T73" s="103" t="n">
        <f aca="false">(T77-T72)/5+T72</f>
        <v>9.26</v>
      </c>
      <c r="U73" s="103" t="n">
        <f aca="false">(V73+T73)/2</f>
        <v>9.335</v>
      </c>
      <c r="V73" s="103" t="n">
        <f aca="false">(V77-V72)/5+V72</f>
        <v>9.41</v>
      </c>
      <c r="W73" s="103" t="n">
        <f aca="false">(X73+V73)/2</f>
        <v>9.145</v>
      </c>
      <c r="X73" s="103" t="n">
        <f aca="false">(X77-X72)/5+X72</f>
        <v>8.88</v>
      </c>
      <c r="Y73" s="103" t="n">
        <f aca="false">(Z73+X73)/2</f>
        <v>8.818</v>
      </c>
      <c r="Z73" s="103" t="n">
        <f aca="false">(Z77-Z72)/5+Z72</f>
        <v>8.756</v>
      </c>
      <c r="AA73" s="103" t="n">
        <f aca="false">(AB73+Z73)/2</f>
        <v>7.259</v>
      </c>
      <c r="AB73" s="103" t="n">
        <f aca="false">(AB77-AB72)/5+AB72</f>
        <v>5.762</v>
      </c>
      <c r="AC73" s="103" t="n">
        <f aca="false">(AD73+AB73)/2</f>
        <v>5.328</v>
      </c>
      <c r="AD73" s="103" t="n">
        <f aca="false">(AD77-AD72)/5+AD72</f>
        <v>4.894</v>
      </c>
      <c r="AE73" s="103" t="n">
        <f aca="false">(AF73+AD73)/2</f>
        <v>4.751</v>
      </c>
      <c r="AF73" s="103" t="n">
        <f aca="false">(AF77-AF72)/5+AF72</f>
        <v>4.608</v>
      </c>
      <c r="AG73" s="103" t="n">
        <f aca="false">(AH73+AF73)/2</f>
        <v>4.8</v>
      </c>
      <c r="AH73" s="103" t="n">
        <f aca="false">(AH77-AH72)/5+AH72</f>
        <v>4.992</v>
      </c>
      <c r="AI73" s="103" t="n">
        <f aca="false">(AJ73+AH73)/2</f>
        <v>5.065</v>
      </c>
      <c r="AJ73" s="103" t="n">
        <f aca="false">(AJ77-AJ72)/5+AJ72</f>
        <v>5.138</v>
      </c>
      <c r="AK73" s="103" t="n">
        <f aca="false">(AL73+AJ73)/2</f>
        <v>5.118</v>
      </c>
      <c r="AL73" s="103" t="n">
        <f aca="false">(AL77-AL72)/5+AL72</f>
        <v>5.098</v>
      </c>
      <c r="AM73" s="103" t="n">
        <f aca="false">(AN73+AL73)/2</f>
        <v>4.683</v>
      </c>
      <c r="AN73" s="103" t="n">
        <f aca="false">(AN77-AN72)/5+AN72</f>
        <v>4.268</v>
      </c>
      <c r="AO73" s="103" t="n">
        <f aca="false">(AP73+AN73)/2</f>
        <v>4.193</v>
      </c>
      <c r="AP73" s="103" t="n">
        <f aca="false">(AP77-AP72)/5+AP72</f>
        <v>4.118</v>
      </c>
      <c r="AQ73" s="103" t="n">
        <f aca="false">($AZ73-$AP73)/10+AP73</f>
        <v>4.0452</v>
      </c>
      <c r="AR73" s="103" t="n">
        <f aca="false">($AZ73-$AP73)/10+AQ73</f>
        <v>3.9724</v>
      </c>
      <c r="AS73" s="103" t="n">
        <f aca="false">($AZ73-$AP73)/10+AR73</f>
        <v>3.8996</v>
      </c>
      <c r="AT73" s="103" t="n">
        <f aca="false">($AZ73-$AP73)/10+AS73</f>
        <v>3.8268</v>
      </c>
      <c r="AU73" s="103" t="n">
        <f aca="false">($AZ73-$AP73)/10+AT73</f>
        <v>3.754</v>
      </c>
      <c r="AV73" s="103" t="n">
        <f aca="false">($AZ73-$AP73)/10+AU73</f>
        <v>3.6812</v>
      </c>
      <c r="AW73" s="103" t="n">
        <f aca="false">($AZ73-$AP73)/10+AV73</f>
        <v>3.6084</v>
      </c>
      <c r="AX73" s="103" t="n">
        <f aca="false">($AZ73-$AP73)/10+AW73</f>
        <v>3.5356</v>
      </c>
      <c r="AY73" s="103" t="n">
        <f aca="false">($AZ73-$AP73)/10+AX73</f>
        <v>3.4628</v>
      </c>
      <c r="AZ73" s="103" t="n">
        <f aca="false">(AZ77-AZ72)/5+AZ72</f>
        <v>3.39</v>
      </c>
      <c r="BA73" s="113" t="n">
        <f aca="false">($AP73-$AK73)/Delta+AZ73</f>
        <v>3.29</v>
      </c>
      <c r="BB73" s="113" t="n">
        <f aca="false">($AP73-$AK73)/Delta+BA73</f>
        <v>3.19</v>
      </c>
      <c r="BC73" s="113" t="n">
        <f aca="false">($AP73-$AK73)/Delta+BB73</f>
        <v>3.09</v>
      </c>
      <c r="BD73" s="113" t="n">
        <f aca="false">($AP73-$AK73)/Delta+BC73</f>
        <v>2.99</v>
      </c>
      <c r="BE73" s="113" t="n">
        <f aca="false">($AP73-$AK73)/Delta+BD73</f>
        <v>2.89</v>
      </c>
      <c r="BF73" s="113" t="n">
        <f aca="false">($AP73-$AK73)/Delta+BE73</f>
        <v>2.79</v>
      </c>
      <c r="BG73" s="113" t="n">
        <f aca="false">($AP73-$AK73)/Delta+BF73</f>
        <v>2.69</v>
      </c>
      <c r="BH73" s="113" t="n">
        <f aca="false">($AP73-$AK73)/Delta+BG73</f>
        <v>2.59</v>
      </c>
      <c r="BI73" s="113" t="n">
        <f aca="false">($AP73-$AK73)/Delta+BH73</f>
        <v>2.49</v>
      </c>
      <c r="BJ73" s="113" t="n">
        <f aca="false">($AP73-$AK73)/Delta+BI73</f>
        <v>2.39</v>
      </c>
    </row>
    <row r="74" customFormat="false" ht="12.8" hidden="false" customHeight="false" outlineLevel="0" collapsed="false">
      <c r="A74" s="102" t="n">
        <f aca="false">(A$7-A$2)/5+A73</f>
        <v>107</v>
      </c>
      <c r="B74" s="103" t="n">
        <v>0</v>
      </c>
      <c r="C74" s="103" t="n">
        <f aca="false">($H74-$B74)/6+B74</f>
        <v>0.124333333333333</v>
      </c>
      <c r="D74" s="103" t="n">
        <f aca="false">($H74-$B74)/6+C74</f>
        <v>0.248666666666667</v>
      </c>
      <c r="E74" s="103" t="n">
        <f aca="false">($H74-$B74)/6+D74</f>
        <v>0.373</v>
      </c>
      <c r="F74" s="103" t="n">
        <f aca="false">($H74-$B74)/6+E74</f>
        <v>0.497333333333333</v>
      </c>
      <c r="G74" s="103" t="n">
        <f aca="false">($H74-$B74)/6+F74</f>
        <v>0.621666666666667</v>
      </c>
      <c r="H74" s="103" t="n">
        <f aca="false">(H77-H72)/5+H73</f>
        <v>0.746</v>
      </c>
      <c r="I74" s="103" t="n">
        <f aca="false">(I77-I72)/5+I73</f>
        <v>1.98</v>
      </c>
      <c r="J74" s="103" t="n">
        <f aca="false">(J77-J72)/5+J73</f>
        <v>4.11</v>
      </c>
      <c r="K74" s="103" t="n">
        <f aca="false">(K77-K72)/5+K73</f>
        <v>5.73</v>
      </c>
      <c r="L74" s="103" t="n">
        <f aca="false">(L77-L72)/5+L73</f>
        <v>6.87</v>
      </c>
      <c r="M74" s="103" t="n">
        <f aca="false">(N74+L74)/2</f>
        <v>7.255</v>
      </c>
      <c r="N74" s="103" t="n">
        <f aca="false">(N77-N72)/5+N73</f>
        <v>7.64</v>
      </c>
      <c r="O74" s="103" t="n">
        <f aca="false">(P74+N74)/2</f>
        <v>7.862</v>
      </c>
      <c r="P74" s="103" t="n">
        <f aca="false">(P77-P72)/5+P73</f>
        <v>8.084</v>
      </c>
      <c r="Q74" s="103" t="n">
        <f aca="false">(R74+P74)/2</f>
        <v>8.392</v>
      </c>
      <c r="R74" s="103" t="n">
        <f aca="false">(R77-R72)/5+R73</f>
        <v>8.7</v>
      </c>
      <c r="S74" s="103" t="n">
        <f aca="false">(T74+R74)/2</f>
        <v>8.98</v>
      </c>
      <c r="T74" s="103" t="n">
        <f aca="false">(T77-T72)/5+T73</f>
        <v>9.26</v>
      </c>
      <c r="U74" s="103" t="n">
        <f aca="false">(V74+T74)/2</f>
        <v>9.355</v>
      </c>
      <c r="V74" s="103" t="n">
        <f aca="false">(V77-V72)/5+V73</f>
        <v>9.45</v>
      </c>
      <c r="W74" s="103" t="n">
        <f aca="false">(X74+V74)/2</f>
        <v>9.24</v>
      </c>
      <c r="X74" s="103" t="n">
        <f aca="false">(X77-X72)/5+X73</f>
        <v>9.03</v>
      </c>
      <c r="Y74" s="103" t="n">
        <f aca="false">(Z74+X74)/2</f>
        <v>8.906</v>
      </c>
      <c r="Z74" s="103" t="n">
        <f aca="false">(Z77-Z72)/5+Z73</f>
        <v>8.782</v>
      </c>
      <c r="AA74" s="103" t="n">
        <f aca="false">(AB74+Z74)/2</f>
        <v>7.583</v>
      </c>
      <c r="AB74" s="103" t="n">
        <f aca="false">(AB77-AB72)/5+AB73</f>
        <v>6.384</v>
      </c>
      <c r="AC74" s="103" t="n">
        <f aca="false">(AD74+AB74)/2</f>
        <v>5.731</v>
      </c>
      <c r="AD74" s="103" t="n">
        <f aca="false">(AD77-AD72)/5+AD73</f>
        <v>5.078</v>
      </c>
      <c r="AE74" s="103" t="n">
        <f aca="false">(AF74+AD74)/2</f>
        <v>4.862</v>
      </c>
      <c r="AF74" s="103" t="n">
        <f aca="false">(AF77-AF72)/5+AF73</f>
        <v>4.646</v>
      </c>
      <c r="AG74" s="103" t="n">
        <f aca="false">(AH74+AF74)/2</f>
        <v>4.84</v>
      </c>
      <c r="AH74" s="103" t="n">
        <f aca="false">(AH77-AH72)/5+AH73</f>
        <v>5.034</v>
      </c>
      <c r="AI74" s="103" t="n">
        <f aca="false">(AJ74+AH74)/2</f>
        <v>5.11</v>
      </c>
      <c r="AJ74" s="103" t="n">
        <f aca="false">(AJ77-AJ72)/5+AJ73</f>
        <v>5.186</v>
      </c>
      <c r="AK74" s="103" t="n">
        <f aca="false">(AL74+AJ74)/2</f>
        <v>5.166</v>
      </c>
      <c r="AL74" s="103" t="n">
        <f aca="false">(AL77-AL72)/5+AL73</f>
        <v>5.146</v>
      </c>
      <c r="AM74" s="103" t="n">
        <f aca="false">(AN74+AL74)/2</f>
        <v>4.726</v>
      </c>
      <c r="AN74" s="103" t="n">
        <f aca="false">(AN77-AN72)/5+AN73</f>
        <v>4.306</v>
      </c>
      <c r="AO74" s="103" t="n">
        <f aca="false">(AP74+AN74)/2</f>
        <v>4.231</v>
      </c>
      <c r="AP74" s="103" t="n">
        <f aca="false">(AP77-AP72)/5+AP73</f>
        <v>4.156</v>
      </c>
      <c r="AQ74" s="103" t="n">
        <f aca="false">($AZ74-$AP74)/10+AP74</f>
        <v>4.0824</v>
      </c>
      <c r="AR74" s="103" t="n">
        <f aca="false">($AZ74-$AP74)/10+AQ74</f>
        <v>4.0088</v>
      </c>
      <c r="AS74" s="103" t="n">
        <f aca="false">($AZ74-$AP74)/10+AR74</f>
        <v>3.9352</v>
      </c>
      <c r="AT74" s="103" t="n">
        <f aca="false">($AZ74-$AP74)/10+AS74</f>
        <v>3.8616</v>
      </c>
      <c r="AU74" s="103" t="n">
        <f aca="false">($AZ74-$AP74)/10+AT74</f>
        <v>3.788</v>
      </c>
      <c r="AV74" s="103" t="n">
        <f aca="false">($AZ74-$AP74)/10+AU74</f>
        <v>3.7144</v>
      </c>
      <c r="AW74" s="103" t="n">
        <f aca="false">($AZ74-$AP74)/10+AV74</f>
        <v>3.6408</v>
      </c>
      <c r="AX74" s="103" t="n">
        <f aca="false">($AZ74-$AP74)/10+AW74</f>
        <v>3.5672</v>
      </c>
      <c r="AY74" s="103" t="n">
        <f aca="false">($AZ74-$AP74)/10+AX74</f>
        <v>3.4936</v>
      </c>
      <c r="AZ74" s="103" t="n">
        <f aca="false">(AZ77-AZ72)/5+AZ73</f>
        <v>3.42</v>
      </c>
      <c r="BA74" s="113" t="n">
        <f aca="false">($AP74-$AK74)/Delta+AZ74</f>
        <v>3.319</v>
      </c>
      <c r="BB74" s="113" t="n">
        <f aca="false">($AP74-$AK74)/Delta+BA74</f>
        <v>3.218</v>
      </c>
      <c r="BC74" s="113" t="n">
        <f aca="false">($AP74-$AK74)/Delta+BB74</f>
        <v>3.117</v>
      </c>
      <c r="BD74" s="113" t="n">
        <f aca="false">($AP74-$AK74)/Delta+BC74</f>
        <v>3.016</v>
      </c>
      <c r="BE74" s="113" t="n">
        <f aca="false">($AP74-$AK74)/Delta+BD74</f>
        <v>2.915</v>
      </c>
      <c r="BF74" s="113" t="n">
        <f aca="false">($AP74-$AK74)/Delta+BE74</f>
        <v>2.814</v>
      </c>
      <c r="BG74" s="113" t="n">
        <f aca="false">($AP74-$AK74)/Delta+BF74</f>
        <v>2.713</v>
      </c>
      <c r="BH74" s="113" t="n">
        <f aca="false">($AP74-$AK74)/Delta+BG74</f>
        <v>2.612</v>
      </c>
      <c r="BI74" s="113" t="n">
        <f aca="false">($AP74-$AK74)/Delta+BH74</f>
        <v>2.511</v>
      </c>
      <c r="BJ74" s="113" t="n">
        <f aca="false">($AP74-$AK74)/Delta+BI74</f>
        <v>2.41</v>
      </c>
    </row>
    <row r="75" customFormat="false" ht="12.8" hidden="false" customHeight="false" outlineLevel="0" collapsed="false">
      <c r="A75" s="102" t="n">
        <f aca="false">(A$7-A$2)/5+A74</f>
        <v>108</v>
      </c>
      <c r="B75" s="103" t="n">
        <v>0</v>
      </c>
      <c r="C75" s="103" t="n">
        <f aca="false">($H75-$B75)/6+B75</f>
        <v>0.125666666666667</v>
      </c>
      <c r="D75" s="103" t="n">
        <f aca="false">($H75-$B75)/6+C75</f>
        <v>0.251333333333333</v>
      </c>
      <c r="E75" s="103" t="n">
        <f aca="false">($H75-$B75)/6+D75</f>
        <v>0.377</v>
      </c>
      <c r="F75" s="103" t="n">
        <f aca="false">($H75-$B75)/6+E75</f>
        <v>0.502666666666667</v>
      </c>
      <c r="G75" s="103" t="n">
        <f aca="false">($H75-$B75)/6+F75</f>
        <v>0.628333333333333</v>
      </c>
      <c r="H75" s="103" t="n">
        <f aca="false">(H77-H72)/5+H74</f>
        <v>0.754</v>
      </c>
      <c r="I75" s="103" t="n">
        <f aca="false">(I77-I72)/5+I74</f>
        <v>2</v>
      </c>
      <c r="J75" s="103" t="n">
        <f aca="false">(J77-J72)/5+J74</f>
        <v>4.13</v>
      </c>
      <c r="K75" s="103" t="n">
        <f aca="false">(K77-K72)/5+K74</f>
        <v>5.79</v>
      </c>
      <c r="L75" s="103" t="n">
        <f aca="false">(L77-L72)/5+L74</f>
        <v>6.89</v>
      </c>
      <c r="M75" s="103" t="n">
        <f aca="false">(N75+L75)/2</f>
        <v>7.265</v>
      </c>
      <c r="N75" s="103" t="n">
        <f aca="false">(N77-N72)/5+N74</f>
        <v>7.64</v>
      </c>
      <c r="O75" s="103" t="n">
        <f aca="false">(P75+N75)/2</f>
        <v>7.873</v>
      </c>
      <c r="P75" s="103" t="n">
        <f aca="false">(P77-P72)/5+P74</f>
        <v>8.106</v>
      </c>
      <c r="Q75" s="103" t="n">
        <f aca="false">(R75+P75)/2</f>
        <v>8.413</v>
      </c>
      <c r="R75" s="103" t="n">
        <f aca="false">(R77-R72)/5+R74</f>
        <v>8.72</v>
      </c>
      <c r="S75" s="103" t="n">
        <f aca="false">(T75+R75)/2</f>
        <v>8.99</v>
      </c>
      <c r="T75" s="103" t="n">
        <f aca="false">(T77-T72)/5+T74</f>
        <v>9.26</v>
      </c>
      <c r="U75" s="103" t="n">
        <f aca="false">(V75+T75)/2</f>
        <v>9.375</v>
      </c>
      <c r="V75" s="103" t="n">
        <f aca="false">(V77-V72)/5+V74</f>
        <v>9.49</v>
      </c>
      <c r="W75" s="103" t="n">
        <f aca="false">(X75+V75)/2</f>
        <v>9.335</v>
      </c>
      <c r="X75" s="103" t="n">
        <f aca="false">(X77-X72)/5+X74</f>
        <v>9.18</v>
      </c>
      <c r="Y75" s="103" t="n">
        <f aca="false">(Z75+X75)/2</f>
        <v>8.994</v>
      </c>
      <c r="Z75" s="103" t="n">
        <f aca="false">(Z77-Z72)/5+Z74</f>
        <v>8.808</v>
      </c>
      <c r="AA75" s="103" t="n">
        <f aca="false">(AB75+Z75)/2</f>
        <v>7.907</v>
      </c>
      <c r="AB75" s="103" t="n">
        <f aca="false">(AB77-AB72)/5+AB74</f>
        <v>7.006</v>
      </c>
      <c r="AC75" s="103" t="n">
        <f aca="false">(AD75+AB75)/2</f>
        <v>6.134</v>
      </c>
      <c r="AD75" s="103" t="n">
        <f aca="false">(AD77-AD72)/5+AD74</f>
        <v>5.262</v>
      </c>
      <c r="AE75" s="103" t="n">
        <f aca="false">(AF75+AD75)/2</f>
        <v>4.973</v>
      </c>
      <c r="AF75" s="103" t="n">
        <f aca="false">(AF77-AF72)/5+AF74</f>
        <v>4.684</v>
      </c>
      <c r="AG75" s="103" t="n">
        <f aca="false">(AH75+AF75)/2</f>
        <v>4.88</v>
      </c>
      <c r="AH75" s="103" t="n">
        <f aca="false">(AH77-AH72)/5+AH74</f>
        <v>5.076</v>
      </c>
      <c r="AI75" s="103" t="n">
        <f aca="false">(AJ75+AH75)/2</f>
        <v>5.155</v>
      </c>
      <c r="AJ75" s="103" t="n">
        <f aca="false">(AJ77-AJ72)/5+AJ74</f>
        <v>5.234</v>
      </c>
      <c r="AK75" s="103" t="n">
        <f aca="false">(AL75+AJ75)/2</f>
        <v>5.214</v>
      </c>
      <c r="AL75" s="103" t="n">
        <f aca="false">(AL77-AL72)/5+AL74</f>
        <v>5.194</v>
      </c>
      <c r="AM75" s="103" t="n">
        <f aca="false">(AN75+AL75)/2</f>
        <v>4.769</v>
      </c>
      <c r="AN75" s="103" t="n">
        <f aca="false">(AN77-AN72)/5+AN74</f>
        <v>4.344</v>
      </c>
      <c r="AO75" s="103" t="n">
        <f aca="false">(AP75+AN75)/2</f>
        <v>4.269</v>
      </c>
      <c r="AP75" s="103" t="n">
        <f aca="false">(AP77-AP72)/5+AP74</f>
        <v>4.194</v>
      </c>
      <c r="AQ75" s="103" t="n">
        <f aca="false">($AZ75-$AP75)/10+AP75</f>
        <v>4.1196</v>
      </c>
      <c r="AR75" s="103" t="n">
        <f aca="false">($AZ75-$AP75)/10+AQ75</f>
        <v>4.0452</v>
      </c>
      <c r="AS75" s="103" t="n">
        <f aca="false">($AZ75-$AP75)/10+AR75</f>
        <v>3.9708</v>
      </c>
      <c r="AT75" s="103" t="n">
        <f aca="false">($AZ75-$AP75)/10+AS75</f>
        <v>3.8964</v>
      </c>
      <c r="AU75" s="103" t="n">
        <f aca="false">($AZ75-$AP75)/10+AT75</f>
        <v>3.822</v>
      </c>
      <c r="AV75" s="103" t="n">
        <f aca="false">($AZ75-$AP75)/10+AU75</f>
        <v>3.7476</v>
      </c>
      <c r="AW75" s="103" t="n">
        <f aca="false">($AZ75-$AP75)/10+AV75</f>
        <v>3.6732</v>
      </c>
      <c r="AX75" s="103" t="n">
        <f aca="false">($AZ75-$AP75)/10+AW75</f>
        <v>3.5988</v>
      </c>
      <c r="AY75" s="103" t="n">
        <f aca="false">($AZ75-$AP75)/10+AX75</f>
        <v>3.5244</v>
      </c>
      <c r="AZ75" s="103" t="n">
        <f aca="false">(AZ77-AZ72)/5+AZ74</f>
        <v>3.45</v>
      </c>
      <c r="BA75" s="113" t="n">
        <f aca="false">($AP75-$AK75)/Delta+AZ75</f>
        <v>3.348</v>
      </c>
      <c r="BB75" s="113" t="n">
        <f aca="false">($AP75-$AK75)/Delta+BA75</f>
        <v>3.246</v>
      </c>
      <c r="BC75" s="113" t="n">
        <f aca="false">($AP75-$AK75)/Delta+BB75</f>
        <v>3.144</v>
      </c>
      <c r="BD75" s="113" t="n">
        <f aca="false">($AP75-$AK75)/Delta+BC75</f>
        <v>3.042</v>
      </c>
      <c r="BE75" s="113" t="n">
        <f aca="false">($AP75-$AK75)/Delta+BD75</f>
        <v>2.94</v>
      </c>
      <c r="BF75" s="113" t="n">
        <f aca="false">($AP75-$AK75)/Delta+BE75</f>
        <v>2.838</v>
      </c>
      <c r="BG75" s="113" t="n">
        <f aca="false">($AP75-$AK75)/Delta+BF75</f>
        <v>2.736</v>
      </c>
      <c r="BH75" s="113" t="n">
        <f aca="false">($AP75-$AK75)/Delta+BG75</f>
        <v>2.634</v>
      </c>
      <c r="BI75" s="113" t="n">
        <f aca="false">($AP75-$AK75)/Delta+BH75</f>
        <v>2.532</v>
      </c>
      <c r="BJ75" s="113" t="n">
        <f aca="false">($AP75-$AK75)/Delta+BI75</f>
        <v>2.43</v>
      </c>
    </row>
    <row r="76" customFormat="false" ht="12.8" hidden="false" customHeight="false" outlineLevel="0" collapsed="false">
      <c r="A76" s="102" t="n">
        <f aca="false">(A$7-A$2)/5+A75</f>
        <v>109</v>
      </c>
      <c r="B76" s="103" t="n">
        <v>0</v>
      </c>
      <c r="C76" s="103" t="n">
        <f aca="false">($H76-$B76)/6+B76</f>
        <v>0.127</v>
      </c>
      <c r="D76" s="103" t="n">
        <f aca="false">($H76-$B76)/6+C76</f>
        <v>0.254</v>
      </c>
      <c r="E76" s="103" t="n">
        <f aca="false">($H76-$B76)/6+D76</f>
        <v>0.381</v>
      </c>
      <c r="F76" s="103" t="n">
        <f aca="false">($H76-$B76)/6+E76</f>
        <v>0.508</v>
      </c>
      <c r="G76" s="103" t="n">
        <f aca="false">($H76-$B76)/6+F76</f>
        <v>0.635</v>
      </c>
      <c r="H76" s="103" t="n">
        <f aca="false">(H77-H72)/5+H75</f>
        <v>0.762</v>
      </c>
      <c r="I76" s="103" t="n">
        <f aca="false">(I77-I72)/5+I75</f>
        <v>2.02</v>
      </c>
      <c r="J76" s="103" t="n">
        <f aca="false">(J77-J72)/5+J75</f>
        <v>4.15</v>
      </c>
      <c r="K76" s="103" t="n">
        <f aca="false">(K77-K72)/5+K75</f>
        <v>5.85</v>
      </c>
      <c r="L76" s="103" t="n">
        <f aca="false">(L77-L72)/5+L75</f>
        <v>6.91</v>
      </c>
      <c r="M76" s="103" t="n">
        <f aca="false">(N76+L76)/2</f>
        <v>7.275</v>
      </c>
      <c r="N76" s="103" t="n">
        <f aca="false">(N77-N72)/5+N75</f>
        <v>7.64</v>
      </c>
      <c r="O76" s="103" t="n">
        <f aca="false">(P76+N76)/2</f>
        <v>7.884</v>
      </c>
      <c r="P76" s="103" t="n">
        <f aca="false">(P77-P72)/5+P75</f>
        <v>8.128</v>
      </c>
      <c r="Q76" s="103" t="n">
        <f aca="false">(R76+P76)/2</f>
        <v>8.434</v>
      </c>
      <c r="R76" s="103" t="n">
        <f aca="false">(R77-R72)/5+R75</f>
        <v>8.74</v>
      </c>
      <c r="S76" s="103" t="n">
        <f aca="false">(T76+R76)/2</f>
        <v>9</v>
      </c>
      <c r="T76" s="103" t="n">
        <f aca="false">(T77-T72)/5+T75</f>
        <v>9.26</v>
      </c>
      <c r="U76" s="103" t="n">
        <f aca="false">(V76+T76)/2</f>
        <v>9.395</v>
      </c>
      <c r="V76" s="103" t="n">
        <f aca="false">(V77-V72)/5+V75</f>
        <v>9.53</v>
      </c>
      <c r="W76" s="103" t="n">
        <f aca="false">(X76+V76)/2</f>
        <v>9.43</v>
      </c>
      <c r="X76" s="103" t="n">
        <f aca="false">(X77-X72)/5+X75</f>
        <v>9.33</v>
      </c>
      <c r="Y76" s="103" t="n">
        <f aca="false">(Z76+X76)/2</f>
        <v>9.082</v>
      </c>
      <c r="Z76" s="103" t="n">
        <f aca="false">(Z77-Z72)/5+Z75</f>
        <v>8.834</v>
      </c>
      <c r="AA76" s="103" t="n">
        <f aca="false">(AB76+Z76)/2</f>
        <v>8.231</v>
      </c>
      <c r="AB76" s="103" t="n">
        <f aca="false">(AB77-AB72)/5+AB75</f>
        <v>7.628</v>
      </c>
      <c r="AC76" s="103" t="n">
        <f aca="false">(AD76+AB76)/2</f>
        <v>6.537</v>
      </c>
      <c r="AD76" s="103" t="n">
        <f aca="false">(AD77-AD72)/5+AD75</f>
        <v>5.446</v>
      </c>
      <c r="AE76" s="103" t="n">
        <f aca="false">(AF76+AD76)/2</f>
        <v>5.084</v>
      </c>
      <c r="AF76" s="103" t="n">
        <f aca="false">(AF77-AF72)/5+AF75</f>
        <v>4.722</v>
      </c>
      <c r="AG76" s="103" t="n">
        <f aca="false">(AH76+AF76)/2</f>
        <v>4.92</v>
      </c>
      <c r="AH76" s="103" t="n">
        <f aca="false">(AH77-AH72)/5+AH75</f>
        <v>5.118</v>
      </c>
      <c r="AI76" s="103" t="n">
        <f aca="false">(AJ76+AH76)/2</f>
        <v>5.2</v>
      </c>
      <c r="AJ76" s="103" t="n">
        <f aca="false">(AJ77-AJ72)/5+AJ75</f>
        <v>5.282</v>
      </c>
      <c r="AK76" s="103" t="n">
        <f aca="false">(AL76+AJ76)/2</f>
        <v>5.262</v>
      </c>
      <c r="AL76" s="103" t="n">
        <f aca="false">(AL77-AL72)/5+AL75</f>
        <v>5.242</v>
      </c>
      <c r="AM76" s="103" t="n">
        <f aca="false">(AN76+AL76)/2</f>
        <v>4.812</v>
      </c>
      <c r="AN76" s="103" t="n">
        <f aca="false">(AN77-AN72)/5+AN75</f>
        <v>4.382</v>
      </c>
      <c r="AO76" s="103" t="n">
        <f aca="false">(AP76+AN76)/2</f>
        <v>4.307</v>
      </c>
      <c r="AP76" s="103" t="n">
        <f aca="false">(AP77-AP72)/5+AP75</f>
        <v>4.232</v>
      </c>
      <c r="AQ76" s="103" t="n">
        <f aca="false">($AZ76-$AP76)/10+AP76</f>
        <v>4.1568</v>
      </c>
      <c r="AR76" s="103" t="n">
        <f aca="false">($AZ76-$AP76)/10+AQ76</f>
        <v>4.0816</v>
      </c>
      <c r="AS76" s="103" t="n">
        <f aca="false">($AZ76-$AP76)/10+AR76</f>
        <v>4.0064</v>
      </c>
      <c r="AT76" s="103" t="n">
        <f aca="false">($AZ76-$AP76)/10+AS76</f>
        <v>3.9312</v>
      </c>
      <c r="AU76" s="103" t="n">
        <f aca="false">($AZ76-$AP76)/10+AT76</f>
        <v>3.856</v>
      </c>
      <c r="AV76" s="103" t="n">
        <f aca="false">($AZ76-$AP76)/10+AU76</f>
        <v>3.7808</v>
      </c>
      <c r="AW76" s="103" t="n">
        <f aca="false">($AZ76-$AP76)/10+AV76</f>
        <v>3.7056</v>
      </c>
      <c r="AX76" s="103" t="n">
        <f aca="false">($AZ76-$AP76)/10+AW76</f>
        <v>3.6304</v>
      </c>
      <c r="AY76" s="103" t="n">
        <f aca="false">($AZ76-$AP76)/10+AX76</f>
        <v>3.5552</v>
      </c>
      <c r="AZ76" s="103" t="n">
        <f aca="false">(AZ77-AZ72)/5+AZ75</f>
        <v>3.48</v>
      </c>
      <c r="BA76" s="113" t="n">
        <f aca="false">($AP76-$AK76)/Delta+AZ76</f>
        <v>3.377</v>
      </c>
      <c r="BB76" s="113" t="n">
        <f aca="false">($AP76-$AK76)/Delta+BA76</f>
        <v>3.274</v>
      </c>
      <c r="BC76" s="113" t="n">
        <f aca="false">($AP76-$AK76)/Delta+BB76</f>
        <v>3.171</v>
      </c>
      <c r="BD76" s="113" t="n">
        <f aca="false">($AP76-$AK76)/Delta+BC76</f>
        <v>3.068</v>
      </c>
      <c r="BE76" s="113" t="n">
        <f aca="false">($AP76-$AK76)/Delta+BD76</f>
        <v>2.965</v>
      </c>
      <c r="BF76" s="113" t="n">
        <f aca="false">($AP76-$AK76)/Delta+BE76</f>
        <v>2.862</v>
      </c>
      <c r="BG76" s="113" t="n">
        <f aca="false">($AP76-$AK76)/Delta+BF76</f>
        <v>2.759</v>
      </c>
      <c r="BH76" s="113" t="n">
        <f aca="false">($AP76-$AK76)/Delta+BG76</f>
        <v>2.656</v>
      </c>
      <c r="BI76" s="113" t="n">
        <f aca="false">($AP76-$AK76)/Delta+BH76</f>
        <v>2.553</v>
      </c>
      <c r="BJ76" s="113" t="n">
        <f aca="false">($AP76-$AK76)/Delta+BI76</f>
        <v>2.45</v>
      </c>
    </row>
    <row r="77" customFormat="false" ht="12.8" hidden="false" customHeight="false" outlineLevel="0" collapsed="false">
      <c r="A77" s="102" t="n">
        <f aca="false">A72+5</f>
        <v>110</v>
      </c>
      <c r="B77" s="103" t="n">
        <v>0</v>
      </c>
      <c r="C77" s="103" t="n">
        <f aca="false">($H77-$B77)/6+B77</f>
        <v>0.128333333333333</v>
      </c>
      <c r="D77" s="103" t="n">
        <f aca="false">($H77-$B77)/6+C77</f>
        <v>0.256666666666667</v>
      </c>
      <c r="E77" s="103" t="n">
        <f aca="false">($H77-$B77)/6+D77</f>
        <v>0.385</v>
      </c>
      <c r="F77" s="103" t="n">
        <f aca="false">($H77-$B77)/6+E77</f>
        <v>0.513333333333333</v>
      </c>
      <c r="G77" s="103" t="n">
        <f aca="false">($H77-$B77)/6+F77</f>
        <v>0.641666666666667</v>
      </c>
      <c r="H77" s="112" t="n">
        <f aca="false">polar_type11!$Y$6</f>
        <v>0.77</v>
      </c>
      <c r="I77" s="112" t="n">
        <f aca="false">polar_type11!$Y$7</f>
        <v>2.04</v>
      </c>
      <c r="J77" s="112" t="n">
        <f aca="false">polar_type11!$Y$8</f>
        <v>4.17</v>
      </c>
      <c r="K77" s="112" t="n">
        <f aca="false">polar_type11!$Y$9</f>
        <v>5.91</v>
      </c>
      <c r="L77" s="112" t="n">
        <f aca="false">polar_type11!$Y$10</f>
        <v>6.93</v>
      </c>
      <c r="M77" s="103" t="n">
        <f aca="false">(N77+L77)/2</f>
        <v>7.285</v>
      </c>
      <c r="N77" s="112" t="n">
        <f aca="false">polar_type11!$Y$11</f>
        <v>7.64</v>
      </c>
      <c r="O77" s="103" t="n">
        <f aca="false">(P77+N77)/2</f>
        <v>7.895</v>
      </c>
      <c r="P77" s="112" t="n">
        <f aca="false">polar_type11!$Y$12</f>
        <v>8.15</v>
      </c>
      <c r="Q77" s="103" t="n">
        <f aca="false">(R77+P77)/2</f>
        <v>8.455</v>
      </c>
      <c r="R77" s="112" t="n">
        <f aca="false">polar_type11!$Y$13</f>
        <v>8.76</v>
      </c>
      <c r="S77" s="103" t="n">
        <f aca="false">(T77+R77)/2</f>
        <v>9.01</v>
      </c>
      <c r="T77" s="112" t="n">
        <f aca="false">polar_type11!$Y$14</f>
        <v>9.26</v>
      </c>
      <c r="U77" s="103" t="n">
        <f aca="false">(V77+T77)/2</f>
        <v>9.415</v>
      </c>
      <c r="V77" s="112" t="n">
        <f aca="false">polar_type11!$Y$15</f>
        <v>9.57</v>
      </c>
      <c r="W77" s="103" t="n">
        <f aca="false">(X77+V77)/2</f>
        <v>9.525</v>
      </c>
      <c r="X77" s="112" t="n">
        <f aca="false">polar_type11!$Y$16</f>
        <v>9.48</v>
      </c>
      <c r="Y77" s="103" t="n">
        <f aca="false">(Z77+X77)/2</f>
        <v>9.17</v>
      </c>
      <c r="Z77" s="112" t="n">
        <f aca="false">polar_type11!$Y$17</f>
        <v>8.86</v>
      </c>
      <c r="AA77" s="103" t="n">
        <f aca="false">(AB77+Z77)/2</f>
        <v>8.555</v>
      </c>
      <c r="AB77" s="112" t="n">
        <f aca="false">polar_type11!$Y$18</f>
        <v>8.25</v>
      </c>
      <c r="AC77" s="103" t="n">
        <f aca="false">(AD77+AB77)/2</f>
        <v>6.94</v>
      </c>
      <c r="AD77" s="112" t="n">
        <f aca="false">polar_type11!$Y$19</f>
        <v>5.63</v>
      </c>
      <c r="AE77" s="103" t="n">
        <f aca="false">(AF77+AD77)/2</f>
        <v>5.195</v>
      </c>
      <c r="AF77" s="112" t="n">
        <f aca="false">polar_type11!$Y$20</f>
        <v>4.76</v>
      </c>
      <c r="AG77" s="103" t="n">
        <f aca="false">(AH77+AF77)/2</f>
        <v>4.96</v>
      </c>
      <c r="AH77" s="112" t="n">
        <f aca="false">polar_type11!$Y$21</f>
        <v>5.16</v>
      </c>
      <c r="AI77" s="103" t="n">
        <f aca="false">(AJ77+AH77)/2</f>
        <v>5.245</v>
      </c>
      <c r="AJ77" s="112" t="n">
        <f aca="false">polar_type11!$Y$22</f>
        <v>5.33</v>
      </c>
      <c r="AK77" s="103" t="n">
        <f aca="false">(AL77+AJ77)/2</f>
        <v>5.31</v>
      </c>
      <c r="AL77" s="112" t="n">
        <f aca="false">polar_type11!$Y$23</f>
        <v>5.29</v>
      </c>
      <c r="AM77" s="103" t="n">
        <f aca="false">(AN77+AL77)/2</f>
        <v>4.855</v>
      </c>
      <c r="AN77" s="112" t="n">
        <f aca="false">polar_type11!$Y$24</f>
        <v>4.42</v>
      </c>
      <c r="AO77" s="103" t="n">
        <f aca="false">(AP77+AN77)/2</f>
        <v>4.345</v>
      </c>
      <c r="AP77" s="112" t="n">
        <f aca="false">polar_type11!$Y$25</f>
        <v>4.27</v>
      </c>
      <c r="AQ77" s="103" t="n">
        <f aca="false">($AZ77-$AP77)/10+AP77</f>
        <v>4.194</v>
      </c>
      <c r="AR77" s="103" t="n">
        <f aca="false">($AZ77-$AP77)/10+AQ77</f>
        <v>4.118</v>
      </c>
      <c r="AS77" s="103" t="n">
        <f aca="false">($AZ77-$AP77)/10+AR77</f>
        <v>4.042</v>
      </c>
      <c r="AT77" s="103" t="n">
        <f aca="false">($AZ77-$AP77)/10+AS77</f>
        <v>3.966</v>
      </c>
      <c r="AU77" s="103" t="n">
        <f aca="false">($AZ77-$AP77)/10+AT77</f>
        <v>3.89</v>
      </c>
      <c r="AV77" s="103" t="n">
        <f aca="false">($AZ77-$AP77)/10+AU77</f>
        <v>3.814</v>
      </c>
      <c r="AW77" s="103" t="n">
        <f aca="false">($AZ77-$AP77)/10+AV77</f>
        <v>3.738</v>
      </c>
      <c r="AX77" s="103" t="n">
        <f aca="false">($AZ77-$AP77)/10+AW77</f>
        <v>3.662</v>
      </c>
      <c r="AY77" s="103" t="n">
        <f aca="false">($AZ77-$AP77)/10+AX77</f>
        <v>3.586</v>
      </c>
      <c r="AZ77" s="112" t="n">
        <f aca="false">polar_type11!$Y$26</f>
        <v>3.51</v>
      </c>
      <c r="BA77" s="113" t="n">
        <f aca="false">($AP77-$AK77)/Delta+AZ77</f>
        <v>3.406</v>
      </c>
      <c r="BB77" s="113" t="n">
        <f aca="false">($AP77-$AK77)/Delta+BA77</f>
        <v>3.302</v>
      </c>
      <c r="BC77" s="113" t="n">
        <f aca="false">($AP77-$AK77)/Delta+BB77</f>
        <v>3.198</v>
      </c>
      <c r="BD77" s="113" t="n">
        <f aca="false">($AP77-$AK77)/Delta+BC77</f>
        <v>3.094</v>
      </c>
      <c r="BE77" s="113" t="n">
        <f aca="false">($AP77-$AK77)/Delta+BD77</f>
        <v>2.99</v>
      </c>
      <c r="BF77" s="113" t="n">
        <f aca="false">($AP77-$AK77)/Delta+BE77</f>
        <v>2.886</v>
      </c>
      <c r="BG77" s="113" t="n">
        <f aca="false">($AP77-$AK77)/Delta+BF77</f>
        <v>2.782</v>
      </c>
      <c r="BH77" s="113" t="n">
        <f aca="false">($AP77-$AK77)/Delta+BG77</f>
        <v>2.678</v>
      </c>
      <c r="BI77" s="113" t="n">
        <f aca="false">($AP77-$AK77)/Delta+BH77</f>
        <v>2.574</v>
      </c>
      <c r="BJ77" s="113" t="n">
        <f aca="false">($AP77-$AK77)/Delta+BI77</f>
        <v>2.47</v>
      </c>
    </row>
    <row r="78" customFormat="false" ht="12.8" hidden="false" customHeight="false" outlineLevel="0" collapsed="false">
      <c r="A78" s="102" t="n">
        <f aca="false">(A$7-A$2)/5+A77</f>
        <v>111</v>
      </c>
      <c r="B78" s="103" t="n">
        <v>0</v>
      </c>
      <c r="C78" s="103" t="n">
        <f aca="false">($H78-$B78)/6+B78</f>
        <v>0.129333333333333</v>
      </c>
      <c r="D78" s="103" t="n">
        <f aca="false">($H78-$B78)/6+C78</f>
        <v>0.258666666666667</v>
      </c>
      <c r="E78" s="103" t="n">
        <f aca="false">($H78-$B78)/6+D78</f>
        <v>0.388</v>
      </c>
      <c r="F78" s="103" t="n">
        <f aca="false">($H78-$B78)/6+E78</f>
        <v>0.517333333333333</v>
      </c>
      <c r="G78" s="103" t="n">
        <f aca="false">($H78-$B78)/6+F78</f>
        <v>0.646666666666667</v>
      </c>
      <c r="H78" s="103" t="n">
        <f aca="false">(H82-H77)/5+H77</f>
        <v>0.776</v>
      </c>
      <c r="I78" s="103" t="n">
        <f aca="false">(I82-I77)/5+I77</f>
        <v>2.078</v>
      </c>
      <c r="J78" s="103" t="n">
        <f aca="false">(J82-J77)/5+J77</f>
        <v>4.16</v>
      </c>
      <c r="K78" s="103" t="n">
        <f aca="false">(K82-K77)/5+K77</f>
        <v>5.89</v>
      </c>
      <c r="L78" s="103" t="n">
        <f aca="false">(L82-L77)/5+L77</f>
        <v>6.91</v>
      </c>
      <c r="M78" s="103" t="n">
        <f aca="false">(N78+L78)/2</f>
        <v>7.275</v>
      </c>
      <c r="N78" s="103" t="n">
        <f aca="false">(N82-N77)/5+N77</f>
        <v>7.64</v>
      </c>
      <c r="O78" s="103" t="n">
        <f aca="false">(P78+N78)/2</f>
        <v>7.905</v>
      </c>
      <c r="P78" s="103" t="n">
        <f aca="false">(P82-P77)/5+P77</f>
        <v>8.17</v>
      </c>
      <c r="Q78" s="103" t="n">
        <f aca="false">(R78+P78)/2</f>
        <v>8.465</v>
      </c>
      <c r="R78" s="103" t="n">
        <f aca="false">(R82-R77)/5+R77</f>
        <v>8.76</v>
      </c>
      <c r="S78" s="103" t="n">
        <f aca="false">(T78+R78)/2</f>
        <v>9.021</v>
      </c>
      <c r="T78" s="103" t="n">
        <f aca="false">(T82-T77)/5+T77</f>
        <v>9.282</v>
      </c>
      <c r="U78" s="103" t="n">
        <f aca="false">(V78+T78)/2</f>
        <v>9.426</v>
      </c>
      <c r="V78" s="103" t="n">
        <f aca="false">(V82-V77)/5+V77</f>
        <v>9.57</v>
      </c>
      <c r="W78" s="103" t="n">
        <f aca="false">(X78+V78)/2</f>
        <v>9.586</v>
      </c>
      <c r="X78" s="103" t="n">
        <f aca="false">(X82-X77)/5+X77</f>
        <v>9.602</v>
      </c>
      <c r="Y78" s="103" t="n">
        <f aca="false">(Z78+X78)/2</f>
        <v>9.231</v>
      </c>
      <c r="Z78" s="103" t="n">
        <f aca="false">(Z82-Z77)/5+Z77</f>
        <v>8.86</v>
      </c>
      <c r="AA78" s="103" t="n">
        <f aca="false">(AB78+Z78)/2</f>
        <v>8.617</v>
      </c>
      <c r="AB78" s="103" t="n">
        <f aca="false">(AB82-AB77)/5+AB77</f>
        <v>8.374</v>
      </c>
      <c r="AC78" s="103" t="n">
        <f aca="false">(AD78+AB78)/2</f>
        <v>7.322</v>
      </c>
      <c r="AD78" s="103" t="n">
        <f aca="false">(AD82-AD77)/5+AD77</f>
        <v>6.27</v>
      </c>
      <c r="AE78" s="103" t="n">
        <f aca="false">(AF78+AD78)/2</f>
        <v>5.611</v>
      </c>
      <c r="AF78" s="103" t="n">
        <f aca="false">(AF82-AF77)/5+AF77</f>
        <v>4.952</v>
      </c>
      <c r="AG78" s="103" t="n">
        <f aca="false">(AH78+AF78)/2</f>
        <v>5.076</v>
      </c>
      <c r="AH78" s="103" t="n">
        <f aca="false">(AH82-AH77)/5+AH77</f>
        <v>5.2</v>
      </c>
      <c r="AI78" s="103" t="n">
        <f aca="false">(AJ78+AH78)/2</f>
        <v>5.286</v>
      </c>
      <c r="AJ78" s="103" t="n">
        <f aca="false">(AJ82-AJ77)/5+AJ77</f>
        <v>5.372</v>
      </c>
      <c r="AK78" s="103" t="n">
        <f aca="false">(AL78+AJ78)/2</f>
        <v>5.352</v>
      </c>
      <c r="AL78" s="103" t="n">
        <f aca="false">(AL82-AL77)/5+AL77</f>
        <v>5.332</v>
      </c>
      <c r="AM78" s="103" t="n">
        <f aca="false">(AN78+AL78)/2</f>
        <v>4.894</v>
      </c>
      <c r="AN78" s="103" t="n">
        <f aca="false">(AN82-AN77)/5+AN77</f>
        <v>4.456</v>
      </c>
      <c r="AO78" s="103" t="n">
        <f aca="false">(AP78+AN78)/2</f>
        <v>4.38</v>
      </c>
      <c r="AP78" s="103" t="n">
        <f aca="false">(AP82-AP77)/5+AP77</f>
        <v>4.304</v>
      </c>
      <c r="AQ78" s="103" t="n">
        <f aca="false">($AZ78-$AP78)/10+AP78</f>
        <v>4.2276</v>
      </c>
      <c r="AR78" s="103" t="n">
        <f aca="false">($AZ78-$AP78)/10+AQ78</f>
        <v>4.1512</v>
      </c>
      <c r="AS78" s="103" t="n">
        <f aca="false">($AZ78-$AP78)/10+AR78</f>
        <v>4.0748</v>
      </c>
      <c r="AT78" s="103" t="n">
        <f aca="false">($AZ78-$AP78)/10+AS78</f>
        <v>3.9984</v>
      </c>
      <c r="AU78" s="103" t="n">
        <f aca="false">($AZ78-$AP78)/10+AT78</f>
        <v>3.922</v>
      </c>
      <c r="AV78" s="103" t="n">
        <f aca="false">($AZ78-$AP78)/10+AU78</f>
        <v>3.8456</v>
      </c>
      <c r="AW78" s="103" t="n">
        <f aca="false">($AZ78-$AP78)/10+AV78</f>
        <v>3.7692</v>
      </c>
      <c r="AX78" s="103" t="n">
        <f aca="false">($AZ78-$AP78)/10+AW78</f>
        <v>3.6928</v>
      </c>
      <c r="AY78" s="103" t="n">
        <f aca="false">($AZ78-$AP78)/10+AX78</f>
        <v>3.6164</v>
      </c>
      <c r="AZ78" s="103" t="n">
        <f aca="false">(AZ82-AZ77)/5+AZ77</f>
        <v>3.54</v>
      </c>
      <c r="BA78" s="113" t="n">
        <f aca="false">($AP78-$AK78)/Delta+AZ78</f>
        <v>3.4352</v>
      </c>
      <c r="BB78" s="113" t="n">
        <f aca="false">($AP78-$AK78)/Delta+BA78</f>
        <v>3.3304</v>
      </c>
      <c r="BC78" s="113" t="n">
        <f aca="false">($AP78-$AK78)/Delta+BB78</f>
        <v>3.2256</v>
      </c>
      <c r="BD78" s="113" t="n">
        <f aca="false">($AP78-$AK78)/Delta+BC78</f>
        <v>3.1208</v>
      </c>
      <c r="BE78" s="113" t="n">
        <f aca="false">($AP78-$AK78)/Delta+BD78</f>
        <v>3.016</v>
      </c>
      <c r="BF78" s="113" t="n">
        <f aca="false">($AP78-$AK78)/Delta+BE78</f>
        <v>2.9112</v>
      </c>
      <c r="BG78" s="113" t="n">
        <f aca="false">($AP78-$AK78)/Delta+BF78</f>
        <v>2.8064</v>
      </c>
      <c r="BH78" s="113" t="n">
        <f aca="false">($AP78-$AK78)/Delta+BG78</f>
        <v>2.7016</v>
      </c>
      <c r="BI78" s="113" t="n">
        <f aca="false">($AP78-$AK78)/Delta+BH78</f>
        <v>2.5968</v>
      </c>
      <c r="BJ78" s="113" t="n">
        <f aca="false">($AP78-$AK78)/Delta+BI78</f>
        <v>2.492</v>
      </c>
    </row>
    <row r="79" customFormat="false" ht="12.8" hidden="false" customHeight="false" outlineLevel="0" collapsed="false">
      <c r="A79" s="102" t="n">
        <f aca="false">(A$7-A$2)/5+A78</f>
        <v>112</v>
      </c>
      <c r="B79" s="103" t="n">
        <v>0</v>
      </c>
      <c r="C79" s="103" t="n">
        <f aca="false">($H79-$B79)/6+B79</f>
        <v>0.130333333333333</v>
      </c>
      <c r="D79" s="103" t="n">
        <f aca="false">($H79-$B79)/6+C79</f>
        <v>0.260666666666667</v>
      </c>
      <c r="E79" s="103" t="n">
        <f aca="false">($H79-$B79)/6+D79</f>
        <v>0.391</v>
      </c>
      <c r="F79" s="103" t="n">
        <f aca="false">($H79-$B79)/6+E79</f>
        <v>0.521333333333333</v>
      </c>
      <c r="G79" s="103" t="n">
        <f aca="false">($H79-$B79)/6+F79</f>
        <v>0.651666666666667</v>
      </c>
      <c r="H79" s="103" t="n">
        <f aca="false">(H82-H77)/5+H78</f>
        <v>0.782</v>
      </c>
      <c r="I79" s="103" t="n">
        <f aca="false">(I82-I77)/5+I78</f>
        <v>2.116</v>
      </c>
      <c r="J79" s="103" t="n">
        <f aca="false">(J82-J77)/5+J78</f>
        <v>4.15</v>
      </c>
      <c r="K79" s="103" t="n">
        <f aca="false">(K82-K77)/5+K78</f>
        <v>5.87</v>
      </c>
      <c r="L79" s="103" t="n">
        <f aca="false">(L82-L77)/5+L78</f>
        <v>6.89</v>
      </c>
      <c r="M79" s="103" t="n">
        <f aca="false">(N79+L79)/2</f>
        <v>7.265</v>
      </c>
      <c r="N79" s="103" t="n">
        <f aca="false">(N82-N77)/5+N78</f>
        <v>7.64</v>
      </c>
      <c r="O79" s="103" t="n">
        <f aca="false">(P79+N79)/2</f>
        <v>7.915</v>
      </c>
      <c r="P79" s="103" t="n">
        <f aca="false">(P82-P77)/5+P78</f>
        <v>8.19</v>
      </c>
      <c r="Q79" s="103" t="n">
        <f aca="false">(R79+P79)/2</f>
        <v>8.475</v>
      </c>
      <c r="R79" s="103" t="n">
        <f aca="false">(R82-R77)/5+R78</f>
        <v>8.76</v>
      </c>
      <c r="S79" s="103" t="n">
        <f aca="false">(T79+R79)/2</f>
        <v>9.032</v>
      </c>
      <c r="T79" s="103" t="n">
        <f aca="false">(T82-T77)/5+T78</f>
        <v>9.304</v>
      </c>
      <c r="U79" s="103" t="n">
        <f aca="false">(V79+T79)/2</f>
        <v>9.437</v>
      </c>
      <c r="V79" s="103" t="n">
        <f aca="false">(V82-V77)/5+V78</f>
        <v>9.57</v>
      </c>
      <c r="W79" s="103" t="n">
        <f aca="false">(X79+V79)/2</f>
        <v>9.647</v>
      </c>
      <c r="X79" s="103" t="n">
        <f aca="false">(X82-X77)/5+X78</f>
        <v>9.724</v>
      </c>
      <c r="Y79" s="103" t="n">
        <f aca="false">(Z79+X79)/2</f>
        <v>9.292</v>
      </c>
      <c r="Z79" s="103" t="n">
        <f aca="false">(Z82-Z77)/5+Z78</f>
        <v>8.86</v>
      </c>
      <c r="AA79" s="103" t="n">
        <f aca="false">(AB79+Z79)/2</f>
        <v>8.679</v>
      </c>
      <c r="AB79" s="103" t="n">
        <f aca="false">(AB82-AB77)/5+AB78</f>
        <v>8.498</v>
      </c>
      <c r="AC79" s="103" t="n">
        <f aca="false">(AD79+AB79)/2</f>
        <v>7.704</v>
      </c>
      <c r="AD79" s="103" t="n">
        <f aca="false">(AD82-AD77)/5+AD78</f>
        <v>6.91</v>
      </c>
      <c r="AE79" s="103" t="n">
        <f aca="false">(AF79+AD79)/2</f>
        <v>6.027</v>
      </c>
      <c r="AF79" s="103" t="n">
        <f aca="false">(AF82-AF77)/5+AF78</f>
        <v>5.144</v>
      </c>
      <c r="AG79" s="103" t="n">
        <f aca="false">(AH79+AF79)/2</f>
        <v>5.192</v>
      </c>
      <c r="AH79" s="103" t="n">
        <f aca="false">(AH82-AH77)/5+AH78</f>
        <v>5.24</v>
      </c>
      <c r="AI79" s="103" t="n">
        <f aca="false">(AJ79+AH79)/2</f>
        <v>5.327</v>
      </c>
      <c r="AJ79" s="103" t="n">
        <f aca="false">(AJ82-AJ77)/5+AJ78</f>
        <v>5.414</v>
      </c>
      <c r="AK79" s="103" t="n">
        <f aca="false">(AL79+AJ79)/2</f>
        <v>5.394</v>
      </c>
      <c r="AL79" s="103" t="n">
        <f aca="false">(AL82-AL77)/5+AL78</f>
        <v>5.374</v>
      </c>
      <c r="AM79" s="103" t="n">
        <f aca="false">(AN79+AL79)/2</f>
        <v>4.933</v>
      </c>
      <c r="AN79" s="103" t="n">
        <f aca="false">(AN82-AN77)/5+AN78</f>
        <v>4.492</v>
      </c>
      <c r="AO79" s="103" t="n">
        <f aca="false">(AP79+AN79)/2</f>
        <v>4.415</v>
      </c>
      <c r="AP79" s="103" t="n">
        <f aca="false">(AP82-AP77)/5+AP78</f>
        <v>4.338</v>
      </c>
      <c r="AQ79" s="103" t="n">
        <f aca="false">($AZ79-$AP79)/10+AP79</f>
        <v>4.2612</v>
      </c>
      <c r="AR79" s="103" t="n">
        <f aca="false">($AZ79-$AP79)/10+AQ79</f>
        <v>4.1844</v>
      </c>
      <c r="AS79" s="103" t="n">
        <f aca="false">($AZ79-$AP79)/10+AR79</f>
        <v>4.1076</v>
      </c>
      <c r="AT79" s="103" t="n">
        <f aca="false">($AZ79-$AP79)/10+AS79</f>
        <v>4.0308</v>
      </c>
      <c r="AU79" s="103" t="n">
        <f aca="false">($AZ79-$AP79)/10+AT79</f>
        <v>3.954</v>
      </c>
      <c r="AV79" s="103" t="n">
        <f aca="false">($AZ79-$AP79)/10+AU79</f>
        <v>3.8772</v>
      </c>
      <c r="AW79" s="103" t="n">
        <f aca="false">($AZ79-$AP79)/10+AV79</f>
        <v>3.8004</v>
      </c>
      <c r="AX79" s="103" t="n">
        <f aca="false">($AZ79-$AP79)/10+AW79</f>
        <v>3.7236</v>
      </c>
      <c r="AY79" s="103" t="n">
        <f aca="false">($AZ79-$AP79)/10+AX79</f>
        <v>3.6468</v>
      </c>
      <c r="AZ79" s="103" t="n">
        <f aca="false">(AZ82-AZ77)/5+AZ78</f>
        <v>3.57</v>
      </c>
      <c r="BA79" s="113" t="n">
        <f aca="false">($AP79-$AK79)/Delta+AZ79</f>
        <v>3.4644</v>
      </c>
      <c r="BB79" s="113" t="n">
        <f aca="false">($AP79-$AK79)/Delta+BA79</f>
        <v>3.3588</v>
      </c>
      <c r="BC79" s="113" t="n">
        <f aca="false">($AP79-$AK79)/Delta+BB79</f>
        <v>3.2532</v>
      </c>
      <c r="BD79" s="113" t="n">
        <f aca="false">($AP79-$AK79)/Delta+BC79</f>
        <v>3.1476</v>
      </c>
      <c r="BE79" s="113" t="n">
        <f aca="false">($AP79-$AK79)/Delta+BD79</f>
        <v>3.042</v>
      </c>
      <c r="BF79" s="113" t="n">
        <f aca="false">($AP79-$AK79)/Delta+BE79</f>
        <v>2.9364</v>
      </c>
      <c r="BG79" s="113" t="n">
        <f aca="false">($AP79-$AK79)/Delta+BF79</f>
        <v>2.8308</v>
      </c>
      <c r="BH79" s="113" t="n">
        <f aca="false">($AP79-$AK79)/Delta+BG79</f>
        <v>2.7252</v>
      </c>
      <c r="BI79" s="113" t="n">
        <f aca="false">($AP79-$AK79)/Delta+BH79</f>
        <v>2.6196</v>
      </c>
      <c r="BJ79" s="113" t="n">
        <f aca="false">($AP79-$AK79)/Delta+BI79</f>
        <v>2.514</v>
      </c>
    </row>
    <row r="80" customFormat="false" ht="12.8" hidden="false" customHeight="false" outlineLevel="0" collapsed="false">
      <c r="A80" s="102" t="n">
        <f aca="false">(A$7-A$2)/5+A79</f>
        <v>113</v>
      </c>
      <c r="B80" s="103" t="n">
        <v>0</v>
      </c>
      <c r="C80" s="103" t="n">
        <f aca="false">($H80-$B80)/6+B80</f>
        <v>0.131333333333333</v>
      </c>
      <c r="D80" s="103" t="n">
        <f aca="false">($H80-$B80)/6+C80</f>
        <v>0.262666666666667</v>
      </c>
      <c r="E80" s="103" t="n">
        <f aca="false">($H80-$B80)/6+D80</f>
        <v>0.394</v>
      </c>
      <c r="F80" s="103" t="n">
        <f aca="false">($H80-$B80)/6+E80</f>
        <v>0.525333333333333</v>
      </c>
      <c r="G80" s="103" t="n">
        <f aca="false">($H80-$B80)/6+F80</f>
        <v>0.656666666666667</v>
      </c>
      <c r="H80" s="103" t="n">
        <f aca="false">(H82-H77)/5+H79</f>
        <v>0.788</v>
      </c>
      <c r="I80" s="103" t="n">
        <f aca="false">(I82-I77)/5+I79</f>
        <v>2.154</v>
      </c>
      <c r="J80" s="103" t="n">
        <f aca="false">(J82-J77)/5+J79</f>
        <v>4.14</v>
      </c>
      <c r="K80" s="103" t="n">
        <f aca="false">(K82-K77)/5+K79</f>
        <v>5.85</v>
      </c>
      <c r="L80" s="103" t="n">
        <f aca="false">(L82-L77)/5+L79</f>
        <v>6.87</v>
      </c>
      <c r="M80" s="103" t="n">
        <f aca="false">(N80+L80)/2</f>
        <v>7.255</v>
      </c>
      <c r="N80" s="103" t="n">
        <f aca="false">(N82-N77)/5+N79</f>
        <v>7.64</v>
      </c>
      <c r="O80" s="103" t="n">
        <f aca="false">(P80+N80)/2</f>
        <v>7.925</v>
      </c>
      <c r="P80" s="103" t="n">
        <f aca="false">(P82-P77)/5+P79</f>
        <v>8.21</v>
      </c>
      <c r="Q80" s="103" t="n">
        <f aca="false">(R80+P80)/2</f>
        <v>8.485</v>
      </c>
      <c r="R80" s="103" t="n">
        <f aca="false">(R82-R77)/5+R79</f>
        <v>8.76</v>
      </c>
      <c r="S80" s="103" t="n">
        <f aca="false">(T80+R80)/2</f>
        <v>9.043</v>
      </c>
      <c r="T80" s="103" t="n">
        <f aca="false">(T82-T77)/5+T79</f>
        <v>9.326</v>
      </c>
      <c r="U80" s="103" t="n">
        <f aca="false">(V80+T80)/2</f>
        <v>9.448</v>
      </c>
      <c r="V80" s="103" t="n">
        <f aca="false">(V82-V77)/5+V79</f>
        <v>9.57</v>
      </c>
      <c r="W80" s="103" t="n">
        <f aca="false">(X80+V80)/2</f>
        <v>9.708</v>
      </c>
      <c r="X80" s="103" t="n">
        <f aca="false">(X82-X77)/5+X79</f>
        <v>9.846</v>
      </c>
      <c r="Y80" s="103" t="n">
        <f aca="false">(Z80+X80)/2</f>
        <v>9.353</v>
      </c>
      <c r="Z80" s="103" t="n">
        <f aca="false">(Z82-Z77)/5+Z79</f>
        <v>8.86</v>
      </c>
      <c r="AA80" s="103" t="n">
        <f aca="false">(AB80+Z80)/2</f>
        <v>8.741</v>
      </c>
      <c r="AB80" s="103" t="n">
        <f aca="false">(AB82-AB77)/5+AB79</f>
        <v>8.622</v>
      </c>
      <c r="AC80" s="103" t="n">
        <f aca="false">(AD80+AB80)/2</f>
        <v>8.086</v>
      </c>
      <c r="AD80" s="103" t="n">
        <f aca="false">(AD82-AD77)/5+AD79</f>
        <v>7.55</v>
      </c>
      <c r="AE80" s="103" t="n">
        <f aca="false">(AF80+AD80)/2</f>
        <v>6.443</v>
      </c>
      <c r="AF80" s="103" t="n">
        <f aca="false">(AF82-AF77)/5+AF79</f>
        <v>5.336</v>
      </c>
      <c r="AG80" s="103" t="n">
        <f aca="false">(AH80+AF80)/2</f>
        <v>5.308</v>
      </c>
      <c r="AH80" s="103" t="n">
        <f aca="false">(AH82-AH77)/5+AH79</f>
        <v>5.28</v>
      </c>
      <c r="AI80" s="103" t="n">
        <f aca="false">(AJ80+AH80)/2</f>
        <v>5.368</v>
      </c>
      <c r="AJ80" s="103" t="n">
        <f aca="false">(AJ82-AJ77)/5+AJ79</f>
        <v>5.456</v>
      </c>
      <c r="AK80" s="103" t="n">
        <f aca="false">(AL80+AJ80)/2</f>
        <v>5.436</v>
      </c>
      <c r="AL80" s="103" t="n">
        <f aca="false">(AL82-AL77)/5+AL79</f>
        <v>5.416</v>
      </c>
      <c r="AM80" s="103" t="n">
        <f aca="false">(AN80+AL80)/2</f>
        <v>4.972</v>
      </c>
      <c r="AN80" s="103" t="n">
        <f aca="false">(AN82-AN77)/5+AN79</f>
        <v>4.528</v>
      </c>
      <c r="AO80" s="103" t="n">
        <f aca="false">(AP80+AN80)/2</f>
        <v>4.45</v>
      </c>
      <c r="AP80" s="103" t="n">
        <f aca="false">(AP82-AP77)/5+AP79</f>
        <v>4.372</v>
      </c>
      <c r="AQ80" s="103" t="n">
        <f aca="false">($AZ80-$AP80)/10+AP80</f>
        <v>4.2948</v>
      </c>
      <c r="AR80" s="103" t="n">
        <f aca="false">($AZ80-$AP80)/10+AQ80</f>
        <v>4.2176</v>
      </c>
      <c r="AS80" s="103" t="n">
        <f aca="false">($AZ80-$AP80)/10+AR80</f>
        <v>4.1404</v>
      </c>
      <c r="AT80" s="103" t="n">
        <f aca="false">($AZ80-$AP80)/10+AS80</f>
        <v>4.0632</v>
      </c>
      <c r="AU80" s="103" t="n">
        <f aca="false">($AZ80-$AP80)/10+AT80</f>
        <v>3.986</v>
      </c>
      <c r="AV80" s="103" t="n">
        <f aca="false">($AZ80-$AP80)/10+AU80</f>
        <v>3.9088</v>
      </c>
      <c r="AW80" s="103" t="n">
        <f aca="false">($AZ80-$AP80)/10+AV80</f>
        <v>3.8316</v>
      </c>
      <c r="AX80" s="103" t="n">
        <f aca="false">($AZ80-$AP80)/10+AW80</f>
        <v>3.7544</v>
      </c>
      <c r="AY80" s="103" t="n">
        <f aca="false">($AZ80-$AP80)/10+AX80</f>
        <v>3.6772</v>
      </c>
      <c r="AZ80" s="103" t="n">
        <f aca="false">(AZ82-AZ77)/5+AZ79</f>
        <v>3.6</v>
      </c>
      <c r="BA80" s="113" t="n">
        <f aca="false">($AP80-$AK80)/Delta+AZ80</f>
        <v>3.4936</v>
      </c>
      <c r="BB80" s="113" t="n">
        <f aca="false">($AP80-$AK80)/Delta+BA80</f>
        <v>3.3872</v>
      </c>
      <c r="BC80" s="113" t="n">
        <f aca="false">($AP80-$AK80)/Delta+BB80</f>
        <v>3.2808</v>
      </c>
      <c r="BD80" s="113" t="n">
        <f aca="false">($AP80-$AK80)/Delta+BC80</f>
        <v>3.1744</v>
      </c>
      <c r="BE80" s="113" t="n">
        <f aca="false">($AP80-$AK80)/Delta+BD80</f>
        <v>3.068</v>
      </c>
      <c r="BF80" s="113" t="n">
        <f aca="false">($AP80-$AK80)/Delta+BE80</f>
        <v>2.9616</v>
      </c>
      <c r="BG80" s="113" t="n">
        <f aca="false">($AP80-$AK80)/Delta+BF80</f>
        <v>2.8552</v>
      </c>
      <c r="BH80" s="113" t="n">
        <f aca="false">($AP80-$AK80)/Delta+BG80</f>
        <v>2.7488</v>
      </c>
      <c r="BI80" s="113" t="n">
        <f aca="false">($AP80-$AK80)/Delta+BH80</f>
        <v>2.6424</v>
      </c>
      <c r="BJ80" s="113" t="n">
        <f aca="false">($AP80-$AK80)/Delta+BI80</f>
        <v>2.536</v>
      </c>
    </row>
    <row r="81" customFormat="false" ht="12.8" hidden="false" customHeight="false" outlineLevel="0" collapsed="false">
      <c r="A81" s="102" t="n">
        <f aca="false">(A$7-A$2)/5+A80</f>
        <v>114</v>
      </c>
      <c r="B81" s="103" t="n">
        <v>0</v>
      </c>
      <c r="C81" s="103" t="n">
        <f aca="false">($H81-$B81)/6+B81</f>
        <v>0.132333333333333</v>
      </c>
      <c r="D81" s="103" t="n">
        <f aca="false">($H81-$B81)/6+C81</f>
        <v>0.264666666666667</v>
      </c>
      <c r="E81" s="103" t="n">
        <f aca="false">($H81-$B81)/6+D81</f>
        <v>0.397</v>
      </c>
      <c r="F81" s="103" t="n">
        <f aca="false">($H81-$B81)/6+E81</f>
        <v>0.529333333333333</v>
      </c>
      <c r="G81" s="103" t="n">
        <f aca="false">($H81-$B81)/6+F81</f>
        <v>0.661666666666667</v>
      </c>
      <c r="H81" s="103" t="n">
        <f aca="false">(H82-H77)/5+H80</f>
        <v>0.794</v>
      </c>
      <c r="I81" s="103" t="n">
        <f aca="false">(I82-I77)/5+I80</f>
        <v>2.192</v>
      </c>
      <c r="J81" s="103" t="n">
        <f aca="false">(J82-J77)/5+J80</f>
        <v>4.13</v>
      </c>
      <c r="K81" s="103" t="n">
        <f aca="false">(K82-K77)/5+K80</f>
        <v>5.83</v>
      </c>
      <c r="L81" s="103" t="n">
        <f aca="false">(L82-L77)/5+L80</f>
        <v>6.85</v>
      </c>
      <c r="M81" s="103" t="n">
        <f aca="false">(N81+L81)/2</f>
        <v>7.245</v>
      </c>
      <c r="N81" s="103" t="n">
        <f aca="false">(N82-N77)/5+N80</f>
        <v>7.64</v>
      </c>
      <c r="O81" s="103" t="n">
        <f aca="false">(P81+N81)/2</f>
        <v>7.935</v>
      </c>
      <c r="P81" s="103" t="n">
        <f aca="false">(P82-P77)/5+P80</f>
        <v>8.23</v>
      </c>
      <c r="Q81" s="103" t="n">
        <f aca="false">(R81+P81)/2</f>
        <v>8.495</v>
      </c>
      <c r="R81" s="103" t="n">
        <f aca="false">(R82-R77)/5+R80</f>
        <v>8.76</v>
      </c>
      <c r="S81" s="103" t="n">
        <f aca="false">(T81+R81)/2</f>
        <v>9.054</v>
      </c>
      <c r="T81" s="103" t="n">
        <f aca="false">(T82-T77)/5+T80</f>
        <v>9.348</v>
      </c>
      <c r="U81" s="103" t="n">
        <f aca="false">(V81+T81)/2</f>
        <v>9.459</v>
      </c>
      <c r="V81" s="103" t="n">
        <f aca="false">(V82-V77)/5+V80</f>
        <v>9.57</v>
      </c>
      <c r="W81" s="103" t="n">
        <f aca="false">(X81+V81)/2</f>
        <v>9.769</v>
      </c>
      <c r="X81" s="103" t="n">
        <f aca="false">(X82-X77)/5+X80</f>
        <v>9.968</v>
      </c>
      <c r="Y81" s="103" t="n">
        <f aca="false">(Z81+X81)/2</f>
        <v>9.414</v>
      </c>
      <c r="Z81" s="103" t="n">
        <f aca="false">(Z82-Z77)/5+Z80</f>
        <v>8.86</v>
      </c>
      <c r="AA81" s="103" t="n">
        <f aca="false">(AB81+Z81)/2</f>
        <v>8.803</v>
      </c>
      <c r="AB81" s="103" t="n">
        <f aca="false">(AB82-AB77)/5+AB80</f>
        <v>8.746</v>
      </c>
      <c r="AC81" s="103" t="n">
        <f aca="false">(AD81+AB81)/2</f>
        <v>8.468</v>
      </c>
      <c r="AD81" s="103" t="n">
        <f aca="false">(AD82-AD77)/5+AD80</f>
        <v>8.19</v>
      </c>
      <c r="AE81" s="103" t="n">
        <f aca="false">(AF81+AD81)/2</f>
        <v>6.859</v>
      </c>
      <c r="AF81" s="103" t="n">
        <f aca="false">(AF82-AF77)/5+AF80</f>
        <v>5.528</v>
      </c>
      <c r="AG81" s="103" t="n">
        <f aca="false">(AH81+AF81)/2</f>
        <v>5.424</v>
      </c>
      <c r="AH81" s="103" t="n">
        <f aca="false">(AH82-AH77)/5+AH80</f>
        <v>5.32</v>
      </c>
      <c r="AI81" s="103" t="n">
        <f aca="false">(AJ81+AH81)/2</f>
        <v>5.409</v>
      </c>
      <c r="AJ81" s="103" t="n">
        <f aca="false">(AJ82-AJ77)/5+AJ80</f>
        <v>5.498</v>
      </c>
      <c r="AK81" s="103" t="n">
        <f aca="false">(AL81+AJ81)/2</f>
        <v>5.478</v>
      </c>
      <c r="AL81" s="103" t="n">
        <f aca="false">(AL82-AL77)/5+AL80</f>
        <v>5.458</v>
      </c>
      <c r="AM81" s="103" t="n">
        <f aca="false">(AN81+AL81)/2</f>
        <v>5.011</v>
      </c>
      <c r="AN81" s="103" t="n">
        <f aca="false">(AN82-AN77)/5+AN80</f>
        <v>4.564</v>
      </c>
      <c r="AO81" s="103" t="n">
        <f aca="false">(AP81+AN81)/2</f>
        <v>4.485</v>
      </c>
      <c r="AP81" s="103" t="n">
        <f aca="false">(AP82-AP77)/5+AP80</f>
        <v>4.406</v>
      </c>
      <c r="AQ81" s="103" t="n">
        <f aca="false">($AZ81-$AP81)/10+AP81</f>
        <v>4.3284</v>
      </c>
      <c r="AR81" s="103" t="n">
        <f aca="false">($AZ81-$AP81)/10+AQ81</f>
        <v>4.2508</v>
      </c>
      <c r="AS81" s="103" t="n">
        <f aca="false">($AZ81-$AP81)/10+AR81</f>
        <v>4.1732</v>
      </c>
      <c r="AT81" s="103" t="n">
        <f aca="false">($AZ81-$AP81)/10+AS81</f>
        <v>4.0956</v>
      </c>
      <c r="AU81" s="103" t="n">
        <f aca="false">($AZ81-$AP81)/10+AT81</f>
        <v>4.018</v>
      </c>
      <c r="AV81" s="103" t="n">
        <f aca="false">($AZ81-$AP81)/10+AU81</f>
        <v>3.9404</v>
      </c>
      <c r="AW81" s="103" t="n">
        <f aca="false">($AZ81-$AP81)/10+AV81</f>
        <v>3.8628</v>
      </c>
      <c r="AX81" s="103" t="n">
        <f aca="false">($AZ81-$AP81)/10+AW81</f>
        <v>3.7852</v>
      </c>
      <c r="AY81" s="103" t="n">
        <f aca="false">($AZ81-$AP81)/10+AX81</f>
        <v>3.7076</v>
      </c>
      <c r="AZ81" s="103" t="n">
        <f aca="false">(AZ82-AZ77)/5+AZ80</f>
        <v>3.63</v>
      </c>
      <c r="BA81" s="113" t="n">
        <f aca="false">($AP81-$AK81)/Delta+AZ81</f>
        <v>3.5228</v>
      </c>
      <c r="BB81" s="113" t="n">
        <f aca="false">($AP81-$AK81)/Delta+BA81</f>
        <v>3.4156</v>
      </c>
      <c r="BC81" s="113" t="n">
        <f aca="false">($AP81-$AK81)/Delta+BB81</f>
        <v>3.3084</v>
      </c>
      <c r="BD81" s="113" t="n">
        <f aca="false">($AP81-$AK81)/Delta+BC81</f>
        <v>3.2012</v>
      </c>
      <c r="BE81" s="113" t="n">
        <f aca="false">($AP81-$AK81)/Delta+BD81</f>
        <v>3.094</v>
      </c>
      <c r="BF81" s="113" t="n">
        <f aca="false">($AP81-$AK81)/Delta+BE81</f>
        <v>2.9868</v>
      </c>
      <c r="BG81" s="113" t="n">
        <f aca="false">($AP81-$AK81)/Delta+BF81</f>
        <v>2.8796</v>
      </c>
      <c r="BH81" s="113" t="n">
        <f aca="false">($AP81-$AK81)/Delta+BG81</f>
        <v>2.7724</v>
      </c>
      <c r="BI81" s="113" t="n">
        <f aca="false">($AP81-$AK81)/Delta+BH81</f>
        <v>2.6652</v>
      </c>
      <c r="BJ81" s="113" t="n">
        <f aca="false">($AP81-$AK81)/Delta+BI81</f>
        <v>2.558</v>
      </c>
    </row>
    <row r="82" customFormat="false" ht="12.8" hidden="false" customHeight="false" outlineLevel="0" collapsed="false">
      <c r="A82" s="102" t="n">
        <f aca="false">A77+5</f>
        <v>115</v>
      </c>
      <c r="B82" s="103" t="n">
        <v>0</v>
      </c>
      <c r="C82" s="103" t="n">
        <f aca="false">($H82-$B82)/6+B82</f>
        <v>0.133333333333333</v>
      </c>
      <c r="D82" s="103" t="n">
        <f aca="false">($H82-$B82)/6+C82</f>
        <v>0.266666666666667</v>
      </c>
      <c r="E82" s="103" t="n">
        <f aca="false">($H82-$B82)/6+D82</f>
        <v>0.4</v>
      </c>
      <c r="F82" s="103" t="n">
        <f aca="false">($H82-$B82)/6+E82</f>
        <v>0.533333333333333</v>
      </c>
      <c r="G82" s="103" t="n">
        <f aca="false">($H82-$B82)/6+F82</f>
        <v>0.666666666666667</v>
      </c>
      <c r="H82" s="112" t="n">
        <f aca="false">polar_type11!$Z$6</f>
        <v>0.8</v>
      </c>
      <c r="I82" s="112" t="n">
        <f aca="false">polar_type11!$Z$7</f>
        <v>2.23</v>
      </c>
      <c r="J82" s="112" t="n">
        <f aca="false">polar_type11!$Z$8</f>
        <v>4.12</v>
      </c>
      <c r="K82" s="112" t="n">
        <f aca="false">polar_type11!$Z$9</f>
        <v>5.81</v>
      </c>
      <c r="L82" s="112" t="n">
        <f aca="false">polar_type11!$Z$10</f>
        <v>6.83</v>
      </c>
      <c r="M82" s="103" t="n">
        <f aca="false">(N82+L82)/2</f>
        <v>7.235</v>
      </c>
      <c r="N82" s="112" t="n">
        <f aca="false">polar_type11!$Z$11</f>
        <v>7.64</v>
      </c>
      <c r="O82" s="103" t="n">
        <f aca="false">(P82+N82)/2</f>
        <v>7.945</v>
      </c>
      <c r="P82" s="112" t="n">
        <f aca="false">polar_type11!$Z$12</f>
        <v>8.25</v>
      </c>
      <c r="Q82" s="103" t="n">
        <f aca="false">(R82+P82)/2</f>
        <v>8.505</v>
      </c>
      <c r="R82" s="112" t="n">
        <f aca="false">polar_type11!$Z$13</f>
        <v>8.76</v>
      </c>
      <c r="S82" s="103" t="n">
        <f aca="false">(T82+R82)/2</f>
        <v>9.065</v>
      </c>
      <c r="T82" s="112" t="n">
        <f aca="false">polar_type11!$Z$14</f>
        <v>9.37</v>
      </c>
      <c r="U82" s="103" t="n">
        <f aca="false">(V82+T82)/2</f>
        <v>9.47</v>
      </c>
      <c r="V82" s="112" t="n">
        <f aca="false">polar_type11!$Z$15</f>
        <v>9.57</v>
      </c>
      <c r="W82" s="103" t="n">
        <f aca="false">(X82+V82)/2</f>
        <v>9.83</v>
      </c>
      <c r="X82" s="112" t="n">
        <f aca="false">polar_type11!$Z$16</f>
        <v>10.09</v>
      </c>
      <c r="Y82" s="103" t="n">
        <f aca="false">(Z82+X82)/2</f>
        <v>9.475</v>
      </c>
      <c r="Z82" s="112" t="n">
        <f aca="false">polar_type11!$Z$17</f>
        <v>8.86</v>
      </c>
      <c r="AA82" s="103" t="n">
        <f aca="false">(AB82+Z82)/2</f>
        <v>8.865</v>
      </c>
      <c r="AB82" s="112" t="n">
        <f aca="false">polar_type11!$Z$18</f>
        <v>8.87</v>
      </c>
      <c r="AC82" s="103" t="n">
        <f aca="false">(AD82+AB82)/2</f>
        <v>8.85</v>
      </c>
      <c r="AD82" s="112" t="n">
        <f aca="false">polar_type11!$Z$19</f>
        <v>8.83</v>
      </c>
      <c r="AE82" s="103" t="n">
        <f aca="false">(AF82+AD82)/2</f>
        <v>7.275</v>
      </c>
      <c r="AF82" s="112" t="n">
        <f aca="false">polar_type11!$Z$20</f>
        <v>5.72</v>
      </c>
      <c r="AG82" s="103" t="n">
        <f aca="false">(AH82+AF82)/2</f>
        <v>5.54</v>
      </c>
      <c r="AH82" s="112" t="n">
        <f aca="false">polar_type11!$Z$21</f>
        <v>5.36</v>
      </c>
      <c r="AI82" s="103" t="n">
        <f aca="false">(AJ82+AH82)/2</f>
        <v>5.45</v>
      </c>
      <c r="AJ82" s="112" t="n">
        <f aca="false">polar_type11!$Z$22</f>
        <v>5.54</v>
      </c>
      <c r="AK82" s="103" t="n">
        <f aca="false">(AL82+AJ82)/2</f>
        <v>5.52</v>
      </c>
      <c r="AL82" s="112" t="n">
        <f aca="false">polar_type11!$Z$23</f>
        <v>5.5</v>
      </c>
      <c r="AM82" s="103" t="n">
        <f aca="false">(AN82+AL82)/2</f>
        <v>5.05</v>
      </c>
      <c r="AN82" s="112" t="n">
        <f aca="false">polar_type11!$Z$24</f>
        <v>4.6</v>
      </c>
      <c r="AO82" s="103" t="n">
        <f aca="false">(AP82+AN82)/2</f>
        <v>4.52</v>
      </c>
      <c r="AP82" s="112" t="n">
        <f aca="false">polar_type11!$Z$25</f>
        <v>4.44</v>
      </c>
      <c r="AQ82" s="103" t="n">
        <f aca="false">($AZ82-$AP82)/10+AP82</f>
        <v>4.362</v>
      </c>
      <c r="AR82" s="103" t="n">
        <f aca="false">($AZ82-$AP82)/10+AQ82</f>
        <v>4.284</v>
      </c>
      <c r="AS82" s="103" t="n">
        <f aca="false">($AZ82-$AP82)/10+AR82</f>
        <v>4.206</v>
      </c>
      <c r="AT82" s="103" t="n">
        <f aca="false">($AZ82-$AP82)/10+AS82</f>
        <v>4.128</v>
      </c>
      <c r="AU82" s="103" t="n">
        <f aca="false">($AZ82-$AP82)/10+AT82</f>
        <v>4.05</v>
      </c>
      <c r="AV82" s="103" t="n">
        <f aca="false">($AZ82-$AP82)/10+AU82</f>
        <v>3.972</v>
      </c>
      <c r="AW82" s="103" t="n">
        <f aca="false">($AZ82-$AP82)/10+AV82</f>
        <v>3.894</v>
      </c>
      <c r="AX82" s="103" t="n">
        <f aca="false">($AZ82-$AP82)/10+AW82</f>
        <v>3.816</v>
      </c>
      <c r="AY82" s="103" t="n">
        <f aca="false">($AZ82-$AP82)/10+AX82</f>
        <v>3.738</v>
      </c>
      <c r="AZ82" s="112" t="n">
        <f aca="false">polar_type11!$Z$26</f>
        <v>3.66</v>
      </c>
      <c r="BA82" s="113" t="n">
        <f aca="false">($AP82-$AK82)/Delta+AZ82</f>
        <v>3.552</v>
      </c>
      <c r="BB82" s="113" t="n">
        <f aca="false">($AP82-$AK82)/Delta+BA82</f>
        <v>3.444</v>
      </c>
      <c r="BC82" s="113" t="n">
        <f aca="false">($AP82-$AK82)/Delta+BB82</f>
        <v>3.336</v>
      </c>
      <c r="BD82" s="113" t="n">
        <f aca="false">($AP82-$AK82)/Delta+BC82</f>
        <v>3.228</v>
      </c>
      <c r="BE82" s="113" t="n">
        <f aca="false">($AP82-$AK82)/Delta+BD82</f>
        <v>3.12</v>
      </c>
      <c r="BF82" s="113" t="n">
        <f aca="false">($AP82-$AK82)/Delta+BE82</f>
        <v>3.012</v>
      </c>
      <c r="BG82" s="113" t="n">
        <f aca="false">($AP82-$AK82)/Delta+BF82</f>
        <v>2.904</v>
      </c>
      <c r="BH82" s="113" t="n">
        <f aca="false">($AP82-$AK82)/Delta+BG82</f>
        <v>2.796</v>
      </c>
      <c r="BI82" s="113" t="n">
        <f aca="false">($AP82-$AK82)/Delta+BH82</f>
        <v>2.688</v>
      </c>
      <c r="BJ82" s="113" t="n">
        <f aca="false">($AP82-$AK82)/Delta+BI82</f>
        <v>2.58</v>
      </c>
    </row>
    <row r="83" customFormat="false" ht="12.8" hidden="false" customHeight="false" outlineLevel="0" collapsed="false">
      <c r="A83" s="102" t="n">
        <f aca="false">(A$7-A$2)/5+A82</f>
        <v>116</v>
      </c>
      <c r="B83" s="103" t="n">
        <v>0</v>
      </c>
      <c r="C83" s="103" t="n">
        <f aca="false">($H83-$B83)/6+B83</f>
        <v>0.155333333333333</v>
      </c>
      <c r="D83" s="103" t="n">
        <f aca="false">($H83-$B83)/6+C83</f>
        <v>0.310666666666667</v>
      </c>
      <c r="E83" s="103" t="n">
        <f aca="false">($H83-$B83)/6+D83</f>
        <v>0.466</v>
      </c>
      <c r="F83" s="103" t="n">
        <f aca="false">($H83-$B83)/6+E83</f>
        <v>0.621333333333333</v>
      </c>
      <c r="G83" s="103" t="n">
        <f aca="false">($H83-$B83)/6+F83</f>
        <v>0.776666666666667</v>
      </c>
      <c r="H83" s="103" t="n">
        <f aca="false">(H87-H82)/5+H82</f>
        <v>0.932</v>
      </c>
      <c r="I83" s="103" t="n">
        <f aca="false">(I87-I82)/5+I82</f>
        <v>2.288</v>
      </c>
      <c r="J83" s="103" t="n">
        <f aca="false">(J87-J82)/5+J82</f>
        <v>4.11</v>
      </c>
      <c r="K83" s="103" t="n">
        <f aca="false">(K87-K82)/5+K82</f>
        <v>5.77</v>
      </c>
      <c r="L83" s="103" t="n">
        <f aca="false">(L87-L82)/5+L82</f>
        <v>6.808</v>
      </c>
      <c r="M83" s="103" t="n">
        <f aca="false">(N83+L83)/2</f>
        <v>7.214</v>
      </c>
      <c r="N83" s="103" t="n">
        <f aca="false">(N87-N82)/5+N82</f>
        <v>7.62</v>
      </c>
      <c r="O83" s="103" t="n">
        <f aca="false">(P83+N83)/2</f>
        <v>7.935</v>
      </c>
      <c r="P83" s="103" t="n">
        <f aca="false">(P87-P82)/5+P82</f>
        <v>8.25</v>
      </c>
      <c r="Q83" s="103" t="n">
        <f aca="false">(R83+P83)/2</f>
        <v>8.515</v>
      </c>
      <c r="R83" s="103" t="n">
        <f aca="false">(R87-R82)/5+R82</f>
        <v>8.78</v>
      </c>
      <c r="S83" s="103" t="n">
        <f aca="false">(T83+R83)/2</f>
        <v>9.075</v>
      </c>
      <c r="T83" s="103" t="n">
        <f aca="false">(T87-T82)/5+T82</f>
        <v>9.37</v>
      </c>
      <c r="U83" s="103" t="n">
        <f aca="false">(V83+T83)/2</f>
        <v>9.501</v>
      </c>
      <c r="V83" s="103" t="n">
        <f aca="false">(V87-V82)/5+V82</f>
        <v>9.632</v>
      </c>
      <c r="W83" s="103" t="n">
        <f aca="false">(X83+V83)/2</f>
        <v>9.891</v>
      </c>
      <c r="X83" s="103" t="n">
        <f aca="false">(X87-X82)/5+X82</f>
        <v>10.15</v>
      </c>
      <c r="Y83" s="103" t="n">
        <f aca="false">(Z83+X83)/2</f>
        <v>9.606</v>
      </c>
      <c r="Z83" s="103" t="n">
        <f aca="false">(Z87-Z82)/5+Z82</f>
        <v>9.062</v>
      </c>
      <c r="AA83" s="103" t="n">
        <f aca="false">(AB83+Z83)/2</f>
        <v>9.079</v>
      </c>
      <c r="AB83" s="103" t="n">
        <f aca="false">(AB87-AB82)/5+AB82</f>
        <v>9.096</v>
      </c>
      <c r="AC83" s="103" t="n">
        <f aca="false">(AD83+AB83)/2</f>
        <v>9.056</v>
      </c>
      <c r="AD83" s="103" t="n">
        <f aca="false">(AD87-AD82)/5+AD82</f>
        <v>9.016</v>
      </c>
      <c r="AE83" s="103" t="n">
        <f aca="false">(AF83+AD83)/2</f>
        <v>7.693</v>
      </c>
      <c r="AF83" s="103" t="n">
        <f aca="false">(AF87-AF82)/5+AF82</f>
        <v>6.37</v>
      </c>
      <c r="AG83" s="103" t="n">
        <f aca="false">(AH83+AF83)/2</f>
        <v>5.94</v>
      </c>
      <c r="AH83" s="103" t="n">
        <f aca="false">(AH87-AH82)/5+AH82</f>
        <v>5.51</v>
      </c>
      <c r="AI83" s="103" t="n">
        <f aca="false">(AJ83+AH83)/2</f>
        <v>5.544</v>
      </c>
      <c r="AJ83" s="103" t="n">
        <f aca="false">(AJ87-AJ82)/5+AJ82</f>
        <v>5.578</v>
      </c>
      <c r="AK83" s="103" t="n">
        <f aca="false">(AL83+AJ83)/2</f>
        <v>5.558</v>
      </c>
      <c r="AL83" s="103" t="n">
        <f aca="false">(AL87-AL82)/5+AL82</f>
        <v>5.538</v>
      </c>
      <c r="AM83" s="103" t="n">
        <f aca="false">(AN83+AL83)/2</f>
        <v>5.085</v>
      </c>
      <c r="AN83" s="103" t="n">
        <f aca="false">(AN87-AN82)/5+AN82</f>
        <v>4.632</v>
      </c>
      <c r="AO83" s="103" t="n">
        <f aca="false">(AP83+AN83)/2</f>
        <v>4.552</v>
      </c>
      <c r="AP83" s="103" t="n">
        <f aca="false">(AP87-AP82)/5+AP82</f>
        <v>4.472</v>
      </c>
      <c r="AQ83" s="103" t="n">
        <f aca="false">($AZ83-$AP83)/10+AP83</f>
        <v>4.3932</v>
      </c>
      <c r="AR83" s="103" t="n">
        <f aca="false">($AZ83-$AP83)/10+AQ83</f>
        <v>4.3144</v>
      </c>
      <c r="AS83" s="103" t="n">
        <f aca="false">($AZ83-$AP83)/10+AR83</f>
        <v>4.2356</v>
      </c>
      <c r="AT83" s="103" t="n">
        <f aca="false">($AZ83-$AP83)/10+AS83</f>
        <v>4.1568</v>
      </c>
      <c r="AU83" s="103" t="n">
        <f aca="false">($AZ83-$AP83)/10+AT83</f>
        <v>4.078</v>
      </c>
      <c r="AV83" s="103" t="n">
        <f aca="false">($AZ83-$AP83)/10+AU83</f>
        <v>3.9992</v>
      </c>
      <c r="AW83" s="103" t="n">
        <f aca="false">($AZ83-$AP83)/10+AV83</f>
        <v>3.9204</v>
      </c>
      <c r="AX83" s="103" t="n">
        <f aca="false">($AZ83-$AP83)/10+AW83</f>
        <v>3.8416</v>
      </c>
      <c r="AY83" s="103" t="n">
        <f aca="false">($AZ83-$AP83)/10+AX83</f>
        <v>3.7628</v>
      </c>
      <c r="AZ83" s="103" t="n">
        <f aca="false">(AZ87-AZ82)/5+AZ82</f>
        <v>3.684</v>
      </c>
      <c r="BA83" s="113" t="n">
        <f aca="false">($AP83-$AK83)/Delta+AZ83</f>
        <v>3.5754</v>
      </c>
      <c r="BB83" s="113" t="n">
        <f aca="false">($AP83-$AK83)/Delta+BA83</f>
        <v>3.4668</v>
      </c>
      <c r="BC83" s="113" t="n">
        <f aca="false">($AP83-$AK83)/Delta+BB83</f>
        <v>3.3582</v>
      </c>
      <c r="BD83" s="113" t="n">
        <f aca="false">($AP83-$AK83)/Delta+BC83</f>
        <v>3.2496</v>
      </c>
      <c r="BE83" s="113" t="n">
        <f aca="false">($AP83-$AK83)/Delta+BD83</f>
        <v>3.141</v>
      </c>
      <c r="BF83" s="113" t="n">
        <f aca="false">($AP83-$AK83)/Delta+BE83</f>
        <v>3.0324</v>
      </c>
      <c r="BG83" s="113" t="n">
        <f aca="false">($AP83-$AK83)/Delta+BF83</f>
        <v>2.9238</v>
      </c>
      <c r="BH83" s="113" t="n">
        <f aca="false">($AP83-$AK83)/Delta+BG83</f>
        <v>2.8152</v>
      </c>
      <c r="BI83" s="113" t="n">
        <f aca="false">($AP83-$AK83)/Delta+BH83</f>
        <v>2.7066</v>
      </c>
      <c r="BJ83" s="113" t="n">
        <f aca="false">($AP83-$AK83)/Delta+BI83</f>
        <v>2.598</v>
      </c>
    </row>
    <row r="84" customFormat="false" ht="12.8" hidden="false" customHeight="false" outlineLevel="0" collapsed="false">
      <c r="A84" s="102" t="n">
        <f aca="false">(A$7-A$2)/5+A83</f>
        <v>117</v>
      </c>
      <c r="B84" s="103" t="n">
        <v>0</v>
      </c>
      <c r="C84" s="103" t="n">
        <f aca="false">($H84-$B84)/6+B84</f>
        <v>0.177333333333333</v>
      </c>
      <c r="D84" s="103" t="n">
        <f aca="false">($H84-$B84)/6+C84</f>
        <v>0.354666666666667</v>
      </c>
      <c r="E84" s="103" t="n">
        <f aca="false">($H84-$B84)/6+D84</f>
        <v>0.532</v>
      </c>
      <c r="F84" s="103" t="n">
        <f aca="false">($H84-$B84)/6+E84</f>
        <v>0.709333333333333</v>
      </c>
      <c r="G84" s="103" t="n">
        <f aca="false">($H84-$B84)/6+F84</f>
        <v>0.886666666666667</v>
      </c>
      <c r="H84" s="103" t="n">
        <f aca="false">(H87-H82)/5+H83</f>
        <v>1.064</v>
      </c>
      <c r="I84" s="103" t="n">
        <f aca="false">(I87-I82)/5+I83</f>
        <v>2.346</v>
      </c>
      <c r="J84" s="103" t="n">
        <f aca="false">(J87-J82)/5+J83</f>
        <v>4.1</v>
      </c>
      <c r="K84" s="103" t="n">
        <f aca="false">(K87-K82)/5+K83</f>
        <v>5.73</v>
      </c>
      <c r="L84" s="103" t="n">
        <f aca="false">(L87-L82)/5+L83</f>
        <v>6.786</v>
      </c>
      <c r="M84" s="103" t="n">
        <f aca="false">(N84+L84)/2</f>
        <v>7.193</v>
      </c>
      <c r="N84" s="103" t="n">
        <f aca="false">(N87-N82)/5+N83</f>
        <v>7.6</v>
      </c>
      <c r="O84" s="103" t="n">
        <f aca="false">(P84+N84)/2</f>
        <v>7.925</v>
      </c>
      <c r="P84" s="103" t="n">
        <f aca="false">(P87-P82)/5+P83</f>
        <v>8.25</v>
      </c>
      <c r="Q84" s="103" t="n">
        <f aca="false">(R84+P84)/2</f>
        <v>8.525</v>
      </c>
      <c r="R84" s="103" t="n">
        <f aca="false">(R87-R82)/5+R83</f>
        <v>8.8</v>
      </c>
      <c r="S84" s="103" t="n">
        <f aca="false">(T84+R84)/2</f>
        <v>9.085</v>
      </c>
      <c r="T84" s="103" t="n">
        <f aca="false">(T87-T82)/5+T83</f>
        <v>9.37</v>
      </c>
      <c r="U84" s="103" t="n">
        <f aca="false">(V84+T84)/2</f>
        <v>9.532</v>
      </c>
      <c r="V84" s="103" t="n">
        <f aca="false">(V87-V82)/5+V83</f>
        <v>9.694</v>
      </c>
      <c r="W84" s="103" t="n">
        <f aca="false">(X84+V84)/2</f>
        <v>9.952</v>
      </c>
      <c r="X84" s="103" t="n">
        <f aca="false">(X87-X82)/5+X83</f>
        <v>10.21</v>
      </c>
      <c r="Y84" s="103" t="n">
        <f aca="false">(Z84+X84)/2</f>
        <v>9.737</v>
      </c>
      <c r="Z84" s="103" t="n">
        <f aca="false">(Z87-Z82)/5+Z83</f>
        <v>9.264</v>
      </c>
      <c r="AA84" s="103" t="n">
        <f aca="false">(AB84+Z84)/2</f>
        <v>9.293</v>
      </c>
      <c r="AB84" s="103" t="n">
        <f aca="false">(AB87-AB82)/5+AB83</f>
        <v>9.322</v>
      </c>
      <c r="AC84" s="103" t="n">
        <f aca="false">(AD84+AB84)/2</f>
        <v>9.262</v>
      </c>
      <c r="AD84" s="103" t="n">
        <f aca="false">(AD87-AD82)/5+AD83</f>
        <v>9.202</v>
      </c>
      <c r="AE84" s="103" t="n">
        <f aca="false">(AF84+AD84)/2</f>
        <v>8.111</v>
      </c>
      <c r="AF84" s="103" t="n">
        <f aca="false">(AF87-AF82)/5+AF83</f>
        <v>7.02</v>
      </c>
      <c r="AG84" s="103" t="n">
        <f aca="false">(AH84+AF84)/2</f>
        <v>6.34</v>
      </c>
      <c r="AH84" s="103" t="n">
        <f aca="false">(AH87-AH82)/5+AH83</f>
        <v>5.66</v>
      </c>
      <c r="AI84" s="103" t="n">
        <f aca="false">(AJ84+AH84)/2</f>
        <v>5.638</v>
      </c>
      <c r="AJ84" s="103" t="n">
        <f aca="false">(AJ87-AJ82)/5+AJ83</f>
        <v>5.616</v>
      </c>
      <c r="AK84" s="103" t="n">
        <f aca="false">(AL84+AJ84)/2</f>
        <v>5.596</v>
      </c>
      <c r="AL84" s="103" t="n">
        <f aca="false">(AL87-AL82)/5+AL83</f>
        <v>5.576</v>
      </c>
      <c r="AM84" s="103" t="n">
        <f aca="false">(AN84+AL84)/2</f>
        <v>5.12</v>
      </c>
      <c r="AN84" s="103" t="n">
        <f aca="false">(AN87-AN82)/5+AN83</f>
        <v>4.664</v>
      </c>
      <c r="AO84" s="103" t="n">
        <f aca="false">(AP84+AN84)/2</f>
        <v>4.584</v>
      </c>
      <c r="AP84" s="103" t="n">
        <f aca="false">(AP87-AP82)/5+AP83</f>
        <v>4.504</v>
      </c>
      <c r="AQ84" s="103" t="n">
        <f aca="false">($AZ84-$AP84)/10+AP84</f>
        <v>4.4244</v>
      </c>
      <c r="AR84" s="103" t="n">
        <f aca="false">($AZ84-$AP84)/10+AQ84</f>
        <v>4.3448</v>
      </c>
      <c r="AS84" s="103" t="n">
        <f aca="false">($AZ84-$AP84)/10+AR84</f>
        <v>4.2652</v>
      </c>
      <c r="AT84" s="103" t="n">
        <f aca="false">($AZ84-$AP84)/10+AS84</f>
        <v>4.1856</v>
      </c>
      <c r="AU84" s="103" t="n">
        <f aca="false">($AZ84-$AP84)/10+AT84</f>
        <v>4.106</v>
      </c>
      <c r="AV84" s="103" t="n">
        <f aca="false">($AZ84-$AP84)/10+AU84</f>
        <v>4.0264</v>
      </c>
      <c r="AW84" s="103" t="n">
        <f aca="false">($AZ84-$AP84)/10+AV84</f>
        <v>3.9468</v>
      </c>
      <c r="AX84" s="103" t="n">
        <f aca="false">($AZ84-$AP84)/10+AW84</f>
        <v>3.8672</v>
      </c>
      <c r="AY84" s="103" t="n">
        <f aca="false">($AZ84-$AP84)/10+AX84</f>
        <v>3.7876</v>
      </c>
      <c r="AZ84" s="103" t="n">
        <f aca="false">(AZ87-AZ82)/5+AZ83</f>
        <v>3.708</v>
      </c>
      <c r="BA84" s="113" t="n">
        <f aca="false">($AP84-$AK84)/Delta+AZ84</f>
        <v>3.5988</v>
      </c>
      <c r="BB84" s="113" t="n">
        <f aca="false">($AP84-$AK84)/Delta+BA84</f>
        <v>3.4896</v>
      </c>
      <c r="BC84" s="113" t="n">
        <f aca="false">($AP84-$AK84)/Delta+BB84</f>
        <v>3.3804</v>
      </c>
      <c r="BD84" s="113" t="n">
        <f aca="false">($AP84-$AK84)/Delta+BC84</f>
        <v>3.2712</v>
      </c>
      <c r="BE84" s="113" t="n">
        <f aca="false">($AP84-$AK84)/Delta+BD84</f>
        <v>3.162</v>
      </c>
      <c r="BF84" s="113" t="n">
        <f aca="false">($AP84-$AK84)/Delta+BE84</f>
        <v>3.0528</v>
      </c>
      <c r="BG84" s="113" t="n">
        <f aca="false">($AP84-$AK84)/Delta+BF84</f>
        <v>2.9436</v>
      </c>
      <c r="BH84" s="113" t="n">
        <f aca="false">($AP84-$AK84)/Delta+BG84</f>
        <v>2.8344</v>
      </c>
      <c r="BI84" s="113" t="n">
        <f aca="false">($AP84-$AK84)/Delta+BH84</f>
        <v>2.7252</v>
      </c>
      <c r="BJ84" s="113" t="n">
        <f aca="false">($AP84-$AK84)/Delta+BI84</f>
        <v>2.616</v>
      </c>
    </row>
    <row r="85" customFormat="false" ht="12.8" hidden="false" customHeight="false" outlineLevel="0" collapsed="false">
      <c r="A85" s="102" t="n">
        <f aca="false">(A$7-A$2)/5+A84</f>
        <v>118</v>
      </c>
      <c r="B85" s="103" t="n">
        <v>0</v>
      </c>
      <c r="C85" s="103" t="n">
        <f aca="false">($H85-$B85)/6+B85</f>
        <v>0.199333333333333</v>
      </c>
      <c r="D85" s="103" t="n">
        <f aca="false">($H85-$B85)/6+C85</f>
        <v>0.398666666666667</v>
      </c>
      <c r="E85" s="103" t="n">
        <f aca="false">($H85-$B85)/6+D85</f>
        <v>0.598</v>
      </c>
      <c r="F85" s="103" t="n">
        <f aca="false">($H85-$B85)/6+E85</f>
        <v>0.797333333333333</v>
      </c>
      <c r="G85" s="103" t="n">
        <f aca="false">($H85-$B85)/6+F85</f>
        <v>0.996666666666667</v>
      </c>
      <c r="H85" s="103" t="n">
        <f aca="false">(H87-H82)/5+H84</f>
        <v>1.196</v>
      </c>
      <c r="I85" s="103" t="n">
        <f aca="false">(I87-I82)/5+I84</f>
        <v>2.404</v>
      </c>
      <c r="J85" s="103" t="n">
        <f aca="false">(J87-J82)/5+J84</f>
        <v>4.09</v>
      </c>
      <c r="K85" s="103" t="n">
        <f aca="false">(K87-K82)/5+K84</f>
        <v>5.69</v>
      </c>
      <c r="L85" s="103" t="n">
        <f aca="false">(L87-L82)/5+L84</f>
        <v>6.764</v>
      </c>
      <c r="M85" s="103" t="n">
        <f aca="false">(N85+L85)/2</f>
        <v>7.172</v>
      </c>
      <c r="N85" s="103" t="n">
        <f aca="false">(N87-N82)/5+N84</f>
        <v>7.58</v>
      </c>
      <c r="O85" s="103" t="n">
        <f aca="false">(P85+N85)/2</f>
        <v>7.915</v>
      </c>
      <c r="P85" s="103" t="n">
        <f aca="false">(P87-P82)/5+P84</f>
        <v>8.25</v>
      </c>
      <c r="Q85" s="103" t="n">
        <f aca="false">(R85+P85)/2</f>
        <v>8.535</v>
      </c>
      <c r="R85" s="103" t="n">
        <f aca="false">(R87-R82)/5+R84</f>
        <v>8.82</v>
      </c>
      <c r="S85" s="103" t="n">
        <f aca="false">(T85+R85)/2</f>
        <v>9.095</v>
      </c>
      <c r="T85" s="103" t="n">
        <f aca="false">(T87-T82)/5+T84</f>
        <v>9.37</v>
      </c>
      <c r="U85" s="103" t="n">
        <f aca="false">(V85+T85)/2</f>
        <v>9.563</v>
      </c>
      <c r="V85" s="103" t="n">
        <f aca="false">(V87-V82)/5+V84</f>
        <v>9.756</v>
      </c>
      <c r="W85" s="103" t="n">
        <f aca="false">(X85+V85)/2</f>
        <v>10.013</v>
      </c>
      <c r="X85" s="103" t="n">
        <f aca="false">(X87-X82)/5+X84</f>
        <v>10.27</v>
      </c>
      <c r="Y85" s="103" t="n">
        <f aca="false">(Z85+X85)/2</f>
        <v>9.868</v>
      </c>
      <c r="Z85" s="103" t="n">
        <f aca="false">(Z87-Z82)/5+Z84</f>
        <v>9.466</v>
      </c>
      <c r="AA85" s="103" t="n">
        <f aca="false">(AB85+Z85)/2</f>
        <v>9.507</v>
      </c>
      <c r="AB85" s="103" t="n">
        <f aca="false">(AB87-AB82)/5+AB84</f>
        <v>9.548</v>
      </c>
      <c r="AC85" s="103" t="n">
        <f aca="false">(AD85+AB85)/2</f>
        <v>9.468</v>
      </c>
      <c r="AD85" s="103" t="n">
        <f aca="false">(AD87-AD82)/5+AD84</f>
        <v>9.388</v>
      </c>
      <c r="AE85" s="103" t="n">
        <f aca="false">(AF85+AD85)/2</f>
        <v>8.529</v>
      </c>
      <c r="AF85" s="103" t="n">
        <f aca="false">(AF87-AF82)/5+AF84</f>
        <v>7.67</v>
      </c>
      <c r="AG85" s="103" t="n">
        <f aca="false">(AH85+AF85)/2</f>
        <v>6.74</v>
      </c>
      <c r="AH85" s="103" t="n">
        <f aca="false">(AH87-AH82)/5+AH84</f>
        <v>5.81</v>
      </c>
      <c r="AI85" s="103" t="n">
        <f aca="false">(AJ85+AH85)/2</f>
        <v>5.732</v>
      </c>
      <c r="AJ85" s="103" t="n">
        <f aca="false">(AJ87-AJ82)/5+AJ84</f>
        <v>5.654</v>
      </c>
      <c r="AK85" s="103" t="n">
        <f aca="false">(AL85+AJ85)/2</f>
        <v>5.634</v>
      </c>
      <c r="AL85" s="103" t="n">
        <f aca="false">(AL87-AL82)/5+AL84</f>
        <v>5.614</v>
      </c>
      <c r="AM85" s="103" t="n">
        <f aca="false">(AN85+AL85)/2</f>
        <v>5.155</v>
      </c>
      <c r="AN85" s="103" t="n">
        <f aca="false">(AN87-AN82)/5+AN84</f>
        <v>4.696</v>
      </c>
      <c r="AO85" s="103" t="n">
        <f aca="false">(AP85+AN85)/2</f>
        <v>4.616</v>
      </c>
      <c r="AP85" s="103" t="n">
        <f aca="false">(AP87-AP82)/5+AP84</f>
        <v>4.536</v>
      </c>
      <c r="AQ85" s="103" t="n">
        <f aca="false">($AZ85-$AP85)/10+AP85</f>
        <v>4.4556</v>
      </c>
      <c r="AR85" s="103" t="n">
        <f aca="false">($AZ85-$AP85)/10+AQ85</f>
        <v>4.3752</v>
      </c>
      <c r="AS85" s="103" t="n">
        <f aca="false">($AZ85-$AP85)/10+AR85</f>
        <v>4.2948</v>
      </c>
      <c r="AT85" s="103" t="n">
        <f aca="false">($AZ85-$AP85)/10+AS85</f>
        <v>4.2144</v>
      </c>
      <c r="AU85" s="103" t="n">
        <f aca="false">($AZ85-$AP85)/10+AT85</f>
        <v>4.134</v>
      </c>
      <c r="AV85" s="103" t="n">
        <f aca="false">($AZ85-$AP85)/10+AU85</f>
        <v>4.0536</v>
      </c>
      <c r="AW85" s="103" t="n">
        <f aca="false">($AZ85-$AP85)/10+AV85</f>
        <v>3.9732</v>
      </c>
      <c r="AX85" s="103" t="n">
        <f aca="false">($AZ85-$AP85)/10+AW85</f>
        <v>3.8928</v>
      </c>
      <c r="AY85" s="103" t="n">
        <f aca="false">($AZ85-$AP85)/10+AX85</f>
        <v>3.8124</v>
      </c>
      <c r="AZ85" s="103" t="n">
        <f aca="false">(AZ87-AZ82)/5+AZ84</f>
        <v>3.732</v>
      </c>
      <c r="BA85" s="113" t="n">
        <f aca="false">($AP85-$AK85)/Delta+AZ85</f>
        <v>3.6222</v>
      </c>
      <c r="BB85" s="113" t="n">
        <f aca="false">($AP85-$AK85)/Delta+BA85</f>
        <v>3.5124</v>
      </c>
      <c r="BC85" s="113" t="n">
        <f aca="false">($AP85-$AK85)/Delta+BB85</f>
        <v>3.4026</v>
      </c>
      <c r="BD85" s="113" t="n">
        <f aca="false">($AP85-$AK85)/Delta+BC85</f>
        <v>3.2928</v>
      </c>
      <c r="BE85" s="113" t="n">
        <f aca="false">($AP85-$AK85)/Delta+BD85</f>
        <v>3.183</v>
      </c>
      <c r="BF85" s="113" t="n">
        <f aca="false">($AP85-$AK85)/Delta+BE85</f>
        <v>3.0732</v>
      </c>
      <c r="BG85" s="113" t="n">
        <f aca="false">($AP85-$AK85)/Delta+BF85</f>
        <v>2.9634</v>
      </c>
      <c r="BH85" s="113" t="n">
        <f aca="false">($AP85-$AK85)/Delta+BG85</f>
        <v>2.8536</v>
      </c>
      <c r="BI85" s="113" t="n">
        <f aca="false">($AP85-$AK85)/Delta+BH85</f>
        <v>2.7438</v>
      </c>
      <c r="BJ85" s="113" t="n">
        <f aca="false">($AP85-$AK85)/Delta+BI85</f>
        <v>2.634</v>
      </c>
    </row>
    <row r="86" customFormat="false" ht="12.8" hidden="false" customHeight="false" outlineLevel="0" collapsed="false">
      <c r="A86" s="102" t="n">
        <f aca="false">(A$7-A$2)/5+A85</f>
        <v>119</v>
      </c>
      <c r="B86" s="103" t="n">
        <v>0</v>
      </c>
      <c r="C86" s="103" t="n">
        <f aca="false">($H86-$B86)/6+B86</f>
        <v>0.221333333333333</v>
      </c>
      <c r="D86" s="103" t="n">
        <f aca="false">($H86-$B86)/6+C86</f>
        <v>0.442666666666667</v>
      </c>
      <c r="E86" s="103" t="n">
        <f aca="false">($H86-$B86)/6+D86</f>
        <v>0.664</v>
      </c>
      <c r="F86" s="103" t="n">
        <f aca="false">($H86-$B86)/6+E86</f>
        <v>0.885333333333333</v>
      </c>
      <c r="G86" s="103" t="n">
        <f aca="false">($H86-$B86)/6+F86</f>
        <v>1.10666666666667</v>
      </c>
      <c r="H86" s="103" t="n">
        <f aca="false">(H87-H82)/5+H85</f>
        <v>1.328</v>
      </c>
      <c r="I86" s="103" t="n">
        <f aca="false">(I87-I82)/5+I85</f>
        <v>2.462</v>
      </c>
      <c r="J86" s="103" t="n">
        <f aca="false">(J87-J82)/5+J85</f>
        <v>4.08</v>
      </c>
      <c r="K86" s="103" t="n">
        <f aca="false">(K87-K82)/5+K85</f>
        <v>5.65</v>
      </c>
      <c r="L86" s="103" t="n">
        <f aca="false">(L87-L82)/5+L85</f>
        <v>6.742</v>
      </c>
      <c r="M86" s="103" t="n">
        <f aca="false">(N86+L86)/2</f>
        <v>7.151</v>
      </c>
      <c r="N86" s="103" t="n">
        <f aca="false">(N87-N82)/5+N85</f>
        <v>7.56</v>
      </c>
      <c r="O86" s="103" t="n">
        <f aca="false">(P86+N86)/2</f>
        <v>7.905</v>
      </c>
      <c r="P86" s="103" t="n">
        <f aca="false">(P87-P82)/5+P85</f>
        <v>8.25</v>
      </c>
      <c r="Q86" s="103" t="n">
        <f aca="false">(R86+P86)/2</f>
        <v>8.545</v>
      </c>
      <c r="R86" s="103" t="n">
        <f aca="false">(R87-R82)/5+R85</f>
        <v>8.84</v>
      </c>
      <c r="S86" s="103" t="n">
        <f aca="false">(T86+R86)/2</f>
        <v>9.105</v>
      </c>
      <c r="T86" s="103" t="n">
        <f aca="false">(T87-T82)/5+T85</f>
        <v>9.37</v>
      </c>
      <c r="U86" s="103" t="n">
        <f aca="false">(V86+T86)/2</f>
        <v>9.594</v>
      </c>
      <c r="V86" s="103" t="n">
        <f aca="false">(V87-V82)/5+V85</f>
        <v>9.818</v>
      </c>
      <c r="W86" s="103" t="n">
        <f aca="false">(X86+V86)/2</f>
        <v>10.074</v>
      </c>
      <c r="X86" s="103" t="n">
        <f aca="false">(X87-X82)/5+X85</f>
        <v>10.33</v>
      </c>
      <c r="Y86" s="103" t="n">
        <f aca="false">(Z86+X86)/2</f>
        <v>9.999</v>
      </c>
      <c r="Z86" s="103" t="n">
        <f aca="false">(Z87-Z82)/5+Z85</f>
        <v>9.668</v>
      </c>
      <c r="AA86" s="103" t="n">
        <f aca="false">(AB86+Z86)/2</f>
        <v>9.721</v>
      </c>
      <c r="AB86" s="103" t="n">
        <f aca="false">(AB87-AB82)/5+AB85</f>
        <v>9.774</v>
      </c>
      <c r="AC86" s="103" t="n">
        <f aca="false">(AD86+AB86)/2</f>
        <v>9.674</v>
      </c>
      <c r="AD86" s="103" t="n">
        <f aca="false">(AD87-AD82)/5+AD85</f>
        <v>9.574</v>
      </c>
      <c r="AE86" s="103" t="n">
        <f aca="false">(AF86+AD86)/2</f>
        <v>8.947</v>
      </c>
      <c r="AF86" s="103" t="n">
        <f aca="false">(AF87-AF82)/5+AF85</f>
        <v>8.32</v>
      </c>
      <c r="AG86" s="103" t="n">
        <f aca="false">(AH86+AF86)/2</f>
        <v>7.14</v>
      </c>
      <c r="AH86" s="103" t="n">
        <f aca="false">(AH87-AH82)/5+AH85</f>
        <v>5.96</v>
      </c>
      <c r="AI86" s="103" t="n">
        <f aca="false">(AJ86+AH86)/2</f>
        <v>5.826</v>
      </c>
      <c r="AJ86" s="103" t="n">
        <f aca="false">(AJ87-AJ82)/5+AJ85</f>
        <v>5.692</v>
      </c>
      <c r="AK86" s="103" t="n">
        <f aca="false">(AL86+AJ86)/2</f>
        <v>5.672</v>
      </c>
      <c r="AL86" s="103" t="n">
        <f aca="false">(AL87-AL82)/5+AL85</f>
        <v>5.652</v>
      </c>
      <c r="AM86" s="103" t="n">
        <f aca="false">(AN86+AL86)/2</f>
        <v>5.19</v>
      </c>
      <c r="AN86" s="103" t="n">
        <f aca="false">(AN87-AN82)/5+AN85</f>
        <v>4.728</v>
      </c>
      <c r="AO86" s="103" t="n">
        <f aca="false">(AP86+AN86)/2</f>
        <v>4.648</v>
      </c>
      <c r="AP86" s="103" t="n">
        <f aca="false">(AP87-AP82)/5+AP85</f>
        <v>4.568</v>
      </c>
      <c r="AQ86" s="103" t="n">
        <f aca="false">($AZ86-$AP86)/10+AP86</f>
        <v>4.4868</v>
      </c>
      <c r="AR86" s="103" t="n">
        <f aca="false">($AZ86-$AP86)/10+AQ86</f>
        <v>4.4056</v>
      </c>
      <c r="AS86" s="103" t="n">
        <f aca="false">($AZ86-$AP86)/10+AR86</f>
        <v>4.3244</v>
      </c>
      <c r="AT86" s="103" t="n">
        <f aca="false">($AZ86-$AP86)/10+AS86</f>
        <v>4.2432</v>
      </c>
      <c r="AU86" s="103" t="n">
        <f aca="false">($AZ86-$AP86)/10+AT86</f>
        <v>4.162</v>
      </c>
      <c r="AV86" s="103" t="n">
        <f aca="false">($AZ86-$AP86)/10+AU86</f>
        <v>4.0808</v>
      </c>
      <c r="AW86" s="103" t="n">
        <f aca="false">($AZ86-$AP86)/10+AV86</f>
        <v>3.9996</v>
      </c>
      <c r="AX86" s="103" t="n">
        <f aca="false">($AZ86-$AP86)/10+AW86</f>
        <v>3.9184</v>
      </c>
      <c r="AY86" s="103" t="n">
        <f aca="false">($AZ86-$AP86)/10+AX86</f>
        <v>3.8372</v>
      </c>
      <c r="AZ86" s="103" t="n">
        <f aca="false">(AZ87-AZ82)/5+AZ85</f>
        <v>3.756</v>
      </c>
      <c r="BA86" s="113" t="n">
        <f aca="false">($AP86-$AK86)/Delta+AZ86</f>
        <v>3.6456</v>
      </c>
      <c r="BB86" s="113" t="n">
        <f aca="false">($AP86-$AK86)/Delta+BA86</f>
        <v>3.5352</v>
      </c>
      <c r="BC86" s="113" t="n">
        <f aca="false">($AP86-$AK86)/Delta+BB86</f>
        <v>3.4248</v>
      </c>
      <c r="BD86" s="113" t="n">
        <f aca="false">($AP86-$AK86)/Delta+BC86</f>
        <v>3.3144</v>
      </c>
      <c r="BE86" s="113" t="n">
        <f aca="false">($AP86-$AK86)/Delta+BD86</f>
        <v>3.204</v>
      </c>
      <c r="BF86" s="113" t="n">
        <f aca="false">($AP86-$AK86)/Delta+BE86</f>
        <v>3.0936</v>
      </c>
      <c r="BG86" s="113" t="n">
        <f aca="false">($AP86-$AK86)/Delta+BF86</f>
        <v>2.9832</v>
      </c>
      <c r="BH86" s="113" t="n">
        <f aca="false">($AP86-$AK86)/Delta+BG86</f>
        <v>2.8728</v>
      </c>
      <c r="BI86" s="113" t="n">
        <f aca="false">($AP86-$AK86)/Delta+BH86</f>
        <v>2.7624</v>
      </c>
      <c r="BJ86" s="113" t="n">
        <f aca="false">($AP86-$AK86)/Delta+BI86</f>
        <v>2.652</v>
      </c>
    </row>
    <row r="87" customFormat="false" ht="12.8" hidden="false" customHeight="false" outlineLevel="0" collapsed="false">
      <c r="A87" s="102" t="n">
        <f aca="false">A82+5</f>
        <v>120</v>
      </c>
      <c r="B87" s="103" t="n">
        <v>0</v>
      </c>
      <c r="C87" s="103" t="n">
        <f aca="false">($H87-$B87)/6+B87</f>
        <v>0.243333333333333</v>
      </c>
      <c r="D87" s="103" t="n">
        <f aca="false">($H87-$B87)/6+C87</f>
        <v>0.486666666666667</v>
      </c>
      <c r="E87" s="103" t="n">
        <f aca="false">($H87-$B87)/6+D87</f>
        <v>0.73</v>
      </c>
      <c r="F87" s="103" t="n">
        <f aca="false">($H87-$B87)/6+E87</f>
        <v>0.973333333333333</v>
      </c>
      <c r="G87" s="103" t="n">
        <f aca="false">($H87-$B87)/6+F87</f>
        <v>1.21666666666667</v>
      </c>
      <c r="H87" s="112" t="n">
        <f aca="false">polar_type11!$AA$6</f>
        <v>1.46</v>
      </c>
      <c r="I87" s="112" t="n">
        <f aca="false">polar_type11!$AA$7</f>
        <v>2.52</v>
      </c>
      <c r="J87" s="112" t="n">
        <f aca="false">polar_type11!$AA$8</f>
        <v>4.07</v>
      </c>
      <c r="K87" s="112" t="n">
        <f aca="false">polar_type11!$AA$9</f>
        <v>5.61</v>
      </c>
      <c r="L87" s="112" t="n">
        <f aca="false">polar_type11!$AA$10</f>
        <v>6.72</v>
      </c>
      <c r="M87" s="103" t="n">
        <f aca="false">(N87+L87)/2</f>
        <v>7.13</v>
      </c>
      <c r="N87" s="112" t="n">
        <f aca="false">polar_type11!$AA$11</f>
        <v>7.54</v>
      </c>
      <c r="O87" s="103" t="n">
        <f aca="false">(P87+N87)/2</f>
        <v>7.895</v>
      </c>
      <c r="P87" s="112" t="n">
        <f aca="false">polar_type11!$AA$12</f>
        <v>8.25</v>
      </c>
      <c r="Q87" s="103" t="n">
        <f aca="false">(R87+P87)/2</f>
        <v>8.555</v>
      </c>
      <c r="R87" s="112" t="n">
        <f aca="false">polar_type11!$AA$13</f>
        <v>8.86</v>
      </c>
      <c r="S87" s="103" t="n">
        <f aca="false">(T87+R87)/2</f>
        <v>9.115</v>
      </c>
      <c r="T87" s="112" t="n">
        <f aca="false">polar_type11!$AA$14</f>
        <v>9.37</v>
      </c>
      <c r="U87" s="103" t="n">
        <f aca="false">(V87+T87)/2</f>
        <v>9.625</v>
      </c>
      <c r="V87" s="112" t="n">
        <f aca="false">polar_type11!$AA$15</f>
        <v>9.88</v>
      </c>
      <c r="W87" s="103" t="n">
        <f aca="false">(X87+V87)/2</f>
        <v>10.135</v>
      </c>
      <c r="X87" s="112" t="n">
        <f aca="false">polar_type11!$AA$16</f>
        <v>10.39</v>
      </c>
      <c r="Y87" s="103" t="n">
        <f aca="false">(Z87+X87)/2</f>
        <v>10.13</v>
      </c>
      <c r="Z87" s="112" t="n">
        <f aca="false">polar_type11!$AA$17</f>
        <v>9.87</v>
      </c>
      <c r="AA87" s="103" t="n">
        <f aca="false">(AB87+Z87)/2</f>
        <v>9.935</v>
      </c>
      <c r="AB87" s="112" t="n">
        <f aca="false">polar_type11!$AA$18</f>
        <v>10</v>
      </c>
      <c r="AC87" s="103" t="n">
        <f aca="false">(AD87+AB87)/2</f>
        <v>9.88</v>
      </c>
      <c r="AD87" s="112" t="n">
        <f aca="false">polar_type11!$AA$19</f>
        <v>9.76</v>
      </c>
      <c r="AE87" s="103" t="n">
        <f aca="false">(AF87+AD87)/2</f>
        <v>9.365</v>
      </c>
      <c r="AF87" s="112" t="n">
        <f aca="false">polar_type11!$AA$20</f>
        <v>8.97</v>
      </c>
      <c r="AG87" s="103" t="n">
        <f aca="false">(AH87+AF87)/2</f>
        <v>7.54</v>
      </c>
      <c r="AH87" s="112" t="n">
        <f aca="false">polar_type11!$AA$21</f>
        <v>6.11</v>
      </c>
      <c r="AI87" s="103" t="n">
        <f aca="false">(AJ87+AH87)/2</f>
        <v>5.92</v>
      </c>
      <c r="AJ87" s="112" t="n">
        <f aca="false">polar_type11!$AA$22</f>
        <v>5.73</v>
      </c>
      <c r="AK87" s="103" t="n">
        <f aca="false">(AL87+AJ87)/2</f>
        <v>5.71</v>
      </c>
      <c r="AL87" s="112" t="n">
        <f aca="false">polar_type11!$AA$23</f>
        <v>5.69</v>
      </c>
      <c r="AM87" s="103" t="n">
        <f aca="false">(AN87+AL87)/2</f>
        <v>5.225</v>
      </c>
      <c r="AN87" s="112" t="n">
        <f aca="false">polar_type11!$AA$24</f>
        <v>4.76</v>
      </c>
      <c r="AO87" s="103" t="n">
        <f aca="false">(AP87+AN87)/2</f>
        <v>4.68</v>
      </c>
      <c r="AP87" s="112" t="n">
        <f aca="false">polar_type11!$AA$25</f>
        <v>4.6</v>
      </c>
      <c r="AQ87" s="103" t="n">
        <f aca="false">($AZ87-$AP87)/10+AP87</f>
        <v>4.518</v>
      </c>
      <c r="AR87" s="103" t="n">
        <f aca="false">($AZ87-$AP87)/10+AQ87</f>
        <v>4.436</v>
      </c>
      <c r="AS87" s="103" t="n">
        <f aca="false">($AZ87-$AP87)/10+AR87</f>
        <v>4.354</v>
      </c>
      <c r="AT87" s="103" t="n">
        <f aca="false">($AZ87-$AP87)/10+AS87</f>
        <v>4.272</v>
      </c>
      <c r="AU87" s="103" t="n">
        <f aca="false">($AZ87-$AP87)/10+AT87</f>
        <v>4.19</v>
      </c>
      <c r="AV87" s="103" t="n">
        <f aca="false">($AZ87-$AP87)/10+AU87</f>
        <v>4.108</v>
      </c>
      <c r="AW87" s="103" t="n">
        <f aca="false">($AZ87-$AP87)/10+AV87</f>
        <v>4.026</v>
      </c>
      <c r="AX87" s="103" t="n">
        <f aca="false">($AZ87-$AP87)/10+AW87</f>
        <v>3.944</v>
      </c>
      <c r="AY87" s="103" t="n">
        <f aca="false">($AZ87-$AP87)/10+AX87</f>
        <v>3.862</v>
      </c>
      <c r="AZ87" s="112" t="n">
        <f aca="false">polar_type11!$AA$26</f>
        <v>3.78</v>
      </c>
      <c r="BA87" s="113" t="n">
        <f aca="false">($AP87-$AK87)/Delta+AZ87</f>
        <v>3.669</v>
      </c>
      <c r="BB87" s="113" t="n">
        <f aca="false">($AP87-$AK87)/Delta+BA87</f>
        <v>3.558</v>
      </c>
      <c r="BC87" s="113" t="n">
        <f aca="false">($AP87-$AK87)/Delta+BB87</f>
        <v>3.447</v>
      </c>
      <c r="BD87" s="113" t="n">
        <f aca="false">($AP87-$AK87)/Delta+BC87</f>
        <v>3.336</v>
      </c>
      <c r="BE87" s="113" t="n">
        <f aca="false">($AP87-$AK87)/Delta+BD87</f>
        <v>3.225</v>
      </c>
      <c r="BF87" s="113" t="n">
        <f aca="false">($AP87-$AK87)/Delta+BE87</f>
        <v>3.114</v>
      </c>
      <c r="BG87" s="113" t="n">
        <f aca="false">($AP87-$AK87)/Delta+BF87</f>
        <v>3.003</v>
      </c>
      <c r="BH87" s="113" t="n">
        <f aca="false">($AP87-$AK87)/Delta+BG87</f>
        <v>2.892</v>
      </c>
      <c r="BI87" s="113" t="n">
        <f aca="false">($AP87-$AK87)/Delta+BH87</f>
        <v>2.781</v>
      </c>
      <c r="BJ87" s="113" t="n">
        <f aca="false">($AP87-$AK87)/Delta+BI87</f>
        <v>2.67</v>
      </c>
    </row>
    <row r="88" customFormat="false" ht="12.8" hidden="false" customHeight="false" outlineLevel="0" collapsed="false">
      <c r="A88" s="102" t="n">
        <f aca="false">(A$7-A$2)/5+A87</f>
        <v>121</v>
      </c>
      <c r="B88" s="103" t="n">
        <v>0</v>
      </c>
      <c r="C88" s="103" t="n">
        <f aca="false">($H88-$B88)/6+B88</f>
        <v>0.228666666666667</v>
      </c>
      <c r="D88" s="103" t="n">
        <f aca="false">($H88-$B88)/6+C88</f>
        <v>0.457333333333333</v>
      </c>
      <c r="E88" s="103" t="n">
        <f aca="false">($H88-$B88)/6+D88</f>
        <v>0.686</v>
      </c>
      <c r="F88" s="103" t="n">
        <f aca="false">($H88-$B88)/6+E88</f>
        <v>0.914666666666667</v>
      </c>
      <c r="G88" s="103" t="n">
        <f aca="false">($H88-$B88)/6+F88</f>
        <v>1.14333333333333</v>
      </c>
      <c r="H88" s="103" t="n">
        <f aca="false">(H92-H87)/5+H87</f>
        <v>1.372</v>
      </c>
      <c r="I88" s="103" t="n">
        <f aca="false">(I92-I87)/5+I87</f>
        <v>2.598</v>
      </c>
      <c r="J88" s="103" t="n">
        <f aca="false">(J92-J87)/5+J87</f>
        <v>4.062</v>
      </c>
      <c r="K88" s="103" t="n">
        <f aca="false">(K92-K87)/5+K87</f>
        <v>5.568</v>
      </c>
      <c r="L88" s="103" t="n">
        <f aca="false">(L92-L87)/5+L87</f>
        <v>6.68</v>
      </c>
      <c r="M88" s="103" t="n">
        <f aca="false">(N88+L88)/2</f>
        <v>7.11</v>
      </c>
      <c r="N88" s="103" t="n">
        <f aca="false">(N92-N87)/5+N87</f>
        <v>7.54</v>
      </c>
      <c r="O88" s="103" t="n">
        <f aca="false">(P88+N88)/2</f>
        <v>7.885</v>
      </c>
      <c r="P88" s="103" t="n">
        <f aca="false">(P92-P87)/5+P87</f>
        <v>8.23</v>
      </c>
      <c r="Q88" s="103" t="n">
        <f aca="false">(R88+P88)/2</f>
        <v>8.535</v>
      </c>
      <c r="R88" s="103" t="n">
        <f aca="false">(R92-R87)/5+R87</f>
        <v>8.84</v>
      </c>
      <c r="S88" s="103" t="n">
        <f aca="false">(T88+R88)/2</f>
        <v>9.094</v>
      </c>
      <c r="T88" s="103" t="n">
        <f aca="false">(T92-T87)/5+T87</f>
        <v>9.348</v>
      </c>
      <c r="U88" s="103" t="n">
        <f aca="false">(V88+T88)/2</f>
        <v>9.635</v>
      </c>
      <c r="V88" s="103" t="n">
        <f aca="false">(V92-V87)/5+V87</f>
        <v>9.922</v>
      </c>
      <c r="W88" s="103" t="n">
        <f aca="false">(X88+V88)/2</f>
        <v>10.187</v>
      </c>
      <c r="X88" s="103" t="n">
        <f aca="false">(X92-X87)/5+X87</f>
        <v>10.452</v>
      </c>
      <c r="Y88" s="103" t="n">
        <f aca="false">(Z88+X88)/2</f>
        <v>10.226</v>
      </c>
      <c r="Z88" s="103" t="n">
        <f aca="false">(Z92-Z87)/5+Z87</f>
        <v>10</v>
      </c>
      <c r="AA88" s="103" t="n">
        <f aca="false">(AB88+Z88)/2</f>
        <v>10.086</v>
      </c>
      <c r="AB88" s="103" t="n">
        <f aca="false">(AB92-AB87)/5+AB87</f>
        <v>10.172</v>
      </c>
      <c r="AC88" s="103" t="n">
        <f aca="false">(AD88+AB88)/2</f>
        <v>10.082</v>
      </c>
      <c r="AD88" s="103" t="n">
        <f aca="false">(AD92-AD87)/5+AD87</f>
        <v>9.992</v>
      </c>
      <c r="AE88" s="103" t="n">
        <f aca="false">(AF88+AD88)/2</f>
        <v>9.646</v>
      </c>
      <c r="AF88" s="103" t="n">
        <f aca="false">(AF92-AF87)/5+AF87</f>
        <v>9.3</v>
      </c>
      <c r="AG88" s="103" t="n">
        <f aca="false">(AH88+AF88)/2</f>
        <v>8.113</v>
      </c>
      <c r="AH88" s="103" t="n">
        <f aca="false">(AH92-AH87)/5+AH87</f>
        <v>6.926</v>
      </c>
      <c r="AI88" s="103" t="n">
        <f aca="false">(AJ88+AH88)/2</f>
        <v>6.405</v>
      </c>
      <c r="AJ88" s="103" t="n">
        <f aca="false">(AJ92-AJ87)/5+AJ87</f>
        <v>5.884</v>
      </c>
      <c r="AK88" s="103" t="n">
        <f aca="false">(AL88+AJ88)/2</f>
        <v>5.805</v>
      </c>
      <c r="AL88" s="103" t="n">
        <f aca="false">(AL92-AL87)/5+AL87</f>
        <v>5.726</v>
      </c>
      <c r="AM88" s="103" t="n">
        <f aca="false">(AN88+AL88)/2</f>
        <v>5.258</v>
      </c>
      <c r="AN88" s="103" t="n">
        <f aca="false">(AN92-AN87)/5+AN87</f>
        <v>4.79</v>
      </c>
      <c r="AO88" s="103" t="n">
        <f aca="false">(AP88+AN88)/2</f>
        <v>4.709</v>
      </c>
      <c r="AP88" s="103" t="n">
        <f aca="false">(AP92-AP87)/5+AP87</f>
        <v>4.628</v>
      </c>
      <c r="AQ88" s="103" t="n">
        <f aca="false">($AZ88-$AP88)/10+AP88</f>
        <v>4.5456</v>
      </c>
      <c r="AR88" s="103" t="n">
        <f aca="false">($AZ88-$AP88)/10+AQ88</f>
        <v>4.4632</v>
      </c>
      <c r="AS88" s="103" t="n">
        <f aca="false">($AZ88-$AP88)/10+AR88</f>
        <v>4.3808</v>
      </c>
      <c r="AT88" s="103" t="n">
        <f aca="false">($AZ88-$AP88)/10+AS88</f>
        <v>4.2984</v>
      </c>
      <c r="AU88" s="103" t="n">
        <f aca="false">($AZ88-$AP88)/10+AT88</f>
        <v>4.216</v>
      </c>
      <c r="AV88" s="103" t="n">
        <f aca="false">($AZ88-$AP88)/10+AU88</f>
        <v>4.1336</v>
      </c>
      <c r="AW88" s="103" t="n">
        <f aca="false">($AZ88-$AP88)/10+AV88</f>
        <v>4.0512</v>
      </c>
      <c r="AX88" s="103" t="n">
        <f aca="false">($AZ88-$AP88)/10+AW88</f>
        <v>3.9688</v>
      </c>
      <c r="AY88" s="103" t="n">
        <f aca="false">($AZ88-$AP88)/10+AX88</f>
        <v>3.8864</v>
      </c>
      <c r="AZ88" s="103" t="n">
        <f aca="false">(AZ92-AZ87)/5+AZ87</f>
        <v>3.804</v>
      </c>
      <c r="BA88" s="113" t="n">
        <f aca="false">($AP88-$AK88)/Delta+AZ88</f>
        <v>3.6863</v>
      </c>
      <c r="BB88" s="113" t="n">
        <f aca="false">($AP88-$AK88)/Delta+BA88</f>
        <v>3.5686</v>
      </c>
      <c r="BC88" s="113" t="n">
        <f aca="false">($AP88-$AK88)/Delta+BB88</f>
        <v>3.4509</v>
      </c>
      <c r="BD88" s="113" t="n">
        <f aca="false">($AP88-$AK88)/Delta+BC88</f>
        <v>3.3332</v>
      </c>
      <c r="BE88" s="113" t="n">
        <f aca="false">($AP88-$AK88)/Delta+BD88</f>
        <v>3.2155</v>
      </c>
      <c r="BF88" s="113" t="n">
        <f aca="false">($AP88-$AK88)/Delta+BE88</f>
        <v>3.0978</v>
      </c>
      <c r="BG88" s="113" t="n">
        <f aca="false">($AP88-$AK88)/Delta+BF88</f>
        <v>2.9801</v>
      </c>
      <c r="BH88" s="113" t="n">
        <f aca="false">($AP88-$AK88)/Delta+BG88</f>
        <v>2.8624</v>
      </c>
      <c r="BI88" s="113" t="n">
        <f aca="false">($AP88-$AK88)/Delta+BH88</f>
        <v>2.7447</v>
      </c>
      <c r="BJ88" s="113" t="n">
        <f aca="false">($AP88-$AK88)/Delta+BI88</f>
        <v>2.627</v>
      </c>
    </row>
    <row r="89" customFormat="false" ht="12.8" hidden="false" customHeight="false" outlineLevel="0" collapsed="false">
      <c r="A89" s="102" t="n">
        <f aca="false">(A$7-A$2)/5+A88</f>
        <v>122</v>
      </c>
      <c r="B89" s="103" t="n">
        <v>0</v>
      </c>
      <c r="C89" s="103" t="n">
        <f aca="false">($H89-$B89)/6+B89</f>
        <v>0.214</v>
      </c>
      <c r="D89" s="103" t="n">
        <f aca="false">($H89-$B89)/6+C89</f>
        <v>0.428</v>
      </c>
      <c r="E89" s="103" t="n">
        <f aca="false">($H89-$B89)/6+D89</f>
        <v>0.642</v>
      </c>
      <c r="F89" s="103" t="n">
        <f aca="false">($H89-$B89)/6+E89</f>
        <v>0.856</v>
      </c>
      <c r="G89" s="103" t="n">
        <f aca="false">($H89-$B89)/6+F89</f>
        <v>1.07</v>
      </c>
      <c r="H89" s="103" t="n">
        <f aca="false">(H92-H87)/5+H88</f>
        <v>1.284</v>
      </c>
      <c r="I89" s="103" t="n">
        <f aca="false">(I92-I87)/5+I88</f>
        <v>2.676</v>
      </c>
      <c r="J89" s="103" t="n">
        <f aca="false">(J92-J87)/5+J88</f>
        <v>4.054</v>
      </c>
      <c r="K89" s="103" t="n">
        <f aca="false">(K92-K87)/5+K88</f>
        <v>5.526</v>
      </c>
      <c r="L89" s="103" t="n">
        <f aca="false">(L92-L87)/5+L88</f>
        <v>6.64</v>
      </c>
      <c r="M89" s="103" t="n">
        <f aca="false">(N89+L89)/2</f>
        <v>7.09</v>
      </c>
      <c r="N89" s="103" t="n">
        <f aca="false">(N92-N87)/5+N88</f>
        <v>7.54</v>
      </c>
      <c r="O89" s="103" t="n">
        <f aca="false">(P89+N89)/2</f>
        <v>7.875</v>
      </c>
      <c r="P89" s="103" t="n">
        <f aca="false">(P92-P87)/5+P88</f>
        <v>8.21</v>
      </c>
      <c r="Q89" s="103" t="n">
        <f aca="false">(R89+P89)/2</f>
        <v>8.515</v>
      </c>
      <c r="R89" s="103" t="n">
        <f aca="false">(R92-R87)/5+R88</f>
        <v>8.82</v>
      </c>
      <c r="S89" s="103" t="n">
        <f aca="false">(T89+R89)/2</f>
        <v>9.073</v>
      </c>
      <c r="T89" s="103" t="n">
        <f aca="false">(T92-T87)/5+T88</f>
        <v>9.326</v>
      </c>
      <c r="U89" s="103" t="n">
        <f aca="false">(V89+T89)/2</f>
        <v>9.645</v>
      </c>
      <c r="V89" s="103" t="n">
        <f aca="false">(V92-V87)/5+V88</f>
        <v>9.964</v>
      </c>
      <c r="W89" s="103" t="n">
        <f aca="false">(X89+V89)/2</f>
        <v>10.239</v>
      </c>
      <c r="X89" s="103" t="n">
        <f aca="false">(X92-X87)/5+X88</f>
        <v>10.514</v>
      </c>
      <c r="Y89" s="103" t="n">
        <f aca="false">(Z89+X89)/2</f>
        <v>10.322</v>
      </c>
      <c r="Z89" s="103" t="n">
        <f aca="false">(Z92-Z87)/5+Z88</f>
        <v>10.13</v>
      </c>
      <c r="AA89" s="103" t="n">
        <f aca="false">(AB89+Z89)/2</f>
        <v>10.237</v>
      </c>
      <c r="AB89" s="103" t="n">
        <f aca="false">(AB92-AB87)/5+AB88</f>
        <v>10.344</v>
      </c>
      <c r="AC89" s="103" t="n">
        <f aca="false">(AD89+AB89)/2</f>
        <v>10.284</v>
      </c>
      <c r="AD89" s="103" t="n">
        <f aca="false">(AD92-AD87)/5+AD88</f>
        <v>10.224</v>
      </c>
      <c r="AE89" s="103" t="n">
        <f aca="false">(AF89+AD89)/2</f>
        <v>9.927</v>
      </c>
      <c r="AF89" s="103" t="n">
        <f aca="false">(AF92-AF87)/5+AF88</f>
        <v>9.63</v>
      </c>
      <c r="AG89" s="103" t="n">
        <f aca="false">(AH89+AF89)/2</f>
        <v>8.686</v>
      </c>
      <c r="AH89" s="103" t="n">
        <f aca="false">(AH92-AH87)/5+AH88</f>
        <v>7.742</v>
      </c>
      <c r="AI89" s="103" t="n">
        <f aca="false">(AJ89+AH89)/2</f>
        <v>6.89</v>
      </c>
      <c r="AJ89" s="103" t="n">
        <f aca="false">(AJ92-AJ87)/5+AJ88</f>
        <v>6.038</v>
      </c>
      <c r="AK89" s="103" t="n">
        <f aca="false">(AL89+AJ89)/2</f>
        <v>5.9</v>
      </c>
      <c r="AL89" s="103" t="n">
        <f aca="false">(AL92-AL87)/5+AL88</f>
        <v>5.762</v>
      </c>
      <c r="AM89" s="103" t="n">
        <f aca="false">(AN89+AL89)/2</f>
        <v>5.291</v>
      </c>
      <c r="AN89" s="103" t="n">
        <f aca="false">(AN92-AN87)/5+AN88</f>
        <v>4.82</v>
      </c>
      <c r="AO89" s="103" t="n">
        <f aca="false">(AP89+AN89)/2</f>
        <v>4.738</v>
      </c>
      <c r="AP89" s="103" t="n">
        <f aca="false">(AP92-AP87)/5+AP88</f>
        <v>4.656</v>
      </c>
      <c r="AQ89" s="103" t="n">
        <f aca="false">($AZ89-$AP89)/10+AP89</f>
        <v>4.5732</v>
      </c>
      <c r="AR89" s="103" t="n">
        <f aca="false">($AZ89-$AP89)/10+AQ89</f>
        <v>4.4904</v>
      </c>
      <c r="AS89" s="103" t="n">
        <f aca="false">($AZ89-$AP89)/10+AR89</f>
        <v>4.4076</v>
      </c>
      <c r="AT89" s="103" t="n">
        <f aca="false">($AZ89-$AP89)/10+AS89</f>
        <v>4.3248</v>
      </c>
      <c r="AU89" s="103" t="n">
        <f aca="false">($AZ89-$AP89)/10+AT89</f>
        <v>4.242</v>
      </c>
      <c r="AV89" s="103" t="n">
        <f aca="false">($AZ89-$AP89)/10+AU89</f>
        <v>4.1592</v>
      </c>
      <c r="AW89" s="103" t="n">
        <f aca="false">($AZ89-$AP89)/10+AV89</f>
        <v>4.0764</v>
      </c>
      <c r="AX89" s="103" t="n">
        <f aca="false">($AZ89-$AP89)/10+AW89</f>
        <v>3.9936</v>
      </c>
      <c r="AY89" s="103" t="n">
        <f aca="false">($AZ89-$AP89)/10+AX89</f>
        <v>3.9108</v>
      </c>
      <c r="AZ89" s="103" t="n">
        <f aca="false">(AZ92-AZ87)/5+AZ88</f>
        <v>3.828</v>
      </c>
      <c r="BA89" s="113" t="n">
        <f aca="false">($AP89-$AK89)/Delta+AZ89</f>
        <v>3.7036</v>
      </c>
      <c r="BB89" s="113" t="n">
        <f aca="false">($AP89-$AK89)/Delta+BA89</f>
        <v>3.5792</v>
      </c>
      <c r="BC89" s="113" t="n">
        <f aca="false">($AP89-$AK89)/Delta+BB89</f>
        <v>3.4548</v>
      </c>
      <c r="BD89" s="113" t="n">
        <f aca="false">($AP89-$AK89)/Delta+BC89</f>
        <v>3.3304</v>
      </c>
      <c r="BE89" s="113" t="n">
        <f aca="false">($AP89-$AK89)/Delta+BD89</f>
        <v>3.206</v>
      </c>
      <c r="BF89" s="113" t="n">
        <f aca="false">($AP89-$AK89)/Delta+BE89</f>
        <v>3.0816</v>
      </c>
      <c r="BG89" s="113" t="n">
        <f aca="false">($AP89-$AK89)/Delta+BF89</f>
        <v>2.9572</v>
      </c>
      <c r="BH89" s="113" t="n">
        <f aca="false">($AP89-$AK89)/Delta+BG89</f>
        <v>2.8328</v>
      </c>
      <c r="BI89" s="113" t="n">
        <f aca="false">($AP89-$AK89)/Delta+BH89</f>
        <v>2.7084</v>
      </c>
      <c r="BJ89" s="113" t="n">
        <f aca="false">($AP89-$AK89)/Delta+BI89</f>
        <v>2.584</v>
      </c>
    </row>
    <row r="90" customFormat="false" ht="12.8" hidden="false" customHeight="false" outlineLevel="0" collapsed="false">
      <c r="A90" s="102" t="n">
        <f aca="false">(A$7-A$2)/5+A89</f>
        <v>123</v>
      </c>
      <c r="B90" s="103" t="n">
        <v>0</v>
      </c>
      <c r="C90" s="103" t="n">
        <f aca="false">($H90-$B90)/6+B90</f>
        <v>0.199333333333333</v>
      </c>
      <c r="D90" s="103" t="n">
        <f aca="false">($H90-$B90)/6+C90</f>
        <v>0.398666666666667</v>
      </c>
      <c r="E90" s="103" t="n">
        <f aca="false">($H90-$B90)/6+D90</f>
        <v>0.598</v>
      </c>
      <c r="F90" s="103" t="n">
        <f aca="false">($H90-$B90)/6+E90</f>
        <v>0.797333333333333</v>
      </c>
      <c r="G90" s="103" t="n">
        <f aca="false">($H90-$B90)/6+F90</f>
        <v>0.996666666666666</v>
      </c>
      <c r="H90" s="103" t="n">
        <f aca="false">(H92-H87)/5+H89</f>
        <v>1.196</v>
      </c>
      <c r="I90" s="103" t="n">
        <f aca="false">(I92-I87)/5+I89</f>
        <v>2.754</v>
      </c>
      <c r="J90" s="103" t="n">
        <f aca="false">(J92-J87)/5+J89</f>
        <v>4.046</v>
      </c>
      <c r="K90" s="103" t="n">
        <f aca="false">(K92-K87)/5+K89</f>
        <v>5.484</v>
      </c>
      <c r="L90" s="103" t="n">
        <f aca="false">(L92-L87)/5+L89</f>
        <v>6.6</v>
      </c>
      <c r="M90" s="103" t="n">
        <f aca="false">(N90+L90)/2</f>
        <v>7.07</v>
      </c>
      <c r="N90" s="103" t="n">
        <f aca="false">(N92-N87)/5+N89</f>
        <v>7.54</v>
      </c>
      <c r="O90" s="103" t="n">
        <f aca="false">(P90+N90)/2</f>
        <v>7.865</v>
      </c>
      <c r="P90" s="103" t="n">
        <f aca="false">(P92-P87)/5+P89</f>
        <v>8.19</v>
      </c>
      <c r="Q90" s="103" t="n">
        <f aca="false">(R90+P90)/2</f>
        <v>8.495</v>
      </c>
      <c r="R90" s="103" t="n">
        <f aca="false">(R92-R87)/5+R89</f>
        <v>8.8</v>
      </c>
      <c r="S90" s="103" t="n">
        <f aca="false">(T90+R90)/2</f>
        <v>9.052</v>
      </c>
      <c r="T90" s="103" t="n">
        <f aca="false">(T92-T87)/5+T89</f>
        <v>9.304</v>
      </c>
      <c r="U90" s="103" t="n">
        <f aca="false">(V90+T90)/2</f>
        <v>9.655</v>
      </c>
      <c r="V90" s="103" t="n">
        <f aca="false">(V92-V87)/5+V89</f>
        <v>10.006</v>
      </c>
      <c r="W90" s="103" t="n">
        <f aca="false">(X90+V90)/2</f>
        <v>10.291</v>
      </c>
      <c r="X90" s="103" t="n">
        <f aca="false">(X92-X87)/5+X89</f>
        <v>10.576</v>
      </c>
      <c r="Y90" s="103" t="n">
        <f aca="false">(Z90+X90)/2</f>
        <v>10.418</v>
      </c>
      <c r="Z90" s="103" t="n">
        <f aca="false">(Z92-Z87)/5+Z89</f>
        <v>10.26</v>
      </c>
      <c r="AA90" s="103" t="n">
        <f aca="false">(AB90+Z90)/2</f>
        <v>10.388</v>
      </c>
      <c r="AB90" s="103" t="n">
        <f aca="false">(AB92-AB87)/5+AB89</f>
        <v>10.516</v>
      </c>
      <c r="AC90" s="103" t="n">
        <f aca="false">(AD90+AB90)/2</f>
        <v>10.486</v>
      </c>
      <c r="AD90" s="103" t="n">
        <f aca="false">(AD92-AD87)/5+AD89</f>
        <v>10.456</v>
      </c>
      <c r="AE90" s="103" t="n">
        <f aca="false">(AF90+AD90)/2</f>
        <v>10.208</v>
      </c>
      <c r="AF90" s="103" t="n">
        <f aca="false">(AF92-AF87)/5+AF89</f>
        <v>9.96</v>
      </c>
      <c r="AG90" s="103" t="n">
        <f aca="false">(AH90+AF90)/2</f>
        <v>9.259</v>
      </c>
      <c r="AH90" s="103" t="n">
        <f aca="false">(AH92-AH87)/5+AH89</f>
        <v>8.558</v>
      </c>
      <c r="AI90" s="103" t="n">
        <f aca="false">(AJ90+AH90)/2</f>
        <v>7.375</v>
      </c>
      <c r="AJ90" s="103" t="n">
        <f aca="false">(AJ92-AJ87)/5+AJ89</f>
        <v>6.192</v>
      </c>
      <c r="AK90" s="103" t="n">
        <f aca="false">(AL90+AJ90)/2</f>
        <v>5.995</v>
      </c>
      <c r="AL90" s="103" t="n">
        <f aca="false">(AL92-AL87)/5+AL89</f>
        <v>5.798</v>
      </c>
      <c r="AM90" s="103" t="n">
        <f aca="false">(AN90+AL90)/2</f>
        <v>5.324</v>
      </c>
      <c r="AN90" s="103" t="n">
        <f aca="false">(AN92-AN87)/5+AN89</f>
        <v>4.85</v>
      </c>
      <c r="AO90" s="103" t="n">
        <f aca="false">(AP90+AN90)/2</f>
        <v>4.767</v>
      </c>
      <c r="AP90" s="103" t="n">
        <f aca="false">(AP92-AP87)/5+AP89</f>
        <v>4.684</v>
      </c>
      <c r="AQ90" s="103" t="n">
        <f aca="false">($AZ90-$AP90)/10+AP90</f>
        <v>4.6008</v>
      </c>
      <c r="AR90" s="103" t="n">
        <f aca="false">($AZ90-$AP90)/10+AQ90</f>
        <v>4.5176</v>
      </c>
      <c r="AS90" s="103" t="n">
        <f aca="false">($AZ90-$AP90)/10+AR90</f>
        <v>4.4344</v>
      </c>
      <c r="AT90" s="103" t="n">
        <f aca="false">($AZ90-$AP90)/10+AS90</f>
        <v>4.3512</v>
      </c>
      <c r="AU90" s="103" t="n">
        <f aca="false">($AZ90-$AP90)/10+AT90</f>
        <v>4.268</v>
      </c>
      <c r="AV90" s="103" t="n">
        <f aca="false">($AZ90-$AP90)/10+AU90</f>
        <v>4.1848</v>
      </c>
      <c r="AW90" s="103" t="n">
        <f aca="false">($AZ90-$AP90)/10+AV90</f>
        <v>4.1016</v>
      </c>
      <c r="AX90" s="103" t="n">
        <f aca="false">($AZ90-$AP90)/10+AW90</f>
        <v>4.0184</v>
      </c>
      <c r="AY90" s="103" t="n">
        <f aca="false">($AZ90-$AP90)/10+AX90</f>
        <v>3.9352</v>
      </c>
      <c r="AZ90" s="103" t="n">
        <f aca="false">(AZ92-AZ87)/5+AZ89</f>
        <v>3.852</v>
      </c>
      <c r="BA90" s="113" t="n">
        <f aca="false">($AP90-$AK90)/Delta+AZ90</f>
        <v>3.7209</v>
      </c>
      <c r="BB90" s="113" t="n">
        <f aca="false">($AP90-$AK90)/Delta+BA90</f>
        <v>3.5898</v>
      </c>
      <c r="BC90" s="113" t="n">
        <f aca="false">($AP90-$AK90)/Delta+BB90</f>
        <v>3.4587</v>
      </c>
      <c r="BD90" s="113" t="n">
        <f aca="false">($AP90-$AK90)/Delta+BC90</f>
        <v>3.3276</v>
      </c>
      <c r="BE90" s="113" t="n">
        <f aca="false">($AP90-$AK90)/Delta+BD90</f>
        <v>3.1965</v>
      </c>
      <c r="BF90" s="113" t="n">
        <f aca="false">($AP90-$AK90)/Delta+BE90</f>
        <v>3.0654</v>
      </c>
      <c r="BG90" s="113" t="n">
        <f aca="false">($AP90-$AK90)/Delta+BF90</f>
        <v>2.9343</v>
      </c>
      <c r="BH90" s="113" t="n">
        <f aca="false">($AP90-$AK90)/Delta+BG90</f>
        <v>2.8032</v>
      </c>
      <c r="BI90" s="113" t="n">
        <f aca="false">($AP90-$AK90)/Delta+BH90</f>
        <v>2.6721</v>
      </c>
      <c r="BJ90" s="113" t="n">
        <f aca="false">($AP90-$AK90)/Delta+BI90</f>
        <v>2.541</v>
      </c>
    </row>
    <row r="91" customFormat="false" ht="12.8" hidden="false" customHeight="false" outlineLevel="0" collapsed="false">
      <c r="A91" s="102" t="n">
        <f aca="false">(A$7-A$2)/5+A90</f>
        <v>124</v>
      </c>
      <c r="B91" s="103" t="n">
        <v>0</v>
      </c>
      <c r="C91" s="103" t="n">
        <f aca="false">($H91-$B91)/6+B91</f>
        <v>0.184666666666667</v>
      </c>
      <c r="D91" s="103" t="n">
        <f aca="false">($H91-$B91)/6+C91</f>
        <v>0.369333333333333</v>
      </c>
      <c r="E91" s="103" t="n">
        <f aca="false">($H91-$B91)/6+D91</f>
        <v>0.554</v>
      </c>
      <c r="F91" s="103" t="n">
        <f aca="false">($H91-$B91)/6+E91</f>
        <v>0.738666666666666</v>
      </c>
      <c r="G91" s="103" t="n">
        <f aca="false">($H91-$B91)/6+F91</f>
        <v>0.923333333333333</v>
      </c>
      <c r="H91" s="103" t="n">
        <f aca="false">(H92-H87)/5+H90</f>
        <v>1.108</v>
      </c>
      <c r="I91" s="103" t="n">
        <f aca="false">(I92-I87)/5+I90</f>
        <v>2.832</v>
      </c>
      <c r="J91" s="103" t="n">
        <f aca="false">(J92-J87)/5+J90</f>
        <v>4.038</v>
      </c>
      <c r="K91" s="103" t="n">
        <f aca="false">(K92-K87)/5+K90</f>
        <v>5.442</v>
      </c>
      <c r="L91" s="103" t="n">
        <f aca="false">(L92-L87)/5+L90</f>
        <v>6.56</v>
      </c>
      <c r="M91" s="103" t="n">
        <f aca="false">(N91+L91)/2</f>
        <v>7.05</v>
      </c>
      <c r="N91" s="103" t="n">
        <f aca="false">(N92-N87)/5+N90</f>
        <v>7.54</v>
      </c>
      <c r="O91" s="103" t="n">
        <f aca="false">(P91+N91)/2</f>
        <v>7.855</v>
      </c>
      <c r="P91" s="103" t="n">
        <f aca="false">(P92-P87)/5+P90</f>
        <v>8.17</v>
      </c>
      <c r="Q91" s="103" t="n">
        <f aca="false">(R91+P91)/2</f>
        <v>8.475</v>
      </c>
      <c r="R91" s="103" t="n">
        <f aca="false">(R92-R87)/5+R90</f>
        <v>8.78</v>
      </c>
      <c r="S91" s="103" t="n">
        <f aca="false">(T91+R91)/2</f>
        <v>9.031</v>
      </c>
      <c r="T91" s="103" t="n">
        <f aca="false">(T92-T87)/5+T90</f>
        <v>9.282</v>
      </c>
      <c r="U91" s="103" t="n">
        <f aca="false">(V91+T91)/2</f>
        <v>9.665</v>
      </c>
      <c r="V91" s="103" t="n">
        <f aca="false">(V92-V87)/5+V90</f>
        <v>10.048</v>
      </c>
      <c r="W91" s="103" t="n">
        <f aca="false">(X91+V91)/2</f>
        <v>10.343</v>
      </c>
      <c r="X91" s="103" t="n">
        <f aca="false">(X92-X87)/5+X90</f>
        <v>10.638</v>
      </c>
      <c r="Y91" s="103" t="n">
        <f aca="false">(Z91+X91)/2</f>
        <v>10.514</v>
      </c>
      <c r="Z91" s="103" t="n">
        <f aca="false">(Z92-Z87)/5+Z90</f>
        <v>10.39</v>
      </c>
      <c r="AA91" s="103" t="n">
        <f aca="false">(AB91+Z91)/2</f>
        <v>10.539</v>
      </c>
      <c r="AB91" s="103" t="n">
        <f aca="false">(AB92-AB87)/5+AB90</f>
        <v>10.688</v>
      </c>
      <c r="AC91" s="103" t="n">
        <f aca="false">(AD91+AB91)/2</f>
        <v>10.688</v>
      </c>
      <c r="AD91" s="103" t="n">
        <f aca="false">(AD92-AD87)/5+AD90</f>
        <v>10.688</v>
      </c>
      <c r="AE91" s="103" t="n">
        <f aca="false">(AF91+AD91)/2</f>
        <v>10.489</v>
      </c>
      <c r="AF91" s="103" t="n">
        <f aca="false">(AF92-AF87)/5+AF90</f>
        <v>10.29</v>
      </c>
      <c r="AG91" s="103" t="n">
        <f aca="false">(AH91+AF91)/2</f>
        <v>9.832</v>
      </c>
      <c r="AH91" s="103" t="n">
        <f aca="false">(AH92-AH87)/5+AH90</f>
        <v>9.374</v>
      </c>
      <c r="AI91" s="103" t="n">
        <f aca="false">(AJ91+AH91)/2</f>
        <v>7.86</v>
      </c>
      <c r="AJ91" s="103" t="n">
        <f aca="false">(AJ92-AJ87)/5+AJ90</f>
        <v>6.346</v>
      </c>
      <c r="AK91" s="103" t="n">
        <f aca="false">(AL91+AJ91)/2</f>
        <v>6.09</v>
      </c>
      <c r="AL91" s="103" t="n">
        <f aca="false">(AL92-AL87)/5+AL90</f>
        <v>5.834</v>
      </c>
      <c r="AM91" s="103" t="n">
        <f aca="false">(AN91+AL91)/2</f>
        <v>5.357</v>
      </c>
      <c r="AN91" s="103" t="n">
        <f aca="false">(AN92-AN87)/5+AN90</f>
        <v>4.88</v>
      </c>
      <c r="AO91" s="103" t="n">
        <f aca="false">(AP91+AN91)/2</f>
        <v>4.796</v>
      </c>
      <c r="AP91" s="103" t="n">
        <f aca="false">(AP92-AP87)/5+AP90</f>
        <v>4.712</v>
      </c>
      <c r="AQ91" s="103" t="n">
        <f aca="false">($AZ91-$AP91)/10+AP91</f>
        <v>4.6284</v>
      </c>
      <c r="AR91" s="103" t="n">
        <f aca="false">($AZ91-$AP91)/10+AQ91</f>
        <v>4.5448</v>
      </c>
      <c r="AS91" s="103" t="n">
        <f aca="false">($AZ91-$AP91)/10+AR91</f>
        <v>4.4612</v>
      </c>
      <c r="AT91" s="103" t="n">
        <f aca="false">($AZ91-$AP91)/10+AS91</f>
        <v>4.3776</v>
      </c>
      <c r="AU91" s="103" t="n">
        <f aca="false">($AZ91-$AP91)/10+AT91</f>
        <v>4.294</v>
      </c>
      <c r="AV91" s="103" t="n">
        <f aca="false">($AZ91-$AP91)/10+AU91</f>
        <v>4.2104</v>
      </c>
      <c r="AW91" s="103" t="n">
        <f aca="false">($AZ91-$AP91)/10+AV91</f>
        <v>4.1268</v>
      </c>
      <c r="AX91" s="103" t="n">
        <f aca="false">($AZ91-$AP91)/10+AW91</f>
        <v>4.0432</v>
      </c>
      <c r="AY91" s="103" t="n">
        <f aca="false">($AZ91-$AP91)/10+AX91</f>
        <v>3.9596</v>
      </c>
      <c r="AZ91" s="103" t="n">
        <f aca="false">(AZ92-AZ87)/5+AZ90</f>
        <v>3.876</v>
      </c>
      <c r="BA91" s="113" t="n">
        <f aca="false">($AP91-$AK91)/Delta+AZ91</f>
        <v>3.7382</v>
      </c>
      <c r="BB91" s="113" t="n">
        <f aca="false">($AP91-$AK91)/Delta+BA91</f>
        <v>3.6004</v>
      </c>
      <c r="BC91" s="113" t="n">
        <f aca="false">($AP91-$AK91)/Delta+BB91</f>
        <v>3.4626</v>
      </c>
      <c r="BD91" s="113" t="n">
        <f aca="false">($AP91-$AK91)/Delta+BC91</f>
        <v>3.3248</v>
      </c>
      <c r="BE91" s="113" t="n">
        <f aca="false">($AP91-$AK91)/Delta+BD91</f>
        <v>3.187</v>
      </c>
      <c r="BF91" s="113" t="n">
        <f aca="false">($AP91-$AK91)/Delta+BE91</f>
        <v>3.0492</v>
      </c>
      <c r="BG91" s="113" t="n">
        <f aca="false">($AP91-$AK91)/Delta+BF91</f>
        <v>2.9114</v>
      </c>
      <c r="BH91" s="113" t="n">
        <f aca="false">($AP91-$AK91)/Delta+BG91</f>
        <v>2.7736</v>
      </c>
      <c r="BI91" s="113" t="n">
        <f aca="false">($AP91-$AK91)/Delta+BH91</f>
        <v>2.6358</v>
      </c>
      <c r="BJ91" s="113" t="n">
        <f aca="false">($AP91-$AK91)/Delta+BI91</f>
        <v>2.498</v>
      </c>
    </row>
    <row r="92" customFormat="false" ht="12.8" hidden="false" customHeight="false" outlineLevel="0" collapsed="false">
      <c r="A92" s="102" t="n">
        <f aca="false">A87+5</f>
        <v>125</v>
      </c>
      <c r="B92" s="103" t="n">
        <v>0</v>
      </c>
      <c r="C92" s="103" t="n">
        <f aca="false">($H92-$B92)/6+B92</f>
        <v>0.17</v>
      </c>
      <c r="D92" s="103" t="n">
        <f aca="false">($H92-$B92)/6+C92</f>
        <v>0.34</v>
      </c>
      <c r="E92" s="103" t="n">
        <f aca="false">($H92-$B92)/6+D92</f>
        <v>0.51</v>
      </c>
      <c r="F92" s="103" t="n">
        <f aca="false">($H92-$B92)/6+E92</f>
        <v>0.68</v>
      </c>
      <c r="G92" s="103" t="n">
        <f aca="false">($H92-$B92)/6+F92</f>
        <v>0.85</v>
      </c>
      <c r="H92" s="112" t="n">
        <f aca="false">polar_type11!$AB$6</f>
        <v>1.02</v>
      </c>
      <c r="I92" s="112" t="n">
        <f aca="false">polar_type11!$AB$7</f>
        <v>2.91</v>
      </c>
      <c r="J92" s="112" t="n">
        <f aca="false">polar_type11!$AB$8</f>
        <v>4.03</v>
      </c>
      <c r="K92" s="112" t="n">
        <f aca="false">polar_type11!$AB$9</f>
        <v>5.4</v>
      </c>
      <c r="L92" s="112" t="n">
        <f aca="false">polar_type11!$AB$10</f>
        <v>6.52</v>
      </c>
      <c r="M92" s="103" t="n">
        <f aca="false">(N92+L92)/2</f>
        <v>7.03</v>
      </c>
      <c r="N92" s="112" t="n">
        <f aca="false">polar_type11!$AB$11</f>
        <v>7.54</v>
      </c>
      <c r="O92" s="103" t="n">
        <f aca="false">(P92+N92)/2</f>
        <v>7.845</v>
      </c>
      <c r="P92" s="112" t="n">
        <f aca="false">polar_type11!$AB$12</f>
        <v>8.15</v>
      </c>
      <c r="Q92" s="103" t="n">
        <f aca="false">(R92+P92)/2</f>
        <v>8.455</v>
      </c>
      <c r="R92" s="112" t="n">
        <f aca="false">polar_type11!$AB$13</f>
        <v>8.76</v>
      </c>
      <c r="S92" s="103" t="n">
        <f aca="false">(T92+R92)/2</f>
        <v>9.01</v>
      </c>
      <c r="T92" s="112" t="n">
        <f aca="false">polar_type11!$AB$14</f>
        <v>9.26</v>
      </c>
      <c r="U92" s="103" t="n">
        <f aca="false">(V92+T92)/2</f>
        <v>9.675</v>
      </c>
      <c r="V92" s="112" t="n">
        <f aca="false">polar_type11!$AB$15</f>
        <v>10.09</v>
      </c>
      <c r="W92" s="103" t="n">
        <f aca="false">(X92+V92)/2</f>
        <v>10.395</v>
      </c>
      <c r="X92" s="112" t="n">
        <f aca="false">polar_type11!$AB$16</f>
        <v>10.7</v>
      </c>
      <c r="Y92" s="103" t="n">
        <f aca="false">(Z92+X92)/2</f>
        <v>10.61</v>
      </c>
      <c r="Z92" s="112" t="n">
        <f aca="false">polar_type11!$AB$17</f>
        <v>10.52</v>
      </c>
      <c r="AA92" s="103" t="n">
        <f aca="false">(AB92+Z92)/2</f>
        <v>10.69</v>
      </c>
      <c r="AB92" s="112" t="n">
        <f aca="false">polar_type11!$AB$18</f>
        <v>10.86</v>
      </c>
      <c r="AC92" s="103" t="n">
        <f aca="false">(AD92+AB92)/2</f>
        <v>10.89</v>
      </c>
      <c r="AD92" s="112" t="n">
        <f aca="false">polar_type11!$AB$19</f>
        <v>10.92</v>
      </c>
      <c r="AE92" s="103" t="n">
        <f aca="false">(AF92+AD92)/2</f>
        <v>10.77</v>
      </c>
      <c r="AF92" s="112" t="n">
        <f aca="false">polar_type11!$AB$20</f>
        <v>10.62</v>
      </c>
      <c r="AG92" s="103" t="n">
        <f aca="false">(AH92+AF92)/2</f>
        <v>10.405</v>
      </c>
      <c r="AH92" s="112" t="n">
        <f aca="false">polar_type11!$AB$21</f>
        <v>10.19</v>
      </c>
      <c r="AI92" s="103" t="n">
        <f aca="false">(AJ92+AH92)/2</f>
        <v>8.345</v>
      </c>
      <c r="AJ92" s="112" t="n">
        <f aca="false">polar_type11!$AB$22</f>
        <v>6.5</v>
      </c>
      <c r="AK92" s="103" t="n">
        <f aca="false">(AL92+AJ92)/2</f>
        <v>6.185</v>
      </c>
      <c r="AL92" s="112" t="n">
        <f aca="false">polar_type11!$AB$23</f>
        <v>5.87</v>
      </c>
      <c r="AM92" s="103" t="n">
        <f aca="false">(AN92+AL92)/2</f>
        <v>5.39</v>
      </c>
      <c r="AN92" s="112" t="n">
        <f aca="false">polar_type11!$AB$24</f>
        <v>4.91</v>
      </c>
      <c r="AO92" s="103" t="n">
        <f aca="false">(AP92+AN92)/2</f>
        <v>4.825</v>
      </c>
      <c r="AP92" s="112" t="n">
        <f aca="false">polar_type11!$AB$25</f>
        <v>4.74</v>
      </c>
      <c r="AQ92" s="103" t="n">
        <f aca="false">($AZ92-$AP92)/10+AP92</f>
        <v>4.656</v>
      </c>
      <c r="AR92" s="103" t="n">
        <f aca="false">($AZ92-$AP92)/10+AQ92</f>
        <v>4.572</v>
      </c>
      <c r="AS92" s="103" t="n">
        <f aca="false">($AZ92-$AP92)/10+AR92</f>
        <v>4.488</v>
      </c>
      <c r="AT92" s="103" t="n">
        <f aca="false">($AZ92-$AP92)/10+AS92</f>
        <v>4.404</v>
      </c>
      <c r="AU92" s="103" t="n">
        <f aca="false">($AZ92-$AP92)/10+AT92</f>
        <v>4.32</v>
      </c>
      <c r="AV92" s="103" t="n">
        <f aca="false">($AZ92-$AP92)/10+AU92</f>
        <v>4.236</v>
      </c>
      <c r="AW92" s="103" t="n">
        <f aca="false">($AZ92-$AP92)/10+AV92</f>
        <v>4.152</v>
      </c>
      <c r="AX92" s="103" t="n">
        <f aca="false">($AZ92-$AP92)/10+AW92</f>
        <v>4.068</v>
      </c>
      <c r="AY92" s="103" t="n">
        <f aca="false">($AZ92-$AP92)/10+AX92</f>
        <v>3.984</v>
      </c>
      <c r="AZ92" s="112" t="n">
        <f aca="false">polar_type11!$AB$26</f>
        <v>3.9</v>
      </c>
      <c r="BA92" s="113" t="n">
        <f aca="false">($AP92-$AK92)/Delta+AZ92</f>
        <v>3.7555</v>
      </c>
      <c r="BB92" s="113" t="n">
        <f aca="false">($AP92-$AK92)/Delta+BA92</f>
        <v>3.611</v>
      </c>
      <c r="BC92" s="113" t="n">
        <f aca="false">($AP92-$AK92)/Delta+BB92</f>
        <v>3.4665</v>
      </c>
      <c r="BD92" s="113" t="n">
        <f aca="false">($AP92-$AK92)/Delta+BC92</f>
        <v>3.322</v>
      </c>
      <c r="BE92" s="113" t="n">
        <f aca="false">($AP92-$AK92)/Delta+BD92</f>
        <v>3.1775</v>
      </c>
      <c r="BF92" s="113" t="n">
        <f aca="false">($AP92-$AK92)/Delta+BE92</f>
        <v>3.033</v>
      </c>
      <c r="BG92" s="113" t="n">
        <f aca="false">($AP92-$AK92)/Delta+BF92</f>
        <v>2.8885</v>
      </c>
      <c r="BH92" s="113" t="n">
        <f aca="false">($AP92-$AK92)/Delta+BG92</f>
        <v>2.744</v>
      </c>
      <c r="BI92" s="113" t="n">
        <f aca="false">($AP92-$AK92)/Delta+BH92</f>
        <v>2.5995</v>
      </c>
      <c r="BJ92" s="113" t="n">
        <f aca="false">($AP92-$AK92)/Delta+BI92</f>
        <v>2.455</v>
      </c>
    </row>
    <row r="93" customFormat="false" ht="12.8" hidden="false" customHeight="false" outlineLevel="0" collapsed="false">
      <c r="A93" s="102" t="n">
        <f aca="false">(A$7-A$2)/5+A92</f>
        <v>126</v>
      </c>
      <c r="B93" s="103" t="n">
        <v>0</v>
      </c>
      <c r="C93" s="103" t="n">
        <f aca="false">($H93-$B93)/6+B93</f>
        <v>0.168333333333333</v>
      </c>
      <c r="D93" s="103" t="n">
        <f aca="false">($H93-$B93)/6+C93</f>
        <v>0.336666666666667</v>
      </c>
      <c r="E93" s="103" t="n">
        <f aca="false">($H93-$B93)/6+D93</f>
        <v>0.505</v>
      </c>
      <c r="F93" s="103" t="n">
        <f aca="false">($H93-$B93)/6+E93</f>
        <v>0.673333333333333</v>
      </c>
      <c r="G93" s="103" t="n">
        <f aca="false">($H93-$B93)/6+F93</f>
        <v>0.841666666666667</v>
      </c>
      <c r="H93" s="103" t="n">
        <f aca="false">(H97-H92)/5+H92</f>
        <v>1.01</v>
      </c>
      <c r="I93" s="103" t="n">
        <f aca="false">(I97-I92)/5+I92</f>
        <v>2.774</v>
      </c>
      <c r="J93" s="103" t="n">
        <f aca="false">(J97-J92)/5+J92</f>
        <v>4.018</v>
      </c>
      <c r="K93" s="103" t="n">
        <f aca="false">(K97-K92)/5+K92</f>
        <v>5.36</v>
      </c>
      <c r="L93" s="103" t="n">
        <f aca="false">(L97-L92)/5+L92</f>
        <v>6.47</v>
      </c>
      <c r="M93" s="103" t="n">
        <f aca="false">(N93+L93)/2</f>
        <v>6.975</v>
      </c>
      <c r="N93" s="103" t="n">
        <f aca="false">(N97-N92)/5+N92</f>
        <v>7.48</v>
      </c>
      <c r="O93" s="103" t="n">
        <f aca="false">(P93+N93)/2</f>
        <v>7.804</v>
      </c>
      <c r="P93" s="103" t="n">
        <f aca="false">(P97-P92)/5+P92</f>
        <v>8.128</v>
      </c>
      <c r="Q93" s="103" t="n">
        <f aca="false">(R93+P93)/2</f>
        <v>8.444</v>
      </c>
      <c r="R93" s="103" t="n">
        <f aca="false">(R97-R92)/5+R92</f>
        <v>8.76</v>
      </c>
      <c r="S93" s="103" t="n">
        <f aca="false">(T93+R93)/2</f>
        <v>9.01</v>
      </c>
      <c r="T93" s="103" t="n">
        <f aca="false">(T97-T92)/5+T92</f>
        <v>9.26</v>
      </c>
      <c r="U93" s="103" t="n">
        <f aca="false">(V93+T93)/2</f>
        <v>9.675</v>
      </c>
      <c r="V93" s="103" t="n">
        <f aca="false">(V97-V92)/5+V92</f>
        <v>10.09</v>
      </c>
      <c r="W93" s="103" t="n">
        <f aca="false">(X93+V93)/2</f>
        <v>10.405</v>
      </c>
      <c r="X93" s="103" t="n">
        <f aca="false">(X97-X92)/5+X92</f>
        <v>10.72</v>
      </c>
      <c r="Y93" s="103" t="n">
        <f aca="false">(Z93+X93)/2</f>
        <v>10.611</v>
      </c>
      <c r="Z93" s="103" t="n">
        <f aca="false">(Z97-Z92)/5+Z92</f>
        <v>10.502</v>
      </c>
      <c r="AA93" s="103" t="n">
        <f aca="false">(AB93+Z93)/2</f>
        <v>10.699</v>
      </c>
      <c r="AB93" s="103" t="n">
        <f aca="false">(AB97-AB92)/5+AB92</f>
        <v>10.896</v>
      </c>
      <c r="AC93" s="103" t="n">
        <f aca="false">(AD93+AB93)/2</f>
        <v>10.929</v>
      </c>
      <c r="AD93" s="103" t="n">
        <f aca="false">(AD97-AD92)/5+AD92</f>
        <v>10.962</v>
      </c>
      <c r="AE93" s="103" t="n">
        <f aca="false">(AF93+AD93)/2</f>
        <v>10.831</v>
      </c>
      <c r="AF93" s="103" t="n">
        <f aca="false">(AF97-AF92)/5+AF92</f>
        <v>10.7</v>
      </c>
      <c r="AG93" s="103" t="n">
        <f aca="false">(AH93+AF93)/2</f>
        <v>10.505</v>
      </c>
      <c r="AH93" s="103" t="n">
        <f aca="false">(AH97-AH92)/5+AH92</f>
        <v>10.31</v>
      </c>
      <c r="AI93" s="103" t="n">
        <f aca="false">(AJ93+AH93)/2</f>
        <v>8.795</v>
      </c>
      <c r="AJ93" s="103" t="n">
        <f aca="false">(AJ97-AJ92)/5+AJ92</f>
        <v>7.28</v>
      </c>
      <c r="AK93" s="103" t="n">
        <f aca="false">(AL93+AJ93)/2</f>
        <v>6.686</v>
      </c>
      <c r="AL93" s="103" t="n">
        <f aca="false">(AL97-AL92)/5+AL92</f>
        <v>6.092</v>
      </c>
      <c r="AM93" s="103" t="n">
        <f aca="false">(AN93+AL93)/2</f>
        <v>5.514</v>
      </c>
      <c r="AN93" s="103" t="n">
        <f aca="false">(AN97-AN92)/5+AN92</f>
        <v>4.936</v>
      </c>
      <c r="AO93" s="103" t="n">
        <f aca="false">(AP93+AN93)/2</f>
        <v>4.851</v>
      </c>
      <c r="AP93" s="103" t="n">
        <f aca="false">(AP97-AP92)/5+AP92</f>
        <v>4.766</v>
      </c>
      <c r="AQ93" s="103" t="n">
        <f aca="false">($AZ93-$AP93)/10+AP93</f>
        <v>4.6816</v>
      </c>
      <c r="AR93" s="103" t="n">
        <f aca="false">($AZ93-$AP93)/10+AQ93</f>
        <v>4.5972</v>
      </c>
      <c r="AS93" s="103" t="n">
        <f aca="false">($AZ93-$AP93)/10+AR93</f>
        <v>4.5128</v>
      </c>
      <c r="AT93" s="103" t="n">
        <f aca="false">($AZ93-$AP93)/10+AS93</f>
        <v>4.4284</v>
      </c>
      <c r="AU93" s="103" t="n">
        <f aca="false">($AZ93-$AP93)/10+AT93</f>
        <v>4.344</v>
      </c>
      <c r="AV93" s="103" t="n">
        <f aca="false">($AZ93-$AP93)/10+AU93</f>
        <v>4.2596</v>
      </c>
      <c r="AW93" s="103" t="n">
        <f aca="false">($AZ93-$AP93)/10+AV93</f>
        <v>4.1752</v>
      </c>
      <c r="AX93" s="103" t="n">
        <f aca="false">($AZ93-$AP93)/10+AW93</f>
        <v>4.0908</v>
      </c>
      <c r="AY93" s="103" t="n">
        <f aca="false">($AZ93-$AP93)/10+AX93</f>
        <v>4.0064</v>
      </c>
      <c r="AZ93" s="103" t="n">
        <f aca="false">(AZ97-AZ92)/5+AZ92</f>
        <v>3.922</v>
      </c>
      <c r="BA93" s="113" t="n">
        <f aca="false">($AP93-$AK93)/Delta+AZ93</f>
        <v>3.73</v>
      </c>
      <c r="BB93" s="113" t="n">
        <f aca="false">($AP93-$AK93)/Delta+BA93</f>
        <v>3.538</v>
      </c>
      <c r="BC93" s="113" t="n">
        <f aca="false">($AP93-$AK93)/Delta+BB93</f>
        <v>3.346</v>
      </c>
      <c r="BD93" s="113" t="n">
        <f aca="false">($AP93-$AK93)/Delta+BC93</f>
        <v>3.154</v>
      </c>
      <c r="BE93" s="113" t="n">
        <f aca="false">($AP93-$AK93)/Delta+BD93</f>
        <v>2.962</v>
      </c>
      <c r="BF93" s="113" t="n">
        <f aca="false">($AP93-$AK93)/Delta+BE93</f>
        <v>2.77</v>
      </c>
      <c r="BG93" s="113" t="n">
        <f aca="false">($AP93-$AK93)/Delta+BF93</f>
        <v>2.578</v>
      </c>
      <c r="BH93" s="113" t="n">
        <f aca="false">($AP93-$AK93)/Delta+BG93</f>
        <v>2.386</v>
      </c>
      <c r="BI93" s="113" t="n">
        <f aca="false">($AP93-$AK93)/Delta+BH93</f>
        <v>2.194</v>
      </c>
      <c r="BJ93" s="113" t="n">
        <f aca="false">($AP93-$AK93)/Delta+BI93</f>
        <v>2.002</v>
      </c>
    </row>
    <row r="94" customFormat="false" ht="12.8" hidden="false" customHeight="false" outlineLevel="0" collapsed="false">
      <c r="A94" s="102" t="n">
        <f aca="false">(A$7-A$2)/5+A93</f>
        <v>127</v>
      </c>
      <c r="B94" s="103" t="n">
        <v>0</v>
      </c>
      <c r="C94" s="103" t="n">
        <f aca="false">($H94-$B94)/6+B94</f>
        <v>0.166666666666667</v>
      </c>
      <c r="D94" s="103" t="n">
        <f aca="false">($H94-$B94)/6+C94</f>
        <v>0.333333333333333</v>
      </c>
      <c r="E94" s="103" t="n">
        <f aca="false">($H94-$B94)/6+D94</f>
        <v>0.5</v>
      </c>
      <c r="F94" s="103" t="n">
        <f aca="false">($H94-$B94)/6+E94</f>
        <v>0.666666666666667</v>
      </c>
      <c r="G94" s="103" t="n">
        <f aca="false">($H94-$B94)/6+F94</f>
        <v>0.833333333333333</v>
      </c>
      <c r="H94" s="103" t="n">
        <f aca="false">(H97-H92)/5+H93</f>
        <v>1</v>
      </c>
      <c r="I94" s="103" t="n">
        <f aca="false">(I97-I92)/5+I93</f>
        <v>2.638</v>
      </c>
      <c r="J94" s="103" t="n">
        <f aca="false">(J97-J92)/5+J93</f>
        <v>4.006</v>
      </c>
      <c r="K94" s="103" t="n">
        <f aca="false">(K97-K92)/5+K93</f>
        <v>5.32</v>
      </c>
      <c r="L94" s="103" t="n">
        <f aca="false">(L97-L92)/5+L93</f>
        <v>6.42</v>
      </c>
      <c r="M94" s="103" t="n">
        <f aca="false">(N94+L94)/2</f>
        <v>6.92</v>
      </c>
      <c r="N94" s="103" t="n">
        <f aca="false">(N97-N92)/5+N93</f>
        <v>7.42</v>
      </c>
      <c r="O94" s="103" t="n">
        <f aca="false">(P94+N94)/2</f>
        <v>7.763</v>
      </c>
      <c r="P94" s="103" t="n">
        <f aca="false">(P97-P92)/5+P93</f>
        <v>8.106</v>
      </c>
      <c r="Q94" s="103" t="n">
        <f aca="false">(R94+P94)/2</f>
        <v>8.433</v>
      </c>
      <c r="R94" s="103" t="n">
        <f aca="false">(R97-R92)/5+R93</f>
        <v>8.76</v>
      </c>
      <c r="S94" s="103" t="n">
        <f aca="false">(T94+R94)/2</f>
        <v>9.01</v>
      </c>
      <c r="T94" s="103" t="n">
        <f aca="false">(T97-T92)/5+T93</f>
        <v>9.26</v>
      </c>
      <c r="U94" s="103" t="n">
        <f aca="false">(V94+T94)/2</f>
        <v>9.675</v>
      </c>
      <c r="V94" s="103" t="n">
        <f aca="false">(V97-V92)/5+V93</f>
        <v>10.09</v>
      </c>
      <c r="W94" s="103" t="n">
        <f aca="false">(X94+V94)/2</f>
        <v>10.415</v>
      </c>
      <c r="X94" s="103" t="n">
        <f aca="false">(X97-X92)/5+X93</f>
        <v>10.74</v>
      </c>
      <c r="Y94" s="103" t="n">
        <f aca="false">(Z94+X94)/2</f>
        <v>10.612</v>
      </c>
      <c r="Z94" s="103" t="n">
        <f aca="false">(Z97-Z92)/5+Z93</f>
        <v>10.484</v>
      </c>
      <c r="AA94" s="103" t="n">
        <f aca="false">(AB94+Z94)/2</f>
        <v>10.708</v>
      </c>
      <c r="AB94" s="103" t="n">
        <f aca="false">(AB97-AB92)/5+AB93</f>
        <v>10.932</v>
      </c>
      <c r="AC94" s="103" t="n">
        <f aca="false">(AD94+AB94)/2</f>
        <v>10.968</v>
      </c>
      <c r="AD94" s="103" t="n">
        <f aca="false">(AD97-AD92)/5+AD93</f>
        <v>11.004</v>
      </c>
      <c r="AE94" s="103" t="n">
        <f aca="false">(AF94+AD94)/2</f>
        <v>10.892</v>
      </c>
      <c r="AF94" s="103" t="n">
        <f aca="false">(AF97-AF92)/5+AF93</f>
        <v>10.78</v>
      </c>
      <c r="AG94" s="103" t="n">
        <f aca="false">(AH94+AF94)/2</f>
        <v>10.605</v>
      </c>
      <c r="AH94" s="103" t="n">
        <f aca="false">(AH97-AH92)/5+AH93</f>
        <v>10.43</v>
      </c>
      <c r="AI94" s="103" t="n">
        <f aca="false">(AJ94+AH94)/2</f>
        <v>9.245</v>
      </c>
      <c r="AJ94" s="103" t="n">
        <f aca="false">(AJ97-AJ92)/5+AJ93</f>
        <v>8.06</v>
      </c>
      <c r="AK94" s="103" t="n">
        <f aca="false">(AL94+AJ94)/2</f>
        <v>7.187</v>
      </c>
      <c r="AL94" s="103" t="n">
        <f aca="false">(AL97-AL92)/5+AL93</f>
        <v>6.314</v>
      </c>
      <c r="AM94" s="103" t="n">
        <f aca="false">(AN94+AL94)/2</f>
        <v>5.638</v>
      </c>
      <c r="AN94" s="103" t="n">
        <f aca="false">(AN97-AN92)/5+AN93</f>
        <v>4.962</v>
      </c>
      <c r="AO94" s="103" t="n">
        <f aca="false">(AP94+AN94)/2</f>
        <v>4.877</v>
      </c>
      <c r="AP94" s="103" t="n">
        <f aca="false">(AP97-AP92)/5+AP93</f>
        <v>4.792</v>
      </c>
      <c r="AQ94" s="103" t="n">
        <f aca="false">($AZ94-$AP94)/10+AP94</f>
        <v>4.7072</v>
      </c>
      <c r="AR94" s="103" t="n">
        <f aca="false">($AZ94-$AP94)/10+AQ94</f>
        <v>4.6224</v>
      </c>
      <c r="AS94" s="103" t="n">
        <f aca="false">($AZ94-$AP94)/10+AR94</f>
        <v>4.5376</v>
      </c>
      <c r="AT94" s="103" t="n">
        <f aca="false">($AZ94-$AP94)/10+AS94</f>
        <v>4.4528</v>
      </c>
      <c r="AU94" s="103" t="n">
        <f aca="false">($AZ94-$AP94)/10+AT94</f>
        <v>4.368</v>
      </c>
      <c r="AV94" s="103" t="n">
        <f aca="false">($AZ94-$AP94)/10+AU94</f>
        <v>4.2832</v>
      </c>
      <c r="AW94" s="103" t="n">
        <f aca="false">($AZ94-$AP94)/10+AV94</f>
        <v>4.1984</v>
      </c>
      <c r="AX94" s="103" t="n">
        <f aca="false">($AZ94-$AP94)/10+AW94</f>
        <v>4.1136</v>
      </c>
      <c r="AY94" s="103" t="n">
        <f aca="false">($AZ94-$AP94)/10+AX94</f>
        <v>4.0288</v>
      </c>
      <c r="AZ94" s="103" t="n">
        <f aca="false">(AZ97-AZ92)/5+AZ93</f>
        <v>3.944</v>
      </c>
      <c r="BA94" s="113" t="n">
        <f aca="false">($AP94-$AK94)/Delta+AZ94</f>
        <v>3.7045</v>
      </c>
      <c r="BB94" s="113" t="n">
        <f aca="false">($AP94-$AK94)/Delta+BA94</f>
        <v>3.465</v>
      </c>
      <c r="BC94" s="113" t="n">
        <f aca="false">($AP94-$AK94)/Delta+BB94</f>
        <v>3.2255</v>
      </c>
      <c r="BD94" s="113" t="n">
        <f aca="false">($AP94-$AK94)/Delta+BC94</f>
        <v>2.986</v>
      </c>
      <c r="BE94" s="113" t="n">
        <f aca="false">($AP94-$AK94)/Delta+BD94</f>
        <v>2.7465</v>
      </c>
      <c r="BF94" s="113" t="n">
        <f aca="false">($AP94-$AK94)/Delta+BE94</f>
        <v>2.507</v>
      </c>
      <c r="BG94" s="113" t="n">
        <f aca="false">($AP94-$AK94)/Delta+BF94</f>
        <v>2.2675</v>
      </c>
      <c r="BH94" s="113" t="n">
        <f aca="false">($AP94-$AK94)/Delta+BG94</f>
        <v>2.028</v>
      </c>
      <c r="BI94" s="113" t="n">
        <f aca="false">($AP94-$AK94)/Delta+BH94</f>
        <v>1.7885</v>
      </c>
      <c r="BJ94" s="113" t="n">
        <f aca="false">($AP94-$AK94)/Delta+BI94</f>
        <v>1.549</v>
      </c>
    </row>
    <row r="95" customFormat="false" ht="12.8" hidden="false" customHeight="false" outlineLevel="0" collapsed="false">
      <c r="A95" s="102" t="n">
        <f aca="false">(A$7-A$2)/5+A94</f>
        <v>128</v>
      </c>
      <c r="B95" s="103" t="n">
        <v>0</v>
      </c>
      <c r="C95" s="103" t="n">
        <f aca="false">($H95-$B95)/6+B95</f>
        <v>0.165</v>
      </c>
      <c r="D95" s="103" t="n">
        <f aca="false">($H95-$B95)/6+C95</f>
        <v>0.33</v>
      </c>
      <c r="E95" s="103" t="n">
        <f aca="false">($H95-$B95)/6+D95</f>
        <v>0.495</v>
      </c>
      <c r="F95" s="103" t="n">
        <f aca="false">($H95-$B95)/6+E95</f>
        <v>0.66</v>
      </c>
      <c r="G95" s="103" t="n">
        <f aca="false">($H95-$B95)/6+F95</f>
        <v>0.825</v>
      </c>
      <c r="H95" s="103" t="n">
        <f aca="false">(H97-H92)/5+H94</f>
        <v>0.99</v>
      </c>
      <c r="I95" s="103" t="n">
        <f aca="false">(I97-I92)/5+I94</f>
        <v>2.502</v>
      </c>
      <c r="J95" s="103" t="n">
        <f aca="false">(J97-J92)/5+J94</f>
        <v>3.994</v>
      </c>
      <c r="K95" s="103" t="n">
        <f aca="false">(K97-K92)/5+K94</f>
        <v>5.28</v>
      </c>
      <c r="L95" s="103" t="n">
        <f aca="false">(L97-L92)/5+L94</f>
        <v>6.37</v>
      </c>
      <c r="M95" s="103" t="n">
        <f aca="false">(N95+L95)/2</f>
        <v>6.865</v>
      </c>
      <c r="N95" s="103" t="n">
        <f aca="false">(N97-N92)/5+N94</f>
        <v>7.36</v>
      </c>
      <c r="O95" s="103" t="n">
        <f aca="false">(P95+N95)/2</f>
        <v>7.722</v>
      </c>
      <c r="P95" s="103" t="n">
        <f aca="false">(P97-P92)/5+P94</f>
        <v>8.084</v>
      </c>
      <c r="Q95" s="103" t="n">
        <f aca="false">(R95+P95)/2</f>
        <v>8.422</v>
      </c>
      <c r="R95" s="103" t="n">
        <f aca="false">(R97-R92)/5+R94</f>
        <v>8.76</v>
      </c>
      <c r="S95" s="103" t="n">
        <f aca="false">(T95+R95)/2</f>
        <v>9.01</v>
      </c>
      <c r="T95" s="103" t="n">
        <f aca="false">(T97-T92)/5+T94</f>
        <v>9.26</v>
      </c>
      <c r="U95" s="103" t="n">
        <f aca="false">(V95+T95)/2</f>
        <v>9.675</v>
      </c>
      <c r="V95" s="103" t="n">
        <f aca="false">(V97-V92)/5+V94</f>
        <v>10.09</v>
      </c>
      <c r="W95" s="103" t="n">
        <f aca="false">(X95+V95)/2</f>
        <v>10.425</v>
      </c>
      <c r="X95" s="103" t="n">
        <f aca="false">(X97-X92)/5+X94</f>
        <v>10.76</v>
      </c>
      <c r="Y95" s="103" t="n">
        <f aca="false">(Z95+X95)/2</f>
        <v>10.613</v>
      </c>
      <c r="Z95" s="103" t="n">
        <f aca="false">(Z97-Z92)/5+Z94</f>
        <v>10.466</v>
      </c>
      <c r="AA95" s="103" t="n">
        <f aca="false">(AB95+Z95)/2</f>
        <v>10.717</v>
      </c>
      <c r="AB95" s="103" t="n">
        <f aca="false">(AB97-AB92)/5+AB94</f>
        <v>10.968</v>
      </c>
      <c r="AC95" s="103" t="n">
        <f aca="false">(AD95+AB95)/2</f>
        <v>11.007</v>
      </c>
      <c r="AD95" s="103" t="n">
        <f aca="false">(AD97-AD92)/5+AD94</f>
        <v>11.046</v>
      </c>
      <c r="AE95" s="103" t="n">
        <f aca="false">(AF95+AD95)/2</f>
        <v>10.953</v>
      </c>
      <c r="AF95" s="103" t="n">
        <f aca="false">(AF97-AF92)/5+AF94</f>
        <v>10.86</v>
      </c>
      <c r="AG95" s="103" t="n">
        <f aca="false">(AH95+AF95)/2</f>
        <v>10.705</v>
      </c>
      <c r="AH95" s="103" t="n">
        <f aca="false">(AH97-AH92)/5+AH94</f>
        <v>10.55</v>
      </c>
      <c r="AI95" s="103" t="n">
        <f aca="false">(AJ95+AH95)/2</f>
        <v>9.695</v>
      </c>
      <c r="AJ95" s="103" t="n">
        <f aca="false">(AJ97-AJ92)/5+AJ94</f>
        <v>8.84</v>
      </c>
      <c r="AK95" s="103" t="n">
        <f aca="false">(AL95+AJ95)/2</f>
        <v>7.688</v>
      </c>
      <c r="AL95" s="103" t="n">
        <f aca="false">(AL97-AL92)/5+AL94</f>
        <v>6.536</v>
      </c>
      <c r="AM95" s="103" t="n">
        <f aca="false">(AN95+AL95)/2</f>
        <v>5.762</v>
      </c>
      <c r="AN95" s="103" t="n">
        <f aca="false">(AN97-AN92)/5+AN94</f>
        <v>4.988</v>
      </c>
      <c r="AO95" s="103" t="n">
        <f aca="false">(AP95+AN95)/2</f>
        <v>4.903</v>
      </c>
      <c r="AP95" s="103" t="n">
        <f aca="false">(AP97-AP92)/5+AP94</f>
        <v>4.818</v>
      </c>
      <c r="AQ95" s="103" t="n">
        <f aca="false">($AZ95-$AP95)/10+AP95</f>
        <v>4.7328</v>
      </c>
      <c r="AR95" s="103" t="n">
        <f aca="false">($AZ95-$AP95)/10+AQ95</f>
        <v>4.6476</v>
      </c>
      <c r="AS95" s="103" t="n">
        <f aca="false">($AZ95-$AP95)/10+AR95</f>
        <v>4.5624</v>
      </c>
      <c r="AT95" s="103" t="n">
        <f aca="false">($AZ95-$AP95)/10+AS95</f>
        <v>4.4772</v>
      </c>
      <c r="AU95" s="103" t="n">
        <f aca="false">($AZ95-$AP95)/10+AT95</f>
        <v>4.392</v>
      </c>
      <c r="AV95" s="103" t="n">
        <f aca="false">($AZ95-$AP95)/10+AU95</f>
        <v>4.3068</v>
      </c>
      <c r="AW95" s="103" t="n">
        <f aca="false">($AZ95-$AP95)/10+AV95</f>
        <v>4.2216</v>
      </c>
      <c r="AX95" s="103" t="n">
        <f aca="false">($AZ95-$AP95)/10+AW95</f>
        <v>4.1364</v>
      </c>
      <c r="AY95" s="103" t="n">
        <f aca="false">($AZ95-$AP95)/10+AX95</f>
        <v>4.0512</v>
      </c>
      <c r="AZ95" s="103" t="n">
        <f aca="false">(AZ97-AZ92)/5+AZ94</f>
        <v>3.966</v>
      </c>
      <c r="BA95" s="113" t="n">
        <f aca="false">($AP95-$AK95)/Delta+AZ95</f>
        <v>3.679</v>
      </c>
      <c r="BB95" s="113" t="n">
        <f aca="false">($AP95-$AK95)/Delta+BA95</f>
        <v>3.392</v>
      </c>
      <c r="BC95" s="113" t="n">
        <f aca="false">($AP95-$AK95)/Delta+BB95</f>
        <v>3.105</v>
      </c>
      <c r="BD95" s="113" t="n">
        <f aca="false">($AP95-$AK95)/Delta+BC95</f>
        <v>2.818</v>
      </c>
      <c r="BE95" s="113" t="n">
        <f aca="false">($AP95-$AK95)/Delta+BD95</f>
        <v>2.531</v>
      </c>
      <c r="BF95" s="113" t="n">
        <f aca="false">($AP95-$AK95)/Delta+BE95</f>
        <v>2.244</v>
      </c>
      <c r="BG95" s="113" t="n">
        <f aca="false">($AP95-$AK95)/Delta+BF95</f>
        <v>1.957</v>
      </c>
      <c r="BH95" s="113" t="n">
        <f aca="false">($AP95-$AK95)/Delta+BG95</f>
        <v>1.67</v>
      </c>
      <c r="BI95" s="113" t="n">
        <f aca="false">($AP95-$AK95)/Delta+BH95</f>
        <v>1.383</v>
      </c>
      <c r="BJ95" s="113" t="n">
        <f aca="false">($AP95-$AK95)/Delta+BI95</f>
        <v>1.096</v>
      </c>
    </row>
    <row r="96" customFormat="false" ht="12.8" hidden="false" customHeight="false" outlineLevel="0" collapsed="false">
      <c r="A96" s="102" t="n">
        <f aca="false">(A$7-A$2)/5+A95</f>
        <v>129</v>
      </c>
      <c r="B96" s="103" t="n">
        <v>0</v>
      </c>
      <c r="C96" s="103" t="n">
        <f aca="false">($H96-$B96)/6+B96</f>
        <v>0.163333333333333</v>
      </c>
      <c r="D96" s="103" t="n">
        <f aca="false">($H96-$B96)/6+C96</f>
        <v>0.326666666666667</v>
      </c>
      <c r="E96" s="103" t="n">
        <f aca="false">($H96-$B96)/6+D96</f>
        <v>0.49</v>
      </c>
      <c r="F96" s="103" t="n">
        <f aca="false">($H96-$B96)/6+E96</f>
        <v>0.653333333333333</v>
      </c>
      <c r="G96" s="103" t="n">
        <f aca="false">($H96-$B96)/6+F96</f>
        <v>0.816666666666667</v>
      </c>
      <c r="H96" s="103" t="n">
        <f aca="false">(H97-H92)/5+H95</f>
        <v>0.98</v>
      </c>
      <c r="I96" s="103" t="n">
        <f aca="false">(I97-I92)/5+I95</f>
        <v>2.366</v>
      </c>
      <c r="J96" s="103" t="n">
        <f aca="false">(J97-J92)/5+J95</f>
        <v>3.982</v>
      </c>
      <c r="K96" s="103" t="n">
        <f aca="false">(K97-K92)/5+K95</f>
        <v>5.24</v>
      </c>
      <c r="L96" s="103" t="n">
        <f aca="false">(L97-L92)/5+L95</f>
        <v>6.32</v>
      </c>
      <c r="M96" s="103" t="n">
        <f aca="false">(N96+L96)/2</f>
        <v>6.81</v>
      </c>
      <c r="N96" s="103" t="n">
        <f aca="false">(N97-N92)/5+N95</f>
        <v>7.3</v>
      </c>
      <c r="O96" s="103" t="n">
        <f aca="false">(P96+N96)/2</f>
        <v>7.681</v>
      </c>
      <c r="P96" s="103" t="n">
        <f aca="false">(P97-P92)/5+P95</f>
        <v>8.062</v>
      </c>
      <c r="Q96" s="103" t="n">
        <f aca="false">(R96+P96)/2</f>
        <v>8.411</v>
      </c>
      <c r="R96" s="103" t="n">
        <f aca="false">(R97-R92)/5+R95</f>
        <v>8.76</v>
      </c>
      <c r="S96" s="103" t="n">
        <f aca="false">(T96+R96)/2</f>
        <v>9.01</v>
      </c>
      <c r="T96" s="103" t="n">
        <f aca="false">(T97-T92)/5+T95</f>
        <v>9.26</v>
      </c>
      <c r="U96" s="103" t="n">
        <f aca="false">(V96+T96)/2</f>
        <v>9.675</v>
      </c>
      <c r="V96" s="103" t="n">
        <f aca="false">(V97-V92)/5+V95</f>
        <v>10.09</v>
      </c>
      <c r="W96" s="103" t="n">
        <f aca="false">(X96+V96)/2</f>
        <v>10.435</v>
      </c>
      <c r="X96" s="103" t="n">
        <f aca="false">(X97-X92)/5+X95</f>
        <v>10.78</v>
      </c>
      <c r="Y96" s="103" t="n">
        <f aca="false">(Z96+X96)/2</f>
        <v>10.614</v>
      </c>
      <c r="Z96" s="103" t="n">
        <f aca="false">(Z97-Z92)/5+Z95</f>
        <v>10.448</v>
      </c>
      <c r="AA96" s="103" t="n">
        <f aca="false">(AB96+Z96)/2</f>
        <v>10.726</v>
      </c>
      <c r="AB96" s="103" t="n">
        <f aca="false">(AB97-AB92)/5+AB95</f>
        <v>11.004</v>
      </c>
      <c r="AC96" s="103" t="n">
        <f aca="false">(AD96+AB96)/2</f>
        <v>11.046</v>
      </c>
      <c r="AD96" s="103" t="n">
        <f aca="false">(AD97-AD92)/5+AD95</f>
        <v>11.088</v>
      </c>
      <c r="AE96" s="103" t="n">
        <f aca="false">(AF96+AD96)/2</f>
        <v>11.014</v>
      </c>
      <c r="AF96" s="103" t="n">
        <f aca="false">(AF97-AF92)/5+AF95</f>
        <v>10.94</v>
      </c>
      <c r="AG96" s="103" t="n">
        <f aca="false">(AH96+AF96)/2</f>
        <v>10.805</v>
      </c>
      <c r="AH96" s="103" t="n">
        <f aca="false">(AH97-AH92)/5+AH95</f>
        <v>10.67</v>
      </c>
      <c r="AI96" s="103" t="n">
        <f aca="false">(AJ96+AH96)/2</f>
        <v>10.145</v>
      </c>
      <c r="AJ96" s="103" t="n">
        <f aca="false">(AJ97-AJ92)/5+AJ95</f>
        <v>9.62</v>
      </c>
      <c r="AK96" s="103" t="n">
        <f aca="false">(AL96+AJ96)/2</f>
        <v>8.189</v>
      </c>
      <c r="AL96" s="103" t="n">
        <f aca="false">(AL97-AL92)/5+AL95</f>
        <v>6.758</v>
      </c>
      <c r="AM96" s="103" t="n">
        <f aca="false">(AN96+AL96)/2</f>
        <v>5.886</v>
      </c>
      <c r="AN96" s="103" t="n">
        <f aca="false">(AN97-AN92)/5+AN95</f>
        <v>5.014</v>
      </c>
      <c r="AO96" s="103" t="n">
        <f aca="false">(AP96+AN96)/2</f>
        <v>4.929</v>
      </c>
      <c r="AP96" s="103" t="n">
        <f aca="false">(AP97-AP92)/5+AP95</f>
        <v>4.844</v>
      </c>
      <c r="AQ96" s="103" t="n">
        <f aca="false">($AZ96-$AP96)/10+AP96</f>
        <v>4.7584</v>
      </c>
      <c r="AR96" s="103" t="n">
        <f aca="false">($AZ96-$AP96)/10+AQ96</f>
        <v>4.6728</v>
      </c>
      <c r="AS96" s="103" t="n">
        <f aca="false">($AZ96-$AP96)/10+AR96</f>
        <v>4.5872</v>
      </c>
      <c r="AT96" s="103" t="n">
        <f aca="false">($AZ96-$AP96)/10+AS96</f>
        <v>4.5016</v>
      </c>
      <c r="AU96" s="103" t="n">
        <f aca="false">($AZ96-$AP96)/10+AT96</f>
        <v>4.416</v>
      </c>
      <c r="AV96" s="103" t="n">
        <f aca="false">($AZ96-$AP96)/10+AU96</f>
        <v>4.3304</v>
      </c>
      <c r="AW96" s="103" t="n">
        <f aca="false">($AZ96-$AP96)/10+AV96</f>
        <v>4.2448</v>
      </c>
      <c r="AX96" s="103" t="n">
        <f aca="false">($AZ96-$AP96)/10+AW96</f>
        <v>4.1592</v>
      </c>
      <c r="AY96" s="103" t="n">
        <f aca="false">($AZ96-$AP96)/10+AX96</f>
        <v>4.0736</v>
      </c>
      <c r="AZ96" s="103" t="n">
        <f aca="false">(AZ97-AZ92)/5+AZ95</f>
        <v>3.988</v>
      </c>
      <c r="BA96" s="113" t="n">
        <f aca="false">($AP96-$AK96)/Delta+AZ96</f>
        <v>3.6535</v>
      </c>
      <c r="BB96" s="113" t="n">
        <f aca="false">($AP96-$AK96)/Delta+BA96</f>
        <v>3.319</v>
      </c>
      <c r="BC96" s="113" t="n">
        <f aca="false">($AP96-$AK96)/Delta+BB96</f>
        <v>2.9845</v>
      </c>
      <c r="BD96" s="113" t="n">
        <f aca="false">($AP96-$AK96)/Delta+BC96</f>
        <v>2.65</v>
      </c>
      <c r="BE96" s="113" t="n">
        <f aca="false">($AP96-$AK96)/Delta+BD96</f>
        <v>2.3155</v>
      </c>
      <c r="BF96" s="113" t="n">
        <f aca="false">($AP96-$AK96)/Delta+BE96</f>
        <v>1.981</v>
      </c>
      <c r="BG96" s="113" t="n">
        <f aca="false">($AP96-$AK96)/Delta+BF96</f>
        <v>1.6465</v>
      </c>
      <c r="BH96" s="113" t="n">
        <f aca="false">($AP96-$AK96)/Delta+BG96</f>
        <v>1.312</v>
      </c>
      <c r="BI96" s="113" t="n">
        <f aca="false">($AP96-$AK96)/Delta+BH96</f>
        <v>0.977499999999998</v>
      </c>
      <c r="BJ96" s="113" t="n">
        <f aca="false">($AP96-$AK96)/Delta+BI96</f>
        <v>0.642999999999998</v>
      </c>
    </row>
    <row r="97" customFormat="false" ht="12.8" hidden="false" customHeight="false" outlineLevel="0" collapsed="false">
      <c r="A97" s="102" t="n">
        <f aca="false">A92+5</f>
        <v>130</v>
      </c>
      <c r="B97" s="103" t="n">
        <v>0</v>
      </c>
      <c r="C97" s="103" t="n">
        <f aca="false">($H97-$B97)/6+B97</f>
        <v>0.161666666666667</v>
      </c>
      <c r="D97" s="103" t="n">
        <f aca="false">($H97-$B97)/6+C97</f>
        <v>0.323333333333333</v>
      </c>
      <c r="E97" s="103" t="n">
        <f aca="false">($H97-$B97)/6+D97</f>
        <v>0.485</v>
      </c>
      <c r="F97" s="103" t="n">
        <f aca="false">($H97-$B97)/6+E97</f>
        <v>0.646666666666667</v>
      </c>
      <c r="G97" s="103" t="n">
        <f aca="false">($H97-$B97)/6+F97</f>
        <v>0.808333333333333</v>
      </c>
      <c r="H97" s="112" t="n">
        <f aca="false">polar_type11!$AC$6</f>
        <v>0.97</v>
      </c>
      <c r="I97" s="112" t="n">
        <f aca="false">polar_type11!$AC$7</f>
        <v>2.23</v>
      </c>
      <c r="J97" s="112" t="n">
        <f aca="false">polar_type11!$AC$8</f>
        <v>3.97</v>
      </c>
      <c r="K97" s="112" t="n">
        <f aca="false">polar_type11!$AC$9</f>
        <v>5.2</v>
      </c>
      <c r="L97" s="112" t="n">
        <f aca="false">polar_type11!$AC$10</f>
        <v>6.27</v>
      </c>
      <c r="M97" s="103" t="n">
        <f aca="false">(N97+L97)/2</f>
        <v>6.755</v>
      </c>
      <c r="N97" s="112" t="n">
        <f aca="false">polar_type11!$AC$11</f>
        <v>7.24</v>
      </c>
      <c r="O97" s="103" t="n">
        <f aca="false">(P97+N97)/2</f>
        <v>7.64</v>
      </c>
      <c r="P97" s="112" t="n">
        <f aca="false">polar_type11!$AC$12</f>
        <v>8.04</v>
      </c>
      <c r="Q97" s="103" t="n">
        <f aca="false">(R97+P97)/2</f>
        <v>8.4</v>
      </c>
      <c r="R97" s="112" t="n">
        <f aca="false">polar_type11!$AC$13</f>
        <v>8.76</v>
      </c>
      <c r="S97" s="103" t="n">
        <f aca="false">(T97+R97)/2</f>
        <v>9.01</v>
      </c>
      <c r="T97" s="112" t="n">
        <f aca="false">polar_type11!$AC$14</f>
        <v>9.26</v>
      </c>
      <c r="U97" s="103" t="n">
        <f aca="false">(V97+T97)/2</f>
        <v>9.675</v>
      </c>
      <c r="V97" s="112" t="n">
        <f aca="false">polar_type11!$AC$15</f>
        <v>10.09</v>
      </c>
      <c r="W97" s="103" t="n">
        <f aca="false">(X97+V97)/2</f>
        <v>10.445</v>
      </c>
      <c r="X97" s="112" t="n">
        <f aca="false">polar_type11!$AC$16</f>
        <v>10.8</v>
      </c>
      <c r="Y97" s="103" t="n">
        <f aca="false">(Z97+X97)/2</f>
        <v>10.615</v>
      </c>
      <c r="Z97" s="112" t="n">
        <f aca="false">polar_type11!$AC$17</f>
        <v>10.43</v>
      </c>
      <c r="AA97" s="103" t="n">
        <f aca="false">(AB97+Z97)/2</f>
        <v>10.735</v>
      </c>
      <c r="AB97" s="112" t="n">
        <f aca="false">polar_type11!$AC$18</f>
        <v>11.04</v>
      </c>
      <c r="AC97" s="103" t="n">
        <f aca="false">(AD97+AB97)/2</f>
        <v>11.085</v>
      </c>
      <c r="AD97" s="112" t="n">
        <f aca="false">polar_type11!$AC$19</f>
        <v>11.13</v>
      </c>
      <c r="AE97" s="103" t="n">
        <f aca="false">(AF97+AD97)/2</f>
        <v>11.075</v>
      </c>
      <c r="AF97" s="112" t="n">
        <f aca="false">polar_type11!$AC$20</f>
        <v>11.02</v>
      </c>
      <c r="AG97" s="103" t="n">
        <f aca="false">(AH97+AF97)/2</f>
        <v>10.905</v>
      </c>
      <c r="AH97" s="112" t="n">
        <f aca="false">polar_type11!$AC$21</f>
        <v>10.79</v>
      </c>
      <c r="AI97" s="103" t="n">
        <f aca="false">(AJ97+AH97)/2</f>
        <v>10.595</v>
      </c>
      <c r="AJ97" s="112" t="n">
        <f aca="false">polar_type11!$AC$22</f>
        <v>10.4</v>
      </c>
      <c r="AK97" s="103" t="n">
        <f aca="false">(AL97+AJ97)/2</f>
        <v>8.69</v>
      </c>
      <c r="AL97" s="112" t="n">
        <f aca="false">polar_type11!$AC$23</f>
        <v>6.98</v>
      </c>
      <c r="AM97" s="103" t="n">
        <f aca="false">(AN97+AL97)/2</f>
        <v>6.01</v>
      </c>
      <c r="AN97" s="112" t="n">
        <f aca="false">polar_type11!$AC$24</f>
        <v>5.04</v>
      </c>
      <c r="AO97" s="103" t="n">
        <f aca="false">(AP97+AN97)/2</f>
        <v>4.955</v>
      </c>
      <c r="AP97" s="112" t="n">
        <f aca="false">polar_type11!$AC$25</f>
        <v>4.87</v>
      </c>
      <c r="AQ97" s="103" t="n">
        <f aca="false">($AZ97-$AP97)/10+AP97</f>
        <v>4.784</v>
      </c>
      <c r="AR97" s="103" t="n">
        <f aca="false">($AZ97-$AP97)/10+AQ97</f>
        <v>4.698</v>
      </c>
      <c r="AS97" s="103" t="n">
        <f aca="false">($AZ97-$AP97)/10+AR97</f>
        <v>4.612</v>
      </c>
      <c r="AT97" s="103" t="n">
        <f aca="false">($AZ97-$AP97)/10+AS97</f>
        <v>4.526</v>
      </c>
      <c r="AU97" s="103" t="n">
        <f aca="false">($AZ97-$AP97)/10+AT97</f>
        <v>4.44</v>
      </c>
      <c r="AV97" s="103" t="n">
        <f aca="false">($AZ97-$AP97)/10+AU97</f>
        <v>4.354</v>
      </c>
      <c r="AW97" s="103" t="n">
        <f aca="false">($AZ97-$AP97)/10+AV97</f>
        <v>4.268</v>
      </c>
      <c r="AX97" s="103" t="n">
        <f aca="false">($AZ97-$AP97)/10+AW97</f>
        <v>4.182</v>
      </c>
      <c r="AY97" s="103" t="n">
        <f aca="false">($AZ97-$AP97)/10+AX97</f>
        <v>4.096</v>
      </c>
      <c r="AZ97" s="112" t="n">
        <f aca="false">polar_type11!$AC$26</f>
        <v>4.01</v>
      </c>
      <c r="BA97" s="113" t="n">
        <f aca="false">($AP97-$AK97)/Delta+AZ97</f>
        <v>3.628</v>
      </c>
      <c r="BB97" s="113" t="n">
        <f aca="false">($AP97-$AK97)/Delta+BA97</f>
        <v>3.246</v>
      </c>
      <c r="BC97" s="113" t="n">
        <f aca="false">($AP97-$AK97)/Delta+BB97</f>
        <v>2.864</v>
      </c>
      <c r="BD97" s="113" t="n">
        <f aca="false">($AP97-$AK97)/Delta+BC97</f>
        <v>2.482</v>
      </c>
      <c r="BE97" s="113" t="n">
        <f aca="false">($AP97-$AK97)/Delta+BD97</f>
        <v>2.1</v>
      </c>
      <c r="BF97" s="113" t="n">
        <f aca="false">($AP97-$AK97)/Delta+BE97</f>
        <v>1.718</v>
      </c>
      <c r="BG97" s="113" t="n">
        <f aca="false">($AP97-$AK97)/Delta+BF97</f>
        <v>1.336</v>
      </c>
      <c r="BH97" s="113" t="n">
        <f aca="false">($AP97-$AK97)/Delta+BG97</f>
        <v>0.953999999999999</v>
      </c>
      <c r="BI97" s="113" t="n">
        <f aca="false">($AP97-$AK97)/Delta+BH97</f>
        <v>0.571999999999999</v>
      </c>
      <c r="BJ97" s="113" t="n">
        <f aca="false">($AP97-$AK97)/Delta+BI97</f>
        <v>0.189999999999999</v>
      </c>
    </row>
    <row r="98" customFormat="false" ht="12.8" hidden="false" customHeight="false" outlineLevel="0" collapsed="false">
      <c r="A98" s="102" t="n">
        <f aca="false">(A$7-A$2)/5+A97</f>
        <v>131</v>
      </c>
      <c r="B98" s="103" t="n">
        <v>0</v>
      </c>
      <c r="C98" s="103" t="n">
        <f aca="false">($H98-$B98)/6+B98</f>
        <v>0.159666666666667</v>
      </c>
      <c r="D98" s="103" t="n">
        <f aca="false">($H98-$B98)/6+C98</f>
        <v>0.319333333333333</v>
      </c>
      <c r="E98" s="103" t="n">
        <f aca="false">($H98-$B98)/6+D98</f>
        <v>0.479</v>
      </c>
      <c r="F98" s="103" t="n">
        <f aca="false">($H98-$B98)/6+E98</f>
        <v>0.638666666666667</v>
      </c>
      <c r="G98" s="103" t="n">
        <f aca="false">($H98-$B98)/6+F98</f>
        <v>0.798333333333333</v>
      </c>
      <c r="H98" s="103" t="n">
        <f aca="false">(H102-H97)/5+H97</f>
        <v>0.958</v>
      </c>
      <c r="I98" s="103" t="n">
        <f aca="false">(I102-I97)/5+I97</f>
        <v>2.22</v>
      </c>
      <c r="J98" s="103" t="n">
        <f aca="false">(J102-J97)/5+J97</f>
        <v>3.95</v>
      </c>
      <c r="K98" s="103" t="n">
        <f aca="false">(K102-K97)/5+K97</f>
        <v>5.178</v>
      </c>
      <c r="L98" s="103" t="n">
        <f aca="false">(L102-L97)/5+L97</f>
        <v>6.238</v>
      </c>
      <c r="M98" s="103" t="n">
        <f aca="false">(N98+L98)/2</f>
        <v>6.722</v>
      </c>
      <c r="N98" s="103" t="n">
        <f aca="false">(N102-N97)/5+N97</f>
        <v>7.206</v>
      </c>
      <c r="O98" s="103" t="n">
        <f aca="false">(P98+N98)/2</f>
        <v>7.608</v>
      </c>
      <c r="P98" s="103" t="n">
        <f aca="false">(P102-P97)/5+P97</f>
        <v>8.01</v>
      </c>
      <c r="Q98" s="103" t="n">
        <f aca="false">(R98+P98)/2</f>
        <v>8.375</v>
      </c>
      <c r="R98" s="103" t="n">
        <f aca="false">(R102-R97)/5+R97</f>
        <v>8.74</v>
      </c>
      <c r="S98" s="103" t="n">
        <f aca="false">(T98+R98)/2</f>
        <v>9</v>
      </c>
      <c r="T98" s="103" t="n">
        <f aca="false">(T102-T97)/5+T97</f>
        <v>9.26</v>
      </c>
      <c r="U98" s="103" t="n">
        <f aca="false">(V98+T98)/2</f>
        <v>9.675</v>
      </c>
      <c r="V98" s="103" t="n">
        <f aca="false">(V102-V97)/5+V97</f>
        <v>10.09</v>
      </c>
      <c r="W98" s="103" t="n">
        <f aca="false">(X98+V98)/2</f>
        <v>10.44</v>
      </c>
      <c r="X98" s="103" t="n">
        <f aca="false">(X102-X97)/5+X97</f>
        <v>10.79</v>
      </c>
      <c r="Y98" s="103" t="n">
        <f aca="false">(Z98+X98)/2</f>
        <v>10.601</v>
      </c>
      <c r="Z98" s="103" t="n">
        <f aca="false">(Z102-Z97)/5+Z97</f>
        <v>10.412</v>
      </c>
      <c r="AA98" s="103" t="n">
        <f aca="false">(AB98+Z98)/2</f>
        <v>10.708</v>
      </c>
      <c r="AB98" s="103" t="n">
        <f aca="false">(AB102-AB97)/5+AB97</f>
        <v>11.004</v>
      </c>
      <c r="AC98" s="103" t="n">
        <f aca="false">(AD98+AB98)/2</f>
        <v>11.03</v>
      </c>
      <c r="AD98" s="103" t="n">
        <f aca="false">(AD102-AD97)/5+AD97</f>
        <v>11.056</v>
      </c>
      <c r="AE98" s="103" t="n">
        <f aca="false">(AF98+AD98)/2</f>
        <v>11.022</v>
      </c>
      <c r="AF98" s="103" t="n">
        <f aca="false">(AF102-AF97)/5+AF97</f>
        <v>10.988</v>
      </c>
      <c r="AG98" s="103" t="n">
        <f aca="false">(AH98+AF98)/2</f>
        <v>10.903</v>
      </c>
      <c r="AH98" s="103" t="n">
        <f aca="false">(AH102-AH97)/5+AH97</f>
        <v>10.818</v>
      </c>
      <c r="AI98" s="103" t="n">
        <f aca="false">(AJ98+AH98)/2</f>
        <v>10.652</v>
      </c>
      <c r="AJ98" s="103" t="n">
        <f aca="false">(AJ102-AJ97)/5+AJ97</f>
        <v>10.486</v>
      </c>
      <c r="AK98" s="103" t="n">
        <f aca="false">(AL98+AJ98)/2</f>
        <v>9.072</v>
      </c>
      <c r="AL98" s="103" t="n">
        <f aca="false">(AL102-AL97)/5+AL97</f>
        <v>7.658</v>
      </c>
      <c r="AM98" s="103" t="n">
        <f aca="false">(AN98+AL98)/2</f>
        <v>6.476</v>
      </c>
      <c r="AN98" s="103" t="n">
        <f aca="false">(AN102-AN97)/5+AN97</f>
        <v>5.294</v>
      </c>
      <c r="AO98" s="103" t="n">
        <f aca="false">(AP98+AN98)/2</f>
        <v>5.189</v>
      </c>
      <c r="AP98" s="103" t="n">
        <f aca="false">(AP102-AP97)/5+AP97</f>
        <v>5.084</v>
      </c>
      <c r="AQ98" s="103" t="n">
        <f aca="false">($AZ98-$AP98)/10+AP98</f>
        <v>4.9786</v>
      </c>
      <c r="AR98" s="103" t="n">
        <f aca="false">($AZ98-$AP98)/10+AQ98</f>
        <v>4.8732</v>
      </c>
      <c r="AS98" s="103" t="n">
        <f aca="false">($AZ98-$AP98)/10+AR98</f>
        <v>4.7678</v>
      </c>
      <c r="AT98" s="103" t="n">
        <f aca="false">($AZ98-$AP98)/10+AS98</f>
        <v>4.6624</v>
      </c>
      <c r="AU98" s="103" t="n">
        <f aca="false">($AZ98-$AP98)/10+AT98</f>
        <v>4.557</v>
      </c>
      <c r="AV98" s="103" t="n">
        <f aca="false">($AZ98-$AP98)/10+AU98</f>
        <v>4.4516</v>
      </c>
      <c r="AW98" s="103" t="n">
        <f aca="false">($AZ98-$AP98)/10+AV98</f>
        <v>4.3462</v>
      </c>
      <c r="AX98" s="103" t="n">
        <f aca="false">($AZ98-$AP98)/10+AW98</f>
        <v>4.2408</v>
      </c>
      <c r="AY98" s="103" t="n">
        <f aca="false">($AZ98-$AP98)/10+AX98</f>
        <v>4.1354</v>
      </c>
      <c r="AZ98" s="103" t="n">
        <f aca="false">(AZ102-AZ97)/5+AZ97</f>
        <v>4.03</v>
      </c>
      <c r="BA98" s="113" t="n">
        <f aca="false">($AP98-$AK98)/Delta+AZ98</f>
        <v>3.6312</v>
      </c>
      <c r="BB98" s="113" t="n">
        <f aca="false">($AP98-$AK98)/Delta+BA98</f>
        <v>3.2324</v>
      </c>
      <c r="BC98" s="113" t="n">
        <f aca="false">($AP98-$AK98)/Delta+BB98</f>
        <v>2.8336</v>
      </c>
      <c r="BD98" s="113" t="n">
        <f aca="false">($AP98-$AK98)/Delta+BC98</f>
        <v>2.4348</v>
      </c>
      <c r="BE98" s="113" t="n">
        <f aca="false">($AP98-$AK98)/Delta+BD98</f>
        <v>2.036</v>
      </c>
      <c r="BF98" s="113" t="n">
        <f aca="false">($AP98-$AK98)/Delta+BE98</f>
        <v>1.6372</v>
      </c>
      <c r="BG98" s="113" t="n">
        <f aca="false">($AP98-$AK98)/Delta+BF98</f>
        <v>1.2384</v>
      </c>
      <c r="BH98" s="113" t="n">
        <f aca="false">($AP98-$AK98)/Delta+BG98</f>
        <v>0.8396</v>
      </c>
      <c r="BI98" s="113" t="n">
        <f aca="false">($AP98-$AK98)/Delta+BH98</f>
        <v>0.4408</v>
      </c>
      <c r="BJ98" s="113" t="n">
        <f aca="false">($AP98-$AK98)/Delta+BI98</f>
        <v>0.0419999999999998</v>
      </c>
    </row>
    <row r="99" customFormat="false" ht="12.8" hidden="false" customHeight="false" outlineLevel="0" collapsed="false">
      <c r="A99" s="102" t="n">
        <f aca="false">(A$7-A$2)/5+A98</f>
        <v>132</v>
      </c>
      <c r="B99" s="103" t="n">
        <v>0</v>
      </c>
      <c r="C99" s="103" t="n">
        <f aca="false">($H99-$B99)/6+B99</f>
        <v>0.157666666666667</v>
      </c>
      <c r="D99" s="103" t="n">
        <f aca="false">($H99-$B99)/6+C99</f>
        <v>0.315333333333333</v>
      </c>
      <c r="E99" s="103" t="n">
        <f aca="false">($H99-$B99)/6+D99</f>
        <v>0.473</v>
      </c>
      <c r="F99" s="103" t="n">
        <f aca="false">($H99-$B99)/6+E99</f>
        <v>0.630666666666667</v>
      </c>
      <c r="G99" s="103" t="n">
        <f aca="false">($H99-$B99)/6+F99</f>
        <v>0.788333333333333</v>
      </c>
      <c r="H99" s="103" t="n">
        <f aca="false">(H102-H97)/5+H98</f>
        <v>0.946</v>
      </c>
      <c r="I99" s="103" t="n">
        <f aca="false">(I102-I97)/5+I98</f>
        <v>2.21</v>
      </c>
      <c r="J99" s="103" t="n">
        <f aca="false">(J102-J97)/5+J98</f>
        <v>3.93</v>
      </c>
      <c r="K99" s="103" t="n">
        <f aca="false">(K102-K97)/5+K98</f>
        <v>5.156</v>
      </c>
      <c r="L99" s="103" t="n">
        <f aca="false">(L102-L97)/5+L98</f>
        <v>6.206</v>
      </c>
      <c r="M99" s="103" t="n">
        <f aca="false">(N99+L99)/2</f>
        <v>6.689</v>
      </c>
      <c r="N99" s="103" t="n">
        <f aca="false">(N102-N97)/5+N98</f>
        <v>7.172</v>
      </c>
      <c r="O99" s="103" t="n">
        <f aca="false">(P99+N99)/2</f>
        <v>7.576</v>
      </c>
      <c r="P99" s="103" t="n">
        <f aca="false">(P102-P97)/5+P98</f>
        <v>7.98</v>
      </c>
      <c r="Q99" s="103" t="n">
        <f aca="false">(R99+P99)/2</f>
        <v>8.35</v>
      </c>
      <c r="R99" s="103" t="n">
        <f aca="false">(R102-R97)/5+R98</f>
        <v>8.72</v>
      </c>
      <c r="S99" s="103" t="n">
        <f aca="false">(T99+R99)/2</f>
        <v>8.99</v>
      </c>
      <c r="T99" s="103" t="n">
        <f aca="false">(T102-T97)/5+T98</f>
        <v>9.26</v>
      </c>
      <c r="U99" s="103" t="n">
        <f aca="false">(V99+T99)/2</f>
        <v>9.675</v>
      </c>
      <c r="V99" s="103" t="n">
        <f aca="false">(V102-V97)/5+V98</f>
        <v>10.09</v>
      </c>
      <c r="W99" s="103" t="n">
        <f aca="false">(X99+V99)/2</f>
        <v>10.435</v>
      </c>
      <c r="X99" s="103" t="n">
        <f aca="false">(X102-X97)/5+X98</f>
        <v>10.78</v>
      </c>
      <c r="Y99" s="103" t="n">
        <f aca="false">(Z99+X99)/2</f>
        <v>10.587</v>
      </c>
      <c r="Z99" s="103" t="n">
        <f aca="false">(Z102-Z97)/5+Z98</f>
        <v>10.394</v>
      </c>
      <c r="AA99" s="103" t="n">
        <f aca="false">(AB99+Z99)/2</f>
        <v>10.681</v>
      </c>
      <c r="AB99" s="103" t="n">
        <f aca="false">(AB102-AB97)/5+AB98</f>
        <v>10.968</v>
      </c>
      <c r="AC99" s="103" t="n">
        <f aca="false">(AD99+AB99)/2</f>
        <v>10.975</v>
      </c>
      <c r="AD99" s="103" t="n">
        <f aca="false">(AD102-AD97)/5+AD98</f>
        <v>10.982</v>
      </c>
      <c r="AE99" s="103" t="n">
        <f aca="false">(AF99+AD99)/2</f>
        <v>10.969</v>
      </c>
      <c r="AF99" s="103" t="n">
        <f aca="false">(AF102-AF97)/5+AF98</f>
        <v>10.956</v>
      </c>
      <c r="AG99" s="103" t="n">
        <f aca="false">(AH99+AF99)/2</f>
        <v>10.901</v>
      </c>
      <c r="AH99" s="103" t="n">
        <f aca="false">(AH102-AH97)/5+AH98</f>
        <v>10.846</v>
      </c>
      <c r="AI99" s="103" t="n">
        <f aca="false">(AJ99+AH99)/2</f>
        <v>10.709</v>
      </c>
      <c r="AJ99" s="103" t="n">
        <f aca="false">(AJ102-AJ97)/5+AJ98</f>
        <v>10.572</v>
      </c>
      <c r="AK99" s="103" t="n">
        <f aca="false">(AL99+AJ99)/2</f>
        <v>9.454</v>
      </c>
      <c r="AL99" s="103" t="n">
        <f aca="false">(AL102-AL97)/5+AL98</f>
        <v>8.336</v>
      </c>
      <c r="AM99" s="103" t="n">
        <f aca="false">(AN99+AL99)/2</f>
        <v>6.942</v>
      </c>
      <c r="AN99" s="103" t="n">
        <f aca="false">(AN102-AN97)/5+AN98</f>
        <v>5.548</v>
      </c>
      <c r="AO99" s="103" t="n">
        <f aca="false">(AP99+AN99)/2</f>
        <v>5.423</v>
      </c>
      <c r="AP99" s="103" t="n">
        <f aca="false">(AP102-AP97)/5+AP98</f>
        <v>5.298</v>
      </c>
      <c r="AQ99" s="103" t="n">
        <f aca="false">($AZ99-$AP99)/10+AP99</f>
        <v>5.1732</v>
      </c>
      <c r="AR99" s="103" t="n">
        <f aca="false">($AZ99-$AP99)/10+AQ99</f>
        <v>5.0484</v>
      </c>
      <c r="AS99" s="103" t="n">
        <f aca="false">($AZ99-$AP99)/10+AR99</f>
        <v>4.9236</v>
      </c>
      <c r="AT99" s="103" t="n">
        <f aca="false">($AZ99-$AP99)/10+AS99</f>
        <v>4.7988</v>
      </c>
      <c r="AU99" s="103" t="n">
        <f aca="false">($AZ99-$AP99)/10+AT99</f>
        <v>4.674</v>
      </c>
      <c r="AV99" s="103" t="n">
        <f aca="false">($AZ99-$AP99)/10+AU99</f>
        <v>4.5492</v>
      </c>
      <c r="AW99" s="103" t="n">
        <f aca="false">($AZ99-$AP99)/10+AV99</f>
        <v>4.4244</v>
      </c>
      <c r="AX99" s="103" t="n">
        <f aca="false">($AZ99-$AP99)/10+AW99</f>
        <v>4.2996</v>
      </c>
      <c r="AY99" s="103" t="n">
        <f aca="false">($AZ99-$AP99)/10+AX99</f>
        <v>4.1748</v>
      </c>
      <c r="AZ99" s="103" t="n">
        <f aca="false">(AZ102-AZ97)/5+AZ98</f>
        <v>4.05</v>
      </c>
      <c r="BA99" s="113" t="n">
        <f aca="false">($AP99-$AK99)/Delta+AZ99</f>
        <v>3.6344</v>
      </c>
      <c r="BB99" s="113" t="n">
        <f aca="false">($AP99-$AK99)/Delta+BA99</f>
        <v>3.2188</v>
      </c>
      <c r="BC99" s="113" t="n">
        <f aca="false">($AP99-$AK99)/Delta+BB99</f>
        <v>2.8032</v>
      </c>
      <c r="BD99" s="113" t="n">
        <f aca="false">($AP99-$AK99)/Delta+BC99</f>
        <v>2.3876</v>
      </c>
      <c r="BE99" s="113" t="n">
        <f aca="false">($AP99-$AK99)/Delta+BD99</f>
        <v>1.972</v>
      </c>
      <c r="BF99" s="113" t="n">
        <f aca="false">($AP99-$AK99)/Delta+BE99</f>
        <v>1.5564</v>
      </c>
      <c r="BG99" s="113" t="n">
        <f aca="false">($AP99-$AK99)/Delta+BF99</f>
        <v>1.1408</v>
      </c>
      <c r="BH99" s="113" t="n">
        <f aca="false">($AP99-$AK99)/Delta+BG99</f>
        <v>0.725200000000001</v>
      </c>
      <c r="BI99" s="113" t="n">
        <f aca="false">($AP99-$AK99)/Delta+BH99</f>
        <v>0.309600000000001</v>
      </c>
      <c r="BJ99" s="113" t="n">
        <f aca="false">($AP99-$AK99)/Delta+BI99</f>
        <v>-0.105999999999999</v>
      </c>
    </row>
    <row r="100" customFormat="false" ht="12.8" hidden="false" customHeight="false" outlineLevel="0" collapsed="false">
      <c r="A100" s="102" t="n">
        <f aca="false">(A$7-A$2)/5+A99</f>
        <v>133</v>
      </c>
      <c r="B100" s="103" t="n">
        <v>0</v>
      </c>
      <c r="C100" s="103" t="n">
        <f aca="false">($H100-$B100)/6+B100</f>
        <v>0.155666666666667</v>
      </c>
      <c r="D100" s="103" t="n">
        <f aca="false">($H100-$B100)/6+C100</f>
        <v>0.311333333333333</v>
      </c>
      <c r="E100" s="103" t="n">
        <f aca="false">($H100-$B100)/6+D100</f>
        <v>0.467</v>
      </c>
      <c r="F100" s="103" t="n">
        <f aca="false">($H100-$B100)/6+E100</f>
        <v>0.622666666666667</v>
      </c>
      <c r="G100" s="103" t="n">
        <f aca="false">($H100-$B100)/6+F100</f>
        <v>0.778333333333333</v>
      </c>
      <c r="H100" s="103" t="n">
        <f aca="false">(H102-H97)/5+H99</f>
        <v>0.934</v>
      </c>
      <c r="I100" s="103" t="n">
        <f aca="false">(I102-I97)/5+I99</f>
        <v>2.2</v>
      </c>
      <c r="J100" s="103" t="n">
        <f aca="false">(J102-J97)/5+J99</f>
        <v>3.91</v>
      </c>
      <c r="K100" s="103" t="n">
        <f aca="false">(K102-K97)/5+K99</f>
        <v>5.134</v>
      </c>
      <c r="L100" s="103" t="n">
        <f aca="false">(L102-L97)/5+L99</f>
        <v>6.174</v>
      </c>
      <c r="M100" s="103" t="n">
        <f aca="false">(N100+L100)/2</f>
        <v>6.656</v>
      </c>
      <c r="N100" s="103" t="n">
        <f aca="false">(N102-N97)/5+N99</f>
        <v>7.138</v>
      </c>
      <c r="O100" s="103" t="n">
        <f aca="false">(P100+N100)/2</f>
        <v>7.544</v>
      </c>
      <c r="P100" s="103" t="n">
        <f aca="false">(P102-P97)/5+P99</f>
        <v>7.95</v>
      </c>
      <c r="Q100" s="103" t="n">
        <f aca="false">(R100+P100)/2</f>
        <v>8.325</v>
      </c>
      <c r="R100" s="103" t="n">
        <f aca="false">(R102-R97)/5+R99</f>
        <v>8.7</v>
      </c>
      <c r="S100" s="103" t="n">
        <f aca="false">(T100+R100)/2</f>
        <v>8.98</v>
      </c>
      <c r="T100" s="103" t="n">
        <f aca="false">(T102-T97)/5+T99</f>
        <v>9.26</v>
      </c>
      <c r="U100" s="103" t="n">
        <f aca="false">(V100+T100)/2</f>
        <v>9.675</v>
      </c>
      <c r="V100" s="103" t="n">
        <f aca="false">(V102-V97)/5+V99</f>
        <v>10.09</v>
      </c>
      <c r="W100" s="103" t="n">
        <f aca="false">(X100+V100)/2</f>
        <v>10.43</v>
      </c>
      <c r="X100" s="103" t="n">
        <f aca="false">(X102-X97)/5+X99</f>
        <v>10.77</v>
      </c>
      <c r="Y100" s="103" t="n">
        <f aca="false">(Z100+X100)/2</f>
        <v>10.573</v>
      </c>
      <c r="Z100" s="103" t="n">
        <f aca="false">(Z102-Z97)/5+Z99</f>
        <v>10.376</v>
      </c>
      <c r="AA100" s="103" t="n">
        <f aca="false">(AB100+Z100)/2</f>
        <v>10.654</v>
      </c>
      <c r="AB100" s="103" t="n">
        <f aca="false">(AB102-AB97)/5+AB99</f>
        <v>10.932</v>
      </c>
      <c r="AC100" s="103" t="n">
        <f aca="false">(AD100+AB100)/2</f>
        <v>10.92</v>
      </c>
      <c r="AD100" s="103" t="n">
        <f aca="false">(AD102-AD97)/5+AD99</f>
        <v>10.908</v>
      </c>
      <c r="AE100" s="103" t="n">
        <f aca="false">(AF100+AD100)/2</f>
        <v>10.916</v>
      </c>
      <c r="AF100" s="103" t="n">
        <f aca="false">(AF102-AF97)/5+AF99</f>
        <v>10.924</v>
      </c>
      <c r="AG100" s="103" t="n">
        <f aca="false">(AH100+AF100)/2</f>
        <v>10.899</v>
      </c>
      <c r="AH100" s="103" t="n">
        <f aca="false">(AH102-AH97)/5+AH99</f>
        <v>10.874</v>
      </c>
      <c r="AI100" s="103" t="n">
        <f aca="false">(AJ100+AH100)/2</f>
        <v>10.766</v>
      </c>
      <c r="AJ100" s="103" t="n">
        <f aca="false">(AJ102-AJ97)/5+AJ99</f>
        <v>10.658</v>
      </c>
      <c r="AK100" s="103" t="n">
        <f aca="false">(AL100+AJ100)/2</f>
        <v>9.836</v>
      </c>
      <c r="AL100" s="103" t="n">
        <f aca="false">(AL102-AL97)/5+AL99</f>
        <v>9.014</v>
      </c>
      <c r="AM100" s="103" t="n">
        <f aca="false">(AN100+AL100)/2</f>
        <v>7.408</v>
      </c>
      <c r="AN100" s="103" t="n">
        <f aca="false">(AN102-AN97)/5+AN99</f>
        <v>5.802</v>
      </c>
      <c r="AO100" s="103" t="n">
        <f aca="false">(AP100+AN100)/2</f>
        <v>5.657</v>
      </c>
      <c r="AP100" s="103" t="n">
        <f aca="false">(AP102-AP97)/5+AP99</f>
        <v>5.512</v>
      </c>
      <c r="AQ100" s="103" t="n">
        <f aca="false">($AZ100-$AP100)/10+AP100</f>
        <v>5.3678</v>
      </c>
      <c r="AR100" s="103" t="n">
        <f aca="false">($AZ100-$AP100)/10+AQ100</f>
        <v>5.2236</v>
      </c>
      <c r="AS100" s="103" t="n">
        <f aca="false">($AZ100-$AP100)/10+AR100</f>
        <v>5.0794</v>
      </c>
      <c r="AT100" s="103" t="n">
        <f aca="false">($AZ100-$AP100)/10+AS100</f>
        <v>4.9352</v>
      </c>
      <c r="AU100" s="103" t="n">
        <f aca="false">($AZ100-$AP100)/10+AT100</f>
        <v>4.791</v>
      </c>
      <c r="AV100" s="103" t="n">
        <f aca="false">($AZ100-$AP100)/10+AU100</f>
        <v>4.6468</v>
      </c>
      <c r="AW100" s="103" t="n">
        <f aca="false">($AZ100-$AP100)/10+AV100</f>
        <v>4.5026</v>
      </c>
      <c r="AX100" s="103" t="n">
        <f aca="false">($AZ100-$AP100)/10+AW100</f>
        <v>4.3584</v>
      </c>
      <c r="AY100" s="103" t="n">
        <f aca="false">($AZ100-$AP100)/10+AX100</f>
        <v>4.2142</v>
      </c>
      <c r="AZ100" s="103" t="n">
        <f aca="false">(AZ102-AZ97)/5+AZ99</f>
        <v>4.07</v>
      </c>
      <c r="BA100" s="113" t="n">
        <f aca="false">($AP100-$AK100)/Delta+AZ100</f>
        <v>3.6376</v>
      </c>
      <c r="BB100" s="113" t="n">
        <f aca="false">($AP100-$AK100)/Delta+BA100</f>
        <v>3.2052</v>
      </c>
      <c r="BC100" s="113" t="n">
        <f aca="false">($AP100-$AK100)/Delta+BB100</f>
        <v>2.7728</v>
      </c>
      <c r="BD100" s="113" t="n">
        <f aca="false">($AP100-$AK100)/Delta+BC100</f>
        <v>2.3404</v>
      </c>
      <c r="BE100" s="113" t="n">
        <f aca="false">($AP100-$AK100)/Delta+BD100</f>
        <v>1.908</v>
      </c>
      <c r="BF100" s="113" t="n">
        <f aca="false">($AP100-$AK100)/Delta+BE100</f>
        <v>1.4756</v>
      </c>
      <c r="BG100" s="113" t="n">
        <f aca="false">($AP100-$AK100)/Delta+BF100</f>
        <v>1.0432</v>
      </c>
      <c r="BH100" s="113" t="n">
        <f aca="false">($AP100-$AK100)/Delta+BG100</f>
        <v>0.610800000000002</v>
      </c>
      <c r="BI100" s="113" t="n">
        <f aca="false">($AP100-$AK100)/Delta+BH100</f>
        <v>0.178400000000002</v>
      </c>
      <c r="BJ100" s="113" t="n">
        <f aca="false">($AP100-$AK100)/Delta+BI100</f>
        <v>-0.253999999999998</v>
      </c>
    </row>
    <row r="101" customFormat="false" ht="12.8" hidden="false" customHeight="false" outlineLevel="0" collapsed="false">
      <c r="A101" s="102" t="n">
        <f aca="false">(A$7-A$2)/5+A100</f>
        <v>134</v>
      </c>
      <c r="B101" s="103" t="n">
        <v>0</v>
      </c>
      <c r="C101" s="103" t="n">
        <f aca="false">($H101-$B101)/6+B101</f>
        <v>0.153666666666667</v>
      </c>
      <c r="D101" s="103" t="n">
        <f aca="false">($H101-$B101)/6+C101</f>
        <v>0.307333333333333</v>
      </c>
      <c r="E101" s="103" t="n">
        <f aca="false">($H101-$B101)/6+D101</f>
        <v>0.461</v>
      </c>
      <c r="F101" s="103" t="n">
        <f aca="false">($H101-$B101)/6+E101</f>
        <v>0.614666666666667</v>
      </c>
      <c r="G101" s="103" t="n">
        <f aca="false">($H101-$B101)/6+F101</f>
        <v>0.768333333333333</v>
      </c>
      <c r="H101" s="103" t="n">
        <f aca="false">(H102-H97)/5+H100</f>
        <v>0.922</v>
      </c>
      <c r="I101" s="103" t="n">
        <f aca="false">(I102-I97)/5+I100</f>
        <v>2.19</v>
      </c>
      <c r="J101" s="103" t="n">
        <f aca="false">(J102-J97)/5+J100</f>
        <v>3.89</v>
      </c>
      <c r="K101" s="103" t="n">
        <f aca="false">(K102-K97)/5+K100</f>
        <v>5.112</v>
      </c>
      <c r="L101" s="103" t="n">
        <f aca="false">(L102-L97)/5+L100</f>
        <v>6.142</v>
      </c>
      <c r="M101" s="103" t="n">
        <f aca="false">(N101+L101)/2</f>
        <v>6.623</v>
      </c>
      <c r="N101" s="103" t="n">
        <f aca="false">(N102-N97)/5+N100</f>
        <v>7.104</v>
      </c>
      <c r="O101" s="103" t="n">
        <f aca="false">(P101+N101)/2</f>
        <v>7.512</v>
      </c>
      <c r="P101" s="103" t="n">
        <f aca="false">(P102-P97)/5+P100</f>
        <v>7.92</v>
      </c>
      <c r="Q101" s="103" t="n">
        <f aca="false">(R101+P101)/2</f>
        <v>8.3</v>
      </c>
      <c r="R101" s="103" t="n">
        <f aca="false">(R102-R97)/5+R100</f>
        <v>8.68</v>
      </c>
      <c r="S101" s="103" t="n">
        <f aca="false">(T101+R101)/2</f>
        <v>8.97</v>
      </c>
      <c r="T101" s="103" t="n">
        <f aca="false">(T102-T97)/5+T100</f>
        <v>9.26</v>
      </c>
      <c r="U101" s="103" t="n">
        <f aca="false">(V101+T101)/2</f>
        <v>9.675</v>
      </c>
      <c r="V101" s="103" t="n">
        <f aca="false">(V102-V97)/5+V100</f>
        <v>10.09</v>
      </c>
      <c r="W101" s="103" t="n">
        <f aca="false">(X101+V101)/2</f>
        <v>10.425</v>
      </c>
      <c r="X101" s="103" t="n">
        <f aca="false">(X102-X97)/5+X100</f>
        <v>10.76</v>
      </c>
      <c r="Y101" s="103" t="n">
        <f aca="false">(Z101+X101)/2</f>
        <v>10.559</v>
      </c>
      <c r="Z101" s="103" t="n">
        <f aca="false">(Z102-Z97)/5+Z100</f>
        <v>10.358</v>
      </c>
      <c r="AA101" s="103" t="n">
        <f aca="false">(AB101+Z101)/2</f>
        <v>10.627</v>
      </c>
      <c r="AB101" s="103" t="n">
        <f aca="false">(AB102-AB97)/5+AB100</f>
        <v>10.896</v>
      </c>
      <c r="AC101" s="103" t="n">
        <f aca="false">(AD101+AB101)/2</f>
        <v>10.865</v>
      </c>
      <c r="AD101" s="103" t="n">
        <f aca="false">(AD102-AD97)/5+AD100</f>
        <v>10.834</v>
      </c>
      <c r="AE101" s="103" t="n">
        <f aca="false">(AF101+AD101)/2</f>
        <v>10.863</v>
      </c>
      <c r="AF101" s="103" t="n">
        <f aca="false">(AF102-AF97)/5+AF100</f>
        <v>10.892</v>
      </c>
      <c r="AG101" s="103" t="n">
        <f aca="false">(AH101+AF101)/2</f>
        <v>10.897</v>
      </c>
      <c r="AH101" s="103" t="n">
        <f aca="false">(AH102-AH97)/5+AH100</f>
        <v>10.902</v>
      </c>
      <c r="AI101" s="103" t="n">
        <f aca="false">(AJ101+AH101)/2</f>
        <v>10.823</v>
      </c>
      <c r="AJ101" s="103" t="n">
        <f aca="false">(AJ102-AJ97)/5+AJ100</f>
        <v>10.744</v>
      </c>
      <c r="AK101" s="103" t="n">
        <f aca="false">(AL101+AJ101)/2</f>
        <v>10.218</v>
      </c>
      <c r="AL101" s="103" t="n">
        <f aca="false">(AL102-AL97)/5+AL100</f>
        <v>9.692</v>
      </c>
      <c r="AM101" s="103" t="n">
        <f aca="false">(AN101+AL101)/2</f>
        <v>7.874</v>
      </c>
      <c r="AN101" s="103" t="n">
        <f aca="false">(AN102-AN97)/5+AN100</f>
        <v>6.056</v>
      </c>
      <c r="AO101" s="103" t="n">
        <f aca="false">(AP101+AN101)/2</f>
        <v>5.891</v>
      </c>
      <c r="AP101" s="103" t="n">
        <f aca="false">(AP102-AP97)/5+AP100</f>
        <v>5.726</v>
      </c>
      <c r="AQ101" s="103" t="n">
        <f aca="false">($AZ101-$AP101)/10+AP101</f>
        <v>5.5624</v>
      </c>
      <c r="AR101" s="103" t="n">
        <f aca="false">($AZ101-$AP101)/10+AQ101</f>
        <v>5.3988</v>
      </c>
      <c r="AS101" s="103" t="n">
        <f aca="false">($AZ101-$AP101)/10+AR101</f>
        <v>5.2352</v>
      </c>
      <c r="AT101" s="103" t="n">
        <f aca="false">($AZ101-$AP101)/10+AS101</f>
        <v>5.0716</v>
      </c>
      <c r="AU101" s="103" t="n">
        <f aca="false">($AZ101-$AP101)/10+AT101</f>
        <v>4.908</v>
      </c>
      <c r="AV101" s="103" t="n">
        <f aca="false">($AZ101-$AP101)/10+AU101</f>
        <v>4.7444</v>
      </c>
      <c r="AW101" s="103" t="n">
        <f aca="false">($AZ101-$AP101)/10+AV101</f>
        <v>4.5808</v>
      </c>
      <c r="AX101" s="103" t="n">
        <f aca="false">($AZ101-$AP101)/10+AW101</f>
        <v>4.4172</v>
      </c>
      <c r="AY101" s="103" t="n">
        <f aca="false">($AZ101-$AP101)/10+AX101</f>
        <v>4.2536</v>
      </c>
      <c r="AZ101" s="103" t="n">
        <f aca="false">(AZ102-AZ97)/5+AZ100</f>
        <v>4.09</v>
      </c>
      <c r="BA101" s="113" t="n">
        <f aca="false">($AP101-$AK101)/Delta+AZ101</f>
        <v>3.6408</v>
      </c>
      <c r="BB101" s="113" t="n">
        <f aca="false">($AP101-$AK101)/Delta+BA101</f>
        <v>3.1916</v>
      </c>
      <c r="BC101" s="113" t="n">
        <f aca="false">($AP101-$AK101)/Delta+BB101</f>
        <v>2.7424</v>
      </c>
      <c r="BD101" s="113" t="n">
        <f aca="false">($AP101-$AK101)/Delta+BC101</f>
        <v>2.2932</v>
      </c>
      <c r="BE101" s="113" t="n">
        <f aca="false">($AP101-$AK101)/Delta+BD101</f>
        <v>1.844</v>
      </c>
      <c r="BF101" s="113" t="n">
        <f aca="false">($AP101-$AK101)/Delta+BE101</f>
        <v>1.3948</v>
      </c>
      <c r="BG101" s="113" t="n">
        <f aca="false">($AP101-$AK101)/Delta+BF101</f>
        <v>0.945600000000003</v>
      </c>
      <c r="BH101" s="113" t="n">
        <f aca="false">($AP101-$AK101)/Delta+BG101</f>
        <v>0.496400000000003</v>
      </c>
      <c r="BI101" s="113" t="n">
        <f aca="false">($AP101-$AK101)/Delta+BH101</f>
        <v>0.0472000000000032</v>
      </c>
      <c r="BJ101" s="113" t="n">
        <f aca="false">($AP101-$AK101)/Delta+BI101</f>
        <v>-0.401999999999997</v>
      </c>
    </row>
    <row r="102" customFormat="false" ht="12.8" hidden="false" customHeight="false" outlineLevel="0" collapsed="false">
      <c r="A102" s="102" t="n">
        <f aca="false">A97+5</f>
        <v>135</v>
      </c>
      <c r="B102" s="103" t="n">
        <v>0</v>
      </c>
      <c r="C102" s="103" t="n">
        <f aca="false">($H102-$B102)/6+B102</f>
        <v>0.151666666666667</v>
      </c>
      <c r="D102" s="103" t="n">
        <f aca="false">($H102-$B102)/6+C102</f>
        <v>0.303333333333333</v>
      </c>
      <c r="E102" s="103" t="n">
        <f aca="false">($H102-$B102)/6+D102</f>
        <v>0.455</v>
      </c>
      <c r="F102" s="103" t="n">
        <f aca="false">($H102-$B102)/6+E102</f>
        <v>0.606666666666667</v>
      </c>
      <c r="G102" s="103" t="n">
        <f aca="false">($H102-$B102)/6+F102</f>
        <v>0.758333333333333</v>
      </c>
      <c r="H102" s="112" t="n">
        <f aca="false">polar_type11!$AD$6</f>
        <v>0.91</v>
      </c>
      <c r="I102" s="112" t="n">
        <f aca="false">polar_type11!$AD$7</f>
        <v>2.18</v>
      </c>
      <c r="J102" s="112" t="n">
        <f aca="false">polar_type11!$AD$8</f>
        <v>3.87</v>
      </c>
      <c r="K102" s="112" t="n">
        <f aca="false">polar_type11!$AD$9</f>
        <v>5.09</v>
      </c>
      <c r="L102" s="112" t="n">
        <f aca="false">polar_type11!$AD$10</f>
        <v>6.11</v>
      </c>
      <c r="M102" s="103" t="n">
        <f aca="false">(N102+L102)/2</f>
        <v>6.59</v>
      </c>
      <c r="N102" s="112" t="n">
        <f aca="false">polar_type11!$AD$11</f>
        <v>7.07</v>
      </c>
      <c r="O102" s="103" t="n">
        <f aca="false">(P102+N102)/2</f>
        <v>7.48</v>
      </c>
      <c r="P102" s="112" t="n">
        <f aca="false">polar_type11!$AD$12</f>
        <v>7.89</v>
      </c>
      <c r="Q102" s="103" t="n">
        <f aca="false">(R102+P102)/2</f>
        <v>8.275</v>
      </c>
      <c r="R102" s="112" t="n">
        <f aca="false">polar_type11!$AD$13</f>
        <v>8.66</v>
      </c>
      <c r="S102" s="103" t="n">
        <f aca="false">(T102+R102)/2</f>
        <v>8.96</v>
      </c>
      <c r="T102" s="112" t="n">
        <f aca="false">polar_type11!$AD$14</f>
        <v>9.26</v>
      </c>
      <c r="U102" s="103" t="n">
        <f aca="false">(V102+T102)/2</f>
        <v>9.675</v>
      </c>
      <c r="V102" s="112" t="n">
        <f aca="false">polar_type11!$AD$15</f>
        <v>10.09</v>
      </c>
      <c r="W102" s="103" t="n">
        <f aca="false">(X102+V102)/2</f>
        <v>10.42</v>
      </c>
      <c r="X102" s="112" t="n">
        <f aca="false">polar_type11!$AD$16</f>
        <v>10.75</v>
      </c>
      <c r="Y102" s="103" t="n">
        <f aca="false">(Z102+X102)/2</f>
        <v>10.545</v>
      </c>
      <c r="Z102" s="112" t="n">
        <f aca="false">polar_type11!$AD$17</f>
        <v>10.34</v>
      </c>
      <c r="AA102" s="103" t="n">
        <f aca="false">(AB102+Z102)/2</f>
        <v>10.6</v>
      </c>
      <c r="AB102" s="112" t="n">
        <f aca="false">polar_type11!$AD$18</f>
        <v>10.86</v>
      </c>
      <c r="AC102" s="103" t="n">
        <f aca="false">(AD102+AB102)/2</f>
        <v>10.81</v>
      </c>
      <c r="AD102" s="112" t="n">
        <f aca="false">polar_type11!$AD$19</f>
        <v>10.76</v>
      </c>
      <c r="AE102" s="103" t="n">
        <f aca="false">(AF102+AD102)/2</f>
        <v>10.81</v>
      </c>
      <c r="AF102" s="112" t="n">
        <f aca="false">polar_type11!$AD$20</f>
        <v>10.86</v>
      </c>
      <c r="AG102" s="103" t="n">
        <f aca="false">(AH102+AF102)/2</f>
        <v>10.895</v>
      </c>
      <c r="AH102" s="112" t="n">
        <f aca="false">polar_type11!$AD$21</f>
        <v>10.93</v>
      </c>
      <c r="AI102" s="103" t="n">
        <f aca="false">(AJ102+AH102)/2</f>
        <v>10.88</v>
      </c>
      <c r="AJ102" s="112" t="n">
        <f aca="false">polar_type11!$AD$22</f>
        <v>10.83</v>
      </c>
      <c r="AK102" s="103" t="n">
        <f aca="false">(AL102+AJ102)/2</f>
        <v>10.6</v>
      </c>
      <c r="AL102" s="112" t="n">
        <f aca="false">polar_type11!$AD$23</f>
        <v>10.37</v>
      </c>
      <c r="AM102" s="103" t="n">
        <f aca="false">(AN102+AL102)/2</f>
        <v>8.34</v>
      </c>
      <c r="AN102" s="112" t="n">
        <f aca="false">polar_type11!$AD$24</f>
        <v>6.31</v>
      </c>
      <c r="AO102" s="103" t="n">
        <f aca="false">(AP102+AN102)/2</f>
        <v>6.125</v>
      </c>
      <c r="AP102" s="112" t="n">
        <f aca="false">polar_type11!$AD$25</f>
        <v>5.94</v>
      </c>
      <c r="AQ102" s="103" t="n">
        <f aca="false">($AZ102-$AP102)/10+AP102</f>
        <v>5.757</v>
      </c>
      <c r="AR102" s="103" t="n">
        <f aca="false">($AZ102-$AP102)/10+AQ102</f>
        <v>5.574</v>
      </c>
      <c r="AS102" s="103" t="n">
        <f aca="false">($AZ102-$AP102)/10+AR102</f>
        <v>5.391</v>
      </c>
      <c r="AT102" s="103" t="n">
        <f aca="false">($AZ102-$AP102)/10+AS102</f>
        <v>5.208</v>
      </c>
      <c r="AU102" s="103" t="n">
        <f aca="false">($AZ102-$AP102)/10+AT102</f>
        <v>5.025</v>
      </c>
      <c r="AV102" s="103" t="n">
        <f aca="false">($AZ102-$AP102)/10+AU102</f>
        <v>4.842</v>
      </c>
      <c r="AW102" s="103" t="n">
        <f aca="false">($AZ102-$AP102)/10+AV102</f>
        <v>4.659</v>
      </c>
      <c r="AX102" s="103" t="n">
        <f aca="false">($AZ102-$AP102)/10+AW102</f>
        <v>4.476</v>
      </c>
      <c r="AY102" s="103" t="n">
        <f aca="false">($AZ102-$AP102)/10+AX102</f>
        <v>4.293</v>
      </c>
      <c r="AZ102" s="112" t="n">
        <f aca="false">polar_type11!$AD$26</f>
        <v>4.11</v>
      </c>
      <c r="BA102" s="113" t="n">
        <f aca="false">($AP102-$AK102)/Delta+AZ102</f>
        <v>3.644</v>
      </c>
      <c r="BB102" s="113" t="n">
        <f aca="false">($AP102-$AK102)/Delta+BA102</f>
        <v>3.178</v>
      </c>
      <c r="BC102" s="113" t="n">
        <f aca="false">($AP102-$AK102)/Delta+BB102</f>
        <v>2.712</v>
      </c>
      <c r="BD102" s="113" t="n">
        <f aca="false">($AP102-$AK102)/Delta+BC102</f>
        <v>2.246</v>
      </c>
      <c r="BE102" s="113" t="n">
        <f aca="false">($AP102-$AK102)/Delta+BD102</f>
        <v>1.78</v>
      </c>
      <c r="BF102" s="113" t="n">
        <f aca="false">($AP102-$AK102)/Delta+BE102</f>
        <v>1.314</v>
      </c>
      <c r="BG102" s="113" t="n">
        <f aca="false">($AP102-$AK102)/Delta+BF102</f>
        <v>0.848000000000001</v>
      </c>
      <c r="BH102" s="113" t="n">
        <f aca="false">($AP102-$AK102)/Delta+BG102</f>
        <v>0.382000000000001</v>
      </c>
      <c r="BI102" s="113" t="n">
        <f aca="false">($AP102-$AK102)/Delta+BH102</f>
        <v>-0.0839999999999984</v>
      </c>
      <c r="BJ102" s="113" t="n">
        <f aca="false">($AP102-$AK102)/Delta+BI102</f>
        <v>-0.549999999999998</v>
      </c>
    </row>
    <row r="103" customFormat="false" ht="12.8" hidden="false" customHeight="false" outlineLevel="0" collapsed="false">
      <c r="A103" s="102" t="n">
        <f aca="false">(A$7-A$2)/5+A102</f>
        <v>136</v>
      </c>
      <c r="B103" s="103" t="n">
        <v>0</v>
      </c>
      <c r="C103" s="103" t="n">
        <f aca="false">($H103-$B103)/6+B103</f>
        <v>0.149</v>
      </c>
      <c r="D103" s="103" t="n">
        <f aca="false">($H103-$B103)/6+C103</f>
        <v>0.298</v>
      </c>
      <c r="E103" s="103" t="n">
        <f aca="false">($H103-$B103)/6+D103</f>
        <v>0.447</v>
      </c>
      <c r="F103" s="103" t="n">
        <f aca="false">($H103-$B103)/6+E103</f>
        <v>0.596</v>
      </c>
      <c r="G103" s="103" t="n">
        <f aca="false">($H103-$B103)/6+F103</f>
        <v>0.745</v>
      </c>
      <c r="H103" s="103" t="n">
        <f aca="false">(H107-H102)/5+H102</f>
        <v>0.894</v>
      </c>
      <c r="I103" s="103" t="n">
        <f aca="false">(I107-I102)/5+I102</f>
        <v>2.17</v>
      </c>
      <c r="J103" s="103" t="n">
        <f aca="false">(J107-J102)/5+J102</f>
        <v>3.848</v>
      </c>
      <c r="K103" s="103" t="n">
        <f aca="false">(K107-K102)/5+K102</f>
        <v>5.05</v>
      </c>
      <c r="L103" s="103" t="n">
        <f aca="false">(L107-L102)/5+L102</f>
        <v>6.07</v>
      </c>
      <c r="M103" s="103" t="n">
        <f aca="false">(N103+L103)/2</f>
        <v>6.556</v>
      </c>
      <c r="N103" s="103" t="n">
        <f aca="false">(N107-N102)/5+N102</f>
        <v>7.042</v>
      </c>
      <c r="O103" s="103" t="n">
        <f aca="false">(P103+N103)/2</f>
        <v>7.452</v>
      </c>
      <c r="P103" s="103" t="n">
        <f aca="false">(P107-P102)/5+P102</f>
        <v>7.862</v>
      </c>
      <c r="Q103" s="103" t="n">
        <f aca="false">(R103+P103)/2</f>
        <v>8.254</v>
      </c>
      <c r="R103" s="103" t="n">
        <f aca="false">(R107-R102)/5+R102</f>
        <v>8.646</v>
      </c>
      <c r="S103" s="103" t="n">
        <f aca="false">(T103+R103)/2</f>
        <v>8.95</v>
      </c>
      <c r="T103" s="103" t="n">
        <f aca="false">(T107-T102)/5+T102</f>
        <v>9.254</v>
      </c>
      <c r="U103" s="103" t="n">
        <f aca="false">(V103+T103)/2</f>
        <v>9.665</v>
      </c>
      <c r="V103" s="103" t="n">
        <f aca="false">(V107-V102)/5+V102</f>
        <v>10.076</v>
      </c>
      <c r="W103" s="103" t="n">
        <f aca="false">(X103+V103)/2</f>
        <v>10.412</v>
      </c>
      <c r="X103" s="103" t="n">
        <f aca="false">(X107-X102)/5+X102</f>
        <v>10.748</v>
      </c>
      <c r="Y103" s="103" t="n">
        <f aca="false">(Z103+X103)/2</f>
        <v>10.543</v>
      </c>
      <c r="Z103" s="103" t="n">
        <f aca="false">(Z107-Z102)/5+Z102</f>
        <v>10.338</v>
      </c>
      <c r="AA103" s="103" t="n">
        <f aca="false">(AB103+Z103)/2</f>
        <v>10.557</v>
      </c>
      <c r="AB103" s="103" t="n">
        <f aca="false">(AB107-AB102)/5+AB102</f>
        <v>10.776</v>
      </c>
      <c r="AC103" s="103" t="n">
        <f aca="false">(AD103+AB103)/2</f>
        <v>10.751</v>
      </c>
      <c r="AD103" s="103" t="n">
        <f aca="false">(AD107-AD102)/5+AD102</f>
        <v>10.726</v>
      </c>
      <c r="AE103" s="103" t="n">
        <f aca="false">(AF103+AD103)/2</f>
        <v>10.769</v>
      </c>
      <c r="AF103" s="103" t="n">
        <f aca="false">(AF107-AF102)/5+AF102</f>
        <v>10.812</v>
      </c>
      <c r="AG103" s="103" t="n">
        <f aca="false">(AH103+AF103)/2</f>
        <v>10.849</v>
      </c>
      <c r="AH103" s="103" t="n">
        <f aca="false">(AH107-AH102)/5+AH102</f>
        <v>10.886</v>
      </c>
      <c r="AI103" s="103" t="n">
        <f aca="false">(AJ103+AH103)/2</f>
        <v>10.829</v>
      </c>
      <c r="AJ103" s="103" t="n">
        <f aca="false">(AJ107-AJ102)/5+AJ102</f>
        <v>10.772</v>
      </c>
      <c r="AK103" s="103" t="n">
        <f aca="false">(AL103+AJ103)/2</f>
        <v>10.578</v>
      </c>
      <c r="AL103" s="103" t="n">
        <f aca="false">(AL107-AL102)/5+AL102</f>
        <v>10.384</v>
      </c>
      <c r="AM103" s="103" t="n">
        <f aca="false">(AN103+AL103)/2</f>
        <v>8.555</v>
      </c>
      <c r="AN103" s="103" t="n">
        <f aca="false">(AN107-AN102)/5+AN102</f>
        <v>6.726</v>
      </c>
      <c r="AO103" s="103" t="n">
        <f aca="false">(AP103+AN103)/2</f>
        <v>6.532</v>
      </c>
      <c r="AP103" s="103" t="n">
        <f aca="false">(AP107-AP102)/5+AP102</f>
        <v>6.338</v>
      </c>
      <c r="AQ103" s="103" t="n">
        <f aca="false">($AZ103-$AP103)/10+AP103</f>
        <v>6.1456</v>
      </c>
      <c r="AR103" s="103" t="n">
        <f aca="false">($AZ103-$AP103)/10+AQ103</f>
        <v>5.9532</v>
      </c>
      <c r="AS103" s="103" t="n">
        <f aca="false">($AZ103-$AP103)/10+AR103</f>
        <v>5.7608</v>
      </c>
      <c r="AT103" s="103" t="n">
        <f aca="false">($AZ103-$AP103)/10+AS103</f>
        <v>5.5684</v>
      </c>
      <c r="AU103" s="103" t="n">
        <f aca="false">($AZ103-$AP103)/10+AT103</f>
        <v>5.376</v>
      </c>
      <c r="AV103" s="103" t="n">
        <f aca="false">($AZ103-$AP103)/10+AU103</f>
        <v>5.1836</v>
      </c>
      <c r="AW103" s="103" t="n">
        <f aca="false">($AZ103-$AP103)/10+AV103</f>
        <v>4.9912</v>
      </c>
      <c r="AX103" s="103" t="n">
        <f aca="false">($AZ103-$AP103)/10+AW103</f>
        <v>4.7988</v>
      </c>
      <c r="AY103" s="103" t="n">
        <f aca="false">($AZ103-$AP103)/10+AX103</f>
        <v>4.6064</v>
      </c>
      <c r="AZ103" s="103" t="n">
        <f aca="false">(AZ107-AZ102)/5+AZ102</f>
        <v>4.414</v>
      </c>
      <c r="BA103" s="113" t="n">
        <f aca="false">($AP103-$AK103)/Delta+AZ103</f>
        <v>3.99</v>
      </c>
      <c r="BB103" s="113" t="n">
        <f aca="false">($AP103-$AK103)/Delta+BA103</f>
        <v>3.566</v>
      </c>
      <c r="BC103" s="113" t="n">
        <f aca="false">($AP103-$AK103)/Delta+BB103</f>
        <v>3.142</v>
      </c>
      <c r="BD103" s="113" t="n">
        <f aca="false">($AP103-$AK103)/Delta+BC103</f>
        <v>2.718</v>
      </c>
      <c r="BE103" s="113" t="n">
        <f aca="false">($AP103-$AK103)/Delta+BD103</f>
        <v>2.294</v>
      </c>
      <c r="BF103" s="113" t="n">
        <f aca="false">($AP103-$AK103)/Delta+BE103</f>
        <v>1.87</v>
      </c>
      <c r="BG103" s="113" t="n">
        <f aca="false">($AP103-$AK103)/Delta+BF103</f>
        <v>1.446</v>
      </c>
      <c r="BH103" s="113" t="n">
        <f aca="false">($AP103-$AK103)/Delta+BG103</f>
        <v>1.022</v>
      </c>
      <c r="BI103" s="113" t="n">
        <f aca="false">($AP103-$AK103)/Delta+BH103</f>
        <v>0.598000000000001</v>
      </c>
      <c r="BJ103" s="113" t="n">
        <f aca="false">($AP103-$AK103)/Delta+BI103</f>
        <v>0.174000000000001</v>
      </c>
    </row>
    <row r="104" customFormat="false" ht="12.8" hidden="false" customHeight="false" outlineLevel="0" collapsed="false">
      <c r="A104" s="102" t="n">
        <f aca="false">(A$7-A$2)/5+A103</f>
        <v>137</v>
      </c>
      <c r="B104" s="103" t="n">
        <v>0</v>
      </c>
      <c r="C104" s="103" t="n">
        <f aca="false">($H104-$B104)/6+B104</f>
        <v>0.146333333333333</v>
      </c>
      <c r="D104" s="103" t="n">
        <f aca="false">($H104-$B104)/6+C104</f>
        <v>0.292666666666667</v>
      </c>
      <c r="E104" s="103" t="n">
        <f aca="false">($H104-$B104)/6+D104</f>
        <v>0.439</v>
      </c>
      <c r="F104" s="103" t="n">
        <f aca="false">($H104-$B104)/6+E104</f>
        <v>0.585333333333333</v>
      </c>
      <c r="G104" s="103" t="n">
        <f aca="false">($H104-$B104)/6+F104</f>
        <v>0.731666666666667</v>
      </c>
      <c r="H104" s="103" t="n">
        <f aca="false">(H107-H102)/5+H103</f>
        <v>0.878</v>
      </c>
      <c r="I104" s="103" t="n">
        <f aca="false">(I107-I102)/5+I103</f>
        <v>2.16</v>
      </c>
      <c r="J104" s="103" t="n">
        <f aca="false">(J107-J102)/5+J103</f>
        <v>3.826</v>
      </c>
      <c r="K104" s="103" t="n">
        <f aca="false">(K107-K102)/5+K103</f>
        <v>5.01</v>
      </c>
      <c r="L104" s="103" t="n">
        <f aca="false">(L107-L102)/5+L103</f>
        <v>6.03</v>
      </c>
      <c r="M104" s="103" t="n">
        <f aca="false">(N104+L104)/2</f>
        <v>6.522</v>
      </c>
      <c r="N104" s="103" t="n">
        <f aca="false">(N107-N102)/5+N103</f>
        <v>7.014</v>
      </c>
      <c r="O104" s="103" t="n">
        <f aca="false">(P104+N104)/2</f>
        <v>7.424</v>
      </c>
      <c r="P104" s="103" t="n">
        <f aca="false">(P107-P102)/5+P103</f>
        <v>7.834</v>
      </c>
      <c r="Q104" s="103" t="n">
        <f aca="false">(R104+P104)/2</f>
        <v>8.233</v>
      </c>
      <c r="R104" s="103" t="n">
        <f aca="false">(R107-R102)/5+R103</f>
        <v>8.632</v>
      </c>
      <c r="S104" s="103" t="n">
        <f aca="false">(T104+R104)/2</f>
        <v>8.94</v>
      </c>
      <c r="T104" s="103" t="n">
        <f aca="false">(T107-T102)/5+T103</f>
        <v>9.248</v>
      </c>
      <c r="U104" s="103" t="n">
        <f aca="false">(V104+T104)/2</f>
        <v>9.655</v>
      </c>
      <c r="V104" s="103" t="n">
        <f aca="false">(V107-V102)/5+V103</f>
        <v>10.062</v>
      </c>
      <c r="W104" s="103" t="n">
        <f aca="false">(X104+V104)/2</f>
        <v>10.404</v>
      </c>
      <c r="X104" s="103" t="n">
        <f aca="false">(X107-X102)/5+X103</f>
        <v>10.746</v>
      </c>
      <c r="Y104" s="103" t="n">
        <f aca="false">(Z104+X104)/2</f>
        <v>10.541</v>
      </c>
      <c r="Z104" s="103" t="n">
        <f aca="false">(Z107-Z102)/5+Z103</f>
        <v>10.336</v>
      </c>
      <c r="AA104" s="103" t="n">
        <f aca="false">(AB104+Z104)/2</f>
        <v>10.514</v>
      </c>
      <c r="AB104" s="103" t="n">
        <f aca="false">(AB107-AB102)/5+AB103</f>
        <v>10.692</v>
      </c>
      <c r="AC104" s="103" t="n">
        <f aca="false">(AD104+AB104)/2</f>
        <v>10.692</v>
      </c>
      <c r="AD104" s="103" t="n">
        <f aca="false">(AD107-AD102)/5+AD103</f>
        <v>10.692</v>
      </c>
      <c r="AE104" s="103" t="n">
        <f aca="false">(AF104+AD104)/2</f>
        <v>10.728</v>
      </c>
      <c r="AF104" s="103" t="n">
        <f aca="false">(AF107-AF102)/5+AF103</f>
        <v>10.764</v>
      </c>
      <c r="AG104" s="103" t="n">
        <f aca="false">(AH104+AF104)/2</f>
        <v>10.803</v>
      </c>
      <c r="AH104" s="103" t="n">
        <f aca="false">(AH107-AH102)/5+AH103</f>
        <v>10.842</v>
      </c>
      <c r="AI104" s="103" t="n">
        <f aca="false">(AJ104+AH104)/2</f>
        <v>10.778</v>
      </c>
      <c r="AJ104" s="103" t="n">
        <f aca="false">(AJ107-AJ102)/5+AJ103</f>
        <v>10.714</v>
      </c>
      <c r="AK104" s="103" t="n">
        <f aca="false">(AL104+AJ104)/2</f>
        <v>10.556</v>
      </c>
      <c r="AL104" s="103" t="n">
        <f aca="false">(AL107-AL102)/5+AL103</f>
        <v>10.398</v>
      </c>
      <c r="AM104" s="103" t="n">
        <f aca="false">(AN104+AL104)/2</f>
        <v>8.77</v>
      </c>
      <c r="AN104" s="103" t="n">
        <f aca="false">(AN107-AN102)/5+AN103</f>
        <v>7.142</v>
      </c>
      <c r="AO104" s="103" t="n">
        <f aca="false">(AP104+AN104)/2</f>
        <v>6.939</v>
      </c>
      <c r="AP104" s="103" t="n">
        <f aca="false">(AP107-AP102)/5+AP103</f>
        <v>6.736</v>
      </c>
      <c r="AQ104" s="103" t="n">
        <f aca="false">($AZ104-$AP104)/10+AP104</f>
        <v>6.5342</v>
      </c>
      <c r="AR104" s="103" t="n">
        <f aca="false">($AZ104-$AP104)/10+AQ104</f>
        <v>6.3324</v>
      </c>
      <c r="AS104" s="103" t="n">
        <f aca="false">($AZ104-$AP104)/10+AR104</f>
        <v>6.1306</v>
      </c>
      <c r="AT104" s="103" t="n">
        <f aca="false">($AZ104-$AP104)/10+AS104</f>
        <v>5.9288</v>
      </c>
      <c r="AU104" s="103" t="n">
        <f aca="false">($AZ104-$AP104)/10+AT104</f>
        <v>5.727</v>
      </c>
      <c r="AV104" s="103" t="n">
        <f aca="false">($AZ104-$AP104)/10+AU104</f>
        <v>5.5252</v>
      </c>
      <c r="AW104" s="103" t="n">
        <f aca="false">($AZ104-$AP104)/10+AV104</f>
        <v>5.3234</v>
      </c>
      <c r="AX104" s="103" t="n">
        <f aca="false">($AZ104-$AP104)/10+AW104</f>
        <v>5.1216</v>
      </c>
      <c r="AY104" s="103" t="n">
        <f aca="false">($AZ104-$AP104)/10+AX104</f>
        <v>4.9198</v>
      </c>
      <c r="AZ104" s="103" t="n">
        <f aca="false">(AZ107-AZ102)/5+AZ103</f>
        <v>4.718</v>
      </c>
      <c r="BA104" s="113" t="n">
        <f aca="false">($AP104-$AK104)/Delta+AZ104</f>
        <v>4.336</v>
      </c>
      <c r="BB104" s="113" t="n">
        <f aca="false">($AP104-$AK104)/Delta+BA104</f>
        <v>3.954</v>
      </c>
      <c r="BC104" s="113" t="n">
        <f aca="false">($AP104-$AK104)/Delta+BB104</f>
        <v>3.572</v>
      </c>
      <c r="BD104" s="113" t="n">
        <f aca="false">($AP104-$AK104)/Delta+BC104</f>
        <v>3.19</v>
      </c>
      <c r="BE104" s="113" t="n">
        <f aca="false">($AP104-$AK104)/Delta+BD104</f>
        <v>2.808</v>
      </c>
      <c r="BF104" s="113" t="n">
        <f aca="false">($AP104-$AK104)/Delta+BE104</f>
        <v>2.426</v>
      </c>
      <c r="BG104" s="113" t="n">
        <f aca="false">($AP104-$AK104)/Delta+BF104</f>
        <v>2.044</v>
      </c>
      <c r="BH104" s="113" t="n">
        <f aca="false">($AP104-$AK104)/Delta+BG104</f>
        <v>1.662</v>
      </c>
      <c r="BI104" s="113" t="n">
        <f aca="false">($AP104-$AK104)/Delta+BH104</f>
        <v>1.28</v>
      </c>
      <c r="BJ104" s="113" t="n">
        <f aca="false">($AP104-$AK104)/Delta+BI104</f>
        <v>0.898000000000001</v>
      </c>
    </row>
    <row r="105" customFormat="false" ht="12.8" hidden="false" customHeight="false" outlineLevel="0" collapsed="false">
      <c r="A105" s="102" t="n">
        <f aca="false">(A$7-A$2)/5+A104</f>
        <v>138</v>
      </c>
      <c r="B105" s="103" t="n">
        <v>0</v>
      </c>
      <c r="C105" s="103" t="n">
        <f aca="false">($H105-$B105)/6+B105</f>
        <v>0.143666666666667</v>
      </c>
      <c r="D105" s="103" t="n">
        <f aca="false">($H105-$B105)/6+C105</f>
        <v>0.287333333333333</v>
      </c>
      <c r="E105" s="103" t="n">
        <f aca="false">($H105-$B105)/6+D105</f>
        <v>0.431</v>
      </c>
      <c r="F105" s="103" t="n">
        <f aca="false">($H105-$B105)/6+E105</f>
        <v>0.574666666666667</v>
      </c>
      <c r="G105" s="103" t="n">
        <f aca="false">($H105-$B105)/6+F105</f>
        <v>0.718333333333333</v>
      </c>
      <c r="H105" s="103" t="n">
        <f aca="false">(H107-H102)/5+H104</f>
        <v>0.862</v>
      </c>
      <c r="I105" s="103" t="n">
        <f aca="false">(I107-I102)/5+I104</f>
        <v>2.15</v>
      </c>
      <c r="J105" s="103" t="n">
        <f aca="false">(J107-J102)/5+J104</f>
        <v>3.804</v>
      </c>
      <c r="K105" s="103" t="n">
        <f aca="false">(K107-K102)/5+K104</f>
        <v>4.97</v>
      </c>
      <c r="L105" s="103" t="n">
        <f aca="false">(L107-L102)/5+L104</f>
        <v>5.99</v>
      </c>
      <c r="M105" s="103" t="n">
        <f aca="false">(N105+L105)/2</f>
        <v>6.488</v>
      </c>
      <c r="N105" s="103" t="n">
        <f aca="false">(N107-N102)/5+N104</f>
        <v>6.986</v>
      </c>
      <c r="O105" s="103" t="n">
        <f aca="false">(P105+N105)/2</f>
        <v>7.396</v>
      </c>
      <c r="P105" s="103" t="n">
        <f aca="false">(P107-P102)/5+P104</f>
        <v>7.806</v>
      </c>
      <c r="Q105" s="103" t="n">
        <f aca="false">(R105+P105)/2</f>
        <v>8.212</v>
      </c>
      <c r="R105" s="103" t="n">
        <f aca="false">(R107-R102)/5+R104</f>
        <v>8.618</v>
      </c>
      <c r="S105" s="103" t="n">
        <f aca="false">(T105+R105)/2</f>
        <v>8.93</v>
      </c>
      <c r="T105" s="103" t="n">
        <f aca="false">(T107-T102)/5+T104</f>
        <v>9.242</v>
      </c>
      <c r="U105" s="103" t="n">
        <f aca="false">(V105+T105)/2</f>
        <v>9.645</v>
      </c>
      <c r="V105" s="103" t="n">
        <f aca="false">(V107-V102)/5+V104</f>
        <v>10.048</v>
      </c>
      <c r="W105" s="103" t="n">
        <f aca="false">(X105+V105)/2</f>
        <v>10.396</v>
      </c>
      <c r="X105" s="103" t="n">
        <f aca="false">(X107-X102)/5+X104</f>
        <v>10.744</v>
      </c>
      <c r="Y105" s="103" t="n">
        <f aca="false">(Z105+X105)/2</f>
        <v>10.539</v>
      </c>
      <c r="Z105" s="103" t="n">
        <f aca="false">(Z107-Z102)/5+Z104</f>
        <v>10.334</v>
      </c>
      <c r="AA105" s="103" t="n">
        <f aca="false">(AB105+Z105)/2</f>
        <v>10.471</v>
      </c>
      <c r="AB105" s="103" t="n">
        <f aca="false">(AB107-AB102)/5+AB104</f>
        <v>10.608</v>
      </c>
      <c r="AC105" s="103" t="n">
        <f aca="false">(AD105+AB105)/2</f>
        <v>10.633</v>
      </c>
      <c r="AD105" s="103" t="n">
        <f aca="false">(AD107-AD102)/5+AD104</f>
        <v>10.658</v>
      </c>
      <c r="AE105" s="103" t="n">
        <f aca="false">(AF105+AD105)/2</f>
        <v>10.687</v>
      </c>
      <c r="AF105" s="103" t="n">
        <f aca="false">(AF107-AF102)/5+AF104</f>
        <v>10.716</v>
      </c>
      <c r="AG105" s="103" t="n">
        <f aca="false">(AH105+AF105)/2</f>
        <v>10.757</v>
      </c>
      <c r="AH105" s="103" t="n">
        <f aca="false">(AH107-AH102)/5+AH104</f>
        <v>10.798</v>
      </c>
      <c r="AI105" s="103" t="n">
        <f aca="false">(AJ105+AH105)/2</f>
        <v>10.727</v>
      </c>
      <c r="AJ105" s="103" t="n">
        <f aca="false">(AJ107-AJ102)/5+AJ104</f>
        <v>10.656</v>
      </c>
      <c r="AK105" s="103" t="n">
        <f aca="false">(AL105+AJ105)/2</f>
        <v>10.534</v>
      </c>
      <c r="AL105" s="103" t="n">
        <f aca="false">(AL107-AL102)/5+AL104</f>
        <v>10.412</v>
      </c>
      <c r="AM105" s="103" t="n">
        <f aca="false">(AN105+AL105)/2</f>
        <v>8.985</v>
      </c>
      <c r="AN105" s="103" t="n">
        <f aca="false">(AN107-AN102)/5+AN104</f>
        <v>7.558</v>
      </c>
      <c r="AO105" s="103" t="n">
        <f aca="false">(AP105+AN105)/2</f>
        <v>7.346</v>
      </c>
      <c r="AP105" s="103" t="n">
        <f aca="false">(AP107-AP102)/5+AP104</f>
        <v>7.134</v>
      </c>
      <c r="AQ105" s="103" t="n">
        <f aca="false">($AZ105-$AP105)/10+AP105</f>
        <v>6.9228</v>
      </c>
      <c r="AR105" s="103" t="n">
        <f aca="false">($AZ105-$AP105)/10+AQ105</f>
        <v>6.7116</v>
      </c>
      <c r="AS105" s="103" t="n">
        <f aca="false">($AZ105-$AP105)/10+AR105</f>
        <v>6.5004</v>
      </c>
      <c r="AT105" s="103" t="n">
        <f aca="false">($AZ105-$AP105)/10+AS105</f>
        <v>6.2892</v>
      </c>
      <c r="AU105" s="103" t="n">
        <f aca="false">($AZ105-$AP105)/10+AT105</f>
        <v>6.078</v>
      </c>
      <c r="AV105" s="103" t="n">
        <f aca="false">($AZ105-$AP105)/10+AU105</f>
        <v>5.8668</v>
      </c>
      <c r="AW105" s="103" t="n">
        <f aca="false">($AZ105-$AP105)/10+AV105</f>
        <v>5.6556</v>
      </c>
      <c r="AX105" s="103" t="n">
        <f aca="false">($AZ105-$AP105)/10+AW105</f>
        <v>5.4444</v>
      </c>
      <c r="AY105" s="103" t="n">
        <f aca="false">($AZ105-$AP105)/10+AX105</f>
        <v>5.2332</v>
      </c>
      <c r="AZ105" s="103" t="n">
        <f aca="false">(AZ107-AZ102)/5+AZ104</f>
        <v>5.022</v>
      </c>
      <c r="BA105" s="113" t="n">
        <f aca="false">($AP105-$AK105)/Delta+AZ105</f>
        <v>4.682</v>
      </c>
      <c r="BB105" s="113" t="n">
        <f aca="false">($AP105-$AK105)/Delta+BA105</f>
        <v>4.342</v>
      </c>
      <c r="BC105" s="113" t="n">
        <f aca="false">($AP105-$AK105)/Delta+BB105</f>
        <v>4.002</v>
      </c>
      <c r="BD105" s="113" t="n">
        <f aca="false">($AP105-$AK105)/Delta+BC105</f>
        <v>3.662</v>
      </c>
      <c r="BE105" s="113" t="n">
        <f aca="false">($AP105-$AK105)/Delta+BD105</f>
        <v>3.322</v>
      </c>
      <c r="BF105" s="113" t="n">
        <f aca="false">($AP105-$AK105)/Delta+BE105</f>
        <v>2.982</v>
      </c>
      <c r="BG105" s="113" t="n">
        <f aca="false">($AP105-$AK105)/Delta+BF105</f>
        <v>2.642</v>
      </c>
      <c r="BH105" s="113" t="n">
        <f aca="false">($AP105-$AK105)/Delta+BG105</f>
        <v>2.302</v>
      </c>
      <c r="BI105" s="113" t="n">
        <f aca="false">($AP105-$AK105)/Delta+BH105</f>
        <v>1.962</v>
      </c>
      <c r="BJ105" s="113" t="n">
        <f aca="false">($AP105-$AK105)/Delta+BI105</f>
        <v>1.622</v>
      </c>
    </row>
    <row r="106" customFormat="false" ht="12.8" hidden="false" customHeight="false" outlineLevel="0" collapsed="false">
      <c r="A106" s="102" t="n">
        <f aca="false">(A$7-A$2)/5+A105</f>
        <v>139</v>
      </c>
      <c r="B106" s="103" t="n">
        <v>0</v>
      </c>
      <c r="C106" s="103" t="n">
        <f aca="false">($H106-$B106)/6+B106</f>
        <v>0.141</v>
      </c>
      <c r="D106" s="103" t="n">
        <f aca="false">($H106-$B106)/6+C106</f>
        <v>0.282</v>
      </c>
      <c r="E106" s="103" t="n">
        <f aca="false">($H106-$B106)/6+D106</f>
        <v>0.423</v>
      </c>
      <c r="F106" s="103" t="n">
        <f aca="false">($H106-$B106)/6+E106</f>
        <v>0.564</v>
      </c>
      <c r="G106" s="103" t="n">
        <f aca="false">($H106-$B106)/6+F106</f>
        <v>0.705</v>
      </c>
      <c r="H106" s="103" t="n">
        <f aca="false">(H107-H102)/5+H105</f>
        <v>0.846</v>
      </c>
      <c r="I106" s="103" t="n">
        <f aca="false">(I107-I102)/5+I105</f>
        <v>2.14</v>
      </c>
      <c r="J106" s="103" t="n">
        <f aca="false">(J107-J102)/5+J105</f>
        <v>3.782</v>
      </c>
      <c r="K106" s="103" t="n">
        <f aca="false">(K107-K102)/5+K105</f>
        <v>4.93</v>
      </c>
      <c r="L106" s="103" t="n">
        <f aca="false">(L107-L102)/5+L105</f>
        <v>5.95</v>
      </c>
      <c r="M106" s="103" t="n">
        <f aca="false">(N106+L106)/2</f>
        <v>6.454</v>
      </c>
      <c r="N106" s="103" t="n">
        <f aca="false">(N107-N102)/5+N105</f>
        <v>6.958</v>
      </c>
      <c r="O106" s="103" t="n">
        <f aca="false">(P106+N106)/2</f>
        <v>7.368</v>
      </c>
      <c r="P106" s="103" t="n">
        <f aca="false">(P107-P102)/5+P105</f>
        <v>7.778</v>
      </c>
      <c r="Q106" s="103" t="n">
        <f aca="false">(R106+P106)/2</f>
        <v>8.191</v>
      </c>
      <c r="R106" s="103" t="n">
        <f aca="false">(R107-R102)/5+R105</f>
        <v>8.604</v>
      </c>
      <c r="S106" s="103" t="n">
        <f aca="false">(T106+R106)/2</f>
        <v>8.92</v>
      </c>
      <c r="T106" s="103" t="n">
        <f aca="false">(T107-T102)/5+T105</f>
        <v>9.236</v>
      </c>
      <c r="U106" s="103" t="n">
        <f aca="false">(V106+T106)/2</f>
        <v>9.635</v>
      </c>
      <c r="V106" s="103" t="n">
        <f aca="false">(V107-V102)/5+V105</f>
        <v>10.034</v>
      </c>
      <c r="W106" s="103" t="n">
        <f aca="false">(X106+V106)/2</f>
        <v>10.388</v>
      </c>
      <c r="X106" s="103" t="n">
        <f aca="false">(X107-X102)/5+X105</f>
        <v>10.742</v>
      </c>
      <c r="Y106" s="103" t="n">
        <f aca="false">(Z106+X106)/2</f>
        <v>10.537</v>
      </c>
      <c r="Z106" s="103" t="n">
        <f aca="false">(Z107-Z102)/5+Z105</f>
        <v>10.332</v>
      </c>
      <c r="AA106" s="103" t="n">
        <f aca="false">(AB106+Z106)/2</f>
        <v>10.428</v>
      </c>
      <c r="AB106" s="103" t="n">
        <f aca="false">(AB107-AB102)/5+AB105</f>
        <v>10.524</v>
      </c>
      <c r="AC106" s="103" t="n">
        <f aca="false">(AD106+AB106)/2</f>
        <v>10.574</v>
      </c>
      <c r="AD106" s="103" t="n">
        <f aca="false">(AD107-AD102)/5+AD105</f>
        <v>10.624</v>
      </c>
      <c r="AE106" s="103" t="n">
        <f aca="false">(AF106+AD106)/2</f>
        <v>10.646</v>
      </c>
      <c r="AF106" s="103" t="n">
        <f aca="false">(AF107-AF102)/5+AF105</f>
        <v>10.668</v>
      </c>
      <c r="AG106" s="103" t="n">
        <f aca="false">(AH106+AF106)/2</f>
        <v>10.711</v>
      </c>
      <c r="AH106" s="103" t="n">
        <f aca="false">(AH107-AH102)/5+AH105</f>
        <v>10.754</v>
      </c>
      <c r="AI106" s="103" t="n">
        <f aca="false">(AJ106+AH106)/2</f>
        <v>10.676</v>
      </c>
      <c r="AJ106" s="103" t="n">
        <f aca="false">(AJ107-AJ102)/5+AJ105</f>
        <v>10.598</v>
      </c>
      <c r="AK106" s="103" t="n">
        <f aca="false">(AL106+AJ106)/2</f>
        <v>10.512</v>
      </c>
      <c r="AL106" s="103" t="n">
        <f aca="false">(AL107-AL102)/5+AL105</f>
        <v>10.426</v>
      </c>
      <c r="AM106" s="103" t="n">
        <f aca="false">(AN106+AL106)/2</f>
        <v>9.2</v>
      </c>
      <c r="AN106" s="103" t="n">
        <f aca="false">(AN107-AN102)/5+AN105</f>
        <v>7.974</v>
      </c>
      <c r="AO106" s="103" t="n">
        <f aca="false">(AP106+AN106)/2</f>
        <v>7.753</v>
      </c>
      <c r="AP106" s="103" t="n">
        <f aca="false">(AP107-AP102)/5+AP105</f>
        <v>7.532</v>
      </c>
      <c r="AQ106" s="103" t="n">
        <f aca="false">($AZ106-$AP106)/10+AP106</f>
        <v>7.3114</v>
      </c>
      <c r="AR106" s="103" t="n">
        <f aca="false">($AZ106-$AP106)/10+AQ106</f>
        <v>7.0908</v>
      </c>
      <c r="AS106" s="103" t="n">
        <f aca="false">($AZ106-$AP106)/10+AR106</f>
        <v>6.8702</v>
      </c>
      <c r="AT106" s="103" t="n">
        <f aca="false">($AZ106-$AP106)/10+AS106</f>
        <v>6.6496</v>
      </c>
      <c r="AU106" s="103" t="n">
        <f aca="false">($AZ106-$AP106)/10+AT106</f>
        <v>6.429</v>
      </c>
      <c r="AV106" s="103" t="n">
        <f aca="false">($AZ106-$AP106)/10+AU106</f>
        <v>6.2084</v>
      </c>
      <c r="AW106" s="103" t="n">
        <f aca="false">($AZ106-$AP106)/10+AV106</f>
        <v>5.9878</v>
      </c>
      <c r="AX106" s="103" t="n">
        <f aca="false">($AZ106-$AP106)/10+AW106</f>
        <v>5.7672</v>
      </c>
      <c r="AY106" s="103" t="n">
        <f aca="false">($AZ106-$AP106)/10+AX106</f>
        <v>5.5466</v>
      </c>
      <c r="AZ106" s="103" t="n">
        <f aca="false">(AZ107-AZ102)/5+AZ105</f>
        <v>5.326</v>
      </c>
      <c r="BA106" s="113" t="n">
        <f aca="false">($AP106-$AK106)/Delta+AZ106</f>
        <v>5.028</v>
      </c>
      <c r="BB106" s="113" t="n">
        <f aca="false">($AP106-$AK106)/Delta+BA106</f>
        <v>4.73</v>
      </c>
      <c r="BC106" s="113" t="n">
        <f aca="false">($AP106-$AK106)/Delta+BB106</f>
        <v>4.432</v>
      </c>
      <c r="BD106" s="113" t="n">
        <f aca="false">($AP106-$AK106)/Delta+BC106</f>
        <v>4.134</v>
      </c>
      <c r="BE106" s="113" t="n">
        <f aca="false">($AP106-$AK106)/Delta+BD106</f>
        <v>3.836</v>
      </c>
      <c r="BF106" s="113" t="n">
        <f aca="false">($AP106-$AK106)/Delta+BE106</f>
        <v>3.538</v>
      </c>
      <c r="BG106" s="113" t="n">
        <f aca="false">($AP106-$AK106)/Delta+BF106</f>
        <v>3.24</v>
      </c>
      <c r="BH106" s="113" t="n">
        <f aca="false">($AP106-$AK106)/Delta+BG106</f>
        <v>2.942</v>
      </c>
      <c r="BI106" s="113" t="n">
        <f aca="false">($AP106-$AK106)/Delta+BH106</f>
        <v>2.644</v>
      </c>
      <c r="BJ106" s="113" t="n">
        <f aca="false">($AP106-$AK106)/Delta+BI106</f>
        <v>2.346</v>
      </c>
    </row>
    <row r="107" customFormat="false" ht="12.8" hidden="false" customHeight="false" outlineLevel="0" collapsed="false">
      <c r="A107" s="102" t="n">
        <f aca="false">A102+5</f>
        <v>140</v>
      </c>
      <c r="B107" s="103" t="n">
        <v>0</v>
      </c>
      <c r="C107" s="103" t="n">
        <f aca="false">($H107-$B107)/6+B107</f>
        <v>0.138333333333333</v>
      </c>
      <c r="D107" s="103" t="n">
        <f aca="false">($H107-$B107)/6+C107</f>
        <v>0.276666666666667</v>
      </c>
      <c r="E107" s="103" t="n">
        <f aca="false">($H107-$B107)/6+D107</f>
        <v>0.415</v>
      </c>
      <c r="F107" s="103" t="n">
        <f aca="false">($H107-$B107)/6+E107</f>
        <v>0.553333333333333</v>
      </c>
      <c r="G107" s="103" t="n">
        <f aca="false">($H107-$B107)/6+F107</f>
        <v>0.691666666666667</v>
      </c>
      <c r="H107" s="112" t="n">
        <f aca="false">polar_type11!$AE$6</f>
        <v>0.83</v>
      </c>
      <c r="I107" s="112" t="n">
        <f aca="false">polar_type11!$AE$7</f>
        <v>2.13</v>
      </c>
      <c r="J107" s="112" t="n">
        <f aca="false">polar_type11!$AE$8</f>
        <v>3.76</v>
      </c>
      <c r="K107" s="112" t="n">
        <f aca="false">polar_type11!$AE$9</f>
        <v>4.89</v>
      </c>
      <c r="L107" s="112" t="n">
        <f aca="false">polar_type11!$AE$10</f>
        <v>5.91</v>
      </c>
      <c r="M107" s="103" t="n">
        <f aca="false">(N107+L107)/2</f>
        <v>6.42</v>
      </c>
      <c r="N107" s="112" t="n">
        <f aca="false">polar_type11!$AE$11</f>
        <v>6.93</v>
      </c>
      <c r="O107" s="103" t="n">
        <f aca="false">(P107+N107)/2</f>
        <v>7.34</v>
      </c>
      <c r="P107" s="112" t="n">
        <f aca="false">polar_type11!$AE$12</f>
        <v>7.75</v>
      </c>
      <c r="Q107" s="103" t="n">
        <f aca="false">(R107+P107)/2</f>
        <v>8.17</v>
      </c>
      <c r="R107" s="112" t="n">
        <f aca="false">polar_type11!$AE$13</f>
        <v>8.59</v>
      </c>
      <c r="S107" s="103" t="n">
        <f aca="false">(T107+R107)/2</f>
        <v>8.91</v>
      </c>
      <c r="T107" s="112" t="n">
        <f aca="false">polar_type11!$AE$14</f>
        <v>9.23</v>
      </c>
      <c r="U107" s="103" t="n">
        <f aca="false">(V107+T107)/2</f>
        <v>9.625</v>
      </c>
      <c r="V107" s="112" t="n">
        <f aca="false">polar_type11!$AE$15</f>
        <v>10.02</v>
      </c>
      <c r="W107" s="103" t="n">
        <f aca="false">(X107+V107)/2</f>
        <v>10.38</v>
      </c>
      <c r="X107" s="112" t="n">
        <f aca="false">polar_type11!$AE$16</f>
        <v>10.74</v>
      </c>
      <c r="Y107" s="103" t="n">
        <f aca="false">(Z107+X107)/2</f>
        <v>10.535</v>
      </c>
      <c r="Z107" s="112" t="n">
        <f aca="false">polar_type11!$AE$17</f>
        <v>10.33</v>
      </c>
      <c r="AA107" s="103" t="n">
        <f aca="false">(AB107+Z107)/2</f>
        <v>10.385</v>
      </c>
      <c r="AB107" s="112" t="n">
        <f aca="false">polar_type11!$AE$18</f>
        <v>10.44</v>
      </c>
      <c r="AC107" s="103" t="n">
        <f aca="false">(AD107+AB107)/2</f>
        <v>10.515</v>
      </c>
      <c r="AD107" s="112" t="n">
        <f aca="false">polar_type11!$AE$19</f>
        <v>10.59</v>
      </c>
      <c r="AE107" s="103" t="n">
        <f aca="false">(AF107+AD107)/2</f>
        <v>10.605</v>
      </c>
      <c r="AF107" s="112" t="n">
        <f aca="false">polar_type11!$AE$20</f>
        <v>10.62</v>
      </c>
      <c r="AG107" s="103" t="n">
        <f aca="false">(AH107+AF107)/2</f>
        <v>10.665</v>
      </c>
      <c r="AH107" s="112" t="n">
        <f aca="false">polar_type11!$AE$21</f>
        <v>10.71</v>
      </c>
      <c r="AI107" s="103" t="n">
        <f aca="false">(AJ107+AH107)/2</f>
        <v>10.625</v>
      </c>
      <c r="AJ107" s="112" t="n">
        <f aca="false">polar_type11!$AE$22</f>
        <v>10.54</v>
      </c>
      <c r="AK107" s="103" t="n">
        <f aca="false">(AL107+AJ107)/2</f>
        <v>10.49</v>
      </c>
      <c r="AL107" s="112" t="n">
        <f aca="false">polar_type11!$AE$23</f>
        <v>10.44</v>
      </c>
      <c r="AM107" s="103" t="n">
        <f aca="false">(AN107+AL107)/2</f>
        <v>9.415</v>
      </c>
      <c r="AN107" s="112" t="n">
        <f aca="false">polar_type11!$AE$24</f>
        <v>8.39</v>
      </c>
      <c r="AO107" s="103" t="n">
        <f aca="false">(AP107+AN107)/2</f>
        <v>8.16</v>
      </c>
      <c r="AP107" s="112" t="n">
        <f aca="false">polar_type11!$AE$25</f>
        <v>7.93</v>
      </c>
      <c r="AQ107" s="103" t="n">
        <f aca="false">($AZ107-$AP107)/10+AP107</f>
        <v>7.7</v>
      </c>
      <c r="AR107" s="103" t="n">
        <f aca="false">($AZ107-$AP107)/10+AQ107</f>
        <v>7.47</v>
      </c>
      <c r="AS107" s="103" t="n">
        <f aca="false">($AZ107-$AP107)/10+AR107</f>
        <v>7.24</v>
      </c>
      <c r="AT107" s="103" t="n">
        <f aca="false">($AZ107-$AP107)/10+AS107</f>
        <v>7.01</v>
      </c>
      <c r="AU107" s="103" t="n">
        <f aca="false">($AZ107-$AP107)/10+AT107</f>
        <v>6.78</v>
      </c>
      <c r="AV107" s="103" t="n">
        <f aca="false">($AZ107-$AP107)/10+AU107</f>
        <v>6.55</v>
      </c>
      <c r="AW107" s="103" t="n">
        <f aca="false">($AZ107-$AP107)/10+AV107</f>
        <v>6.32</v>
      </c>
      <c r="AX107" s="103" t="n">
        <f aca="false">($AZ107-$AP107)/10+AW107</f>
        <v>6.09</v>
      </c>
      <c r="AY107" s="103" t="n">
        <f aca="false">($AZ107-$AP107)/10+AX107</f>
        <v>5.86</v>
      </c>
      <c r="AZ107" s="112" t="n">
        <f aca="false">polar_type11!$AE$26</f>
        <v>5.63</v>
      </c>
      <c r="BA107" s="113" t="n">
        <f aca="false">($AP107-$AK107)/Delta+AZ107</f>
        <v>5.374</v>
      </c>
      <c r="BB107" s="113" t="n">
        <f aca="false">($AP107-$AK107)/Delta+BA107</f>
        <v>5.118</v>
      </c>
      <c r="BC107" s="113" t="n">
        <f aca="false">($AP107-$AK107)/Delta+BB107</f>
        <v>4.862</v>
      </c>
      <c r="BD107" s="113" t="n">
        <f aca="false">($AP107-$AK107)/Delta+BC107</f>
        <v>4.606</v>
      </c>
      <c r="BE107" s="113" t="n">
        <f aca="false">($AP107-$AK107)/Delta+BD107</f>
        <v>4.35</v>
      </c>
      <c r="BF107" s="113" t="n">
        <f aca="false">($AP107-$AK107)/Delta+BE107</f>
        <v>4.094</v>
      </c>
      <c r="BG107" s="113" t="n">
        <f aca="false">($AP107-$AK107)/Delta+BF107</f>
        <v>3.838</v>
      </c>
      <c r="BH107" s="113" t="n">
        <f aca="false">($AP107-$AK107)/Delta+BG107</f>
        <v>3.582</v>
      </c>
      <c r="BI107" s="113" t="n">
        <f aca="false">($AP107-$AK107)/Delta+BH107</f>
        <v>3.326</v>
      </c>
      <c r="BJ107" s="113" t="n">
        <f aca="false">($AP107-$AK107)/Delta+BI107</f>
        <v>3.07</v>
      </c>
    </row>
    <row r="108" customFormat="false" ht="12.8" hidden="false" customHeight="false" outlineLevel="0" collapsed="false">
      <c r="A108" s="102" t="n">
        <f aca="false">(A$7-A$2)/5+A107</f>
        <v>141</v>
      </c>
      <c r="B108" s="103" t="n">
        <v>0</v>
      </c>
      <c r="C108" s="103" t="n">
        <f aca="false">($H108-$B108)/6+B108</f>
        <v>0.135</v>
      </c>
      <c r="D108" s="103" t="n">
        <f aca="false">($H108-$B108)/6+C108</f>
        <v>0.27</v>
      </c>
      <c r="E108" s="103" t="n">
        <f aca="false">($H108-$B108)/6+D108</f>
        <v>0.405</v>
      </c>
      <c r="F108" s="103" t="n">
        <f aca="false">($H108-$B108)/6+E108</f>
        <v>0.54</v>
      </c>
      <c r="G108" s="103" t="n">
        <f aca="false">($H108-$B108)/6+F108</f>
        <v>0.675</v>
      </c>
      <c r="H108" s="103" t="n">
        <f aca="false">(H112-H107)/5+H107</f>
        <v>0.81</v>
      </c>
      <c r="I108" s="103" t="n">
        <f aca="false">(I112-I107)/5+I107</f>
        <v>2.112</v>
      </c>
      <c r="J108" s="103" t="n">
        <f aca="false">(J112-J107)/5+J107</f>
        <v>3.53</v>
      </c>
      <c r="K108" s="103" t="n">
        <f aca="false">(K112-K107)/5+K107</f>
        <v>4.868</v>
      </c>
      <c r="L108" s="103" t="n">
        <f aca="false">(L112-L107)/5+L107</f>
        <v>5.868</v>
      </c>
      <c r="M108" s="103" t="n">
        <f aca="false">(N108+L108)/2</f>
        <v>6.378</v>
      </c>
      <c r="N108" s="103" t="n">
        <f aca="false">(N112-N107)/5+N107</f>
        <v>6.888</v>
      </c>
      <c r="O108" s="103" t="n">
        <f aca="false">(P108+N108)/2</f>
        <v>7.309</v>
      </c>
      <c r="P108" s="103" t="n">
        <f aca="false">(P112-P107)/5+P107</f>
        <v>7.73</v>
      </c>
      <c r="Q108" s="103" t="n">
        <f aca="false">(R108+P108)/2</f>
        <v>8.146</v>
      </c>
      <c r="R108" s="103" t="n">
        <f aca="false">(R112-R107)/5+R107</f>
        <v>8.562</v>
      </c>
      <c r="S108" s="103" t="n">
        <f aca="false">(T108+R108)/2</f>
        <v>8.887</v>
      </c>
      <c r="T108" s="103" t="n">
        <f aca="false">(T112-T107)/5+T107</f>
        <v>9.212</v>
      </c>
      <c r="U108" s="103" t="n">
        <f aca="false">(V108+T108)/2</f>
        <v>9.603</v>
      </c>
      <c r="V108" s="103" t="n">
        <f aca="false">(V112-V107)/5+V107</f>
        <v>9.994</v>
      </c>
      <c r="W108" s="103" t="n">
        <f aca="false">(X108+V108)/2</f>
        <v>10.35</v>
      </c>
      <c r="X108" s="103" t="n">
        <f aca="false">(X112-X107)/5+X107</f>
        <v>10.706</v>
      </c>
      <c r="Y108" s="103" t="n">
        <f aca="false">(Z108+X108)/2</f>
        <v>10.515</v>
      </c>
      <c r="Z108" s="103" t="n">
        <f aca="false">(Z112-Z107)/5+Z107</f>
        <v>10.324</v>
      </c>
      <c r="AA108" s="103" t="n">
        <f aca="false">(AB108+Z108)/2</f>
        <v>10.364</v>
      </c>
      <c r="AB108" s="103" t="n">
        <f aca="false">(AB112-AB107)/5+AB107</f>
        <v>10.404</v>
      </c>
      <c r="AC108" s="103" t="n">
        <f aca="false">(AD108+AB108)/2</f>
        <v>10.481</v>
      </c>
      <c r="AD108" s="103" t="n">
        <f aca="false">(AD112-AD107)/5+AD107</f>
        <v>10.558</v>
      </c>
      <c r="AE108" s="103" t="n">
        <f aca="false">(AF108+AD108)/2</f>
        <v>10.589</v>
      </c>
      <c r="AF108" s="103" t="n">
        <f aca="false">(AF112-AF107)/5+AF107</f>
        <v>10.62</v>
      </c>
      <c r="AG108" s="103" t="n">
        <f aca="false">(AH108+AF108)/2</f>
        <v>10.657</v>
      </c>
      <c r="AH108" s="103" t="n">
        <f aca="false">(AH112-AH107)/5+AH107</f>
        <v>10.694</v>
      </c>
      <c r="AI108" s="103" t="n">
        <f aca="false">(AJ108+AH108)/2</f>
        <v>10.611</v>
      </c>
      <c r="AJ108" s="103" t="n">
        <f aca="false">(AJ112-AJ107)/5+AJ107</f>
        <v>10.528</v>
      </c>
      <c r="AK108" s="103" t="n">
        <f aca="false">(AL108+AJ108)/2</f>
        <v>10.429</v>
      </c>
      <c r="AL108" s="103" t="n">
        <f aca="false">(AL112-AL107)/5+AL107</f>
        <v>10.33</v>
      </c>
      <c r="AM108" s="103" t="n">
        <f aca="false">(AN108+AL108)/2</f>
        <v>9.366</v>
      </c>
      <c r="AN108" s="103" t="n">
        <f aca="false">(AN112-AN107)/5+AN107</f>
        <v>8.402</v>
      </c>
      <c r="AO108" s="103" t="n">
        <f aca="false">(AP108+AN108)/2</f>
        <v>8.191</v>
      </c>
      <c r="AP108" s="103" t="n">
        <f aca="false">(AP112-AP107)/5+AP107</f>
        <v>7.98</v>
      </c>
      <c r="AQ108" s="103" t="n">
        <f aca="false">($AZ108-$AP108)/10+AP108</f>
        <v>7.7688</v>
      </c>
      <c r="AR108" s="103" t="n">
        <f aca="false">($AZ108-$AP108)/10+AQ108</f>
        <v>7.5576</v>
      </c>
      <c r="AS108" s="103" t="n">
        <f aca="false">($AZ108-$AP108)/10+AR108</f>
        <v>7.3464</v>
      </c>
      <c r="AT108" s="103" t="n">
        <f aca="false">($AZ108-$AP108)/10+AS108</f>
        <v>7.1352</v>
      </c>
      <c r="AU108" s="103" t="n">
        <f aca="false">($AZ108-$AP108)/10+AT108</f>
        <v>6.924</v>
      </c>
      <c r="AV108" s="103" t="n">
        <f aca="false">($AZ108-$AP108)/10+AU108</f>
        <v>6.7128</v>
      </c>
      <c r="AW108" s="103" t="n">
        <f aca="false">($AZ108-$AP108)/10+AV108</f>
        <v>6.5016</v>
      </c>
      <c r="AX108" s="103" t="n">
        <f aca="false">($AZ108-$AP108)/10+AW108</f>
        <v>6.2904</v>
      </c>
      <c r="AY108" s="103" t="n">
        <f aca="false">($AZ108-$AP108)/10+AX108</f>
        <v>6.0792</v>
      </c>
      <c r="AZ108" s="103" t="n">
        <f aca="false">(AZ112-AZ107)/5+AZ107</f>
        <v>5.868</v>
      </c>
      <c r="BA108" s="113" t="n">
        <f aca="false">($AP108-$AK108)/Delta+AZ108</f>
        <v>5.6231</v>
      </c>
      <c r="BB108" s="113" t="n">
        <f aca="false">($AP108-$AK108)/Delta+BA108</f>
        <v>5.3782</v>
      </c>
      <c r="BC108" s="113" t="n">
        <f aca="false">($AP108-$AK108)/Delta+BB108</f>
        <v>5.1333</v>
      </c>
      <c r="BD108" s="113" t="n">
        <f aca="false">($AP108-$AK108)/Delta+BC108</f>
        <v>4.8884</v>
      </c>
      <c r="BE108" s="113" t="n">
        <f aca="false">($AP108-$AK108)/Delta+BD108</f>
        <v>4.6435</v>
      </c>
      <c r="BF108" s="113" t="n">
        <f aca="false">($AP108-$AK108)/Delta+BE108</f>
        <v>4.3986</v>
      </c>
      <c r="BG108" s="113" t="n">
        <f aca="false">($AP108-$AK108)/Delta+BF108</f>
        <v>4.1537</v>
      </c>
      <c r="BH108" s="113" t="n">
        <f aca="false">($AP108-$AK108)/Delta+BG108</f>
        <v>3.9088</v>
      </c>
      <c r="BI108" s="113" t="n">
        <f aca="false">($AP108-$AK108)/Delta+BH108</f>
        <v>3.6639</v>
      </c>
      <c r="BJ108" s="113" t="n">
        <f aca="false">($AP108-$AK108)/Delta+BI108</f>
        <v>3.419</v>
      </c>
    </row>
    <row r="109" customFormat="false" ht="12.8" hidden="false" customHeight="false" outlineLevel="0" collapsed="false">
      <c r="A109" s="102" t="n">
        <f aca="false">(A$7-A$2)/5+A108</f>
        <v>142</v>
      </c>
      <c r="B109" s="103" t="n">
        <v>0</v>
      </c>
      <c r="C109" s="103" t="n">
        <f aca="false">($H109-$B109)/6+B109</f>
        <v>0.131666666666667</v>
      </c>
      <c r="D109" s="103" t="n">
        <f aca="false">($H109-$B109)/6+C109</f>
        <v>0.263333333333333</v>
      </c>
      <c r="E109" s="103" t="n">
        <f aca="false">($H109-$B109)/6+D109</f>
        <v>0.395</v>
      </c>
      <c r="F109" s="103" t="n">
        <f aca="false">($H109-$B109)/6+E109</f>
        <v>0.526666666666667</v>
      </c>
      <c r="G109" s="103" t="n">
        <f aca="false">($H109-$B109)/6+F109</f>
        <v>0.658333333333333</v>
      </c>
      <c r="H109" s="103" t="n">
        <f aca="false">(H112-H107)/5+H108</f>
        <v>0.79</v>
      </c>
      <c r="I109" s="103" t="n">
        <f aca="false">(I112-I107)/5+I108</f>
        <v>2.094</v>
      </c>
      <c r="J109" s="103" t="n">
        <f aca="false">(J112-J107)/5+J108</f>
        <v>3.3</v>
      </c>
      <c r="K109" s="103" t="n">
        <f aca="false">(K112-K107)/5+K108</f>
        <v>4.846</v>
      </c>
      <c r="L109" s="103" t="n">
        <f aca="false">(L112-L107)/5+L108</f>
        <v>5.826</v>
      </c>
      <c r="M109" s="103" t="n">
        <f aca="false">(N109+L109)/2</f>
        <v>6.336</v>
      </c>
      <c r="N109" s="103" t="n">
        <f aca="false">(N112-N107)/5+N108</f>
        <v>6.846</v>
      </c>
      <c r="O109" s="103" t="n">
        <f aca="false">(P109+N109)/2</f>
        <v>7.278</v>
      </c>
      <c r="P109" s="103" t="n">
        <f aca="false">(P112-P107)/5+P108</f>
        <v>7.71</v>
      </c>
      <c r="Q109" s="103" t="n">
        <f aca="false">(R109+P109)/2</f>
        <v>8.122</v>
      </c>
      <c r="R109" s="103" t="n">
        <f aca="false">(R112-R107)/5+R108</f>
        <v>8.534</v>
      </c>
      <c r="S109" s="103" t="n">
        <f aca="false">(T109+R109)/2</f>
        <v>8.864</v>
      </c>
      <c r="T109" s="103" t="n">
        <f aca="false">(T112-T107)/5+T108</f>
        <v>9.194</v>
      </c>
      <c r="U109" s="103" t="n">
        <f aca="false">(V109+T109)/2</f>
        <v>9.581</v>
      </c>
      <c r="V109" s="103" t="n">
        <f aca="false">(V112-V107)/5+V108</f>
        <v>9.968</v>
      </c>
      <c r="W109" s="103" t="n">
        <f aca="false">(X109+V109)/2</f>
        <v>10.32</v>
      </c>
      <c r="X109" s="103" t="n">
        <f aca="false">(X112-X107)/5+X108</f>
        <v>10.672</v>
      </c>
      <c r="Y109" s="103" t="n">
        <f aca="false">(Z109+X109)/2</f>
        <v>10.495</v>
      </c>
      <c r="Z109" s="103" t="n">
        <f aca="false">(Z112-Z107)/5+Z108</f>
        <v>10.318</v>
      </c>
      <c r="AA109" s="103" t="n">
        <f aca="false">(AB109+Z109)/2</f>
        <v>10.343</v>
      </c>
      <c r="AB109" s="103" t="n">
        <f aca="false">(AB112-AB107)/5+AB108</f>
        <v>10.368</v>
      </c>
      <c r="AC109" s="103" t="n">
        <f aca="false">(AD109+AB109)/2</f>
        <v>10.447</v>
      </c>
      <c r="AD109" s="103" t="n">
        <f aca="false">(AD112-AD107)/5+AD108</f>
        <v>10.526</v>
      </c>
      <c r="AE109" s="103" t="n">
        <f aca="false">(AF109+AD109)/2</f>
        <v>10.573</v>
      </c>
      <c r="AF109" s="103" t="n">
        <f aca="false">(AF112-AF107)/5+AF108</f>
        <v>10.62</v>
      </c>
      <c r="AG109" s="103" t="n">
        <f aca="false">(AH109+AF109)/2</f>
        <v>10.649</v>
      </c>
      <c r="AH109" s="103" t="n">
        <f aca="false">(AH112-AH107)/5+AH108</f>
        <v>10.678</v>
      </c>
      <c r="AI109" s="103" t="n">
        <f aca="false">(AJ109+AH109)/2</f>
        <v>10.597</v>
      </c>
      <c r="AJ109" s="103" t="n">
        <f aca="false">(AJ112-AJ107)/5+AJ108</f>
        <v>10.516</v>
      </c>
      <c r="AK109" s="103" t="n">
        <f aca="false">(AL109+AJ109)/2</f>
        <v>10.368</v>
      </c>
      <c r="AL109" s="103" t="n">
        <f aca="false">(AL112-AL107)/5+AL108</f>
        <v>10.22</v>
      </c>
      <c r="AM109" s="103" t="n">
        <f aca="false">(AN109+AL109)/2</f>
        <v>9.317</v>
      </c>
      <c r="AN109" s="103" t="n">
        <f aca="false">(AN112-AN107)/5+AN108</f>
        <v>8.414</v>
      </c>
      <c r="AO109" s="103" t="n">
        <f aca="false">(AP109+AN109)/2</f>
        <v>8.222</v>
      </c>
      <c r="AP109" s="103" t="n">
        <f aca="false">(AP112-AP107)/5+AP108</f>
        <v>8.03</v>
      </c>
      <c r="AQ109" s="103" t="n">
        <f aca="false">($AZ109-$AP109)/10+AP109</f>
        <v>7.8376</v>
      </c>
      <c r="AR109" s="103" t="n">
        <f aca="false">($AZ109-$AP109)/10+AQ109</f>
        <v>7.6452</v>
      </c>
      <c r="AS109" s="103" t="n">
        <f aca="false">($AZ109-$AP109)/10+AR109</f>
        <v>7.4528</v>
      </c>
      <c r="AT109" s="103" t="n">
        <f aca="false">($AZ109-$AP109)/10+AS109</f>
        <v>7.2604</v>
      </c>
      <c r="AU109" s="103" t="n">
        <f aca="false">($AZ109-$AP109)/10+AT109</f>
        <v>7.068</v>
      </c>
      <c r="AV109" s="103" t="n">
        <f aca="false">($AZ109-$AP109)/10+AU109</f>
        <v>6.8756</v>
      </c>
      <c r="AW109" s="103" t="n">
        <f aca="false">($AZ109-$AP109)/10+AV109</f>
        <v>6.6832</v>
      </c>
      <c r="AX109" s="103" t="n">
        <f aca="false">($AZ109-$AP109)/10+AW109</f>
        <v>6.4908</v>
      </c>
      <c r="AY109" s="103" t="n">
        <f aca="false">($AZ109-$AP109)/10+AX109</f>
        <v>6.2984</v>
      </c>
      <c r="AZ109" s="103" t="n">
        <f aca="false">(AZ112-AZ107)/5+AZ108</f>
        <v>6.106</v>
      </c>
      <c r="BA109" s="113" t="n">
        <f aca="false">($AP109-$AK109)/Delta+AZ109</f>
        <v>5.8722</v>
      </c>
      <c r="BB109" s="113" t="n">
        <f aca="false">($AP109-$AK109)/Delta+BA109</f>
        <v>5.6384</v>
      </c>
      <c r="BC109" s="113" t="n">
        <f aca="false">($AP109-$AK109)/Delta+BB109</f>
        <v>5.4046</v>
      </c>
      <c r="BD109" s="113" t="n">
        <f aca="false">($AP109-$AK109)/Delta+BC109</f>
        <v>5.1708</v>
      </c>
      <c r="BE109" s="113" t="n">
        <f aca="false">($AP109-$AK109)/Delta+BD109</f>
        <v>4.937</v>
      </c>
      <c r="BF109" s="113" t="n">
        <f aca="false">($AP109-$AK109)/Delta+BE109</f>
        <v>4.7032</v>
      </c>
      <c r="BG109" s="113" t="n">
        <f aca="false">($AP109-$AK109)/Delta+BF109</f>
        <v>4.4694</v>
      </c>
      <c r="BH109" s="113" t="n">
        <f aca="false">($AP109-$AK109)/Delta+BG109</f>
        <v>4.2356</v>
      </c>
      <c r="BI109" s="113" t="n">
        <f aca="false">($AP109-$AK109)/Delta+BH109</f>
        <v>4.00180000000001</v>
      </c>
      <c r="BJ109" s="113" t="n">
        <f aca="false">($AP109-$AK109)/Delta+BI109</f>
        <v>3.768</v>
      </c>
    </row>
    <row r="110" customFormat="false" ht="12.8" hidden="false" customHeight="false" outlineLevel="0" collapsed="false">
      <c r="A110" s="102" t="n">
        <f aca="false">(A$7-A$2)/5+A109</f>
        <v>143</v>
      </c>
      <c r="B110" s="103" t="n">
        <v>0</v>
      </c>
      <c r="C110" s="103" t="n">
        <f aca="false">($H110-$B110)/6+B110</f>
        <v>0.128333333333333</v>
      </c>
      <c r="D110" s="103" t="n">
        <f aca="false">($H110-$B110)/6+C110</f>
        <v>0.256666666666667</v>
      </c>
      <c r="E110" s="103" t="n">
        <f aca="false">($H110-$B110)/6+D110</f>
        <v>0.385</v>
      </c>
      <c r="F110" s="103" t="n">
        <f aca="false">($H110-$B110)/6+E110</f>
        <v>0.513333333333333</v>
      </c>
      <c r="G110" s="103" t="n">
        <f aca="false">($H110-$B110)/6+F110</f>
        <v>0.641666666666667</v>
      </c>
      <c r="H110" s="103" t="n">
        <f aca="false">(H112-H107)/5+H109</f>
        <v>0.77</v>
      </c>
      <c r="I110" s="103" t="n">
        <f aca="false">(I112-I107)/5+I109</f>
        <v>2.076</v>
      </c>
      <c r="J110" s="103" t="n">
        <f aca="false">(J112-J107)/5+J109</f>
        <v>3.07</v>
      </c>
      <c r="K110" s="103" t="n">
        <f aca="false">(K112-K107)/5+K109</f>
        <v>4.824</v>
      </c>
      <c r="L110" s="103" t="n">
        <f aca="false">(L112-L107)/5+L109</f>
        <v>5.784</v>
      </c>
      <c r="M110" s="103" t="n">
        <f aca="false">(N110+L110)/2</f>
        <v>6.294</v>
      </c>
      <c r="N110" s="103" t="n">
        <f aca="false">(N112-N107)/5+N109</f>
        <v>6.804</v>
      </c>
      <c r="O110" s="103" t="n">
        <f aca="false">(P110+N110)/2</f>
        <v>7.247</v>
      </c>
      <c r="P110" s="103" t="n">
        <f aca="false">(P112-P107)/5+P109</f>
        <v>7.69</v>
      </c>
      <c r="Q110" s="103" t="n">
        <f aca="false">(R110+P110)/2</f>
        <v>8.098</v>
      </c>
      <c r="R110" s="103" t="n">
        <f aca="false">(R112-R107)/5+R109</f>
        <v>8.506</v>
      </c>
      <c r="S110" s="103" t="n">
        <f aca="false">(T110+R110)/2</f>
        <v>8.841</v>
      </c>
      <c r="T110" s="103" t="n">
        <f aca="false">(T112-T107)/5+T109</f>
        <v>9.176</v>
      </c>
      <c r="U110" s="103" t="n">
        <f aca="false">(V110+T110)/2</f>
        <v>9.559</v>
      </c>
      <c r="V110" s="103" t="n">
        <f aca="false">(V112-V107)/5+V109</f>
        <v>9.942</v>
      </c>
      <c r="W110" s="103" t="n">
        <f aca="false">(X110+V110)/2</f>
        <v>10.29</v>
      </c>
      <c r="X110" s="103" t="n">
        <f aca="false">(X112-X107)/5+X109</f>
        <v>10.638</v>
      </c>
      <c r="Y110" s="103" t="n">
        <f aca="false">(Z110+X110)/2</f>
        <v>10.475</v>
      </c>
      <c r="Z110" s="103" t="n">
        <f aca="false">(Z112-Z107)/5+Z109</f>
        <v>10.312</v>
      </c>
      <c r="AA110" s="103" t="n">
        <f aca="false">(AB110+Z110)/2</f>
        <v>10.322</v>
      </c>
      <c r="AB110" s="103" t="n">
        <f aca="false">(AB112-AB107)/5+AB109</f>
        <v>10.332</v>
      </c>
      <c r="AC110" s="103" t="n">
        <f aca="false">(AD110+AB110)/2</f>
        <v>10.413</v>
      </c>
      <c r="AD110" s="103" t="n">
        <f aca="false">(AD112-AD107)/5+AD109</f>
        <v>10.494</v>
      </c>
      <c r="AE110" s="103" t="n">
        <f aca="false">(AF110+AD110)/2</f>
        <v>10.557</v>
      </c>
      <c r="AF110" s="103" t="n">
        <f aca="false">(AF112-AF107)/5+AF109</f>
        <v>10.62</v>
      </c>
      <c r="AG110" s="103" t="n">
        <f aca="false">(AH110+AF110)/2</f>
        <v>10.641</v>
      </c>
      <c r="AH110" s="103" t="n">
        <f aca="false">(AH112-AH107)/5+AH109</f>
        <v>10.662</v>
      </c>
      <c r="AI110" s="103" t="n">
        <f aca="false">(AJ110+AH110)/2</f>
        <v>10.583</v>
      </c>
      <c r="AJ110" s="103" t="n">
        <f aca="false">(AJ112-AJ107)/5+AJ109</f>
        <v>10.504</v>
      </c>
      <c r="AK110" s="103" t="n">
        <f aca="false">(AL110+AJ110)/2</f>
        <v>10.307</v>
      </c>
      <c r="AL110" s="103" t="n">
        <f aca="false">(AL112-AL107)/5+AL109</f>
        <v>10.11</v>
      </c>
      <c r="AM110" s="103" t="n">
        <f aca="false">(AN110+AL110)/2</f>
        <v>9.268</v>
      </c>
      <c r="AN110" s="103" t="n">
        <f aca="false">(AN112-AN107)/5+AN109</f>
        <v>8.426</v>
      </c>
      <c r="AO110" s="103" t="n">
        <f aca="false">(AP110+AN110)/2</f>
        <v>8.253</v>
      </c>
      <c r="AP110" s="103" t="n">
        <f aca="false">(AP112-AP107)/5+AP109</f>
        <v>8.08</v>
      </c>
      <c r="AQ110" s="103" t="n">
        <f aca="false">($AZ110-$AP110)/10+AP110</f>
        <v>7.9064</v>
      </c>
      <c r="AR110" s="103" t="n">
        <f aca="false">($AZ110-$AP110)/10+AQ110</f>
        <v>7.7328</v>
      </c>
      <c r="AS110" s="103" t="n">
        <f aca="false">($AZ110-$AP110)/10+AR110</f>
        <v>7.5592</v>
      </c>
      <c r="AT110" s="103" t="n">
        <f aca="false">($AZ110-$AP110)/10+AS110</f>
        <v>7.3856</v>
      </c>
      <c r="AU110" s="103" t="n">
        <f aca="false">($AZ110-$AP110)/10+AT110</f>
        <v>7.212</v>
      </c>
      <c r="AV110" s="103" t="n">
        <f aca="false">($AZ110-$AP110)/10+AU110</f>
        <v>7.0384</v>
      </c>
      <c r="AW110" s="103" t="n">
        <f aca="false">($AZ110-$AP110)/10+AV110</f>
        <v>6.8648</v>
      </c>
      <c r="AX110" s="103" t="n">
        <f aca="false">($AZ110-$AP110)/10+AW110</f>
        <v>6.6912</v>
      </c>
      <c r="AY110" s="103" t="n">
        <f aca="false">($AZ110-$AP110)/10+AX110</f>
        <v>6.5176</v>
      </c>
      <c r="AZ110" s="103" t="n">
        <f aca="false">(AZ112-AZ107)/5+AZ109</f>
        <v>6.344</v>
      </c>
      <c r="BA110" s="113" t="n">
        <f aca="false">($AP110-$AK110)/Delta+AZ110</f>
        <v>6.1213</v>
      </c>
      <c r="BB110" s="113" t="n">
        <f aca="false">($AP110-$AK110)/Delta+BA110</f>
        <v>5.8986</v>
      </c>
      <c r="BC110" s="113" t="n">
        <f aca="false">($AP110-$AK110)/Delta+BB110</f>
        <v>5.6759</v>
      </c>
      <c r="BD110" s="113" t="n">
        <f aca="false">($AP110-$AK110)/Delta+BC110</f>
        <v>5.4532</v>
      </c>
      <c r="BE110" s="113" t="n">
        <f aca="false">($AP110-$AK110)/Delta+BD110</f>
        <v>5.2305</v>
      </c>
      <c r="BF110" s="113" t="n">
        <f aca="false">($AP110-$AK110)/Delta+BE110</f>
        <v>5.0078</v>
      </c>
      <c r="BG110" s="113" t="n">
        <f aca="false">($AP110-$AK110)/Delta+BF110</f>
        <v>4.7851</v>
      </c>
      <c r="BH110" s="113" t="n">
        <f aca="false">($AP110-$AK110)/Delta+BG110</f>
        <v>4.5624</v>
      </c>
      <c r="BI110" s="113" t="n">
        <f aca="false">($AP110-$AK110)/Delta+BH110</f>
        <v>4.3397</v>
      </c>
      <c r="BJ110" s="113" t="n">
        <f aca="false">($AP110-$AK110)/Delta+BI110</f>
        <v>4.117</v>
      </c>
    </row>
    <row r="111" customFormat="false" ht="12.8" hidden="false" customHeight="false" outlineLevel="0" collapsed="false">
      <c r="A111" s="102" t="n">
        <f aca="false">(A$7-A$2)/5+A110</f>
        <v>144</v>
      </c>
      <c r="B111" s="103" t="n">
        <v>0</v>
      </c>
      <c r="C111" s="103" t="n">
        <f aca="false">($H111-$B111)/6+B111</f>
        <v>0.125</v>
      </c>
      <c r="D111" s="103" t="n">
        <f aca="false">($H111-$B111)/6+C111</f>
        <v>0.25</v>
      </c>
      <c r="E111" s="103" t="n">
        <f aca="false">($H111-$B111)/6+D111</f>
        <v>0.375</v>
      </c>
      <c r="F111" s="103" t="n">
        <f aca="false">($H111-$B111)/6+E111</f>
        <v>0.5</v>
      </c>
      <c r="G111" s="103" t="n">
        <f aca="false">($H111-$B111)/6+F111</f>
        <v>0.625</v>
      </c>
      <c r="H111" s="103" t="n">
        <f aca="false">(H112-H107)/5+H110</f>
        <v>0.75</v>
      </c>
      <c r="I111" s="103" t="n">
        <f aca="false">(I112-I107)/5+I110</f>
        <v>2.058</v>
      </c>
      <c r="J111" s="103" t="n">
        <f aca="false">(J112-J107)/5+J110</f>
        <v>2.84</v>
      </c>
      <c r="K111" s="103" t="n">
        <f aca="false">(K112-K107)/5+K110</f>
        <v>4.802</v>
      </c>
      <c r="L111" s="103" t="n">
        <f aca="false">(L112-L107)/5+L110</f>
        <v>5.742</v>
      </c>
      <c r="M111" s="103" t="n">
        <f aca="false">(N111+L111)/2</f>
        <v>6.252</v>
      </c>
      <c r="N111" s="103" t="n">
        <f aca="false">(N112-N107)/5+N110</f>
        <v>6.762</v>
      </c>
      <c r="O111" s="103" t="n">
        <f aca="false">(P111+N111)/2</f>
        <v>7.216</v>
      </c>
      <c r="P111" s="103" t="n">
        <f aca="false">(P112-P107)/5+P110</f>
        <v>7.67</v>
      </c>
      <c r="Q111" s="103" t="n">
        <f aca="false">(R111+P111)/2</f>
        <v>8.074</v>
      </c>
      <c r="R111" s="103" t="n">
        <f aca="false">(R112-R107)/5+R110</f>
        <v>8.478</v>
      </c>
      <c r="S111" s="103" t="n">
        <f aca="false">(T111+R111)/2</f>
        <v>8.818</v>
      </c>
      <c r="T111" s="103" t="n">
        <f aca="false">(T112-T107)/5+T110</f>
        <v>9.158</v>
      </c>
      <c r="U111" s="103" t="n">
        <f aca="false">(V111+T111)/2</f>
        <v>9.537</v>
      </c>
      <c r="V111" s="103" t="n">
        <f aca="false">(V112-V107)/5+V110</f>
        <v>9.916</v>
      </c>
      <c r="W111" s="103" t="n">
        <f aca="false">(X111+V111)/2</f>
        <v>10.26</v>
      </c>
      <c r="X111" s="103" t="n">
        <f aca="false">(X112-X107)/5+X110</f>
        <v>10.604</v>
      </c>
      <c r="Y111" s="103" t="n">
        <f aca="false">(Z111+X111)/2</f>
        <v>10.455</v>
      </c>
      <c r="Z111" s="103" t="n">
        <f aca="false">(Z112-Z107)/5+Z110</f>
        <v>10.306</v>
      </c>
      <c r="AA111" s="103" t="n">
        <f aca="false">(AB111+Z111)/2</f>
        <v>10.301</v>
      </c>
      <c r="AB111" s="103" t="n">
        <f aca="false">(AB112-AB107)/5+AB110</f>
        <v>10.296</v>
      </c>
      <c r="AC111" s="103" t="n">
        <f aca="false">(AD111+AB111)/2</f>
        <v>10.379</v>
      </c>
      <c r="AD111" s="103" t="n">
        <f aca="false">(AD112-AD107)/5+AD110</f>
        <v>10.462</v>
      </c>
      <c r="AE111" s="103" t="n">
        <f aca="false">(AF111+AD111)/2</f>
        <v>10.541</v>
      </c>
      <c r="AF111" s="103" t="n">
        <f aca="false">(AF112-AF107)/5+AF110</f>
        <v>10.62</v>
      </c>
      <c r="AG111" s="103" t="n">
        <f aca="false">(AH111+AF111)/2</f>
        <v>10.633</v>
      </c>
      <c r="AH111" s="103" t="n">
        <f aca="false">(AH112-AH107)/5+AH110</f>
        <v>10.646</v>
      </c>
      <c r="AI111" s="103" t="n">
        <f aca="false">(AJ111+AH111)/2</f>
        <v>10.569</v>
      </c>
      <c r="AJ111" s="103" t="n">
        <f aca="false">(AJ112-AJ107)/5+AJ110</f>
        <v>10.492</v>
      </c>
      <c r="AK111" s="103" t="n">
        <f aca="false">(AL111+AJ111)/2</f>
        <v>10.246</v>
      </c>
      <c r="AL111" s="103" t="n">
        <f aca="false">(AL112-AL107)/5+AL110</f>
        <v>10</v>
      </c>
      <c r="AM111" s="103" t="n">
        <f aca="false">(AN111+AL111)/2</f>
        <v>9.219</v>
      </c>
      <c r="AN111" s="103" t="n">
        <f aca="false">(AN112-AN107)/5+AN110</f>
        <v>8.438</v>
      </c>
      <c r="AO111" s="103" t="n">
        <f aca="false">(AP111+AN111)/2</f>
        <v>8.284</v>
      </c>
      <c r="AP111" s="103" t="n">
        <f aca="false">(AP112-AP107)/5+AP110</f>
        <v>8.13</v>
      </c>
      <c r="AQ111" s="103" t="n">
        <f aca="false">($AZ111-$AP111)/10+AP111</f>
        <v>7.9752</v>
      </c>
      <c r="AR111" s="103" t="n">
        <f aca="false">($AZ111-$AP111)/10+AQ111</f>
        <v>7.8204</v>
      </c>
      <c r="AS111" s="103" t="n">
        <f aca="false">($AZ111-$AP111)/10+AR111</f>
        <v>7.6656</v>
      </c>
      <c r="AT111" s="103" t="n">
        <f aca="false">($AZ111-$AP111)/10+AS111</f>
        <v>7.5108</v>
      </c>
      <c r="AU111" s="103" t="n">
        <f aca="false">($AZ111-$AP111)/10+AT111</f>
        <v>7.356</v>
      </c>
      <c r="AV111" s="103" t="n">
        <f aca="false">($AZ111-$AP111)/10+AU111</f>
        <v>7.2012</v>
      </c>
      <c r="AW111" s="103" t="n">
        <f aca="false">($AZ111-$AP111)/10+AV111</f>
        <v>7.0464</v>
      </c>
      <c r="AX111" s="103" t="n">
        <f aca="false">($AZ111-$AP111)/10+AW111</f>
        <v>6.8916</v>
      </c>
      <c r="AY111" s="103" t="n">
        <f aca="false">($AZ111-$AP111)/10+AX111</f>
        <v>6.7368</v>
      </c>
      <c r="AZ111" s="103" t="n">
        <f aca="false">(AZ112-AZ107)/5+AZ110</f>
        <v>6.582</v>
      </c>
      <c r="BA111" s="113" t="n">
        <f aca="false">($AP111-$AK111)/Delta+AZ111</f>
        <v>6.3704</v>
      </c>
      <c r="BB111" s="113" t="n">
        <f aca="false">($AP111-$AK111)/Delta+BA111</f>
        <v>6.1588</v>
      </c>
      <c r="BC111" s="113" t="n">
        <f aca="false">($AP111-$AK111)/Delta+BB111</f>
        <v>5.9472</v>
      </c>
      <c r="BD111" s="113" t="n">
        <f aca="false">($AP111-$AK111)/Delta+BC111</f>
        <v>5.7356</v>
      </c>
      <c r="BE111" s="113" t="n">
        <f aca="false">($AP111-$AK111)/Delta+BD111</f>
        <v>5.524</v>
      </c>
      <c r="BF111" s="113" t="n">
        <f aca="false">($AP111-$AK111)/Delta+BE111</f>
        <v>5.3124</v>
      </c>
      <c r="BG111" s="113" t="n">
        <f aca="false">($AP111-$AK111)/Delta+BF111</f>
        <v>5.1008</v>
      </c>
      <c r="BH111" s="113" t="n">
        <f aca="false">($AP111-$AK111)/Delta+BG111</f>
        <v>4.8892</v>
      </c>
      <c r="BI111" s="113" t="n">
        <f aca="false">($AP111-$AK111)/Delta+BH111</f>
        <v>4.6776</v>
      </c>
      <c r="BJ111" s="113" t="n">
        <f aca="false">($AP111-$AK111)/Delta+BI111</f>
        <v>4.466</v>
      </c>
    </row>
    <row r="112" customFormat="false" ht="12.8" hidden="false" customHeight="false" outlineLevel="0" collapsed="false">
      <c r="A112" s="102" t="n">
        <f aca="false">A107+5</f>
        <v>145</v>
      </c>
      <c r="B112" s="103" t="n">
        <v>0</v>
      </c>
      <c r="C112" s="103" t="n">
        <f aca="false">($H112-$B112)/6+B112</f>
        <v>0.121666666666667</v>
      </c>
      <c r="D112" s="103" t="n">
        <f aca="false">($H112-$B112)/6+C112</f>
        <v>0.243333333333333</v>
      </c>
      <c r="E112" s="103" t="n">
        <f aca="false">($H112-$B112)/6+D112</f>
        <v>0.365</v>
      </c>
      <c r="F112" s="103" t="n">
        <f aca="false">($H112-$B112)/6+E112</f>
        <v>0.486666666666667</v>
      </c>
      <c r="G112" s="103" t="n">
        <f aca="false">($H112-$B112)/6+F112</f>
        <v>0.608333333333333</v>
      </c>
      <c r="H112" s="112" t="n">
        <f aca="false">polar_type11!$AF$6</f>
        <v>0.73</v>
      </c>
      <c r="I112" s="112" t="n">
        <f aca="false">polar_type11!$AF$7</f>
        <v>2.04</v>
      </c>
      <c r="J112" s="112" t="n">
        <f aca="false">polar_type11!$AF$8</f>
        <v>2.61</v>
      </c>
      <c r="K112" s="112" t="n">
        <f aca="false">polar_type11!$AF$9</f>
        <v>4.78</v>
      </c>
      <c r="L112" s="112" t="n">
        <f aca="false">polar_type11!$AF$10</f>
        <v>5.7</v>
      </c>
      <c r="M112" s="103" t="n">
        <f aca="false">(N112+L112)/2</f>
        <v>6.21</v>
      </c>
      <c r="N112" s="112" t="n">
        <f aca="false">polar_type11!$AF$11</f>
        <v>6.72</v>
      </c>
      <c r="O112" s="103" t="n">
        <f aca="false">(P112+N112)/2</f>
        <v>7.185</v>
      </c>
      <c r="P112" s="112" t="n">
        <f aca="false">polar_type11!$AF$12</f>
        <v>7.65</v>
      </c>
      <c r="Q112" s="103" t="n">
        <f aca="false">(R112+P112)/2</f>
        <v>8.05</v>
      </c>
      <c r="R112" s="112" t="n">
        <f aca="false">polar_type11!$AF$13</f>
        <v>8.45</v>
      </c>
      <c r="S112" s="103" t="n">
        <f aca="false">(T112+R112)/2</f>
        <v>8.795</v>
      </c>
      <c r="T112" s="112" t="n">
        <f aca="false">polar_type11!$AF$14</f>
        <v>9.14</v>
      </c>
      <c r="U112" s="103" t="n">
        <f aca="false">(V112+T112)/2</f>
        <v>9.515</v>
      </c>
      <c r="V112" s="112" t="n">
        <f aca="false">polar_type11!$AF$15</f>
        <v>9.89</v>
      </c>
      <c r="W112" s="103" t="n">
        <f aca="false">(X112+V112)/2</f>
        <v>10.23</v>
      </c>
      <c r="X112" s="112" t="n">
        <f aca="false">polar_type11!$AF$16</f>
        <v>10.57</v>
      </c>
      <c r="Y112" s="103" t="n">
        <f aca="false">(Z112+X112)/2</f>
        <v>10.435</v>
      </c>
      <c r="Z112" s="112" t="n">
        <f aca="false">polar_type11!$AF$17</f>
        <v>10.3</v>
      </c>
      <c r="AA112" s="103" t="n">
        <f aca="false">(AB112+Z112)/2</f>
        <v>10.28</v>
      </c>
      <c r="AB112" s="112" t="n">
        <f aca="false">polar_type11!$AF$18</f>
        <v>10.26</v>
      </c>
      <c r="AC112" s="103" t="n">
        <f aca="false">(AD112+AB112)/2</f>
        <v>10.345</v>
      </c>
      <c r="AD112" s="112" t="n">
        <f aca="false">polar_type11!$AF$19</f>
        <v>10.43</v>
      </c>
      <c r="AE112" s="103" t="n">
        <f aca="false">(AF112+AD112)/2</f>
        <v>10.525</v>
      </c>
      <c r="AF112" s="112" t="n">
        <f aca="false">polar_type11!$AF$20</f>
        <v>10.62</v>
      </c>
      <c r="AG112" s="103" t="n">
        <f aca="false">(AH112+AF112)/2</f>
        <v>10.625</v>
      </c>
      <c r="AH112" s="112" t="n">
        <f aca="false">polar_type11!$AF$21</f>
        <v>10.63</v>
      </c>
      <c r="AI112" s="103" t="n">
        <f aca="false">(AJ112+AH112)/2</f>
        <v>10.555</v>
      </c>
      <c r="AJ112" s="112" t="n">
        <f aca="false">polar_type11!$AF$22</f>
        <v>10.48</v>
      </c>
      <c r="AK112" s="103" t="n">
        <f aca="false">(AL112+AJ112)/2</f>
        <v>10.185</v>
      </c>
      <c r="AL112" s="112" t="n">
        <f aca="false">polar_type11!$AF$23</f>
        <v>9.89</v>
      </c>
      <c r="AM112" s="103" t="n">
        <f aca="false">(AN112+AL112)/2</f>
        <v>9.17</v>
      </c>
      <c r="AN112" s="112" t="n">
        <f aca="false">polar_type11!$AF$24</f>
        <v>8.45</v>
      </c>
      <c r="AO112" s="103" t="n">
        <f aca="false">(AP112+AN112)/2</f>
        <v>8.315</v>
      </c>
      <c r="AP112" s="112" t="n">
        <f aca="false">polar_type11!$AF$25</f>
        <v>8.18</v>
      </c>
      <c r="AQ112" s="103" t="n">
        <f aca="false">($AZ112-$AP112)/10+AP112</f>
        <v>8.044</v>
      </c>
      <c r="AR112" s="103" t="n">
        <f aca="false">($AZ112-$AP112)/10+AQ112</f>
        <v>7.908</v>
      </c>
      <c r="AS112" s="103" t="n">
        <f aca="false">($AZ112-$AP112)/10+AR112</f>
        <v>7.772</v>
      </c>
      <c r="AT112" s="103" t="n">
        <f aca="false">($AZ112-$AP112)/10+AS112</f>
        <v>7.636</v>
      </c>
      <c r="AU112" s="103" t="n">
        <f aca="false">($AZ112-$AP112)/10+AT112</f>
        <v>7.5</v>
      </c>
      <c r="AV112" s="103" t="n">
        <f aca="false">($AZ112-$AP112)/10+AU112</f>
        <v>7.364</v>
      </c>
      <c r="AW112" s="103" t="n">
        <f aca="false">($AZ112-$AP112)/10+AV112</f>
        <v>7.228</v>
      </c>
      <c r="AX112" s="103" t="n">
        <f aca="false">($AZ112-$AP112)/10+AW112</f>
        <v>7.092</v>
      </c>
      <c r="AY112" s="103" t="n">
        <f aca="false">($AZ112-$AP112)/10+AX112</f>
        <v>6.956</v>
      </c>
      <c r="AZ112" s="112" t="n">
        <f aca="false">polar_type11!$AF$26</f>
        <v>6.82</v>
      </c>
      <c r="BA112" s="113" t="n">
        <f aca="false">($AP112-$AK112)/Delta+AZ112</f>
        <v>6.6195</v>
      </c>
      <c r="BB112" s="113" t="n">
        <f aca="false">($AP112-$AK112)/Delta+BA112</f>
        <v>6.419</v>
      </c>
      <c r="BC112" s="113" t="n">
        <f aca="false">($AP112-$AK112)/Delta+BB112</f>
        <v>6.2185</v>
      </c>
      <c r="BD112" s="113" t="n">
        <f aca="false">($AP112-$AK112)/Delta+BC112</f>
        <v>6.018</v>
      </c>
      <c r="BE112" s="113" t="n">
        <f aca="false">($AP112-$AK112)/Delta+BD112</f>
        <v>5.8175</v>
      </c>
      <c r="BF112" s="113" t="n">
        <f aca="false">($AP112-$AK112)/Delta+BE112</f>
        <v>5.617</v>
      </c>
      <c r="BG112" s="113" t="n">
        <f aca="false">($AP112-$AK112)/Delta+BF112</f>
        <v>5.4165</v>
      </c>
      <c r="BH112" s="113" t="n">
        <f aca="false">($AP112-$AK112)/Delta+BG112</f>
        <v>5.216</v>
      </c>
      <c r="BI112" s="113" t="n">
        <f aca="false">($AP112-$AK112)/Delta+BH112</f>
        <v>5.0155</v>
      </c>
      <c r="BJ112" s="113" t="n">
        <f aca="false">($AP112-$AK112)/Delta+BI112</f>
        <v>4.815</v>
      </c>
    </row>
    <row r="113" customFormat="false" ht="12.8" hidden="false" customHeight="false" outlineLevel="0" collapsed="false">
      <c r="A113" s="102" t="n">
        <f aca="false">(A$7-A$2)/5+A112</f>
        <v>146</v>
      </c>
      <c r="B113" s="103" t="n">
        <v>0</v>
      </c>
      <c r="C113" s="103" t="n">
        <f aca="false">($H113-$B113)/6+B113</f>
        <v>0.116666666666667</v>
      </c>
      <c r="D113" s="103" t="n">
        <f aca="false">($H113-$B113)/6+C113</f>
        <v>0.233333333333333</v>
      </c>
      <c r="E113" s="103" t="n">
        <f aca="false">($H113-$B113)/6+D113</f>
        <v>0.35</v>
      </c>
      <c r="F113" s="103" t="n">
        <f aca="false">($H113-$B113)/6+E113</f>
        <v>0.466666666666667</v>
      </c>
      <c r="G113" s="103" t="n">
        <f aca="false">($H113-$B113)/6+F113</f>
        <v>0.583333333333333</v>
      </c>
      <c r="H113" s="103" t="n">
        <f aca="false">(H117-H112)/5+H112</f>
        <v>0.7</v>
      </c>
      <c r="I113" s="103" t="n">
        <f aca="false">(I117-I112)/5+I112</f>
        <v>2</v>
      </c>
      <c r="J113" s="103" t="n">
        <f aca="false">(J117-J112)/5+J112</f>
        <v>2.564</v>
      </c>
      <c r="K113" s="103" t="n">
        <f aca="false">(K117-K112)/5+K112</f>
        <v>4.762</v>
      </c>
      <c r="L113" s="103" t="n">
        <f aca="false">(L117-L112)/5+L112</f>
        <v>5.682</v>
      </c>
      <c r="M113" s="103" t="n">
        <f aca="false">(N113+L113)/2</f>
        <v>6.181</v>
      </c>
      <c r="N113" s="103" t="n">
        <f aca="false">(N117-N112)/5+N112</f>
        <v>6.68</v>
      </c>
      <c r="O113" s="103" t="n">
        <f aca="false">(P113+N113)/2</f>
        <v>7.142</v>
      </c>
      <c r="P113" s="103" t="n">
        <f aca="false">(P117-P112)/5+P112</f>
        <v>7.604</v>
      </c>
      <c r="Q113" s="103" t="n">
        <f aca="false">(R113+P113)/2</f>
        <v>8.016</v>
      </c>
      <c r="R113" s="103" t="n">
        <f aca="false">(R117-R112)/5+R112</f>
        <v>8.428</v>
      </c>
      <c r="S113" s="103" t="n">
        <f aca="false">(T113+R113)/2</f>
        <v>8.777</v>
      </c>
      <c r="T113" s="103" t="n">
        <f aca="false">(T117-T112)/5+T112</f>
        <v>9.126</v>
      </c>
      <c r="U113" s="103" t="n">
        <f aca="false">(V113+T113)/2</f>
        <v>9.496</v>
      </c>
      <c r="V113" s="103" t="n">
        <f aca="false">(V117-V112)/5+V112</f>
        <v>9.866</v>
      </c>
      <c r="W113" s="103" t="n">
        <f aca="false">(X113+V113)/2</f>
        <v>10.211</v>
      </c>
      <c r="X113" s="103" t="n">
        <f aca="false">(X117-X112)/5+X112</f>
        <v>10.556</v>
      </c>
      <c r="Y113" s="103" t="n">
        <f aca="false">(Z113+X113)/2</f>
        <v>10.426</v>
      </c>
      <c r="Z113" s="103" t="n">
        <f aca="false">(Z117-Z112)/5+Z112</f>
        <v>10.296</v>
      </c>
      <c r="AA113" s="103" t="n">
        <f aca="false">(AB113+Z113)/2</f>
        <v>10.275</v>
      </c>
      <c r="AB113" s="103" t="n">
        <f aca="false">(AB117-AB112)/5+AB112</f>
        <v>10.254</v>
      </c>
      <c r="AC113" s="103" t="n">
        <f aca="false">(AD113+AB113)/2</f>
        <v>10.342</v>
      </c>
      <c r="AD113" s="103" t="n">
        <f aca="false">(AD117-AD112)/5+AD112</f>
        <v>10.43</v>
      </c>
      <c r="AE113" s="103" t="n">
        <f aca="false">(AF113+AD113)/2</f>
        <v>10.517</v>
      </c>
      <c r="AF113" s="103" t="n">
        <f aca="false">(AF117-AF112)/5+AF112</f>
        <v>10.604</v>
      </c>
      <c r="AG113" s="103" t="n">
        <f aca="false">(AH113+AF113)/2</f>
        <v>10.625</v>
      </c>
      <c r="AH113" s="103" t="n">
        <f aca="false">(AH117-AH112)/5+AH112</f>
        <v>10.646</v>
      </c>
      <c r="AI113" s="103" t="n">
        <f aca="false">(AJ113+AH113)/2</f>
        <v>10.563</v>
      </c>
      <c r="AJ113" s="103" t="n">
        <f aca="false">(AJ117-AJ112)/5+AJ112</f>
        <v>10.48</v>
      </c>
      <c r="AK113" s="103" t="n">
        <f aca="false">(AL113+AJ113)/2</f>
        <v>10.158</v>
      </c>
      <c r="AL113" s="103" t="n">
        <f aca="false">(AL117-AL112)/5+AL112</f>
        <v>9.836</v>
      </c>
      <c r="AM113" s="103" t="n">
        <f aca="false">(AN113+AL113)/2</f>
        <v>9.15</v>
      </c>
      <c r="AN113" s="103" t="n">
        <f aca="false">(AN117-AN112)/5+AN112</f>
        <v>8.464</v>
      </c>
      <c r="AO113" s="103" t="n">
        <f aca="false">(AP113+AN113)/2</f>
        <v>8.33</v>
      </c>
      <c r="AP113" s="103" t="n">
        <f aca="false">(AP117-AP112)/5+AP112</f>
        <v>8.196</v>
      </c>
      <c r="AQ113" s="103" t="n">
        <f aca="false">($AZ113-$AP113)/10+AP113</f>
        <v>8.0616</v>
      </c>
      <c r="AR113" s="103" t="n">
        <f aca="false">($AZ113-$AP113)/10+AQ113</f>
        <v>7.9272</v>
      </c>
      <c r="AS113" s="103" t="n">
        <f aca="false">($AZ113-$AP113)/10+AR113</f>
        <v>7.7928</v>
      </c>
      <c r="AT113" s="103" t="n">
        <f aca="false">($AZ113-$AP113)/10+AS113</f>
        <v>7.6584</v>
      </c>
      <c r="AU113" s="103" t="n">
        <f aca="false">($AZ113-$AP113)/10+AT113</f>
        <v>7.524</v>
      </c>
      <c r="AV113" s="103" t="n">
        <f aca="false">($AZ113-$AP113)/10+AU113</f>
        <v>7.3896</v>
      </c>
      <c r="AW113" s="103" t="n">
        <f aca="false">($AZ113-$AP113)/10+AV113</f>
        <v>7.2552</v>
      </c>
      <c r="AX113" s="103" t="n">
        <f aca="false">($AZ113-$AP113)/10+AW113</f>
        <v>7.1208</v>
      </c>
      <c r="AY113" s="103" t="n">
        <f aca="false">($AZ113-$AP113)/10+AX113</f>
        <v>6.9864</v>
      </c>
      <c r="AZ113" s="103" t="n">
        <f aca="false">(AZ117-AZ112)/5+AZ112</f>
        <v>6.852</v>
      </c>
      <c r="BA113" s="113" t="n">
        <f aca="false">($AP113-$AK113)/Delta+AZ113</f>
        <v>6.6558</v>
      </c>
      <c r="BB113" s="113" t="n">
        <f aca="false">($AP113-$AK113)/Delta+BA113</f>
        <v>6.4596</v>
      </c>
      <c r="BC113" s="113" t="n">
        <f aca="false">($AP113-$AK113)/Delta+BB113</f>
        <v>6.2634</v>
      </c>
      <c r="BD113" s="113" t="n">
        <f aca="false">($AP113-$AK113)/Delta+BC113</f>
        <v>6.0672</v>
      </c>
      <c r="BE113" s="113" t="n">
        <f aca="false">($AP113-$AK113)/Delta+BD113</f>
        <v>5.871</v>
      </c>
      <c r="BF113" s="113" t="n">
        <f aca="false">($AP113-$AK113)/Delta+BE113</f>
        <v>5.6748</v>
      </c>
      <c r="BG113" s="113" t="n">
        <f aca="false">($AP113-$AK113)/Delta+BF113</f>
        <v>5.4786</v>
      </c>
      <c r="BH113" s="113" t="n">
        <f aca="false">($AP113-$AK113)/Delta+BG113</f>
        <v>5.2824</v>
      </c>
      <c r="BI113" s="113" t="n">
        <f aca="false">($AP113-$AK113)/Delta+BH113</f>
        <v>5.0862</v>
      </c>
      <c r="BJ113" s="113" t="n">
        <f aca="false">($AP113-$AK113)/Delta+BI113</f>
        <v>4.89</v>
      </c>
    </row>
    <row r="114" customFormat="false" ht="12.8" hidden="false" customHeight="false" outlineLevel="0" collapsed="false">
      <c r="A114" s="102" t="n">
        <f aca="false">(A$7-A$2)/5+A113</f>
        <v>147</v>
      </c>
      <c r="B114" s="103" t="n">
        <v>0</v>
      </c>
      <c r="C114" s="103" t="n">
        <f aca="false">($H114-$B114)/6+B114</f>
        <v>0.111666666666667</v>
      </c>
      <c r="D114" s="103" t="n">
        <f aca="false">($H114-$B114)/6+C114</f>
        <v>0.223333333333333</v>
      </c>
      <c r="E114" s="103" t="n">
        <f aca="false">($H114-$B114)/6+D114</f>
        <v>0.335</v>
      </c>
      <c r="F114" s="103" t="n">
        <f aca="false">($H114-$B114)/6+E114</f>
        <v>0.446666666666667</v>
      </c>
      <c r="G114" s="103" t="n">
        <f aca="false">($H114-$B114)/6+F114</f>
        <v>0.558333333333333</v>
      </c>
      <c r="H114" s="103" t="n">
        <f aca="false">(H117-H112)/5+H113</f>
        <v>0.67</v>
      </c>
      <c r="I114" s="103" t="n">
        <f aca="false">(I117-I112)/5+I113</f>
        <v>1.96</v>
      </c>
      <c r="J114" s="103" t="n">
        <f aca="false">(J117-J112)/5+J113</f>
        <v>2.518</v>
      </c>
      <c r="K114" s="103" t="n">
        <f aca="false">(K117-K112)/5+K113</f>
        <v>4.744</v>
      </c>
      <c r="L114" s="103" t="n">
        <f aca="false">(L117-L112)/5+L113</f>
        <v>5.664</v>
      </c>
      <c r="M114" s="103" t="n">
        <f aca="false">(N114+L114)/2</f>
        <v>6.152</v>
      </c>
      <c r="N114" s="103" t="n">
        <f aca="false">(N117-N112)/5+N113</f>
        <v>6.64</v>
      </c>
      <c r="O114" s="103" t="n">
        <f aca="false">(P114+N114)/2</f>
        <v>7.099</v>
      </c>
      <c r="P114" s="103" t="n">
        <f aca="false">(P117-P112)/5+P113</f>
        <v>7.558</v>
      </c>
      <c r="Q114" s="103" t="n">
        <f aca="false">(R114+P114)/2</f>
        <v>7.982</v>
      </c>
      <c r="R114" s="103" t="n">
        <f aca="false">(R117-R112)/5+R113</f>
        <v>8.406</v>
      </c>
      <c r="S114" s="103" t="n">
        <f aca="false">(T114+R114)/2</f>
        <v>8.759</v>
      </c>
      <c r="T114" s="103" t="n">
        <f aca="false">(T117-T112)/5+T113</f>
        <v>9.112</v>
      </c>
      <c r="U114" s="103" t="n">
        <f aca="false">(V114+T114)/2</f>
        <v>9.477</v>
      </c>
      <c r="V114" s="103" t="n">
        <f aca="false">(V117-V112)/5+V113</f>
        <v>9.842</v>
      </c>
      <c r="W114" s="103" t="n">
        <f aca="false">(X114+V114)/2</f>
        <v>10.192</v>
      </c>
      <c r="X114" s="103" t="n">
        <f aca="false">(X117-X112)/5+X113</f>
        <v>10.542</v>
      </c>
      <c r="Y114" s="103" t="n">
        <f aca="false">(Z114+X114)/2</f>
        <v>10.417</v>
      </c>
      <c r="Z114" s="103" t="n">
        <f aca="false">(Z117-Z112)/5+Z113</f>
        <v>10.292</v>
      </c>
      <c r="AA114" s="103" t="n">
        <f aca="false">(AB114+Z114)/2</f>
        <v>10.27</v>
      </c>
      <c r="AB114" s="103" t="n">
        <f aca="false">(AB117-AB112)/5+AB113</f>
        <v>10.248</v>
      </c>
      <c r="AC114" s="103" t="n">
        <f aca="false">(AD114+AB114)/2</f>
        <v>10.339</v>
      </c>
      <c r="AD114" s="103" t="n">
        <f aca="false">(AD117-AD112)/5+AD113</f>
        <v>10.43</v>
      </c>
      <c r="AE114" s="103" t="n">
        <f aca="false">(AF114+AD114)/2</f>
        <v>10.509</v>
      </c>
      <c r="AF114" s="103" t="n">
        <f aca="false">(AF117-AF112)/5+AF113</f>
        <v>10.588</v>
      </c>
      <c r="AG114" s="103" t="n">
        <f aca="false">(AH114+AF114)/2</f>
        <v>10.625</v>
      </c>
      <c r="AH114" s="103" t="n">
        <f aca="false">(AH117-AH112)/5+AH113</f>
        <v>10.662</v>
      </c>
      <c r="AI114" s="103" t="n">
        <f aca="false">(AJ114+AH114)/2</f>
        <v>10.571</v>
      </c>
      <c r="AJ114" s="103" t="n">
        <f aca="false">(AJ117-AJ112)/5+AJ113</f>
        <v>10.48</v>
      </c>
      <c r="AK114" s="103" t="n">
        <f aca="false">(AL114+AJ114)/2</f>
        <v>10.131</v>
      </c>
      <c r="AL114" s="103" t="n">
        <f aca="false">(AL117-AL112)/5+AL113</f>
        <v>9.782</v>
      </c>
      <c r="AM114" s="103" t="n">
        <f aca="false">(AN114+AL114)/2</f>
        <v>9.13</v>
      </c>
      <c r="AN114" s="103" t="n">
        <f aca="false">(AN117-AN112)/5+AN113</f>
        <v>8.478</v>
      </c>
      <c r="AO114" s="103" t="n">
        <f aca="false">(AP114+AN114)/2</f>
        <v>8.345</v>
      </c>
      <c r="AP114" s="103" t="n">
        <f aca="false">(AP117-AP112)/5+AP113</f>
        <v>8.212</v>
      </c>
      <c r="AQ114" s="103" t="n">
        <f aca="false">($AZ114-$AP114)/10+AP114</f>
        <v>8.0792</v>
      </c>
      <c r="AR114" s="103" t="n">
        <f aca="false">($AZ114-$AP114)/10+AQ114</f>
        <v>7.9464</v>
      </c>
      <c r="AS114" s="103" t="n">
        <f aca="false">($AZ114-$AP114)/10+AR114</f>
        <v>7.8136</v>
      </c>
      <c r="AT114" s="103" t="n">
        <f aca="false">($AZ114-$AP114)/10+AS114</f>
        <v>7.6808</v>
      </c>
      <c r="AU114" s="103" t="n">
        <f aca="false">($AZ114-$AP114)/10+AT114</f>
        <v>7.548</v>
      </c>
      <c r="AV114" s="103" t="n">
        <f aca="false">($AZ114-$AP114)/10+AU114</f>
        <v>7.4152</v>
      </c>
      <c r="AW114" s="103" t="n">
        <f aca="false">($AZ114-$AP114)/10+AV114</f>
        <v>7.2824</v>
      </c>
      <c r="AX114" s="103" t="n">
        <f aca="false">($AZ114-$AP114)/10+AW114</f>
        <v>7.1496</v>
      </c>
      <c r="AY114" s="103" t="n">
        <f aca="false">($AZ114-$AP114)/10+AX114</f>
        <v>7.0168</v>
      </c>
      <c r="AZ114" s="103" t="n">
        <f aca="false">(AZ117-AZ112)/5+AZ113</f>
        <v>6.884</v>
      </c>
      <c r="BA114" s="113" t="n">
        <f aca="false">($AP114-$AK114)/Delta+AZ114</f>
        <v>6.6921</v>
      </c>
      <c r="BB114" s="113" t="n">
        <f aca="false">($AP114-$AK114)/Delta+BA114</f>
        <v>6.5002</v>
      </c>
      <c r="BC114" s="113" t="n">
        <f aca="false">($AP114-$AK114)/Delta+BB114</f>
        <v>6.3083</v>
      </c>
      <c r="BD114" s="113" t="n">
        <f aca="false">($AP114-$AK114)/Delta+BC114</f>
        <v>6.1164</v>
      </c>
      <c r="BE114" s="113" t="n">
        <f aca="false">($AP114-$AK114)/Delta+BD114</f>
        <v>5.9245</v>
      </c>
      <c r="BF114" s="113" t="n">
        <f aca="false">($AP114-$AK114)/Delta+BE114</f>
        <v>5.7326</v>
      </c>
      <c r="BG114" s="113" t="n">
        <f aca="false">($AP114-$AK114)/Delta+BF114</f>
        <v>5.5407</v>
      </c>
      <c r="BH114" s="113" t="n">
        <f aca="false">($AP114-$AK114)/Delta+BG114</f>
        <v>5.3488</v>
      </c>
      <c r="BI114" s="113" t="n">
        <f aca="false">($AP114-$AK114)/Delta+BH114</f>
        <v>5.1569</v>
      </c>
      <c r="BJ114" s="113" t="n">
        <f aca="false">($AP114-$AK114)/Delta+BI114</f>
        <v>4.965</v>
      </c>
    </row>
    <row r="115" customFormat="false" ht="12.8" hidden="false" customHeight="false" outlineLevel="0" collapsed="false">
      <c r="A115" s="102" t="n">
        <f aca="false">(A$7-A$2)/5+A114</f>
        <v>148</v>
      </c>
      <c r="B115" s="103" t="n">
        <v>0</v>
      </c>
      <c r="C115" s="103" t="n">
        <f aca="false">($H115-$B115)/6+B115</f>
        <v>0.106666666666667</v>
      </c>
      <c r="D115" s="103" t="n">
        <f aca="false">($H115-$B115)/6+C115</f>
        <v>0.213333333333333</v>
      </c>
      <c r="E115" s="103" t="n">
        <f aca="false">($H115-$B115)/6+D115</f>
        <v>0.32</v>
      </c>
      <c r="F115" s="103" t="n">
        <f aca="false">($H115-$B115)/6+E115</f>
        <v>0.426666666666667</v>
      </c>
      <c r="G115" s="103" t="n">
        <f aca="false">($H115-$B115)/6+F115</f>
        <v>0.533333333333333</v>
      </c>
      <c r="H115" s="103" t="n">
        <f aca="false">(H117-H112)/5+H114</f>
        <v>0.64</v>
      </c>
      <c r="I115" s="103" t="n">
        <f aca="false">(I117-I112)/5+I114</f>
        <v>1.92</v>
      </c>
      <c r="J115" s="103" t="n">
        <f aca="false">(J117-J112)/5+J114</f>
        <v>2.472</v>
      </c>
      <c r="K115" s="103" t="n">
        <f aca="false">(K117-K112)/5+K114</f>
        <v>4.726</v>
      </c>
      <c r="L115" s="103" t="n">
        <f aca="false">(L117-L112)/5+L114</f>
        <v>5.646</v>
      </c>
      <c r="M115" s="103" t="n">
        <f aca="false">(N115+L115)/2</f>
        <v>6.123</v>
      </c>
      <c r="N115" s="103" t="n">
        <f aca="false">(N117-N112)/5+N114</f>
        <v>6.6</v>
      </c>
      <c r="O115" s="103" t="n">
        <f aca="false">(P115+N115)/2</f>
        <v>7.056</v>
      </c>
      <c r="P115" s="103" t="n">
        <f aca="false">(P117-P112)/5+P114</f>
        <v>7.512</v>
      </c>
      <c r="Q115" s="103" t="n">
        <f aca="false">(R115+P115)/2</f>
        <v>7.948</v>
      </c>
      <c r="R115" s="103" t="n">
        <f aca="false">(R117-R112)/5+R114</f>
        <v>8.384</v>
      </c>
      <c r="S115" s="103" t="n">
        <f aca="false">(T115+R115)/2</f>
        <v>8.741</v>
      </c>
      <c r="T115" s="103" t="n">
        <f aca="false">(T117-T112)/5+T114</f>
        <v>9.098</v>
      </c>
      <c r="U115" s="103" t="n">
        <f aca="false">(V115+T115)/2</f>
        <v>9.458</v>
      </c>
      <c r="V115" s="103" t="n">
        <f aca="false">(V117-V112)/5+V114</f>
        <v>9.818</v>
      </c>
      <c r="W115" s="103" t="n">
        <f aca="false">(X115+V115)/2</f>
        <v>10.173</v>
      </c>
      <c r="X115" s="103" t="n">
        <f aca="false">(X117-X112)/5+X114</f>
        <v>10.528</v>
      </c>
      <c r="Y115" s="103" t="n">
        <f aca="false">(Z115+X115)/2</f>
        <v>10.408</v>
      </c>
      <c r="Z115" s="103" t="n">
        <f aca="false">(Z117-Z112)/5+Z114</f>
        <v>10.288</v>
      </c>
      <c r="AA115" s="103" t="n">
        <f aca="false">(AB115+Z115)/2</f>
        <v>10.265</v>
      </c>
      <c r="AB115" s="103" t="n">
        <f aca="false">(AB117-AB112)/5+AB114</f>
        <v>10.242</v>
      </c>
      <c r="AC115" s="103" t="n">
        <f aca="false">(AD115+AB115)/2</f>
        <v>10.336</v>
      </c>
      <c r="AD115" s="103" t="n">
        <f aca="false">(AD117-AD112)/5+AD114</f>
        <v>10.43</v>
      </c>
      <c r="AE115" s="103" t="n">
        <f aca="false">(AF115+AD115)/2</f>
        <v>10.501</v>
      </c>
      <c r="AF115" s="103" t="n">
        <f aca="false">(AF117-AF112)/5+AF114</f>
        <v>10.572</v>
      </c>
      <c r="AG115" s="103" t="n">
        <f aca="false">(AH115+AF115)/2</f>
        <v>10.625</v>
      </c>
      <c r="AH115" s="103" t="n">
        <f aca="false">(AH117-AH112)/5+AH114</f>
        <v>10.678</v>
      </c>
      <c r="AI115" s="103" t="n">
        <f aca="false">(AJ115+AH115)/2</f>
        <v>10.579</v>
      </c>
      <c r="AJ115" s="103" t="n">
        <f aca="false">(AJ117-AJ112)/5+AJ114</f>
        <v>10.48</v>
      </c>
      <c r="AK115" s="103" t="n">
        <f aca="false">(AL115+AJ115)/2</f>
        <v>10.104</v>
      </c>
      <c r="AL115" s="103" t="n">
        <f aca="false">(AL117-AL112)/5+AL114</f>
        <v>9.728</v>
      </c>
      <c r="AM115" s="103" t="n">
        <f aca="false">(AN115+AL115)/2</f>
        <v>9.11</v>
      </c>
      <c r="AN115" s="103" t="n">
        <f aca="false">(AN117-AN112)/5+AN114</f>
        <v>8.492</v>
      </c>
      <c r="AO115" s="103" t="n">
        <f aca="false">(AP115+AN115)/2</f>
        <v>8.36</v>
      </c>
      <c r="AP115" s="103" t="n">
        <f aca="false">(AP117-AP112)/5+AP114</f>
        <v>8.228</v>
      </c>
      <c r="AQ115" s="103" t="n">
        <f aca="false">($AZ115-$AP115)/10+AP115</f>
        <v>8.0968</v>
      </c>
      <c r="AR115" s="103" t="n">
        <f aca="false">($AZ115-$AP115)/10+AQ115</f>
        <v>7.9656</v>
      </c>
      <c r="AS115" s="103" t="n">
        <f aca="false">($AZ115-$AP115)/10+AR115</f>
        <v>7.8344</v>
      </c>
      <c r="AT115" s="103" t="n">
        <f aca="false">($AZ115-$AP115)/10+AS115</f>
        <v>7.7032</v>
      </c>
      <c r="AU115" s="103" t="n">
        <f aca="false">($AZ115-$AP115)/10+AT115</f>
        <v>7.572</v>
      </c>
      <c r="AV115" s="103" t="n">
        <f aca="false">($AZ115-$AP115)/10+AU115</f>
        <v>7.4408</v>
      </c>
      <c r="AW115" s="103" t="n">
        <f aca="false">($AZ115-$AP115)/10+AV115</f>
        <v>7.3096</v>
      </c>
      <c r="AX115" s="103" t="n">
        <f aca="false">($AZ115-$AP115)/10+AW115</f>
        <v>7.1784</v>
      </c>
      <c r="AY115" s="103" t="n">
        <f aca="false">($AZ115-$AP115)/10+AX115</f>
        <v>7.0472</v>
      </c>
      <c r="AZ115" s="103" t="n">
        <f aca="false">(AZ117-AZ112)/5+AZ114</f>
        <v>6.916</v>
      </c>
      <c r="BA115" s="113" t="n">
        <f aca="false">($AP115-$AK115)/Delta+AZ115</f>
        <v>6.7284</v>
      </c>
      <c r="BB115" s="113" t="n">
        <f aca="false">($AP115-$AK115)/Delta+BA115</f>
        <v>6.5408</v>
      </c>
      <c r="BC115" s="113" t="n">
        <f aca="false">($AP115-$AK115)/Delta+BB115</f>
        <v>6.3532</v>
      </c>
      <c r="BD115" s="113" t="n">
        <f aca="false">($AP115-$AK115)/Delta+BC115</f>
        <v>6.1656</v>
      </c>
      <c r="BE115" s="113" t="n">
        <f aca="false">($AP115-$AK115)/Delta+BD115</f>
        <v>5.978</v>
      </c>
      <c r="BF115" s="113" t="n">
        <f aca="false">($AP115-$AK115)/Delta+BE115</f>
        <v>5.7904</v>
      </c>
      <c r="BG115" s="113" t="n">
        <f aca="false">($AP115-$AK115)/Delta+BF115</f>
        <v>5.6028</v>
      </c>
      <c r="BH115" s="113" t="n">
        <f aca="false">($AP115-$AK115)/Delta+BG115</f>
        <v>5.4152</v>
      </c>
      <c r="BI115" s="113" t="n">
        <f aca="false">($AP115-$AK115)/Delta+BH115</f>
        <v>5.2276</v>
      </c>
      <c r="BJ115" s="113" t="n">
        <f aca="false">($AP115-$AK115)/Delta+BI115</f>
        <v>5.04</v>
      </c>
    </row>
    <row r="116" customFormat="false" ht="12.8" hidden="false" customHeight="false" outlineLevel="0" collapsed="false">
      <c r="A116" s="102" t="n">
        <f aca="false">(A$7-A$2)/5+A115</f>
        <v>149</v>
      </c>
      <c r="B116" s="103" t="n">
        <v>0</v>
      </c>
      <c r="C116" s="103" t="n">
        <f aca="false">($H116-$B116)/6+B116</f>
        <v>0.101666666666667</v>
      </c>
      <c r="D116" s="103" t="n">
        <f aca="false">($H116-$B116)/6+C116</f>
        <v>0.203333333333333</v>
      </c>
      <c r="E116" s="103" t="n">
        <f aca="false">($H116-$B116)/6+D116</f>
        <v>0.305</v>
      </c>
      <c r="F116" s="103" t="n">
        <f aca="false">($H116-$B116)/6+E116</f>
        <v>0.406666666666667</v>
      </c>
      <c r="G116" s="103" t="n">
        <f aca="false">($H116-$B116)/6+F116</f>
        <v>0.508333333333333</v>
      </c>
      <c r="H116" s="103" t="n">
        <f aca="false">(H117-H112)/5+H115</f>
        <v>0.61</v>
      </c>
      <c r="I116" s="103" t="n">
        <f aca="false">(I117-I112)/5+I115</f>
        <v>1.88</v>
      </c>
      <c r="J116" s="103" t="n">
        <f aca="false">(J117-J112)/5+J115</f>
        <v>2.426</v>
      </c>
      <c r="K116" s="103" t="n">
        <f aca="false">(K117-K112)/5+K115</f>
        <v>4.708</v>
      </c>
      <c r="L116" s="103" t="n">
        <f aca="false">(L117-L112)/5+L115</f>
        <v>5.628</v>
      </c>
      <c r="M116" s="103" t="n">
        <f aca="false">(N116+L116)/2</f>
        <v>6.094</v>
      </c>
      <c r="N116" s="103" t="n">
        <f aca="false">(N117-N112)/5+N115</f>
        <v>6.56</v>
      </c>
      <c r="O116" s="103" t="n">
        <f aca="false">(P116+N116)/2</f>
        <v>7.013</v>
      </c>
      <c r="P116" s="103" t="n">
        <f aca="false">(P117-P112)/5+P115</f>
        <v>7.466</v>
      </c>
      <c r="Q116" s="103" t="n">
        <f aca="false">(R116+P116)/2</f>
        <v>7.914</v>
      </c>
      <c r="R116" s="103" t="n">
        <f aca="false">(R117-R112)/5+R115</f>
        <v>8.362</v>
      </c>
      <c r="S116" s="103" t="n">
        <f aca="false">(T116+R116)/2</f>
        <v>8.723</v>
      </c>
      <c r="T116" s="103" t="n">
        <f aca="false">(T117-T112)/5+T115</f>
        <v>9.084</v>
      </c>
      <c r="U116" s="103" t="n">
        <f aca="false">(V116+T116)/2</f>
        <v>9.439</v>
      </c>
      <c r="V116" s="103" t="n">
        <f aca="false">(V117-V112)/5+V115</f>
        <v>9.794</v>
      </c>
      <c r="W116" s="103" t="n">
        <f aca="false">(X116+V116)/2</f>
        <v>10.154</v>
      </c>
      <c r="X116" s="103" t="n">
        <f aca="false">(X117-X112)/5+X115</f>
        <v>10.514</v>
      </c>
      <c r="Y116" s="103" t="n">
        <f aca="false">(Z116+X116)/2</f>
        <v>10.399</v>
      </c>
      <c r="Z116" s="103" t="n">
        <f aca="false">(Z117-Z112)/5+Z115</f>
        <v>10.284</v>
      </c>
      <c r="AA116" s="103" t="n">
        <f aca="false">(AB116+Z116)/2</f>
        <v>10.26</v>
      </c>
      <c r="AB116" s="103" t="n">
        <f aca="false">(AB117-AB112)/5+AB115</f>
        <v>10.236</v>
      </c>
      <c r="AC116" s="103" t="n">
        <f aca="false">(AD116+AB116)/2</f>
        <v>10.333</v>
      </c>
      <c r="AD116" s="103" t="n">
        <f aca="false">(AD117-AD112)/5+AD115</f>
        <v>10.43</v>
      </c>
      <c r="AE116" s="103" t="n">
        <f aca="false">(AF116+AD116)/2</f>
        <v>10.493</v>
      </c>
      <c r="AF116" s="103" t="n">
        <f aca="false">(AF117-AF112)/5+AF115</f>
        <v>10.556</v>
      </c>
      <c r="AG116" s="103" t="n">
        <f aca="false">(AH116+AF116)/2</f>
        <v>10.625</v>
      </c>
      <c r="AH116" s="103" t="n">
        <f aca="false">(AH117-AH112)/5+AH115</f>
        <v>10.694</v>
      </c>
      <c r="AI116" s="103" t="n">
        <f aca="false">(AJ116+AH116)/2</f>
        <v>10.587</v>
      </c>
      <c r="AJ116" s="103" t="n">
        <f aca="false">(AJ117-AJ112)/5+AJ115</f>
        <v>10.48</v>
      </c>
      <c r="AK116" s="103" t="n">
        <f aca="false">(AL116+AJ116)/2</f>
        <v>10.077</v>
      </c>
      <c r="AL116" s="103" t="n">
        <f aca="false">(AL117-AL112)/5+AL115</f>
        <v>9.674</v>
      </c>
      <c r="AM116" s="103" t="n">
        <f aca="false">(AN116+AL116)/2</f>
        <v>9.09</v>
      </c>
      <c r="AN116" s="103" t="n">
        <f aca="false">(AN117-AN112)/5+AN115</f>
        <v>8.506</v>
      </c>
      <c r="AO116" s="103" t="n">
        <f aca="false">(AP116+AN116)/2</f>
        <v>8.375</v>
      </c>
      <c r="AP116" s="103" t="n">
        <f aca="false">(AP117-AP112)/5+AP115</f>
        <v>8.244</v>
      </c>
      <c r="AQ116" s="103" t="n">
        <f aca="false">($AZ116-$AP116)/10+AP116</f>
        <v>8.1144</v>
      </c>
      <c r="AR116" s="103" t="n">
        <f aca="false">($AZ116-$AP116)/10+AQ116</f>
        <v>7.9848</v>
      </c>
      <c r="AS116" s="103" t="n">
        <f aca="false">($AZ116-$AP116)/10+AR116</f>
        <v>7.8552</v>
      </c>
      <c r="AT116" s="103" t="n">
        <f aca="false">($AZ116-$AP116)/10+AS116</f>
        <v>7.7256</v>
      </c>
      <c r="AU116" s="103" t="n">
        <f aca="false">($AZ116-$AP116)/10+AT116</f>
        <v>7.596</v>
      </c>
      <c r="AV116" s="103" t="n">
        <f aca="false">($AZ116-$AP116)/10+AU116</f>
        <v>7.4664</v>
      </c>
      <c r="AW116" s="103" t="n">
        <f aca="false">($AZ116-$AP116)/10+AV116</f>
        <v>7.3368</v>
      </c>
      <c r="AX116" s="103" t="n">
        <f aca="false">($AZ116-$AP116)/10+AW116</f>
        <v>7.2072</v>
      </c>
      <c r="AY116" s="103" t="n">
        <f aca="false">($AZ116-$AP116)/10+AX116</f>
        <v>7.0776</v>
      </c>
      <c r="AZ116" s="103" t="n">
        <f aca="false">(AZ117-AZ112)/5+AZ115</f>
        <v>6.948</v>
      </c>
      <c r="BA116" s="113" t="n">
        <f aca="false">($AP116-$AK116)/Delta+AZ116</f>
        <v>6.7647</v>
      </c>
      <c r="BB116" s="113" t="n">
        <f aca="false">($AP116-$AK116)/Delta+BA116</f>
        <v>6.5814</v>
      </c>
      <c r="BC116" s="113" t="n">
        <f aca="false">($AP116-$AK116)/Delta+BB116</f>
        <v>6.3981</v>
      </c>
      <c r="BD116" s="113" t="n">
        <f aca="false">($AP116-$AK116)/Delta+BC116</f>
        <v>6.2148</v>
      </c>
      <c r="BE116" s="113" t="n">
        <f aca="false">($AP116-$AK116)/Delta+BD116</f>
        <v>6.0315</v>
      </c>
      <c r="BF116" s="113" t="n">
        <f aca="false">($AP116-$AK116)/Delta+BE116</f>
        <v>5.8482</v>
      </c>
      <c r="BG116" s="113" t="n">
        <f aca="false">($AP116-$AK116)/Delta+BF116</f>
        <v>5.6649</v>
      </c>
      <c r="BH116" s="113" t="n">
        <f aca="false">($AP116-$AK116)/Delta+BG116</f>
        <v>5.4816</v>
      </c>
      <c r="BI116" s="113" t="n">
        <f aca="false">($AP116-$AK116)/Delta+BH116</f>
        <v>5.2983</v>
      </c>
      <c r="BJ116" s="113" t="n">
        <f aca="false">($AP116-$AK116)/Delta+BI116</f>
        <v>5.115</v>
      </c>
    </row>
    <row r="117" customFormat="false" ht="12.8" hidden="false" customHeight="false" outlineLevel="0" collapsed="false">
      <c r="A117" s="102" t="n">
        <f aca="false">A112+5</f>
        <v>150</v>
      </c>
      <c r="B117" s="103" t="n">
        <v>0</v>
      </c>
      <c r="C117" s="103" t="n">
        <f aca="false">($H117-$B117)/6+B117</f>
        <v>0.0966666666666667</v>
      </c>
      <c r="D117" s="103" t="n">
        <f aca="false">($H117-$B117)/6+C117</f>
        <v>0.193333333333333</v>
      </c>
      <c r="E117" s="103" t="n">
        <f aca="false">($H117-$B117)/6+D117</f>
        <v>0.29</v>
      </c>
      <c r="F117" s="103" t="n">
        <f aca="false">($H117-$B117)/6+E117</f>
        <v>0.386666666666667</v>
      </c>
      <c r="G117" s="103" t="n">
        <f aca="false">($H117-$B117)/6+F117</f>
        <v>0.483333333333333</v>
      </c>
      <c r="H117" s="112" t="n">
        <f aca="false">polar_type11!$AG$6</f>
        <v>0.58</v>
      </c>
      <c r="I117" s="112" t="n">
        <f aca="false">polar_type11!$AG$7</f>
        <v>1.84</v>
      </c>
      <c r="J117" s="112" t="n">
        <f aca="false">polar_type11!$AG$8</f>
        <v>2.38</v>
      </c>
      <c r="K117" s="112" t="n">
        <f aca="false">polar_type11!$AG$9</f>
        <v>4.69</v>
      </c>
      <c r="L117" s="112" t="n">
        <f aca="false">polar_type11!$AG$10</f>
        <v>5.61</v>
      </c>
      <c r="M117" s="103" t="n">
        <f aca="false">(N117+L117)/2</f>
        <v>6.065</v>
      </c>
      <c r="N117" s="112" t="n">
        <f aca="false">polar_type11!$AG$11</f>
        <v>6.52</v>
      </c>
      <c r="O117" s="103" t="n">
        <f aca="false">(P117+N117)/2</f>
        <v>6.97</v>
      </c>
      <c r="P117" s="112" t="n">
        <f aca="false">polar_type11!$AG$12</f>
        <v>7.42</v>
      </c>
      <c r="Q117" s="103" t="n">
        <f aca="false">(R117+P117)/2</f>
        <v>7.88</v>
      </c>
      <c r="R117" s="112" t="n">
        <f aca="false">polar_type11!$AG$13</f>
        <v>8.34</v>
      </c>
      <c r="S117" s="103" t="n">
        <f aca="false">(T117+R117)/2</f>
        <v>8.705</v>
      </c>
      <c r="T117" s="112" t="n">
        <f aca="false">polar_type11!$AG$14</f>
        <v>9.07</v>
      </c>
      <c r="U117" s="103" t="n">
        <f aca="false">(V117+T117)/2</f>
        <v>9.42</v>
      </c>
      <c r="V117" s="112" t="n">
        <f aca="false">polar_type11!$AG$15</f>
        <v>9.77</v>
      </c>
      <c r="W117" s="103" t="n">
        <f aca="false">(X117+V117)/2</f>
        <v>10.135</v>
      </c>
      <c r="X117" s="112" t="n">
        <f aca="false">polar_type11!$AG$16</f>
        <v>10.5</v>
      </c>
      <c r="Y117" s="103" t="n">
        <f aca="false">(Z117+X117)/2</f>
        <v>10.39</v>
      </c>
      <c r="Z117" s="112" t="n">
        <f aca="false">polar_type11!$AG$17</f>
        <v>10.28</v>
      </c>
      <c r="AA117" s="103" t="n">
        <f aca="false">(AB117+Z117)/2</f>
        <v>10.255</v>
      </c>
      <c r="AB117" s="112" t="n">
        <f aca="false">polar_type11!$AG$18</f>
        <v>10.23</v>
      </c>
      <c r="AC117" s="103" t="n">
        <f aca="false">(AD117+AB117)/2</f>
        <v>10.33</v>
      </c>
      <c r="AD117" s="112" t="n">
        <f aca="false">polar_type11!$AG$19</f>
        <v>10.43</v>
      </c>
      <c r="AE117" s="103" t="n">
        <f aca="false">(AF117+AD117)/2</f>
        <v>10.485</v>
      </c>
      <c r="AF117" s="112" t="n">
        <f aca="false">polar_type11!$AG$20</f>
        <v>10.54</v>
      </c>
      <c r="AG117" s="103" t="n">
        <f aca="false">(AH117+AF117)/2</f>
        <v>10.625</v>
      </c>
      <c r="AH117" s="112" t="n">
        <f aca="false">polar_type11!$AG$21</f>
        <v>10.71</v>
      </c>
      <c r="AI117" s="103" t="n">
        <f aca="false">(AJ117+AH117)/2</f>
        <v>10.595</v>
      </c>
      <c r="AJ117" s="112" t="n">
        <f aca="false">polar_type11!$AG$22</f>
        <v>10.48</v>
      </c>
      <c r="AK117" s="103" t="n">
        <f aca="false">(AL117+AJ117)/2</f>
        <v>10.05</v>
      </c>
      <c r="AL117" s="112" t="n">
        <f aca="false">polar_type11!$AG$23</f>
        <v>9.62</v>
      </c>
      <c r="AM117" s="103" t="n">
        <f aca="false">(AN117+AL117)/2</f>
        <v>9.07</v>
      </c>
      <c r="AN117" s="112" t="n">
        <f aca="false">polar_type11!$AG$24</f>
        <v>8.52</v>
      </c>
      <c r="AO117" s="103" t="n">
        <f aca="false">(AP117+AN117)/2</f>
        <v>8.39</v>
      </c>
      <c r="AP117" s="112" t="n">
        <f aca="false">polar_type11!$AG$25</f>
        <v>8.26</v>
      </c>
      <c r="AQ117" s="103" t="n">
        <f aca="false">($AZ117-$AP117)/10+AP117</f>
        <v>8.132</v>
      </c>
      <c r="AR117" s="103" t="n">
        <f aca="false">($AZ117-$AP117)/10+AQ117</f>
        <v>8.004</v>
      </c>
      <c r="AS117" s="103" t="n">
        <f aca="false">($AZ117-$AP117)/10+AR117</f>
        <v>7.876</v>
      </c>
      <c r="AT117" s="103" t="n">
        <f aca="false">($AZ117-$AP117)/10+AS117</f>
        <v>7.748</v>
      </c>
      <c r="AU117" s="103" t="n">
        <f aca="false">($AZ117-$AP117)/10+AT117</f>
        <v>7.62</v>
      </c>
      <c r="AV117" s="103" t="n">
        <f aca="false">($AZ117-$AP117)/10+AU117</f>
        <v>7.492</v>
      </c>
      <c r="AW117" s="103" t="n">
        <f aca="false">($AZ117-$AP117)/10+AV117</f>
        <v>7.364</v>
      </c>
      <c r="AX117" s="103" t="n">
        <f aca="false">($AZ117-$AP117)/10+AW117</f>
        <v>7.236</v>
      </c>
      <c r="AY117" s="103" t="n">
        <f aca="false">($AZ117-$AP117)/10+AX117</f>
        <v>7.108</v>
      </c>
      <c r="AZ117" s="112" t="n">
        <f aca="false">polar_type11!$AG$26</f>
        <v>6.98</v>
      </c>
      <c r="BA117" s="113" t="n">
        <f aca="false">($AP117-$AK117)/Delta+AZ117</f>
        <v>6.801</v>
      </c>
      <c r="BB117" s="113" t="n">
        <f aca="false">($AP117-$AK117)/Delta+BA117</f>
        <v>6.622</v>
      </c>
      <c r="BC117" s="113" t="n">
        <f aca="false">($AP117-$AK117)/Delta+BB117</f>
        <v>6.443</v>
      </c>
      <c r="BD117" s="113" t="n">
        <f aca="false">($AP117-$AK117)/Delta+BC117</f>
        <v>6.264</v>
      </c>
      <c r="BE117" s="113" t="n">
        <f aca="false">($AP117-$AK117)/Delta+BD117</f>
        <v>6.085</v>
      </c>
      <c r="BF117" s="113" t="n">
        <f aca="false">($AP117-$AK117)/Delta+BE117</f>
        <v>5.906</v>
      </c>
      <c r="BG117" s="113" t="n">
        <f aca="false">($AP117-$AK117)/Delta+BF117</f>
        <v>5.727</v>
      </c>
      <c r="BH117" s="113" t="n">
        <f aca="false">($AP117-$AK117)/Delta+BG117</f>
        <v>5.548</v>
      </c>
      <c r="BI117" s="113" t="n">
        <f aca="false">($AP117-$AK117)/Delta+BH117</f>
        <v>5.369</v>
      </c>
      <c r="BJ117" s="113" t="n">
        <f aca="false">($AP117-$AK117)/Delta+BI117</f>
        <v>5.19</v>
      </c>
    </row>
    <row r="118" customFormat="false" ht="12.8" hidden="false" customHeight="false" outlineLevel="0" collapsed="false">
      <c r="A118" s="102" t="n">
        <f aca="false">(A$7-A$2)/5+A117</f>
        <v>151</v>
      </c>
      <c r="B118" s="103" t="n">
        <v>0</v>
      </c>
      <c r="C118" s="103" t="n">
        <f aca="false">($H118-$B118)/6+B118</f>
        <v>0.0896666666666667</v>
      </c>
      <c r="D118" s="103" t="n">
        <f aca="false">($H118-$B118)/6+C118</f>
        <v>0.179333333333333</v>
      </c>
      <c r="E118" s="103" t="n">
        <f aca="false">($H118-$B118)/6+D118</f>
        <v>0.269</v>
      </c>
      <c r="F118" s="103" t="n">
        <f aca="false">($H118-$B118)/6+E118</f>
        <v>0.358666666666667</v>
      </c>
      <c r="G118" s="103" t="n">
        <f aca="false">($H118-$B118)/6+F118</f>
        <v>0.448333333333333</v>
      </c>
      <c r="H118" s="103" t="n">
        <f aca="false">(H122-H117)/5+H117</f>
        <v>0.538</v>
      </c>
      <c r="I118" s="103" t="n">
        <f aca="false">(I122-I117)/5+I117</f>
        <v>1.802</v>
      </c>
      <c r="J118" s="103" t="n">
        <f aca="false">(J122-J117)/5+J117</f>
        <v>2.312</v>
      </c>
      <c r="K118" s="103" t="n">
        <f aca="false">(K122-K117)/5+K117</f>
        <v>4.35</v>
      </c>
      <c r="L118" s="103" t="n">
        <f aca="false">(L122-L117)/5+L117</f>
        <v>5.588</v>
      </c>
      <c r="M118" s="103" t="n">
        <f aca="false">(N118+L118)/2</f>
        <v>6.033</v>
      </c>
      <c r="N118" s="103" t="n">
        <f aca="false">(N122-N117)/5+N117</f>
        <v>6.478</v>
      </c>
      <c r="O118" s="103" t="n">
        <f aca="false">(P118+N118)/2</f>
        <v>6.923</v>
      </c>
      <c r="P118" s="103" t="n">
        <f aca="false">(P122-P117)/5+P117</f>
        <v>7.368</v>
      </c>
      <c r="Q118" s="103" t="n">
        <f aca="false">(R118+P118)/2</f>
        <v>7.827</v>
      </c>
      <c r="R118" s="103" t="n">
        <f aca="false">(R122-R117)/5+R117</f>
        <v>8.286</v>
      </c>
      <c r="S118" s="103" t="n">
        <f aca="false">(T118+R118)/2</f>
        <v>8.663</v>
      </c>
      <c r="T118" s="103" t="n">
        <f aca="false">(T122-T117)/5+T117</f>
        <v>9.04</v>
      </c>
      <c r="U118" s="103" t="n">
        <f aca="false">(V118+T118)/2</f>
        <v>9.388</v>
      </c>
      <c r="V118" s="103" t="n">
        <f aca="false">(V122-V117)/5+V117</f>
        <v>9.736</v>
      </c>
      <c r="W118" s="103" t="n">
        <f aca="false">(X118+V118)/2</f>
        <v>10.104</v>
      </c>
      <c r="X118" s="103" t="n">
        <f aca="false">(X122-X117)/5+X117</f>
        <v>10.472</v>
      </c>
      <c r="Y118" s="103" t="n">
        <f aca="false">(Z118+X118)/2</f>
        <v>10.367</v>
      </c>
      <c r="Z118" s="103" t="n">
        <f aca="false">(Z122-Z117)/5+Z117</f>
        <v>10.262</v>
      </c>
      <c r="AA118" s="103" t="n">
        <f aca="false">(AB118+Z118)/2</f>
        <v>10.243</v>
      </c>
      <c r="AB118" s="103" t="n">
        <f aca="false">(AB122-AB117)/5+AB117</f>
        <v>10.224</v>
      </c>
      <c r="AC118" s="103" t="n">
        <f aca="false">(AD118+AB118)/2</f>
        <v>10.322</v>
      </c>
      <c r="AD118" s="103" t="n">
        <f aca="false">(AD122-AD117)/5+AD117</f>
        <v>10.42</v>
      </c>
      <c r="AE118" s="103" t="n">
        <f aca="false">(AF118+AD118)/2</f>
        <v>10.48</v>
      </c>
      <c r="AF118" s="103" t="n">
        <f aca="false">(AF122-AF117)/5+AF117</f>
        <v>10.54</v>
      </c>
      <c r="AG118" s="103" t="n">
        <f aca="false">(AH118+AF118)/2</f>
        <v>10.595</v>
      </c>
      <c r="AH118" s="103" t="n">
        <f aca="false">(AH122-AH117)/5+AH117</f>
        <v>10.65</v>
      </c>
      <c r="AI118" s="103" t="n">
        <f aca="false">(AJ118+AH118)/2</f>
        <v>10.543</v>
      </c>
      <c r="AJ118" s="103" t="n">
        <f aca="false">(AJ122-AJ117)/5+AJ117</f>
        <v>10.436</v>
      </c>
      <c r="AK118" s="103" t="n">
        <f aca="false">(AL118+AJ118)/2</f>
        <v>10.015</v>
      </c>
      <c r="AL118" s="103" t="n">
        <f aca="false">(AL122-AL117)/5+AL117</f>
        <v>9.594</v>
      </c>
      <c r="AM118" s="103" t="n">
        <f aca="false">(AN118+AL118)/2</f>
        <v>9.069</v>
      </c>
      <c r="AN118" s="103" t="n">
        <f aca="false">(AN122-AN117)/5+AN117</f>
        <v>8.544</v>
      </c>
      <c r="AO118" s="103" t="n">
        <f aca="false">(AP118+AN118)/2</f>
        <v>8.413</v>
      </c>
      <c r="AP118" s="103" t="n">
        <f aca="false">(AP122-AP117)/5+AP117</f>
        <v>8.282</v>
      </c>
      <c r="AQ118" s="103" t="n">
        <f aca="false">($AZ118-$AP118)/10+AP118</f>
        <v>8.1518</v>
      </c>
      <c r="AR118" s="103" t="n">
        <f aca="false">($AZ118-$AP118)/10+AQ118</f>
        <v>8.0216</v>
      </c>
      <c r="AS118" s="103" t="n">
        <f aca="false">($AZ118-$AP118)/10+AR118</f>
        <v>7.8914</v>
      </c>
      <c r="AT118" s="103" t="n">
        <f aca="false">($AZ118-$AP118)/10+AS118</f>
        <v>7.7612</v>
      </c>
      <c r="AU118" s="103" t="n">
        <f aca="false">($AZ118-$AP118)/10+AT118</f>
        <v>7.631</v>
      </c>
      <c r="AV118" s="103" t="n">
        <f aca="false">($AZ118-$AP118)/10+AU118</f>
        <v>7.5008</v>
      </c>
      <c r="AW118" s="103" t="n">
        <f aca="false">($AZ118-$AP118)/10+AV118</f>
        <v>7.3706</v>
      </c>
      <c r="AX118" s="103" t="n">
        <f aca="false">($AZ118-$AP118)/10+AW118</f>
        <v>7.2404</v>
      </c>
      <c r="AY118" s="103" t="n">
        <f aca="false">($AZ118-$AP118)/10+AX118</f>
        <v>7.1102</v>
      </c>
      <c r="AZ118" s="103" t="n">
        <f aca="false">(AZ122-AZ117)/5+AZ117</f>
        <v>6.98</v>
      </c>
      <c r="BA118" s="113" t="n">
        <f aca="false">($AP118-$AK118)/Delta+AZ118</f>
        <v>6.8067</v>
      </c>
      <c r="BB118" s="113" t="n">
        <f aca="false">($AP118-$AK118)/Delta+BA118</f>
        <v>6.6334</v>
      </c>
      <c r="BC118" s="113" t="n">
        <f aca="false">($AP118-$AK118)/Delta+BB118</f>
        <v>6.4601</v>
      </c>
      <c r="BD118" s="113" t="n">
        <f aca="false">($AP118-$AK118)/Delta+BC118</f>
        <v>6.2868</v>
      </c>
      <c r="BE118" s="113" t="n">
        <f aca="false">($AP118-$AK118)/Delta+BD118</f>
        <v>6.1135</v>
      </c>
      <c r="BF118" s="113" t="n">
        <f aca="false">($AP118-$AK118)/Delta+BE118</f>
        <v>5.9402</v>
      </c>
      <c r="BG118" s="113" t="n">
        <f aca="false">($AP118-$AK118)/Delta+BF118</f>
        <v>5.7669</v>
      </c>
      <c r="BH118" s="113" t="n">
        <f aca="false">($AP118-$AK118)/Delta+BG118</f>
        <v>5.5936</v>
      </c>
      <c r="BI118" s="113" t="n">
        <f aca="false">($AP118-$AK118)/Delta+BH118</f>
        <v>5.4203</v>
      </c>
      <c r="BJ118" s="113" t="n">
        <f aca="false">($AP118-$AK118)/Delta+BI118</f>
        <v>5.247</v>
      </c>
    </row>
    <row r="119" customFormat="false" ht="12.8" hidden="false" customHeight="false" outlineLevel="0" collapsed="false">
      <c r="A119" s="102" t="n">
        <f aca="false">(A$7-A$2)/5+A118</f>
        <v>152</v>
      </c>
      <c r="B119" s="103" t="n">
        <v>0</v>
      </c>
      <c r="C119" s="103" t="n">
        <f aca="false">($H119-$B119)/6+B119</f>
        <v>0.0826666666666667</v>
      </c>
      <c r="D119" s="103" t="n">
        <f aca="false">($H119-$B119)/6+C119</f>
        <v>0.165333333333333</v>
      </c>
      <c r="E119" s="103" t="n">
        <f aca="false">($H119-$B119)/6+D119</f>
        <v>0.248</v>
      </c>
      <c r="F119" s="103" t="n">
        <f aca="false">($H119-$B119)/6+E119</f>
        <v>0.330666666666667</v>
      </c>
      <c r="G119" s="103" t="n">
        <f aca="false">($H119-$B119)/6+F119</f>
        <v>0.413333333333333</v>
      </c>
      <c r="H119" s="103" t="n">
        <f aca="false">(H122-H117)/5+H118</f>
        <v>0.496</v>
      </c>
      <c r="I119" s="103" t="n">
        <f aca="false">(I122-I117)/5+I118</f>
        <v>1.764</v>
      </c>
      <c r="J119" s="103" t="n">
        <f aca="false">(J122-J117)/5+J118</f>
        <v>2.244</v>
      </c>
      <c r="K119" s="103" t="n">
        <f aca="false">(K122-K117)/5+K118</f>
        <v>4.01</v>
      </c>
      <c r="L119" s="103" t="n">
        <f aca="false">(L122-L117)/5+L118</f>
        <v>5.566</v>
      </c>
      <c r="M119" s="103" t="n">
        <f aca="false">(N119+L119)/2</f>
        <v>6.001</v>
      </c>
      <c r="N119" s="103" t="n">
        <f aca="false">(N122-N117)/5+N118</f>
        <v>6.436</v>
      </c>
      <c r="O119" s="103" t="n">
        <f aca="false">(P119+N119)/2</f>
        <v>6.876</v>
      </c>
      <c r="P119" s="103" t="n">
        <f aca="false">(P122-P117)/5+P118</f>
        <v>7.316</v>
      </c>
      <c r="Q119" s="103" t="n">
        <f aca="false">(R119+P119)/2</f>
        <v>7.774</v>
      </c>
      <c r="R119" s="103" t="n">
        <f aca="false">(R122-R117)/5+R118</f>
        <v>8.232</v>
      </c>
      <c r="S119" s="103" t="n">
        <f aca="false">(T119+R119)/2</f>
        <v>8.621</v>
      </c>
      <c r="T119" s="103" t="n">
        <f aca="false">(T122-T117)/5+T118</f>
        <v>9.01</v>
      </c>
      <c r="U119" s="103" t="n">
        <f aca="false">(V119+T119)/2</f>
        <v>9.356</v>
      </c>
      <c r="V119" s="103" t="n">
        <f aca="false">(V122-V117)/5+V118</f>
        <v>9.702</v>
      </c>
      <c r="W119" s="103" t="n">
        <f aca="false">(X119+V119)/2</f>
        <v>10.073</v>
      </c>
      <c r="X119" s="103" t="n">
        <f aca="false">(X122-X117)/5+X118</f>
        <v>10.444</v>
      </c>
      <c r="Y119" s="103" t="n">
        <f aca="false">(Z119+X119)/2</f>
        <v>10.344</v>
      </c>
      <c r="Z119" s="103" t="n">
        <f aca="false">(Z122-Z117)/5+Z118</f>
        <v>10.244</v>
      </c>
      <c r="AA119" s="103" t="n">
        <f aca="false">(AB119+Z119)/2</f>
        <v>10.231</v>
      </c>
      <c r="AB119" s="103" t="n">
        <f aca="false">(AB122-AB117)/5+AB118</f>
        <v>10.218</v>
      </c>
      <c r="AC119" s="103" t="n">
        <f aca="false">(AD119+AB119)/2</f>
        <v>10.314</v>
      </c>
      <c r="AD119" s="103" t="n">
        <f aca="false">(AD122-AD117)/5+AD118</f>
        <v>10.41</v>
      </c>
      <c r="AE119" s="103" t="n">
        <f aca="false">(AF119+AD119)/2</f>
        <v>10.475</v>
      </c>
      <c r="AF119" s="103" t="n">
        <f aca="false">(AF122-AF117)/5+AF118</f>
        <v>10.54</v>
      </c>
      <c r="AG119" s="103" t="n">
        <f aca="false">(AH119+AF119)/2</f>
        <v>10.565</v>
      </c>
      <c r="AH119" s="103" t="n">
        <f aca="false">(AH122-AH117)/5+AH118</f>
        <v>10.59</v>
      </c>
      <c r="AI119" s="103" t="n">
        <f aca="false">(AJ119+AH119)/2</f>
        <v>10.491</v>
      </c>
      <c r="AJ119" s="103" t="n">
        <f aca="false">(AJ122-AJ117)/5+AJ118</f>
        <v>10.392</v>
      </c>
      <c r="AK119" s="103" t="n">
        <f aca="false">(AL119+AJ119)/2</f>
        <v>9.98</v>
      </c>
      <c r="AL119" s="103" t="n">
        <f aca="false">(AL122-AL117)/5+AL118</f>
        <v>9.568</v>
      </c>
      <c r="AM119" s="103" t="n">
        <f aca="false">(AN119+AL119)/2</f>
        <v>9.068</v>
      </c>
      <c r="AN119" s="103" t="n">
        <f aca="false">(AN122-AN117)/5+AN118</f>
        <v>8.568</v>
      </c>
      <c r="AO119" s="103" t="n">
        <f aca="false">(AP119+AN119)/2</f>
        <v>8.436</v>
      </c>
      <c r="AP119" s="103" t="n">
        <f aca="false">(AP122-AP117)/5+AP118</f>
        <v>8.304</v>
      </c>
      <c r="AQ119" s="103" t="n">
        <f aca="false">($AZ119-$AP119)/10+AP119</f>
        <v>8.1716</v>
      </c>
      <c r="AR119" s="103" t="n">
        <f aca="false">($AZ119-$AP119)/10+AQ119</f>
        <v>8.0392</v>
      </c>
      <c r="AS119" s="103" t="n">
        <f aca="false">($AZ119-$AP119)/10+AR119</f>
        <v>7.9068</v>
      </c>
      <c r="AT119" s="103" t="n">
        <f aca="false">($AZ119-$AP119)/10+AS119</f>
        <v>7.7744</v>
      </c>
      <c r="AU119" s="103" t="n">
        <f aca="false">($AZ119-$AP119)/10+AT119</f>
        <v>7.642</v>
      </c>
      <c r="AV119" s="103" t="n">
        <f aca="false">($AZ119-$AP119)/10+AU119</f>
        <v>7.5096</v>
      </c>
      <c r="AW119" s="103" t="n">
        <f aca="false">($AZ119-$AP119)/10+AV119</f>
        <v>7.3772</v>
      </c>
      <c r="AX119" s="103" t="n">
        <f aca="false">($AZ119-$AP119)/10+AW119</f>
        <v>7.2448</v>
      </c>
      <c r="AY119" s="103" t="n">
        <f aca="false">($AZ119-$AP119)/10+AX119</f>
        <v>7.1124</v>
      </c>
      <c r="AZ119" s="103" t="n">
        <f aca="false">(AZ122-AZ117)/5+AZ118</f>
        <v>6.98</v>
      </c>
      <c r="BA119" s="113" t="n">
        <f aca="false">($AP119-$AK119)/Delta+AZ119</f>
        <v>6.8124</v>
      </c>
      <c r="BB119" s="113" t="n">
        <f aca="false">($AP119-$AK119)/Delta+BA119</f>
        <v>6.6448</v>
      </c>
      <c r="BC119" s="113" t="n">
        <f aca="false">($AP119-$AK119)/Delta+BB119</f>
        <v>6.4772</v>
      </c>
      <c r="BD119" s="113" t="n">
        <f aca="false">($AP119-$AK119)/Delta+BC119</f>
        <v>6.3096</v>
      </c>
      <c r="BE119" s="113" t="n">
        <f aca="false">($AP119-$AK119)/Delta+BD119</f>
        <v>6.142</v>
      </c>
      <c r="BF119" s="113" t="n">
        <f aca="false">($AP119-$AK119)/Delta+BE119</f>
        <v>5.9744</v>
      </c>
      <c r="BG119" s="113" t="n">
        <f aca="false">($AP119-$AK119)/Delta+BF119</f>
        <v>5.8068</v>
      </c>
      <c r="BH119" s="113" t="n">
        <f aca="false">($AP119-$AK119)/Delta+BG119</f>
        <v>5.6392</v>
      </c>
      <c r="BI119" s="113" t="n">
        <f aca="false">($AP119-$AK119)/Delta+BH119</f>
        <v>5.4716</v>
      </c>
      <c r="BJ119" s="113" t="n">
        <f aca="false">($AP119-$AK119)/Delta+BI119</f>
        <v>5.304</v>
      </c>
    </row>
    <row r="120" customFormat="false" ht="12.8" hidden="false" customHeight="false" outlineLevel="0" collapsed="false">
      <c r="A120" s="102" t="n">
        <f aca="false">(A$7-A$2)/5+A119</f>
        <v>153</v>
      </c>
      <c r="B120" s="103" t="n">
        <v>0</v>
      </c>
      <c r="C120" s="103" t="n">
        <f aca="false">($H120-$B120)/6+B120</f>
        <v>0.0756666666666667</v>
      </c>
      <c r="D120" s="103" t="n">
        <f aca="false">($H120-$B120)/6+C120</f>
        <v>0.151333333333333</v>
      </c>
      <c r="E120" s="103" t="n">
        <f aca="false">($H120-$B120)/6+D120</f>
        <v>0.227</v>
      </c>
      <c r="F120" s="103" t="n">
        <f aca="false">($H120-$B120)/6+E120</f>
        <v>0.302666666666667</v>
      </c>
      <c r="G120" s="103" t="n">
        <f aca="false">($H120-$B120)/6+F120</f>
        <v>0.378333333333333</v>
      </c>
      <c r="H120" s="103" t="n">
        <f aca="false">(H122-H117)/5+H119</f>
        <v>0.454</v>
      </c>
      <c r="I120" s="103" t="n">
        <f aca="false">(I122-I117)/5+I119</f>
        <v>1.726</v>
      </c>
      <c r="J120" s="103" t="n">
        <f aca="false">(J122-J117)/5+J119</f>
        <v>2.176</v>
      </c>
      <c r="K120" s="103" t="n">
        <f aca="false">(K122-K117)/5+K119</f>
        <v>3.67</v>
      </c>
      <c r="L120" s="103" t="n">
        <f aca="false">(L122-L117)/5+L119</f>
        <v>5.544</v>
      </c>
      <c r="M120" s="103" t="n">
        <f aca="false">(N120+L120)/2</f>
        <v>5.969</v>
      </c>
      <c r="N120" s="103" t="n">
        <f aca="false">(N122-N117)/5+N119</f>
        <v>6.394</v>
      </c>
      <c r="O120" s="103" t="n">
        <f aca="false">(P120+N120)/2</f>
        <v>6.829</v>
      </c>
      <c r="P120" s="103" t="n">
        <f aca="false">(P122-P117)/5+P119</f>
        <v>7.264</v>
      </c>
      <c r="Q120" s="103" t="n">
        <f aca="false">(R120+P120)/2</f>
        <v>7.721</v>
      </c>
      <c r="R120" s="103" t="n">
        <f aca="false">(R122-R117)/5+R119</f>
        <v>8.178</v>
      </c>
      <c r="S120" s="103" t="n">
        <f aca="false">(T120+R120)/2</f>
        <v>8.579</v>
      </c>
      <c r="T120" s="103" t="n">
        <f aca="false">(T122-T117)/5+T119</f>
        <v>8.98</v>
      </c>
      <c r="U120" s="103" t="n">
        <f aca="false">(V120+T120)/2</f>
        <v>9.324</v>
      </c>
      <c r="V120" s="103" t="n">
        <f aca="false">(V122-V117)/5+V119</f>
        <v>9.668</v>
      </c>
      <c r="W120" s="103" t="n">
        <f aca="false">(X120+V120)/2</f>
        <v>10.042</v>
      </c>
      <c r="X120" s="103" t="n">
        <f aca="false">(X122-X117)/5+X119</f>
        <v>10.416</v>
      </c>
      <c r="Y120" s="103" t="n">
        <f aca="false">(Z120+X120)/2</f>
        <v>10.321</v>
      </c>
      <c r="Z120" s="103" t="n">
        <f aca="false">(Z122-Z117)/5+Z119</f>
        <v>10.226</v>
      </c>
      <c r="AA120" s="103" t="n">
        <f aca="false">(AB120+Z120)/2</f>
        <v>10.219</v>
      </c>
      <c r="AB120" s="103" t="n">
        <f aca="false">(AB122-AB117)/5+AB119</f>
        <v>10.212</v>
      </c>
      <c r="AC120" s="103" t="n">
        <f aca="false">(AD120+AB120)/2</f>
        <v>10.306</v>
      </c>
      <c r="AD120" s="103" t="n">
        <f aca="false">(AD122-AD117)/5+AD119</f>
        <v>10.4</v>
      </c>
      <c r="AE120" s="103" t="n">
        <f aca="false">(AF120+AD120)/2</f>
        <v>10.47</v>
      </c>
      <c r="AF120" s="103" t="n">
        <f aca="false">(AF122-AF117)/5+AF119</f>
        <v>10.54</v>
      </c>
      <c r="AG120" s="103" t="n">
        <f aca="false">(AH120+AF120)/2</f>
        <v>10.535</v>
      </c>
      <c r="AH120" s="103" t="n">
        <f aca="false">(AH122-AH117)/5+AH119</f>
        <v>10.53</v>
      </c>
      <c r="AI120" s="103" t="n">
        <f aca="false">(AJ120+AH120)/2</f>
        <v>10.439</v>
      </c>
      <c r="AJ120" s="103" t="n">
        <f aca="false">(AJ122-AJ117)/5+AJ119</f>
        <v>10.348</v>
      </c>
      <c r="AK120" s="103" t="n">
        <f aca="false">(AL120+AJ120)/2</f>
        <v>9.945</v>
      </c>
      <c r="AL120" s="103" t="n">
        <f aca="false">(AL122-AL117)/5+AL119</f>
        <v>9.542</v>
      </c>
      <c r="AM120" s="103" t="n">
        <f aca="false">(AN120+AL120)/2</f>
        <v>9.067</v>
      </c>
      <c r="AN120" s="103" t="n">
        <f aca="false">(AN122-AN117)/5+AN119</f>
        <v>8.592</v>
      </c>
      <c r="AO120" s="103" t="n">
        <f aca="false">(AP120+AN120)/2</f>
        <v>8.459</v>
      </c>
      <c r="AP120" s="103" t="n">
        <f aca="false">(AP122-AP117)/5+AP119</f>
        <v>8.326</v>
      </c>
      <c r="AQ120" s="103" t="n">
        <f aca="false">($AZ120-$AP120)/10+AP120</f>
        <v>8.1914</v>
      </c>
      <c r="AR120" s="103" t="n">
        <f aca="false">($AZ120-$AP120)/10+AQ120</f>
        <v>8.0568</v>
      </c>
      <c r="AS120" s="103" t="n">
        <f aca="false">($AZ120-$AP120)/10+AR120</f>
        <v>7.9222</v>
      </c>
      <c r="AT120" s="103" t="n">
        <f aca="false">($AZ120-$AP120)/10+AS120</f>
        <v>7.7876</v>
      </c>
      <c r="AU120" s="103" t="n">
        <f aca="false">($AZ120-$AP120)/10+AT120</f>
        <v>7.653</v>
      </c>
      <c r="AV120" s="103" t="n">
        <f aca="false">($AZ120-$AP120)/10+AU120</f>
        <v>7.5184</v>
      </c>
      <c r="AW120" s="103" t="n">
        <f aca="false">($AZ120-$AP120)/10+AV120</f>
        <v>7.3838</v>
      </c>
      <c r="AX120" s="103" t="n">
        <f aca="false">($AZ120-$AP120)/10+AW120</f>
        <v>7.2492</v>
      </c>
      <c r="AY120" s="103" t="n">
        <f aca="false">($AZ120-$AP120)/10+AX120</f>
        <v>7.1146</v>
      </c>
      <c r="AZ120" s="103" t="n">
        <f aca="false">(AZ122-AZ117)/5+AZ119</f>
        <v>6.98</v>
      </c>
      <c r="BA120" s="113" t="n">
        <f aca="false">($AP120-$AK120)/Delta+AZ120</f>
        <v>6.8181</v>
      </c>
      <c r="BB120" s="113" t="n">
        <f aca="false">($AP120-$AK120)/Delta+BA120</f>
        <v>6.6562</v>
      </c>
      <c r="BC120" s="113" t="n">
        <f aca="false">($AP120-$AK120)/Delta+BB120</f>
        <v>6.4943</v>
      </c>
      <c r="BD120" s="113" t="n">
        <f aca="false">($AP120-$AK120)/Delta+BC120</f>
        <v>6.3324</v>
      </c>
      <c r="BE120" s="113" t="n">
        <f aca="false">($AP120-$AK120)/Delta+BD120</f>
        <v>6.1705</v>
      </c>
      <c r="BF120" s="113" t="n">
        <f aca="false">($AP120-$AK120)/Delta+BE120</f>
        <v>6.0086</v>
      </c>
      <c r="BG120" s="113" t="n">
        <f aca="false">($AP120-$AK120)/Delta+BF120</f>
        <v>5.8467</v>
      </c>
      <c r="BH120" s="113" t="n">
        <f aca="false">($AP120-$AK120)/Delta+BG120</f>
        <v>5.6848</v>
      </c>
      <c r="BI120" s="113" t="n">
        <f aca="false">($AP120-$AK120)/Delta+BH120</f>
        <v>5.5229</v>
      </c>
      <c r="BJ120" s="113" t="n">
        <f aca="false">($AP120-$AK120)/Delta+BI120</f>
        <v>5.361</v>
      </c>
    </row>
    <row r="121" customFormat="false" ht="12.8" hidden="false" customHeight="false" outlineLevel="0" collapsed="false">
      <c r="A121" s="102" t="n">
        <f aca="false">(A$7-A$2)/5+A120</f>
        <v>154</v>
      </c>
      <c r="B121" s="103" t="n">
        <v>0</v>
      </c>
      <c r="C121" s="103" t="n">
        <f aca="false">($H121-$B121)/6+B121</f>
        <v>0.0686666666666667</v>
      </c>
      <c r="D121" s="103" t="n">
        <f aca="false">($H121-$B121)/6+C121</f>
        <v>0.137333333333333</v>
      </c>
      <c r="E121" s="103" t="n">
        <f aca="false">($H121-$B121)/6+D121</f>
        <v>0.206</v>
      </c>
      <c r="F121" s="103" t="n">
        <f aca="false">($H121-$B121)/6+E121</f>
        <v>0.274666666666667</v>
      </c>
      <c r="G121" s="103" t="n">
        <f aca="false">($H121-$B121)/6+F121</f>
        <v>0.343333333333333</v>
      </c>
      <c r="H121" s="103" t="n">
        <f aca="false">(H122-H117)/5+H120</f>
        <v>0.412</v>
      </c>
      <c r="I121" s="103" t="n">
        <f aca="false">(I122-I117)/5+I120</f>
        <v>1.688</v>
      </c>
      <c r="J121" s="103" t="n">
        <f aca="false">(J122-J117)/5+J120</f>
        <v>2.108</v>
      </c>
      <c r="K121" s="103" t="n">
        <f aca="false">(K122-K117)/5+K120</f>
        <v>3.33</v>
      </c>
      <c r="L121" s="103" t="n">
        <f aca="false">(L122-L117)/5+L120</f>
        <v>5.522</v>
      </c>
      <c r="M121" s="103" t="n">
        <f aca="false">(N121+L121)/2</f>
        <v>5.937</v>
      </c>
      <c r="N121" s="103" t="n">
        <f aca="false">(N122-N117)/5+N120</f>
        <v>6.352</v>
      </c>
      <c r="O121" s="103" t="n">
        <f aca="false">(P121+N121)/2</f>
        <v>6.782</v>
      </c>
      <c r="P121" s="103" t="n">
        <f aca="false">(P122-P117)/5+P120</f>
        <v>7.212</v>
      </c>
      <c r="Q121" s="103" t="n">
        <f aca="false">(R121+P121)/2</f>
        <v>7.668</v>
      </c>
      <c r="R121" s="103" t="n">
        <f aca="false">(R122-R117)/5+R120</f>
        <v>8.124</v>
      </c>
      <c r="S121" s="103" t="n">
        <f aca="false">(T121+R121)/2</f>
        <v>8.537</v>
      </c>
      <c r="T121" s="103" t="n">
        <f aca="false">(T122-T117)/5+T120</f>
        <v>8.95</v>
      </c>
      <c r="U121" s="103" t="n">
        <f aca="false">(V121+T121)/2</f>
        <v>9.292</v>
      </c>
      <c r="V121" s="103" t="n">
        <f aca="false">(V122-V117)/5+V120</f>
        <v>9.634</v>
      </c>
      <c r="W121" s="103" t="n">
        <f aca="false">(X121+V121)/2</f>
        <v>10.011</v>
      </c>
      <c r="X121" s="103" t="n">
        <f aca="false">(X122-X117)/5+X120</f>
        <v>10.388</v>
      </c>
      <c r="Y121" s="103" t="n">
        <f aca="false">(Z121+X121)/2</f>
        <v>10.298</v>
      </c>
      <c r="Z121" s="103" t="n">
        <f aca="false">(Z122-Z117)/5+Z120</f>
        <v>10.208</v>
      </c>
      <c r="AA121" s="103" t="n">
        <f aca="false">(AB121+Z121)/2</f>
        <v>10.207</v>
      </c>
      <c r="AB121" s="103" t="n">
        <f aca="false">(AB122-AB117)/5+AB120</f>
        <v>10.206</v>
      </c>
      <c r="AC121" s="103" t="n">
        <f aca="false">(AD121+AB121)/2</f>
        <v>10.298</v>
      </c>
      <c r="AD121" s="103" t="n">
        <f aca="false">(AD122-AD117)/5+AD120</f>
        <v>10.39</v>
      </c>
      <c r="AE121" s="103" t="n">
        <f aca="false">(AF121+AD121)/2</f>
        <v>10.465</v>
      </c>
      <c r="AF121" s="103" t="n">
        <f aca="false">(AF122-AF117)/5+AF120</f>
        <v>10.54</v>
      </c>
      <c r="AG121" s="103" t="n">
        <f aca="false">(AH121+AF121)/2</f>
        <v>10.505</v>
      </c>
      <c r="AH121" s="103" t="n">
        <f aca="false">(AH122-AH117)/5+AH120</f>
        <v>10.47</v>
      </c>
      <c r="AI121" s="103" t="n">
        <f aca="false">(AJ121+AH121)/2</f>
        <v>10.387</v>
      </c>
      <c r="AJ121" s="103" t="n">
        <f aca="false">(AJ122-AJ117)/5+AJ120</f>
        <v>10.304</v>
      </c>
      <c r="AK121" s="103" t="n">
        <f aca="false">(AL121+AJ121)/2</f>
        <v>9.91</v>
      </c>
      <c r="AL121" s="103" t="n">
        <f aca="false">(AL122-AL117)/5+AL120</f>
        <v>9.516</v>
      </c>
      <c r="AM121" s="103" t="n">
        <f aca="false">(AN121+AL121)/2</f>
        <v>9.066</v>
      </c>
      <c r="AN121" s="103" t="n">
        <f aca="false">(AN122-AN117)/5+AN120</f>
        <v>8.616</v>
      </c>
      <c r="AO121" s="103" t="n">
        <f aca="false">(AP121+AN121)/2</f>
        <v>8.482</v>
      </c>
      <c r="AP121" s="103" t="n">
        <f aca="false">(AP122-AP117)/5+AP120</f>
        <v>8.348</v>
      </c>
      <c r="AQ121" s="103" t="n">
        <f aca="false">($AZ121-$AP121)/10+AP121</f>
        <v>8.2112</v>
      </c>
      <c r="AR121" s="103" t="n">
        <f aca="false">($AZ121-$AP121)/10+AQ121</f>
        <v>8.0744</v>
      </c>
      <c r="AS121" s="103" t="n">
        <f aca="false">($AZ121-$AP121)/10+AR121</f>
        <v>7.9376</v>
      </c>
      <c r="AT121" s="103" t="n">
        <f aca="false">($AZ121-$AP121)/10+AS121</f>
        <v>7.8008</v>
      </c>
      <c r="AU121" s="103" t="n">
        <f aca="false">($AZ121-$AP121)/10+AT121</f>
        <v>7.664</v>
      </c>
      <c r="AV121" s="103" t="n">
        <f aca="false">($AZ121-$AP121)/10+AU121</f>
        <v>7.5272</v>
      </c>
      <c r="AW121" s="103" t="n">
        <f aca="false">($AZ121-$AP121)/10+AV121</f>
        <v>7.3904</v>
      </c>
      <c r="AX121" s="103" t="n">
        <f aca="false">($AZ121-$AP121)/10+AW121</f>
        <v>7.2536</v>
      </c>
      <c r="AY121" s="103" t="n">
        <f aca="false">($AZ121-$AP121)/10+AX121</f>
        <v>7.1168</v>
      </c>
      <c r="AZ121" s="103" t="n">
        <f aca="false">(AZ122-AZ117)/5+AZ120</f>
        <v>6.98</v>
      </c>
      <c r="BA121" s="113" t="n">
        <f aca="false">($AP121-$AK121)/Delta+AZ121</f>
        <v>6.8238</v>
      </c>
      <c r="BB121" s="113" t="n">
        <f aca="false">($AP121-$AK121)/Delta+BA121</f>
        <v>6.6676</v>
      </c>
      <c r="BC121" s="113" t="n">
        <f aca="false">($AP121-$AK121)/Delta+BB121</f>
        <v>6.5114</v>
      </c>
      <c r="BD121" s="113" t="n">
        <f aca="false">($AP121-$AK121)/Delta+BC121</f>
        <v>6.3552</v>
      </c>
      <c r="BE121" s="113" t="n">
        <f aca="false">($AP121-$AK121)/Delta+BD121</f>
        <v>6.199</v>
      </c>
      <c r="BF121" s="113" t="n">
        <f aca="false">($AP121-$AK121)/Delta+BE121</f>
        <v>6.0428</v>
      </c>
      <c r="BG121" s="113" t="n">
        <f aca="false">($AP121-$AK121)/Delta+BF121</f>
        <v>5.8866</v>
      </c>
      <c r="BH121" s="113" t="n">
        <f aca="false">($AP121-$AK121)/Delta+BG121</f>
        <v>5.7304</v>
      </c>
      <c r="BI121" s="113" t="n">
        <f aca="false">($AP121-$AK121)/Delta+BH121</f>
        <v>5.5742</v>
      </c>
      <c r="BJ121" s="113" t="n">
        <f aca="false">($AP121-$AK121)/Delta+BI121</f>
        <v>5.418</v>
      </c>
    </row>
    <row r="122" customFormat="false" ht="12.8" hidden="false" customHeight="false" outlineLevel="0" collapsed="false">
      <c r="A122" s="102" t="n">
        <f aca="false">A117+5</f>
        <v>155</v>
      </c>
      <c r="B122" s="103" t="n">
        <v>0</v>
      </c>
      <c r="C122" s="103" t="n">
        <f aca="false">($H122-$B122)/6+B122</f>
        <v>0.0616666666666667</v>
      </c>
      <c r="D122" s="103" t="n">
        <f aca="false">($H122-$B122)/6+C122</f>
        <v>0.123333333333333</v>
      </c>
      <c r="E122" s="103" t="n">
        <f aca="false">($H122-$B122)/6+D122</f>
        <v>0.185</v>
      </c>
      <c r="F122" s="103" t="n">
        <f aca="false">($H122-$B122)/6+E122</f>
        <v>0.246666666666667</v>
      </c>
      <c r="G122" s="103" t="n">
        <f aca="false">($H122-$B122)/6+F122</f>
        <v>0.308333333333333</v>
      </c>
      <c r="H122" s="112" t="n">
        <f aca="false">polar_type11!$AH$6</f>
        <v>0.37</v>
      </c>
      <c r="I122" s="112" t="n">
        <f aca="false">polar_type11!$AH$7</f>
        <v>1.65</v>
      </c>
      <c r="J122" s="112" t="n">
        <f aca="false">polar_type11!$AH$8</f>
        <v>2.04</v>
      </c>
      <c r="K122" s="112" t="n">
        <f aca="false">polar_type11!$AH$9</f>
        <v>2.99</v>
      </c>
      <c r="L122" s="112" t="n">
        <f aca="false">polar_type11!$AH$10</f>
        <v>5.5</v>
      </c>
      <c r="M122" s="103" t="n">
        <f aca="false">(N122+L122)/2</f>
        <v>5.905</v>
      </c>
      <c r="N122" s="112" t="n">
        <f aca="false">polar_type11!$AH$11</f>
        <v>6.31</v>
      </c>
      <c r="O122" s="103" t="n">
        <f aca="false">(P122+N122)/2</f>
        <v>6.735</v>
      </c>
      <c r="P122" s="112" t="n">
        <f aca="false">polar_type11!$AH$12</f>
        <v>7.16</v>
      </c>
      <c r="Q122" s="103" t="n">
        <f aca="false">(R122+P122)/2</f>
        <v>7.615</v>
      </c>
      <c r="R122" s="112" t="n">
        <f aca="false">polar_type11!$AH$13</f>
        <v>8.07</v>
      </c>
      <c r="S122" s="103" t="n">
        <f aca="false">(T122+R122)/2</f>
        <v>8.495</v>
      </c>
      <c r="T122" s="112" t="n">
        <f aca="false">polar_type11!$AH$14</f>
        <v>8.92</v>
      </c>
      <c r="U122" s="103" t="n">
        <f aca="false">(V122+T122)/2</f>
        <v>9.26</v>
      </c>
      <c r="V122" s="112" t="n">
        <f aca="false">polar_type11!$AH$15</f>
        <v>9.6</v>
      </c>
      <c r="W122" s="103" t="n">
        <f aca="false">(X122+V122)/2</f>
        <v>9.98</v>
      </c>
      <c r="X122" s="112" t="n">
        <f aca="false">polar_type11!$AH$16</f>
        <v>10.36</v>
      </c>
      <c r="Y122" s="103" t="n">
        <f aca="false">(Z122+X122)/2</f>
        <v>10.275</v>
      </c>
      <c r="Z122" s="112" t="n">
        <f aca="false">polar_type11!$AH$17</f>
        <v>10.19</v>
      </c>
      <c r="AA122" s="103" t="n">
        <f aca="false">(AB122+Z122)/2</f>
        <v>10.195</v>
      </c>
      <c r="AB122" s="112" t="n">
        <f aca="false">polar_type11!$AH$18</f>
        <v>10.2</v>
      </c>
      <c r="AC122" s="103" t="n">
        <f aca="false">(AD122+AB122)/2</f>
        <v>10.29</v>
      </c>
      <c r="AD122" s="112" t="n">
        <f aca="false">polar_type11!$AH$19</f>
        <v>10.38</v>
      </c>
      <c r="AE122" s="103" t="n">
        <f aca="false">(AF122+AD122)/2</f>
        <v>10.46</v>
      </c>
      <c r="AF122" s="112" t="n">
        <f aca="false">polar_type11!$AH$20</f>
        <v>10.54</v>
      </c>
      <c r="AG122" s="103" t="n">
        <f aca="false">(AH122+AF122)/2</f>
        <v>10.475</v>
      </c>
      <c r="AH122" s="112" t="n">
        <f aca="false">polar_type11!$AH$21</f>
        <v>10.41</v>
      </c>
      <c r="AI122" s="103" t="n">
        <f aca="false">(AJ122+AH122)/2</f>
        <v>10.335</v>
      </c>
      <c r="AJ122" s="112" t="n">
        <f aca="false">polar_type11!$AH$22</f>
        <v>10.26</v>
      </c>
      <c r="AK122" s="103" t="n">
        <f aca="false">(AL122+AJ122)/2</f>
        <v>9.875</v>
      </c>
      <c r="AL122" s="112" t="n">
        <f aca="false">polar_type11!$AH$23</f>
        <v>9.49</v>
      </c>
      <c r="AM122" s="103" t="n">
        <f aca="false">(AN122+AL122)/2</f>
        <v>9.065</v>
      </c>
      <c r="AN122" s="112" t="n">
        <f aca="false">polar_type11!$AH$24</f>
        <v>8.64</v>
      </c>
      <c r="AO122" s="103" t="n">
        <f aca="false">(AP122+AN122)/2</f>
        <v>8.505</v>
      </c>
      <c r="AP122" s="112" t="n">
        <f aca="false">polar_type11!$AH$25</f>
        <v>8.37</v>
      </c>
      <c r="AQ122" s="103" t="n">
        <f aca="false">($AZ122-$AP122)/10+AP122</f>
        <v>8.231</v>
      </c>
      <c r="AR122" s="103" t="n">
        <f aca="false">($AZ122-$AP122)/10+AQ122</f>
        <v>8.092</v>
      </c>
      <c r="AS122" s="103" t="n">
        <f aca="false">($AZ122-$AP122)/10+AR122</f>
        <v>7.953</v>
      </c>
      <c r="AT122" s="103" t="n">
        <f aca="false">($AZ122-$AP122)/10+AS122</f>
        <v>7.814</v>
      </c>
      <c r="AU122" s="103" t="n">
        <f aca="false">($AZ122-$AP122)/10+AT122</f>
        <v>7.675</v>
      </c>
      <c r="AV122" s="103" t="n">
        <f aca="false">($AZ122-$AP122)/10+AU122</f>
        <v>7.536</v>
      </c>
      <c r="AW122" s="103" t="n">
        <f aca="false">($AZ122-$AP122)/10+AV122</f>
        <v>7.397</v>
      </c>
      <c r="AX122" s="103" t="n">
        <f aca="false">($AZ122-$AP122)/10+AW122</f>
        <v>7.258</v>
      </c>
      <c r="AY122" s="103" t="n">
        <f aca="false">($AZ122-$AP122)/10+AX122</f>
        <v>7.119</v>
      </c>
      <c r="AZ122" s="112" t="n">
        <f aca="false">polar_type11!$AH$26</f>
        <v>6.98</v>
      </c>
      <c r="BA122" s="113" t="n">
        <f aca="false">($AP122-$AK122)/Delta+AZ122</f>
        <v>6.8295</v>
      </c>
      <c r="BB122" s="113" t="n">
        <f aca="false">($AP122-$AK122)/Delta+BA122</f>
        <v>6.679</v>
      </c>
      <c r="BC122" s="113" t="n">
        <f aca="false">($AP122-$AK122)/Delta+BB122</f>
        <v>6.5285</v>
      </c>
      <c r="BD122" s="113" t="n">
        <f aca="false">($AP122-$AK122)/Delta+BC122</f>
        <v>6.378</v>
      </c>
      <c r="BE122" s="113" t="n">
        <f aca="false">($AP122-$AK122)/Delta+BD122</f>
        <v>6.2275</v>
      </c>
      <c r="BF122" s="113" t="n">
        <f aca="false">($AP122-$AK122)/Delta+BE122</f>
        <v>6.077</v>
      </c>
      <c r="BG122" s="113" t="n">
        <f aca="false">($AP122-$AK122)/Delta+BF122</f>
        <v>5.9265</v>
      </c>
      <c r="BH122" s="113" t="n">
        <f aca="false">($AP122-$AK122)/Delta+BG122</f>
        <v>5.776</v>
      </c>
      <c r="BI122" s="113" t="n">
        <f aca="false">($AP122-$AK122)/Delta+BH122</f>
        <v>5.6255</v>
      </c>
      <c r="BJ122" s="113" t="n">
        <f aca="false">($AP122-$AK122)/Delta+BI122</f>
        <v>5.475</v>
      </c>
    </row>
    <row r="123" customFormat="false" ht="12.8" hidden="false" customHeight="false" outlineLevel="0" collapsed="false">
      <c r="A123" s="102" t="n">
        <f aca="false">(A$7-A$2)/5+A122</f>
        <v>156</v>
      </c>
      <c r="B123" s="103" t="n">
        <v>0</v>
      </c>
      <c r="C123" s="103" t="n">
        <f aca="false">($H123-$B123)/6+B123</f>
        <v>0.059</v>
      </c>
      <c r="D123" s="103" t="n">
        <f aca="false">($H123-$B123)/6+C123</f>
        <v>0.118</v>
      </c>
      <c r="E123" s="103" t="n">
        <f aca="false">($H123-$B123)/6+D123</f>
        <v>0.177</v>
      </c>
      <c r="F123" s="103" t="n">
        <f aca="false">($H123-$B123)/6+E123</f>
        <v>0.236</v>
      </c>
      <c r="G123" s="103" t="n">
        <f aca="false">($H123-$B123)/6+F123</f>
        <v>0.295</v>
      </c>
      <c r="H123" s="103" t="n">
        <f aca="false">(H127-H122)/5+H122</f>
        <v>0.354</v>
      </c>
      <c r="I123" s="103" t="n">
        <f aca="false">(I127-I122)/5+I122</f>
        <v>1.612</v>
      </c>
      <c r="J123" s="103" t="n">
        <f aca="false">(J127-J122)/5+J122</f>
        <v>2.008</v>
      </c>
      <c r="K123" s="103" t="n">
        <f aca="false">(K127-K122)/5+K122</f>
        <v>2.956</v>
      </c>
      <c r="L123" s="103" t="n">
        <f aca="false">(L127-L122)/5+L122</f>
        <v>5.372</v>
      </c>
      <c r="M123" s="103" t="n">
        <f aca="false">(N123+L123)/2</f>
        <v>5.816</v>
      </c>
      <c r="N123" s="103" t="n">
        <f aca="false">(N127-N122)/5+N122</f>
        <v>6.26</v>
      </c>
      <c r="O123" s="103" t="n">
        <f aca="false">(P123+N123)/2</f>
        <v>6.689</v>
      </c>
      <c r="P123" s="103" t="n">
        <f aca="false">(P127-P122)/5+P122</f>
        <v>7.118</v>
      </c>
      <c r="Q123" s="103" t="n">
        <f aca="false">(R123+P123)/2</f>
        <v>7.562</v>
      </c>
      <c r="R123" s="103" t="n">
        <f aca="false">(R127-R122)/5+R122</f>
        <v>8.006</v>
      </c>
      <c r="S123" s="103" t="n">
        <f aca="false">(T123+R123)/2</f>
        <v>8.429</v>
      </c>
      <c r="T123" s="103" t="n">
        <f aca="false">(T127-T122)/5+T122</f>
        <v>8.852</v>
      </c>
      <c r="U123" s="103" t="n">
        <f aca="false">(V123+T123)/2</f>
        <v>9.202</v>
      </c>
      <c r="V123" s="103" t="n">
        <f aca="false">(V127-V122)/5+V122</f>
        <v>9.552</v>
      </c>
      <c r="W123" s="103" t="n">
        <f aca="false">(X123+V123)/2</f>
        <v>9.926</v>
      </c>
      <c r="X123" s="103" t="n">
        <f aca="false">(X127-X122)/5+X122</f>
        <v>10.3</v>
      </c>
      <c r="Y123" s="103" t="n">
        <f aca="false">(Z123+X123)/2</f>
        <v>10.235</v>
      </c>
      <c r="Z123" s="103" t="n">
        <f aca="false">(Z127-Z122)/5+Z122</f>
        <v>10.17</v>
      </c>
      <c r="AA123" s="103" t="n">
        <f aca="false">(AB123+Z123)/2</f>
        <v>10.184</v>
      </c>
      <c r="AB123" s="103" t="n">
        <f aca="false">(AB127-AB122)/5+AB122</f>
        <v>10.198</v>
      </c>
      <c r="AC123" s="103" t="n">
        <f aca="false">(AD123+AB123)/2</f>
        <v>10.279</v>
      </c>
      <c r="AD123" s="103" t="n">
        <f aca="false">(AD127-AD122)/5+AD122</f>
        <v>10.36</v>
      </c>
      <c r="AE123" s="103" t="n">
        <f aca="false">(AF123+AD123)/2</f>
        <v>10.435</v>
      </c>
      <c r="AF123" s="103" t="n">
        <f aca="false">(AF127-AF122)/5+AF122</f>
        <v>10.51</v>
      </c>
      <c r="AG123" s="103" t="n">
        <f aca="false">(AH123+AF123)/2</f>
        <v>10.445</v>
      </c>
      <c r="AH123" s="103" t="n">
        <f aca="false">(AH127-AH122)/5+AH122</f>
        <v>10.38</v>
      </c>
      <c r="AI123" s="103" t="n">
        <f aca="false">(AJ123+AH123)/2</f>
        <v>10.306</v>
      </c>
      <c r="AJ123" s="103" t="n">
        <f aca="false">(AJ127-AJ122)/5+AJ122</f>
        <v>10.232</v>
      </c>
      <c r="AK123" s="103" t="n">
        <f aca="false">(AL123+AJ123)/2</f>
        <v>9.828</v>
      </c>
      <c r="AL123" s="103" t="n">
        <f aca="false">(AL127-AL122)/5+AL122</f>
        <v>9.424</v>
      </c>
      <c r="AM123" s="103" t="n">
        <f aca="false">(AN123+AL123)/2</f>
        <v>9.032</v>
      </c>
      <c r="AN123" s="103" t="n">
        <f aca="false">(AN127-AN122)/5+AN122</f>
        <v>8.64</v>
      </c>
      <c r="AO123" s="103" t="n">
        <f aca="false">(AP123+AN123)/2</f>
        <v>8.5</v>
      </c>
      <c r="AP123" s="103" t="n">
        <f aca="false">(AP127-AP122)/5+AP122</f>
        <v>8.36</v>
      </c>
      <c r="AQ123" s="103" t="n">
        <f aca="false">($AZ123-$AP123)/10+AP123</f>
        <v>8.2164</v>
      </c>
      <c r="AR123" s="103" t="n">
        <f aca="false">($AZ123-$AP123)/10+AQ123</f>
        <v>8.0728</v>
      </c>
      <c r="AS123" s="103" t="n">
        <f aca="false">($AZ123-$AP123)/10+AR123</f>
        <v>7.9292</v>
      </c>
      <c r="AT123" s="103" t="n">
        <f aca="false">($AZ123-$AP123)/10+AS123</f>
        <v>7.7856</v>
      </c>
      <c r="AU123" s="103" t="n">
        <f aca="false">($AZ123-$AP123)/10+AT123</f>
        <v>7.642</v>
      </c>
      <c r="AV123" s="103" t="n">
        <f aca="false">($AZ123-$AP123)/10+AU123</f>
        <v>7.4984</v>
      </c>
      <c r="AW123" s="103" t="n">
        <f aca="false">($AZ123-$AP123)/10+AV123</f>
        <v>7.3548</v>
      </c>
      <c r="AX123" s="103" t="n">
        <f aca="false">($AZ123-$AP123)/10+AW123</f>
        <v>7.2112</v>
      </c>
      <c r="AY123" s="103" t="n">
        <f aca="false">($AZ123-$AP123)/10+AX123</f>
        <v>7.0676</v>
      </c>
      <c r="AZ123" s="103" t="n">
        <f aca="false">(AZ127-AZ122)/5+AZ122</f>
        <v>6.924</v>
      </c>
      <c r="BA123" s="113" t="n">
        <f aca="false">($AP123-$AK123)/Delta+AZ123</f>
        <v>6.7772</v>
      </c>
      <c r="BB123" s="113" t="n">
        <f aca="false">($AP123-$AK123)/Delta+BA123</f>
        <v>6.6304</v>
      </c>
      <c r="BC123" s="113" t="n">
        <f aca="false">($AP123-$AK123)/Delta+BB123</f>
        <v>6.4836</v>
      </c>
      <c r="BD123" s="113" t="n">
        <f aca="false">($AP123-$AK123)/Delta+BC123</f>
        <v>6.3368</v>
      </c>
      <c r="BE123" s="113" t="n">
        <f aca="false">($AP123-$AK123)/Delta+BD123</f>
        <v>6.19</v>
      </c>
      <c r="BF123" s="113" t="n">
        <f aca="false">($AP123-$AK123)/Delta+BE123</f>
        <v>6.0432</v>
      </c>
      <c r="BG123" s="113" t="n">
        <f aca="false">($AP123-$AK123)/Delta+BF123</f>
        <v>5.8964</v>
      </c>
      <c r="BH123" s="113" t="n">
        <f aca="false">($AP123-$AK123)/Delta+BG123</f>
        <v>5.7496</v>
      </c>
      <c r="BI123" s="113" t="n">
        <f aca="false">($AP123-$AK123)/Delta+BH123</f>
        <v>5.6028</v>
      </c>
      <c r="BJ123" s="113" t="n">
        <f aca="false">($AP123-$AK123)/Delta+BI123</f>
        <v>5.456</v>
      </c>
    </row>
    <row r="124" customFormat="false" ht="12.8" hidden="false" customHeight="false" outlineLevel="0" collapsed="false">
      <c r="A124" s="102" t="n">
        <f aca="false">(A$7-A$2)/5+A123</f>
        <v>157</v>
      </c>
      <c r="B124" s="103" t="n">
        <v>0</v>
      </c>
      <c r="C124" s="103" t="n">
        <f aca="false">($H124-$B124)/6+B124</f>
        <v>0.0563333333333333</v>
      </c>
      <c r="D124" s="103" t="n">
        <f aca="false">($H124-$B124)/6+C124</f>
        <v>0.112666666666667</v>
      </c>
      <c r="E124" s="103" t="n">
        <f aca="false">($H124-$B124)/6+D124</f>
        <v>0.169</v>
      </c>
      <c r="F124" s="103" t="n">
        <f aca="false">($H124-$B124)/6+E124</f>
        <v>0.225333333333333</v>
      </c>
      <c r="G124" s="103" t="n">
        <f aca="false">($H124-$B124)/6+F124</f>
        <v>0.281666666666667</v>
      </c>
      <c r="H124" s="103" t="n">
        <f aca="false">(H127-H122)/5+H123</f>
        <v>0.338</v>
      </c>
      <c r="I124" s="103" t="n">
        <f aca="false">(I127-I122)/5+I123</f>
        <v>1.574</v>
      </c>
      <c r="J124" s="103" t="n">
        <f aca="false">(J127-J122)/5+J123</f>
        <v>1.976</v>
      </c>
      <c r="K124" s="103" t="n">
        <f aca="false">(K127-K122)/5+K123</f>
        <v>2.922</v>
      </c>
      <c r="L124" s="103" t="n">
        <f aca="false">(L127-L122)/5+L123</f>
        <v>5.244</v>
      </c>
      <c r="M124" s="103" t="n">
        <f aca="false">(N124+L124)/2</f>
        <v>5.727</v>
      </c>
      <c r="N124" s="103" t="n">
        <f aca="false">(N127-N122)/5+N123</f>
        <v>6.21</v>
      </c>
      <c r="O124" s="103" t="n">
        <f aca="false">(P124+N124)/2</f>
        <v>6.643</v>
      </c>
      <c r="P124" s="103" t="n">
        <f aca="false">(P127-P122)/5+P123</f>
        <v>7.076</v>
      </c>
      <c r="Q124" s="103" t="n">
        <f aca="false">(R124+P124)/2</f>
        <v>7.509</v>
      </c>
      <c r="R124" s="103" t="n">
        <f aca="false">(R127-R122)/5+R123</f>
        <v>7.942</v>
      </c>
      <c r="S124" s="103" t="n">
        <f aca="false">(T124+R124)/2</f>
        <v>8.363</v>
      </c>
      <c r="T124" s="103" t="n">
        <f aca="false">(T127-T122)/5+T123</f>
        <v>8.784</v>
      </c>
      <c r="U124" s="103" t="n">
        <f aca="false">(V124+T124)/2</f>
        <v>9.144</v>
      </c>
      <c r="V124" s="103" t="n">
        <f aca="false">(V127-V122)/5+V123</f>
        <v>9.504</v>
      </c>
      <c r="W124" s="103" t="n">
        <f aca="false">(X124+V124)/2</f>
        <v>9.872</v>
      </c>
      <c r="X124" s="103" t="n">
        <f aca="false">(X127-X122)/5+X123</f>
        <v>10.24</v>
      </c>
      <c r="Y124" s="103" t="n">
        <f aca="false">(Z124+X124)/2</f>
        <v>10.195</v>
      </c>
      <c r="Z124" s="103" t="n">
        <f aca="false">(Z127-Z122)/5+Z123</f>
        <v>10.15</v>
      </c>
      <c r="AA124" s="103" t="n">
        <f aca="false">(AB124+Z124)/2</f>
        <v>10.173</v>
      </c>
      <c r="AB124" s="103" t="n">
        <f aca="false">(AB127-AB122)/5+AB123</f>
        <v>10.196</v>
      </c>
      <c r="AC124" s="103" t="n">
        <f aca="false">(AD124+AB124)/2</f>
        <v>10.268</v>
      </c>
      <c r="AD124" s="103" t="n">
        <f aca="false">(AD127-AD122)/5+AD123</f>
        <v>10.34</v>
      </c>
      <c r="AE124" s="103" t="n">
        <f aca="false">(AF124+AD124)/2</f>
        <v>10.41</v>
      </c>
      <c r="AF124" s="103" t="n">
        <f aca="false">(AF127-AF122)/5+AF123</f>
        <v>10.48</v>
      </c>
      <c r="AG124" s="103" t="n">
        <f aca="false">(AH124+AF124)/2</f>
        <v>10.415</v>
      </c>
      <c r="AH124" s="103" t="n">
        <f aca="false">(AH127-AH122)/5+AH123</f>
        <v>10.35</v>
      </c>
      <c r="AI124" s="103" t="n">
        <f aca="false">(AJ124+AH124)/2</f>
        <v>10.277</v>
      </c>
      <c r="AJ124" s="103" t="n">
        <f aca="false">(AJ127-AJ122)/5+AJ123</f>
        <v>10.204</v>
      </c>
      <c r="AK124" s="103" t="n">
        <f aca="false">(AL124+AJ124)/2</f>
        <v>9.781</v>
      </c>
      <c r="AL124" s="103" t="n">
        <f aca="false">(AL127-AL122)/5+AL123</f>
        <v>9.358</v>
      </c>
      <c r="AM124" s="103" t="n">
        <f aca="false">(AN124+AL124)/2</f>
        <v>8.999</v>
      </c>
      <c r="AN124" s="103" t="n">
        <f aca="false">(AN127-AN122)/5+AN123</f>
        <v>8.64</v>
      </c>
      <c r="AO124" s="103" t="n">
        <f aca="false">(AP124+AN124)/2</f>
        <v>8.495</v>
      </c>
      <c r="AP124" s="103" t="n">
        <f aca="false">(AP127-AP122)/5+AP123</f>
        <v>8.35</v>
      </c>
      <c r="AQ124" s="103" t="n">
        <f aca="false">($AZ124-$AP124)/10+AP124</f>
        <v>8.2018</v>
      </c>
      <c r="AR124" s="103" t="n">
        <f aca="false">($AZ124-$AP124)/10+AQ124</f>
        <v>8.0536</v>
      </c>
      <c r="AS124" s="103" t="n">
        <f aca="false">($AZ124-$AP124)/10+AR124</f>
        <v>7.9054</v>
      </c>
      <c r="AT124" s="103" t="n">
        <f aca="false">($AZ124-$AP124)/10+AS124</f>
        <v>7.7572</v>
      </c>
      <c r="AU124" s="103" t="n">
        <f aca="false">($AZ124-$AP124)/10+AT124</f>
        <v>7.609</v>
      </c>
      <c r="AV124" s="103" t="n">
        <f aca="false">($AZ124-$AP124)/10+AU124</f>
        <v>7.4608</v>
      </c>
      <c r="AW124" s="103" t="n">
        <f aca="false">($AZ124-$AP124)/10+AV124</f>
        <v>7.3126</v>
      </c>
      <c r="AX124" s="103" t="n">
        <f aca="false">($AZ124-$AP124)/10+AW124</f>
        <v>7.1644</v>
      </c>
      <c r="AY124" s="103" t="n">
        <f aca="false">($AZ124-$AP124)/10+AX124</f>
        <v>7.0162</v>
      </c>
      <c r="AZ124" s="103" t="n">
        <f aca="false">(AZ127-AZ122)/5+AZ123</f>
        <v>6.868</v>
      </c>
      <c r="BA124" s="113" t="n">
        <f aca="false">($AP124-$AK124)/Delta+AZ124</f>
        <v>6.7249</v>
      </c>
      <c r="BB124" s="113" t="n">
        <f aca="false">($AP124-$AK124)/Delta+BA124</f>
        <v>6.5818</v>
      </c>
      <c r="BC124" s="113" t="n">
        <f aca="false">($AP124-$AK124)/Delta+BB124</f>
        <v>6.4387</v>
      </c>
      <c r="BD124" s="113" t="n">
        <f aca="false">($AP124-$AK124)/Delta+BC124</f>
        <v>6.2956</v>
      </c>
      <c r="BE124" s="113" t="n">
        <f aca="false">($AP124-$AK124)/Delta+BD124</f>
        <v>6.1525</v>
      </c>
      <c r="BF124" s="113" t="n">
        <f aca="false">($AP124-$AK124)/Delta+BE124</f>
        <v>6.0094</v>
      </c>
      <c r="BG124" s="113" t="n">
        <f aca="false">($AP124-$AK124)/Delta+BF124</f>
        <v>5.8663</v>
      </c>
      <c r="BH124" s="113" t="n">
        <f aca="false">($AP124-$AK124)/Delta+BG124</f>
        <v>5.7232</v>
      </c>
      <c r="BI124" s="113" t="n">
        <f aca="false">($AP124-$AK124)/Delta+BH124</f>
        <v>5.5801</v>
      </c>
      <c r="BJ124" s="113" t="n">
        <f aca="false">($AP124-$AK124)/Delta+BI124</f>
        <v>5.43700000000001</v>
      </c>
    </row>
    <row r="125" customFormat="false" ht="12.8" hidden="false" customHeight="false" outlineLevel="0" collapsed="false">
      <c r="A125" s="102" t="n">
        <f aca="false">(A$7-A$2)/5+A124</f>
        <v>158</v>
      </c>
      <c r="B125" s="103" t="n">
        <v>0</v>
      </c>
      <c r="C125" s="103" t="n">
        <f aca="false">($H125-$B125)/6+B125</f>
        <v>0.0536666666666667</v>
      </c>
      <c r="D125" s="103" t="n">
        <f aca="false">($H125-$B125)/6+C125</f>
        <v>0.107333333333333</v>
      </c>
      <c r="E125" s="103" t="n">
        <f aca="false">($H125-$B125)/6+D125</f>
        <v>0.161</v>
      </c>
      <c r="F125" s="103" t="n">
        <f aca="false">($H125-$B125)/6+E125</f>
        <v>0.214666666666667</v>
      </c>
      <c r="G125" s="103" t="n">
        <f aca="false">($H125-$B125)/6+F125</f>
        <v>0.268333333333333</v>
      </c>
      <c r="H125" s="103" t="n">
        <f aca="false">(H127-H122)/5+H124</f>
        <v>0.322</v>
      </c>
      <c r="I125" s="103" t="n">
        <f aca="false">(I127-I122)/5+I124</f>
        <v>1.536</v>
      </c>
      <c r="J125" s="103" t="n">
        <f aca="false">(J127-J122)/5+J124</f>
        <v>1.944</v>
      </c>
      <c r="K125" s="103" t="n">
        <f aca="false">(K127-K122)/5+K124</f>
        <v>2.888</v>
      </c>
      <c r="L125" s="103" t="n">
        <f aca="false">(L127-L122)/5+L124</f>
        <v>5.116</v>
      </c>
      <c r="M125" s="103" t="n">
        <f aca="false">(N125+L125)/2</f>
        <v>5.638</v>
      </c>
      <c r="N125" s="103" t="n">
        <f aca="false">(N127-N122)/5+N124</f>
        <v>6.16</v>
      </c>
      <c r="O125" s="103" t="n">
        <f aca="false">(P125+N125)/2</f>
        <v>6.597</v>
      </c>
      <c r="P125" s="103" t="n">
        <f aca="false">(P127-P122)/5+P124</f>
        <v>7.034</v>
      </c>
      <c r="Q125" s="103" t="n">
        <f aca="false">(R125+P125)/2</f>
        <v>7.456</v>
      </c>
      <c r="R125" s="103" t="n">
        <f aca="false">(R127-R122)/5+R124</f>
        <v>7.878</v>
      </c>
      <c r="S125" s="103" t="n">
        <f aca="false">(T125+R125)/2</f>
        <v>8.297</v>
      </c>
      <c r="T125" s="103" t="n">
        <f aca="false">(T127-T122)/5+T124</f>
        <v>8.716</v>
      </c>
      <c r="U125" s="103" t="n">
        <f aca="false">(V125+T125)/2</f>
        <v>9.086</v>
      </c>
      <c r="V125" s="103" t="n">
        <f aca="false">(V127-V122)/5+V124</f>
        <v>9.456</v>
      </c>
      <c r="W125" s="103" t="n">
        <f aca="false">(X125+V125)/2</f>
        <v>9.818</v>
      </c>
      <c r="X125" s="103" t="n">
        <f aca="false">(X127-X122)/5+X124</f>
        <v>10.18</v>
      </c>
      <c r="Y125" s="103" t="n">
        <f aca="false">(Z125+X125)/2</f>
        <v>10.155</v>
      </c>
      <c r="Z125" s="103" t="n">
        <f aca="false">(Z127-Z122)/5+Z124</f>
        <v>10.13</v>
      </c>
      <c r="AA125" s="103" t="n">
        <f aca="false">(AB125+Z125)/2</f>
        <v>10.162</v>
      </c>
      <c r="AB125" s="103" t="n">
        <f aca="false">(AB127-AB122)/5+AB124</f>
        <v>10.194</v>
      </c>
      <c r="AC125" s="103" t="n">
        <f aca="false">(AD125+AB125)/2</f>
        <v>10.257</v>
      </c>
      <c r="AD125" s="103" t="n">
        <f aca="false">(AD127-AD122)/5+AD124</f>
        <v>10.32</v>
      </c>
      <c r="AE125" s="103" t="n">
        <f aca="false">(AF125+AD125)/2</f>
        <v>10.385</v>
      </c>
      <c r="AF125" s="103" t="n">
        <f aca="false">(AF127-AF122)/5+AF124</f>
        <v>10.45</v>
      </c>
      <c r="AG125" s="103" t="n">
        <f aca="false">(AH125+AF125)/2</f>
        <v>10.385</v>
      </c>
      <c r="AH125" s="103" t="n">
        <f aca="false">(AH127-AH122)/5+AH124</f>
        <v>10.32</v>
      </c>
      <c r="AI125" s="103" t="n">
        <f aca="false">(AJ125+AH125)/2</f>
        <v>10.248</v>
      </c>
      <c r="AJ125" s="103" t="n">
        <f aca="false">(AJ127-AJ122)/5+AJ124</f>
        <v>10.176</v>
      </c>
      <c r="AK125" s="103" t="n">
        <f aca="false">(AL125+AJ125)/2</f>
        <v>9.734</v>
      </c>
      <c r="AL125" s="103" t="n">
        <f aca="false">(AL127-AL122)/5+AL124</f>
        <v>9.292</v>
      </c>
      <c r="AM125" s="103" t="n">
        <f aca="false">(AN125+AL125)/2</f>
        <v>8.966</v>
      </c>
      <c r="AN125" s="103" t="n">
        <f aca="false">(AN127-AN122)/5+AN124</f>
        <v>8.64</v>
      </c>
      <c r="AO125" s="103" t="n">
        <f aca="false">(AP125+AN125)/2</f>
        <v>8.49</v>
      </c>
      <c r="AP125" s="103" t="n">
        <f aca="false">(AP127-AP122)/5+AP124</f>
        <v>8.34</v>
      </c>
      <c r="AQ125" s="103" t="n">
        <f aca="false">($AZ125-$AP125)/10+AP125</f>
        <v>8.1872</v>
      </c>
      <c r="AR125" s="103" t="n">
        <f aca="false">($AZ125-$AP125)/10+AQ125</f>
        <v>8.0344</v>
      </c>
      <c r="AS125" s="103" t="n">
        <f aca="false">($AZ125-$AP125)/10+AR125</f>
        <v>7.8816</v>
      </c>
      <c r="AT125" s="103" t="n">
        <f aca="false">($AZ125-$AP125)/10+AS125</f>
        <v>7.7288</v>
      </c>
      <c r="AU125" s="103" t="n">
        <f aca="false">($AZ125-$AP125)/10+AT125</f>
        <v>7.576</v>
      </c>
      <c r="AV125" s="103" t="n">
        <f aca="false">($AZ125-$AP125)/10+AU125</f>
        <v>7.4232</v>
      </c>
      <c r="AW125" s="103" t="n">
        <f aca="false">($AZ125-$AP125)/10+AV125</f>
        <v>7.2704</v>
      </c>
      <c r="AX125" s="103" t="n">
        <f aca="false">($AZ125-$AP125)/10+AW125</f>
        <v>7.1176</v>
      </c>
      <c r="AY125" s="103" t="n">
        <f aca="false">($AZ125-$AP125)/10+AX125</f>
        <v>6.9648</v>
      </c>
      <c r="AZ125" s="103" t="n">
        <f aca="false">(AZ127-AZ122)/5+AZ124</f>
        <v>6.812</v>
      </c>
      <c r="BA125" s="113" t="n">
        <f aca="false">($AP125-$AK125)/Delta+AZ125</f>
        <v>6.6726</v>
      </c>
      <c r="BB125" s="113" t="n">
        <f aca="false">($AP125-$AK125)/Delta+BA125</f>
        <v>6.5332</v>
      </c>
      <c r="BC125" s="113" t="n">
        <f aca="false">($AP125-$AK125)/Delta+BB125</f>
        <v>6.3938</v>
      </c>
      <c r="BD125" s="113" t="n">
        <f aca="false">($AP125-$AK125)/Delta+BC125</f>
        <v>6.2544</v>
      </c>
      <c r="BE125" s="113" t="n">
        <f aca="false">($AP125-$AK125)/Delta+BD125</f>
        <v>6.115</v>
      </c>
      <c r="BF125" s="113" t="n">
        <f aca="false">($AP125-$AK125)/Delta+BE125</f>
        <v>5.9756</v>
      </c>
      <c r="BG125" s="113" t="n">
        <f aca="false">($AP125-$AK125)/Delta+BF125</f>
        <v>5.8362</v>
      </c>
      <c r="BH125" s="113" t="n">
        <f aca="false">($AP125-$AK125)/Delta+BG125</f>
        <v>5.6968</v>
      </c>
      <c r="BI125" s="113" t="n">
        <f aca="false">($AP125-$AK125)/Delta+BH125</f>
        <v>5.5574</v>
      </c>
      <c r="BJ125" s="113" t="n">
        <f aca="false">($AP125-$AK125)/Delta+BI125</f>
        <v>5.418</v>
      </c>
    </row>
    <row r="126" customFormat="false" ht="12.8" hidden="false" customHeight="false" outlineLevel="0" collapsed="false">
      <c r="A126" s="102" t="n">
        <f aca="false">(A$7-A$2)/5+A125</f>
        <v>159</v>
      </c>
      <c r="B126" s="103" t="n">
        <v>0</v>
      </c>
      <c r="C126" s="103" t="n">
        <f aca="false">($H126-$B126)/6+B126</f>
        <v>0.051</v>
      </c>
      <c r="D126" s="103" t="n">
        <f aca="false">($H126-$B126)/6+C126</f>
        <v>0.102</v>
      </c>
      <c r="E126" s="103" t="n">
        <f aca="false">($H126-$B126)/6+D126</f>
        <v>0.153</v>
      </c>
      <c r="F126" s="103" t="n">
        <f aca="false">($H126-$B126)/6+E126</f>
        <v>0.204</v>
      </c>
      <c r="G126" s="103" t="n">
        <f aca="false">($H126-$B126)/6+F126</f>
        <v>0.255</v>
      </c>
      <c r="H126" s="103" t="n">
        <f aca="false">(H127-H122)/5+H125</f>
        <v>0.306</v>
      </c>
      <c r="I126" s="103" t="n">
        <f aca="false">(I127-I122)/5+I125</f>
        <v>1.498</v>
      </c>
      <c r="J126" s="103" t="n">
        <f aca="false">(J127-J122)/5+J125</f>
        <v>1.912</v>
      </c>
      <c r="K126" s="103" t="n">
        <f aca="false">(K127-K122)/5+K125</f>
        <v>2.854</v>
      </c>
      <c r="L126" s="103" t="n">
        <f aca="false">(L127-L122)/5+L125</f>
        <v>4.988</v>
      </c>
      <c r="M126" s="103" t="n">
        <f aca="false">(N126+L126)/2</f>
        <v>5.549</v>
      </c>
      <c r="N126" s="103" t="n">
        <f aca="false">(N127-N122)/5+N125</f>
        <v>6.11</v>
      </c>
      <c r="O126" s="103" t="n">
        <f aca="false">(P126+N126)/2</f>
        <v>6.551</v>
      </c>
      <c r="P126" s="103" t="n">
        <f aca="false">(P127-P122)/5+P125</f>
        <v>6.992</v>
      </c>
      <c r="Q126" s="103" t="n">
        <f aca="false">(R126+P126)/2</f>
        <v>7.403</v>
      </c>
      <c r="R126" s="103" t="n">
        <f aca="false">(R127-R122)/5+R125</f>
        <v>7.814</v>
      </c>
      <c r="S126" s="103" t="n">
        <f aca="false">(T126+R126)/2</f>
        <v>8.231</v>
      </c>
      <c r="T126" s="103" t="n">
        <f aca="false">(T127-T122)/5+T125</f>
        <v>8.648</v>
      </c>
      <c r="U126" s="103" t="n">
        <f aca="false">(V126+T126)/2</f>
        <v>9.028</v>
      </c>
      <c r="V126" s="103" t="n">
        <f aca="false">(V127-V122)/5+V125</f>
        <v>9.408</v>
      </c>
      <c r="W126" s="103" t="n">
        <f aca="false">(X126+V126)/2</f>
        <v>9.764</v>
      </c>
      <c r="X126" s="103" t="n">
        <f aca="false">(X127-X122)/5+X125</f>
        <v>10.12</v>
      </c>
      <c r="Y126" s="103" t="n">
        <f aca="false">(Z126+X126)/2</f>
        <v>10.115</v>
      </c>
      <c r="Z126" s="103" t="n">
        <f aca="false">(Z127-Z122)/5+Z125</f>
        <v>10.11</v>
      </c>
      <c r="AA126" s="103" t="n">
        <f aca="false">(AB126+Z126)/2</f>
        <v>10.151</v>
      </c>
      <c r="AB126" s="103" t="n">
        <f aca="false">(AB127-AB122)/5+AB125</f>
        <v>10.192</v>
      </c>
      <c r="AC126" s="103" t="n">
        <f aca="false">(AD126+AB126)/2</f>
        <v>10.246</v>
      </c>
      <c r="AD126" s="103" t="n">
        <f aca="false">(AD127-AD122)/5+AD125</f>
        <v>10.3</v>
      </c>
      <c r="AE126" s="103" t="n">
        <f aca="false">(AF126+AD126)/2</f>
        <v>10.36</v>
      </c>
      <c r="AF126" s="103" t="n">
        <f aca="false">(AF127-AF122)/5+AF125</f>
        <v>10.42</v>
      </c>
      <c r="AG126" s="103" t="n">
        <f aca="false">(AH126+AF126)/2</f>
        <v>10.355</v>
      </c>
      <c r="AH126" s="103" t="n">
        <f aca="false">(AH127-AH122)/5+AH125</f>
        <v>10.29</v>
      </c>
      <c r="AI126" s="103" t="n">
        <f aca="false">(AJ126+AH126)/2</f>
        <v>10.219</v>
      </c>
      <c r="AJ126" s="103" t="n">
        <f aca="false">(AJ127-AJ122)/5+AJ125</f>
        <v>10.148</v>
      </c>
      <c r="AK126" s="103" t="n">
        <f aca="false">(AL126+AJ126)/2</f>
        <v>9.687</v>
      </c>
      <c r="AL126" s="103" t="n">
        <f aca="false">(AL127-AL122)/5+AL125</f>
        <v>9.226</v>
      </c>
      <c r="AM126" s="103" t="n">
        <f aca="false">(AN126+AL126)/2</f>
        <v>8.933</v>
      </c>
      <c r="AN126" s="103" t="n">
        <f aca="false">(AN127-AN122)/5+AN125</f>
        <v>8.64</v>
      </c>
      <c r="AO126" s="103" t="n">
        <f aca="false">(AP126+AN126)/2</f>
        <v>8.485</v>
      </c>
      <c r="AP126" s="103" t="n">
        <f aca="false">(AP127-AP122)/5+AP125</f>
        <v>8.33</v>
      </c>
      <c r="AQ126" s="103" t="n">
        <f aca="false">($AZ126-$AP126)/10+AP126</f>
        <v>8.1726</v>
      </c>
      <c r="AR126" s="103" t="n">
        <f aca="false">($AZ126-$AP126)/10+AQ126</f>
        <v>8.0152</v>
      </c>
      <c r="AS126" s="103" t="n">
        <f aca="false">($AZ126-$AP126)/10+AR126</f>
        <v>7.8578</v>
      </c>
      <c r="AT126" s="103" t="n">
        <f aca="false">($AZ126-$AP126)/10+AS126</f>
        <v>7.7004</v>
      </c>
      <c r="AU126" s="103" t="n">
        <f aca="false">($AZ126-$AP126)/10+AT126</f>
        <v>7.543</v>
      </c>
      <c r="AV126" s="103" t="n">
        <f aca="false">($AZ126-$AP126)/10+AU126</f>
        <v>7.3856</v>
      </c>
      <c r="AW126" s="103" t="n">
        <f aca="false">($AZ126-$AP126)/10+AV126</f>
        <v>7.2282</v>
      </c>
      <c r="AX126" s="103" t="n">
        <f aca="false">($AZ126-$AP126)/10+AW126</f>
        <v>7.0708</v>
      </c>
      <c r="AY126" s="103" t="n">
        <f aca="false">($AZ126-$AP126)/10+AX126</f>
        <v>6.9134</v>
      </c>
      <c r="AZ126" s="103" t="n">
        <f aca="false">(AZ127-AZ122)/5+AZ125</f>
        <v>6.756</v>
      </c>
      <c r="BA126" s="113" t="n">
        <f aca="false">($AP126-$AK126)/Delta+AZ126</f>
        <v>6.6203</v>
      </c>
      <c r="BB126" s="113" t="n">
        <f aca="false">($AP126-$AK126)/Delta+BA126</f>
        <v>6.4846</v>
      </c>
      <c r="BC126" s="113" t="n">
        <f aca="false">($AP126-$AK126)/Delta+BB126</f>
        <v>6.3489</v>
      </c>
      <c r="BD126" s="113" t="n">
        <f aca="false">($AP126-$AK126)/Delta+BC126</f>
        <v>6.2132</v>
      </c>
      <c r="BE126" s="113" t="n">
        <f aca="false">($AP126-$AK126)/Delta+BD126</f>
        <v>6.0775</v>
      </c>
      <c r="BF126" s="113" t="n">
        <f aca="false">($AP126-$AK126)/Delta+BE126</f>
        <v>5.9418</v>
      </c>
      <c r="BG126" s="113" t="n">
        <f aca="false">($AP126-$AK126)/Delta+BF126</f>
        <v>5.8061</v>
      </c>
      <c r="BH126" s="113" t="n">
        <f aca="false">($AP126-$AK126)/Delta+BG126</f>
        <v>5.6704</v>
      </c>
      <c r="BI126" s="113" t="n">
        <f aca="false">($AP126-$AK126)/Delta+BH126</f>
        <v>5.5347</v>
      </c>
      <c r="BJ126" s="113" t="n">
        <f aca="false">($AP126-$AK126)/Delta+BI126</f>
        <v>5.399</v>
      </c>
    </row>
    <row r="127" customFormat="false" ht="12.8" hidden="false" customHeight="false" outlineLevel="0" collapsed="false">
      <c r="A127" s="102" t="n">
        <f aca="false">A122+5</f>
        <v>160</v>
      </c>
      <c r="B127" s="103" t="n">
        <v>0</v>
      </c>
      <c r="C127" s="103" t="n">
        <f aca="false">($H127-$B127)/6+B127</f>
        <v>0.0483333333333333</v>
      </c>
      <c r="D127" s="103" t="n">
        <f aca="false">($H127-$B127)/6+C127</f>
        <v>0.0966666666666667</v>
      </c>
      <c r="E127" s="103" t="n">
        <f aca="false">($H127-$B127)/6+D127</f>
        <v>0.145</v>
      </c>
      <c r="F127" s="103" t="n">
        <f aca="false">($H127-$B127)/6+E127</f>
        <v>0.193333333333333</v>
      </c>
      <c r="G127" s="103" t="n">
        <f aca="false">($H127-$B127)/6+F127</f>
        <v>0.241666666666667</v>
      </c>
      <c r="H127" s="112" t="n">
        <f aca="false">polar_type11!$AI$6</f>
        <v>0.29</v>
      </c>
      <c r="I127" s="112" t="n">
        <f aca="false">polar_type11!$AI$7</f>
        <v>1.46</v>
      </c>
      <c r="J127" s="112" t="n">
        <f aca="false">polar_type11!$AI$8</f>
        <v>1.88</v>
      </c>
      <c r="K127" s="112" t="n">
        <f aca="false">polar_type11!$AI$9</f>
        <v>2.82</v>
      </c>
      <c r="L127" s="112" t="n">
        <f aca="false">polar_type11!$AI$10</f>
        <v>4.86</v>
      </c>
      <c r="M127" s="103" t="n">
        <f aca="false">(N127+L127)/2</f>
        <v>5.46</v>
      </c>
      <c r="N127" s="112" t="n">
        <f aca="false">polar_type11!$AI$11</f>
        <v>6.06</v>
      </c>
      <c r="O127" s="103" t="n">
        <f aca="false">(P127+N127)/2</f>
        <v>6.505</v>
      </c>
      <c r="P127" s="112" t="n">
        <f aca="false">polar_type11!$AI$12</f>
        <v>6.95</v>
      </c>
      <c r="Q127" s="103" t="n">
        <f aca="false">(R127+P127)/2</f>
        <v>7.35</v>
      </c>
      <c r="R127" s="112" t="n">
        <f aca="false">polar_type11!$AI$13</f>
        <v>7.75</v>
      </c>
      <c r="S127" s="103" t="n">
        <f aca="false">(T127+R127)/2</f>
        <v>8.165</v>
      </c>
      <c r="T127" s="112" t="n">
        <f aca="false">polar_type11!$AI$14</f>
        <v>8.58</v>
      </c>
      <c r="U127" s="103" t="n">
        <f aca="false">(V127+T127)/2</f>
        <v>8.97</v>
      </c>
      <c r="V127" s="112" t="n">
        <f aca="false">polar_type11!$AI$15</f>
        <v>9.36</v>
      </c>
      <c r="W127" s="103" t="n">
        <f aca="false">(X127+V127)/2</f>
        <v>9.71</v>
      </c>
      <c r="X127" s="112" t="n">
        <f aca="false">polar_type11!$AI$16</f>
        <v>10.06</v>
      </c>
      <c r="Y127" s="103" t="n">
        <f aca="false">(Z127+X127)/2</f>
        <v>10.075</v>
      </c>
      <c r="Z127" s="112" t="n">
        <f aca="false">polar_type11!$AI$17</f>
        <v>10.09</v>
      </c>
      <c r="AA127" s="103" t="n">
        <f aca="false">(AB127+Z127)/2</f>
        <v>10.14</v>
      </c>
      <c r="AB127" s="112" t="n">
        <f aca="false">polar_type11!$AI$18</f>
        <v>10.19</v>
      </c>
      <c r="AC127" s="103" t="n">
        <f aca="false">(AD127+AB127)/2</f>
        <v>10.235</v>
      </c>
      <c r="AD127" s="112" t="n">
        <f aca="false">polar_type11!$AI$19</f>
        <v>10.28</v>
      </c>
      <c r="AE127" s="103" t="n">
        <f aca="false">(AF127+AD127)/2</f>
        <v>10.335</v>
      </c>
      <c r="AF127" s="112" t="n">
        <f aca="false">polar_type11!$AI$20</f>
        <v>10.39</v>
      </c>
      <c r="AG127" s="103" t="n">
        <f aca="false">(AH127+AF127)/2</f>
        <v>10.325</v>
      </c>
      <c r="AH127" s="112" t="n">
        <f aca="false">polar_type11!$AI$21</f>
        <v>10.26</v>
      </c>
      <c r="AI127" s="103" t="n">
        <f aca="false">(AJ127+AH127)/2</f>
        <v>10.19</v>
      </c>
      <c r="AJ127" s="112" t="n">
        <f aca="false">polar_type11!$AI$22</f>
        <v>10.12</v>
      </c>
      <c r="AK127" s="103" t="n">
        <f aca="false">(AL127+AJ127)/2</f>
        <v>9.64</v>
      </c>
      <c r="AL127" s="112" t="n">
        <f aca="false">polar_type11!$AI$23</f>
        <v>9.16</v>
      </c>
      <c r="AM127" s="103" t="n">
        <f aca="false">(AN127+AL127)/2</f>
        <v>8.9</v>
      </c>
      <c r="AN127" s="112" t="n">
        <f aca="false">polar_type11!$AI$24</f>
        <v>8.64</v>
      </c>
      <c r="AO127" s="103" t="n">
        <f aca="false">(AP127+AN127)/2</f>
        <v>8.48</v>
      </c>
      <c r="AP127" s="112" t="n">
        <f aca="false">polar_type11!$AI$25</f>
        <v>8.32</v>
      </c>
      <c r="AQ127" s="103" t="n">
        <f aca="false">($AZ127-$AP127)/10+AP127</f>
        <v>8.158</v>
      </c>
      <c r="AR127" s="103" t="n">
        <f aca="false">($AZ127-$AP127)/10+AQ127</f>
        <v>7.996</v>
      </c>
      <c r="AS127" s="103" t="n">
        <f aca="false">($AZ127-$AP127)/10+AR127</f>
        <v>7.834</v>
      </c>
      <c r="AT127" s="103" t="n">
        <f aca="false">($AZ127-$AP127)/10+AS127</f>
        <v>7.672</v>
      </c>
      <c r="AU127" s="103" t="n">
        <f aca="false">($AZ127-$AP127)/10+AT127</f>
        <v>7.51</v>
      </c>
      <c r="AV127" s="103" t="n">
        <f aca="false">($AZ127-$AP127)/10+AU127</f>
        <v>7.348</v>
      </c>
      <c r="AW127" s="103" t="n">
        <f aca="false">($AZ127-$AP127)/10+AV127</f>
        <v>7.186</v>
      </c>
      <c r="AX127" s="103" t="n">
        <f aca="false">($AZ127-$AP127)/10+AW127</f>
        <v>7.024</v>
      </c>
      <c r="AY127" s="103" t="n">
        <f aca="false">($AZ127-$AP127)/10+AX127</f>
        <v>6.862</v>
      </c>
      <c r="AZ127" s="112" t="n">
        <f aca="false">polar_type11!$AI$26</f>
        <v>6.7</v>
      </c>
      <c r="BA127" s="113" t="n">
        <f aca="false">($AP127-$AK127)/Delta+AZ127</f>
        <v>6.568</v>
      </c>
      <c r="BB127" s="113" t="n">
        <f aca="false">($AP127-$AK127)/Delta+BA127</f>
        <v>6.436</v>
      </c>
      <c r="BC127" s="113" t="n">
        <f aca="false">($AP127-$AK127)/Delta+BB127</f>
        <v>6.304</v>
      </c>
      <c r="BD127" s="113" t="n">
        <f aca="false">($AP127-$AK127)/Delta+BC127</f>
        <v>6.172</v>
      </c>
      <c r="BE127" s="113" t="n">
        <f aca="false">($AP127-$AK127)/Delta+BD127</f>
        <v>6.04</v>
      </c>
      <c r="BF127" s="113" t="n">
        <f aca="false">($AP127-$AK127)/Delta+BE127</f>
        <v>5.908</v>
      </c>
      <c r="BG127" s="113" t="n">
        <f aca="false">($AP127-$AK127)/Delta+BF127</f>
        <v>5.776</v>
      </c>
      <c r="BH127" s="113" t="n">
        <f aca="false">($AP127-$AK127)/Delta+BG127</f>
        <v>5.644</v>
      </c>
      <c r="BI127" s="113" t="n">
        <f aca="false">($AP127-$AK127)/Delta+BH127</f>
        <v>5.512</v>
      </c>
      <c r="BJ127" s="113" t="n">
        <f aca="false">($AP127-$AK127)/Delta+BI127</f>
        <v>5.38</v>
      </c>
    </row>
    <row r="128" customFormat="false" ht="12.8" hidden="false" customHeight="false" outlineLevel="0" collapsed="false">
      <c r="A128" s="102" t="n">
        <f aca="false">(A$7-A$2)/5+A127</f>
        <v>161</v>
      </c>
      <c r="B128" s="103" t="n">
        <v>0</v>
      </c>
      <c r="C128" s="103" t="n">
        <f aca="false">($H128-$B128)/6+B128</f>
        <v>0.0466666666666667</v>
      </c>
      <c r="D128" s="103" t="n">
        <f aca="false">($H128-$B128)/6+C128</f>
        <v>0.0933333333333333</v>
      </c>
      <c r="E128" s="103" t="n">
        <f aca="false">($H128-$B128)/6+D128</f>
        <v>0.14</v>
      </c>
      <c r="F128" s="103" t="n">
        <f aca="false">($H128-$B128)/6+E128</f>
        <v>0.186666666666667</v>
      </c>
      <c r="G128" s="103" t="n">
        <f aca="false">($H128-$B128)/6+F128</f>
        <v>0.233333333333333</v>
      </c>
      <c r="H128" s="103" t="n">
        <f aca="false">(H132-H127)/5+H127</f>
        <v>0.28</v>
      </c>
      <c r="I128" s="103" t="n">
        <f aca="false">(I132-I127)/5+I127</f>
        <v>1.43</v>
      </c>
      <c r="J128" s="103" t="n">
        <f aca="false">(J132-J127)/5+J127</f>
        <v>1.862</v>
      </c>
      <c r="K128" s="103" t="n">
        <f aca="false">(K132-K127)/5+K127</f>
        <v>2.794</v>
      </c>
      <c r="L128" s="103" t="n">
        <f aca="false">(L132-L127)/5+L127</f>
        <v>4.748</v>
      </c>
      <c r="M128" s="103" t="n">
        <f aca="false">(N128+L128)/2</f>
        <v>5.325</v>
      </c>
      <c r="N128" s="103" t="n">
        <f aca="false">(N132-N127)/5+N127</f>
        <v>5.902</v>
      </c>
      <c r="O128" s="103" t="n">
        <f aca="false">(P128+N128)/2</f>
        <v>6.329</v>
      </c>
      <c r="P128" s="103" t="n">
        <f aca="false">(P132-P127)/5+P127</f>
        <v>6.756</v>
      </c>
      <c r="Q128" s="103" t="n">
        <f aca="false">(R128+P128)/2</f>
        <v>7.161</v>
      </c>
      <c r="R128" s="103" t="n">
        <f aca="false">(R132-R127)/5+R127</f>
        <v>7.566</v>
      </c>
      <c r="S128" s="103" t="n">
        <f aca="false">(T128+R128)/2</f>
        <v>7.982</v>
      </c>
      <c r="T128" s="103" t="n">
        <f aca="false">(T132-T127)/5+T127</f>
        <v>8.398</v>
      </c>
      <c r="U128" s="103" t="n">
        <f aca="false">(V128+T128)/2</f>
        <v>8.8</v>
      </c>
      <c r="V128" s="103" t="n">
        <f aca="false">(V132-V127)/5+V127</f>
        <v>9.202</v>
      </c>
      <c r="W128" s="103" t="n">
        <f aca="false">(X128+V128)/2</f>
        <v>9.613</v>
      </c>
      <c r="X128" s="103" t="n">
        <f aca="false">(X132-X127)/5+X127</f>
        <v>10.024</v>
      </c>
      <c r="Y128" s="103" t="n">
        <f aca="false">(Z128+X128)/2</f>
        <v>10.008</v>
      </c>
      <c r="Z128" s="103" t="n">
        <f aca="false">(Z132-Z127)/5+Z127</f>
        <v>9.992</v>
      </c>
      <c r="AA128" s="103" t="n">
        <f aca="false">(AB128+Z128)/2</f>
        <v>10.037</v>
      </c>
      <c r="AB128" s="103" t="n">
        <f aca="false">(AB132-AB127)/5+AB127</f>
        <v>10.082</v>
      </c>
      <c r="AC128" s="103" t="n">
        <f aca="false">(AD128+AB128)/2</f>
        <v>10.154</v>
      </c>
      <c r="AD128" s="103" t="n">
        <f aca="false">(AD132-AD127)/5+AD127</f>
        <v>10.226</v>
      </c>
      <c r="AE128" s="103" t="n">
        <f aca="false">(AF128+AD128)/2</f>
        <v>10.222</v>
      </c>
      <c r="AF128" s="103" t="n">
        <f aca="false">(AF132-AF127)/5+AF127</f>
        <v>10.218</v>
      </c>
      <c r="AG128" s="103" t="n">
        <f aca="false">(AH128+AF128)/2</f>
        <v>10.157</v>
      </c>
      <c r="AH128" s="103" t="n">
        <f aca="false">(AH132-AH127)/5+AH127</f>
        <v>10.096</v>
      </c>
      <c r="AI128" s="103" t="n">
        <f aca="false">(AJ128+AH128)/2</f>
        <v>10.048</v>
      </c>
      <c r="AJ128" s="103" t="n">
        <f aca="false">(AJ132-AJ127)/5+AJ127</f>
        <v>10</v>
      </c>
      <c r="AK128" s="103" t="n">
        <f aca="false">(AL128+AJ128)/2</f>
        <v>9.512</v>
      </c>
      <c r="AL128" s="103" t="n">
        <f aca="false">(AL132-AL127)/5+AL127</f>
        <v>9.024</v>
      </c>
      <c r="AM128" s="103" t="n">
        <f aca="false">(AN128+AL128)/2</f>
        <v>8.771</v>
      </c>
      <c r="AN128" s="103" t="n">
        <f aca="false">(AN132-AN127)/5+AN127</f>
        <v>8.518</v>
      </c>
      <c r="AO128" s="103" t="n">
        <f aca="false">(AP128+AN128)/2</f>
        <v>8.366</v>
      </c>
      <c r="AP128" s="103" t="n">
        <f aca="false">(AP132-AP127)/5+AP127</f>
        <v>8.214</v>
      </c>
      <c r="AQ128" s="103" t="n">
        <f aca="false">($AZ128-$AP128)/10+AP128</f>
        <v>8.0598</v>
      </c>
      <c r="AR128" s="103" t="n">
        <f aca="false">($AZ128-$AP128)/10+AQ128</f>
        <v>7.9056</v>
      </c>
      <c r="AS128" s="103" t="n">
        <f aca="false">($AZ128-$AP128)/10+AR128</f>
        <v>7.7514</v>
      </c>
      <c r="AT128" s="103" t="n">
        <f aca="false">($AZ128-$AP128)/10+AS128</f>
        <v>7.5972</v>
      </c>
      <c r="AU128" s="103" t="n">
        <f aca="false">($AZ128-$AP128)/10+AT128</f>
        <v>7.443</v>
      </c>
      <c r="AV128" s="103" t="n">
        <f aca="false">($AZ128-$AP128)/10+AU128</f>
        <v>7.2888</v>
      </c>
      <c r="AW128" s="103" t="n">
        <f aca="false">($AZ128-$AP128)/10+AV128</f>
        <v>7.1346</v>
      </c>
      <c r="AX128" s="103" t="n">
        <f aca="false">($AZ128-$AP128)/10+AW128</f>
        <v>6.9804</v>
      </c>
      <c r="AY128" s="103" t="n">
        <f aca="false">($AZ128-$AP128)/10+AX128</f>
        <v>6.8262</v>
      </c>
      <c r="AZ128" s="103" t="n">
        <f aca="false">(AZ132-AZ127)/5+AZ127</f>
        <v>6.672</v>
      </c>
      <c r="BA128" s="113" t="n">
        <f aca="false">($AP128-$AK128)/Delta+AZ128</f>
        <v>6.5422</v>
      </c>
      <c r="BB128" s="113" t="n">
        <f aca="false">($AP128-$AK128)/Delta+BA128</f>
        <v>6.4124</v>
      </c>
      <c r="BC128" s="113" t="n">
        <f aca="false">($AP128-$AK128)/Delta+BB128</f>
        <v>6.2826</v>
      </c>
      <c r="BD128" s="113" t="n">
        <f aca="false">($AP128-$AK128)/Delta+BC128</f>
        <v>6.1528</v>
      </c>
      <c r="BE128" s="113" t="n">
        <f aca="false">($AP128-$AK128)/Delta+BD128</f>
        <v>6.023</v>
      </c>
      <c r="BF128" s="113" t="n">
        <f aca="false">($AP128-$AK128)/Delta+BE128</f>
        <v>5.8932</v>
      </c>
      <c r="BG128" s="113" t="n">
        <f aca="false">($AP128-$AK128)/Delta+BF128</f>
        <v>5.7634</v>
      </c>
      <c r="BH128" s="113" t="n">
        <f aca="false">($AP128-$AK128)/Delta+BG128</f>
        <v>5.6336</v>
      </c>
      <c r="BI128" s="113" t="n">
        <f aca="false">($AP128-$AK128)/Delta+BH128</f>
        <v>5.5038</v>
      </c>
      <c r="BJ128" s="113" t="n">
        <f aca="false">($AP128-$AK128)/Delta+BI128</f>
        <v>5.374</v>
      </c>
    </row>
    <row r="129" customFormat="false" ht="12.8" hidden="false" customHeight="false" outlineLevel="0" collapsed="false">
      <c r="A129" s="102" t="n">
        <f aca="false">(A$7-A$2)/5+A128</f>
        <v>162</v>
      </c>
      <c r="B129" s="103" t="n">
        <v>0</v>
      </c>
      <c r="C129" s="103" t="n">
        <f aca="false">($H129-$B129)/6+B129</f>
        <v>0.045</v>
      </c>
      <c r="D129" s="103" t="n">
        <f aca="false">($H129-$B129)/6+C129</f>
        <v>0.09</v>
      </c>
      <c r="E129" s="103" t="n">
        <f aca="false">($H129-$B129)/6+D129</f>
        <v>0.135</v>
      </c>
      <c r="F129" s="103" t="n">
        <f aca="false">($H129-$B129)/6+E129</f>
        <v>0.18</v>
      </c>
      <c r="G129" s="103" t="n">
        <f aca="false">($H129-$B129)/6+F129</f>
        <v>0.225</v>
      </c>
      <c r="H129" s="103" t="n">
        <f aca="false">(H132-H127)/5+H128</f>
        <v>0.27</v>
      </c>
      <c r="I129" s="103" t="n">
        <f aca="false">(I132-I127)/5+I128</f>
        <v>1.4</v>
      </c>
      <c r="J129" s="103" t="n">
        <f aca="false">(J132-J127)/5+J128</f>
        <v>1.844</v>
      </c>
      <c r="K129" s="103" t="n">
        <f aca="false">(K132-K127)/5+K128</f>
        <v>2.768</v>
      </c>
      <c r="L129" s="103" t="n">
        <f aca="false">(L132-L127)/5+L128</f>
        <v>4.636</v>
      </c>
      <c r="M129" s="103" t="n">
        <f aca="false">(N129+L129)/2</f>
        <v>5.19</v>
      </c>
      <c r="N129" s="103" t="n">
        <f aca="false">(N132-N127)/5+N128</f>
        <v>5.744</v>
      </c>
      <c r="O129" s="103" t="n">
        <f aca="false">(P129+N129)/2</f>
        <v>6.153</v>
      </c>
      <c r="P129" s="103" t="n">
        <f aca="false">(P132-P127)/5+P128</f>
        <v>6.562</v>
      </c>
      <c r="Q129" s="103" t="n">
        <f aca="false">(R129+P129)/2</f>
        <v>6.972</v>
      </c>
      <c r="R129" s="103" t="n">
        <f aca="false">(R132-R127)/5+R128</f>
        <v>7.382</v>
      </c>
      <c r="S129" s="103" t="n">
        <f aca="false">(T129+R129)/2</f>
        <v>7.799</v>
      </c>
      <c r="T129" s="103" t="n">
        <f aca="false">(T132-T127)/5+T128</f>
        <v>8.216</v>
      </c>
      <c r="U129" s="103" t="n">
        <f aca="false">(V129+T129)/2</f>
        <v>8.63</v>
      </c>
      <c r="V129" s="103" t="n">
        <f aca="false">(V132-V127)/5+V128</f>
        <v>9.044</v>
      </c>
      <c r="W129" s="103" t="n">
        <f aca="false">(X129+V129)/2</f>
        <v>9.516</v>
      </c>
      <c r="X129" s="103" t="n">
        <f aca="false">(X132-X127)/5+X128</f>
        <v>9.988</v>
      </c>
      <c r="Y129" s="103" t="n">
        <f aca="false">(Z129+X129)/2</f>
        <v>9.941</v>
      </c>
      <c r="Z129" s="103" t="n">
        <f aca="false">(Z132-Z127)/5+Z128</f>
        <v>9.894</v>
      </c>
      <c r="AA129" s="103" t="n">
        <f aca="false">(AB129+Z129)/2</f>
        <v>9.934</v>
      </c>
      <c r="AB129" s="103" t="n">
        <f aca="false">(AB132-AB127)/5+AB128</f>
        <v>9.974</v>
      </c>
      <c r="AC129" s="103" t="n">
        <f aca="false">(AD129+AB129)/2</f>
        <v>10.073</v>
      </c>
      <c r="AD129" s="103" t="n">
        <f aca="false">(AD132-AD127)/5+AD128</f>
        <v>10.172</v>
      </c>
      <c r="AE129" s="103" t="n">
        <f aca="false">(AF129+AD129)/2</f>
        <v>10.109</v>
      </c>
      <c r="AF129" s="103" t="n">
        <f aca="false">(AF132-AF127)/5+AF128</f>
        <v>10.046</v>
      </c>
      <c r="AG129" s="103" t="n">
        <f aca="false">(AH129+AF129)/2</f>
        <v>9.989</v>
      </c>
      <c r="AH129" s="103" t="n">
        <f aca="false">(AH132-AH127)/5+AH128</f>
        <v>9.932</v>
      </c>
      <c r="AI129" s="103" t="n">
        <f aca="false">(AJ129+AH129)/2</f>
        <v>9.906</v>
      </c>
      <c r="AJ129" s="103" t="n">
        <f aca="false">(AJ132-AJ127)/5+AJ128</f>
        <v>9.88</v>
      </c>
      <c r="AK129" s="103" t="n">
        <f aca="false">(AL129+AJ129)/2</f>
        <v>9.384</v>
      </c>
      <c r="AL129" s="103" t="n">
        <f aca="false">(AL132-AL127)/5+AL128</f>
        <v>8.888</v>
      </c>
      <c r="AM129" s="103" t="n">
        <f aca="false">(AN129+AL129)/2</f>
        <v>8.642</v>
      </c>
      <c r="AN129" s="103" t="n">
        <f aca="false">(AN132-AN127)/5+AN128</f>
        <v>8.396</v>
      </c>
      <c r="AO129" s="103" t="n">
        <f aca="false">(AP129+AN129)/2</f>
        <v>8.252</v>
      </c>
      <c r="AP129" s="103" t="n">
        <f aca="false">(AP132-AP127)/5+AP128</f>
        <v>8.108</v>
      </c>
      <c r="AQ129" s="103" t="n">
        <f aca="false">($AZ129-$AP129)/10+AP129</f>
        <v>7.9616</v>
      </c>
      <c r="AR129" s="103" t="n">
        <f aca="false">($AZ129-$AP129)/10+AQ129</f>
        <v>7.8152</v>
      </c>
      <c r="AS129" s="103" t="n">
        <f aca="false">($AZ129-$AP129)/10+AR129</f>
        <v>7.6688</v>
      </c>
      <c r="AT129" s="103" t="n">
        <f aca="false">($AZ129-$AP129)/10+AS129</f>
        <v>7.5224</v>
      </c>
      <c r="AU129" s="103" t="n">
        <f aca="false">($AZ129-$AP129)/10+AT129</f>
        <v>7.376</v>
      </c>
      <c r="AV129" s="103" t="n">
        <f aca="false">($AZ129-$AP129)/10+AU129</f>
        <v>7.2296</v>
      </c>
      <c r="AW129" s="103" t="n">
        <f aca="false">($AZ129-$AP129)/10+AV129</f>
        <v>7.0832</v>
      </c>
      <c r="AX129" s="103" t="n">
        <f aca="false">($AZ129-$AP129)/10+AW129</f>
        <v>6.9368</v>
      </c>
      <c r="AY129" s="103" t="n">
        <f aca="false">($AZ129-$AP129)/10+AX129</f>
        <v>6.7904</v>
      </c>
      <c r="AZ129" s="103" t="n">
        <f aca="false">(AZ132-AZ127)/5+AZ128</f>
        <v>6.644</v>
      </c>
      <c r="BA129" s="113" t="n">
        <f aca="false">($AP129-$AK129)/Delta+AZ129</f>
        <v>6.5164</v>
      </c>
      <c r="BB129" s="113" t="n">
        <f aca="false">($AP129-$AK129)/Delta+BA129</f>
        <v>6.3888</v>
      </c>
      <c r="BC129" s="113" t="n">
        <f aca="false">($AP129-$AK129)/Delta+BB129</f>
        <v>6.2612</v>
      </c>
      <c r="BD129" s="113" t="n">
        <f aca="false">($AP129-$AK129)/Delta+BC129</f>
        <v>6.1336</v>
      </c>
      <c r="BE129" s="113" t="n">
        <f aca="false">($AP129-$AK129)/Delta+BD129</f>
        <v>6.006</v>
      </c>
      <c r="BF129" s="113" t="n">
        <f aca="false">($AP129-$AK129)/Delta+BE129</f>
        <v>5.8784</v>
      </c>
      <c r="BG129" s="113" t="n">
        <f aca="false">($AP129-$AK129)/Delta+BF129</f>
        <v>5.7508</v>
      </c>
      <c r="BH129" s="113" t="n">
        <f aca="false">($AP129-$AK129)/Delta+BG129</f>
        <v>5.6232</v>
      </c>
      <c r="BI129" s="113" t="n">
        <f aca="false">($AP129-$AK129)/Delta+BH129</f>
        <v>5.4956</v>
      </c>
      <c r="BJ129" s="113" t="n">
        <f aca="false">($AP129-$AK129)/Delta+BI129</f>
        <v>5.368</v>
      </c>
    </row>
    <row r="130" customFormat="false" ht="12.8" hidden="false" customHeight="false" outlineLevel="0" collapsed="false">
      <c r="A130" s="102" t="n">
        <f aca="false">(A$7-A$2)/5+A129</f>
        <v>163</v>
      </c>
      <c r="B130" s="103" t="n">
        <v>0</v>
      </c>
      <c r="C130" s="103" t="n">
        <f aca="false">($H130-$B130)/6+B130</f>
        <v>0.0433333333333333</v>
      </c>
      <c r="D130" s="103" t="n">
        <f aca="false">($H130-$B130)/6+C130</f>
        <v>0.0866666666666667</v>
      </c>
      <c r="E130" s="103" t="n">
        <f aca="false">($H130-$B130)/6+D130</f>
        <v>0.13</v>
      </c>
      <c r="F130" s="103" t="n">
        <f aca="false">($H130-$B130)/6+E130</f>
        <v>0.173333333333333</v>
      </c>
      <c r="G130" s="103" t="n">
        <f aca="false">($H130-$B130)/6+F130</f>
        <v>0.216666666666667</v>
      </c>
      <c r="H130" s="103" t="n">
        <f aca="false">(H132-H127)/5+H129</f>
        <v>0.26</v>
      </c>
      <c r="I130" s="103" t="n">
        <f aca="false">(I132-I127)/5+I129</f>
        <v>1.37</v>
      </c>
      <c r="J130" s="103" t="n">
        <f aca="false">(J132-J127)/5+J129</f>
        <v>1.826</v>
      </c>
      <c r="K130" s="103" t="n">
        <f aca="false">(K132-K127)/5+K129</f>
        <v>2.742</v>
      </c>
      <c r="L130" s="103" t="n">
        <f aca="false">(L132-L127)/5+L129</f>
        <v>4.524</v>
      </c>
      <c r="M130" s="103" t="n">
        <f aca="false">(N130+L130)/2</f>
        <v>5.055</v>
      </c>
      <c r="N130" s="103" t="n">
        <f aca="false">(N132-N127)/5+N129</f>
        <v>5.586</v>
      </c>
      <c r="O130" s="103" t="n">
        <f aca="false">(P130+N130)/2</f>
        <v>5.977</v>
      </c>
      <c r="P130" s="103" t="n">
        <f aca="false">(P132-P127)/5+P129</f>
        <v>6.368</v>
      </c>
      <c r="Q130" s="103" t="n">
        <f aca="false">(R130+P130)/2</f>
        <v>6.783</v>
      </c>
      <c r="R130" s="103" t="n">
        <f aca="false">(R132-R127)/5+R129</f>
        <v>7.198</v>
      </c>
      <c r="S130" s="103" t="n">
        <f aca="false">(T130+R130)/2</f>
        <v>7.616</v>
      </c>
      <c r="T130" s="103" t="n">
        <f aca="false">(T132-T127)/5+T129</f>
        <v>8.034</v>
      </c>
      <c r="U130" s="103" t="n">
        <f aca="false">(V130+T130)/2</f>
        <v>8.46</v>
      </c>
      <c r="V130" s="103" t="n">
        <f aca="false">(V132-V127)/5+V129</f>
        <v>8.886</v>
      </c>
      <c r="W130" s="103" t="n">
        <f aca="false">(X130+V130)/2</f>
        <v>9.419</v>
      </c>
      <c r="X130" s="103" t="n">
        <f aca="false">(X132-X127)/5+X129</f>
        <v>9.952</v>
      </c>
      <c r="Y130" s="103" t="n">
        <f aca="false">(Z130+X130)/2</f>
        <v>9.874</v>
      </c>
      <c r="Z130" s="103" t="n">
        <f aca="false">(Z132-Z127)/5+Z129</f>
        <v>9.796</v>
      </c>
      <c r="AA130" s="103" t="n">
        <f aca="false">(AB130+Z130)/2</f>
        <v>9.831</v>
      </c>
      <c r="AB130" s="103" t="n">
        <f aca="false">(AB132-AB127)/5+AB129</f>
        <v>9.866</v>
      </c>
      <c r="AC130" s="103" t="n">
        <f aca="false">(AD130+AB130)/2</f>
        <v>9.992</v>
      </c>
      <c r="AD130" s="103" t="n">
        <f aca="false">(AD132-AD127)/5+AD129</f>
        <v>10.118</v>
      </c>
      <c r="AE130" s="103" t="n">
        <f aca="false">(AF130+AD130)/2</f>
        <v>9.996</v>
      </c>
      <c r="AF130" s="103" t="n">
        <f aca="false">(AF132-AF127)/5+AF129</f>
        <v>9.874</v>
      </c>
      <c r="AG130" s="103" t="n">
        <f aca="false">(AH130+AF130)/2</f>
        <v>9.821</v>
      </c>
      <c r="AH130" s="103" t="n">
        <f aca="false">(AH132-AH127)/5+AH129</f>
        <v>9.768</v>
      </c>
      <c r="AI130" s="103" t="n">
        <f aca="false">(AJ130+AH130)/2</f>
        <v>9.764</v>
      </c>
      <c r="AJ130" s="103" t="n">
        <f aca="false">(AJ132-AJ127)/5+AJ129</f>
        <v>9.76</v>
      </c>
      <c r="AK130" s="103" t="n">
        <f aca="false">(AL130+AJ130)/2</f>
        <v>9.256</v>
      </c>
      <c r="AL130" s="103" t="n">
        <f aca="false">(AL132-AL127)/5+AL129</f>
        <v>8.752</v>
      </c>
      <c r="AM130" s="103" t="n">
        <f aca="false">(AN130+AL130)/2</f>
        <v>8.513</v>
      </c>
      <c r="AN130" s="103" t="n">
        <f aca="false">(AN132-AN127)/5+AN129</f>
        <v>8.274</v>
      </c>
      <c r="AO130" s="103" t="n">
        <f aca="false">(AP130+AN130)/2</f>
        <v>8.138</v>
      </c>
      <c r="AP130" s="103" t="n">
        <f aca="false">(AP132-AP127)/5+AP129</f>
        <v>8.002</v>
      </c>
      <c r="AQ130" s="103" t="n">
        <f aca="false">($AZ130-$AP130)/10+AP130</f>
        <v>7.8634</v>
      </c>
      <c r="AR130" s="103" t="n">
        <f aca="false">($AZ130-$AP130)/10+AQ130</f>
        <v>7.7248</v>
      </c>
      <c r="AS130" s="103" t="n">
        <f aca="false">($AZ130-$AP130)/10+AR130</f>
        <v>7.5862</v>
      </c>
      <c r="AT130" s="103" t="n">
        <f aca="false">($AZ130-$AP130)/10+AS130</f>
        <v>7.4476</v>
      </c>
      <c r="AU130" s="103" t="n">
        <f aca="false">($AZ130-$AP130)/10+AT130</f>
        <v>7.309</v>
      </c>
      <c r="AV130" s="103" t="n">
        <f aca="false">($AZ130-$AP130)/10+AU130</f>
        <v>7.1704</v>
      </c>
      <c r="AW130" s="103" t="n">
        <f aca="false">($AZ130-$AP130)/10+AV130</f>
        <v>7.0318</v>
      </c>
      <c r="AX130" s="103" t="n">
        <f aca="false">($AZ130-$AP130)/10+AW130</f>
        <v>6.8932</v>
      </c>
      <c r="AY130" s="103" t="n">
        <f aca="false">($AZ130-$AP130)/10+AX130</f>
        <v>6.7546</v>
      </c>
      <c r="AZ130" s="103" t="n">
        <f aca="false">(AZ132-AZ127)/5+AZ129</f>
        <v>6.616</v>
      </c>
      <c r="BA130" s="113" t="n">
        <f aca="false">($AP130-$AK130)/Delta+AZ130</f>
        <v>6.4906</v>
      </c>
      <c r="BB130" s="113" t="n">
        <f aca="false">($AP130-$AK130)/Delta+BA130</f>
        <v>6.3652</v>
      </c>
      <c r="BC130" s="113" t="n">
        <f aca="false">($AP130-$AK130)/Delta+BB130</f>
        <v>6.2398</v>
      </c>
      <c r="BD130" s="113" t="n">
        <f aca="false">($AP130-$AK130)/Delta+BC130</f>
        <v>6.1144</v>
      </c>
      <c r="BE130" s="113" t="n">
        <f aca="false">($AP130-$AK130)/Delta+BD130</f>
        <v>5.989</v>
      </c>
      <c r="BF130" s="113" t="n">
        <f aca="false">($AP130-$AK130)/Delta+BE130</f>
        <v>5.8636</v>
      </c>
      <c r="BG130" s="113" t="n">
        <f aca="false">($AP130-$AK130)/Delta+BF130</f>
        <v>5.7382</v>
      </c>
      <c r="BH130" s="113" t="n">
        <f aca="false">($AP130-$AK130)/Delta+BG130</f>
        <v>5.6128</v>
      </c>
      <c r="BI130" s="113" t="n">
        <f aca="false">($AP130-$AK130)/Delta+BH130</f>
        <v>5.4874</v>
      </c>
      <c r="BJ130" s="113" t="n">
        <f aca="false">($AP130-$AK130)/Delta+BI130</f>
        <v>5.362</v>
      </c>
    </row>
    <row r="131" customFormat="false" ht="12.8" hidden="false" customHeight="false" outlineLevel="0" collapsed="false">
      <c r="A131" s="102" t="n">
        <f aca="false">(A$7-A$2)/5+A130</f>
        <v>164</v>
      </c>
      <c r="B131" s="103" t="n">
        <v>0</v>
      </c>
      <c r="C131" s="103" t="n">
        <f aca="false">($H131-$B131)/6+B131</f>
        <v>0.0416666666666667</v>
      </c>
      <c r="D131" s="103" t="n">
        <f aca="false">($H131-$B131)/6+C131</f>
        <v>0.0833333333333333</v>
      </c>
      <c r="E131" s="103" t="n">
        <f aca="false">($H131-$B131)/6+D131</f>
        <v>0.125</v>
      </c>
      <c r="F131" s="103" t="n">
        <f aca="false">($H131-$B131)/6+E131</f>
        <v>0.166666666666667</v>
      </c>
      <c r="G131" s="103" t="n">
        <f aca="false">($H131-$B131)/6+F131</f>
        <v>0.208333333333333</v>
      </c>
      <c r="H131" s="103" t="n">
        <f aca="false">(H132-H127)/5+H130</f>
        <v>0.25</v>
      </c>
      <c r="I131" s="103" t="n">
        <f aca="false">(I132-I127)/5+I130</f>
        <v>1.34</v>
      </c>
      <c r="J131" s="103" t="n">
        <f aca="false">(J132-J127)/5+J130</f>
        <v>1.808</v>
      </c>
      <c r="K131" s="103" t="n">
        <f aca="false">(K132-K127)/5+K130</f>
        <v>2.716</v>
      </c>
      <c r="L131" s="103" t="n">
        <f aca="false">(L132-L127)/5+L130</f>
        <v>4.412</v>
      </c>
      <c r="M131" s="103" t="n">
        <f aca="false">(N131+L131)/2</f>
        <v>4.92</v>
      </c>
      <c r="N131" s="103" t="n">
        <f aca="false">(N132-N127)/5+N130</f>
        <v>5.428</v>
      </c>
      <c r="O131" s="103" t="n">
        <f aca="false">(P131+N131)/2</f>
        <v>5.801</v>
      </c>
      <c r="P131" s="103" t="n">
        <f aca="false">(P132-P127)/5+P130</f>
        <v>6.174</v>
      </c>
      <c r="Q131" s="103" t="n">
        <f aca="false">(R131+P131)/2</f>
        <v>6.594</v>
      </c>
      <c r="R131" s="103" t="n">
        <f aca="false">(R132-R127)/5+R130</f>
        <v>7.014</v>
      </c>
      <c r="S131" s="103" t="n">
        <f aca="false">(T131+R131)/2</f>
        <v>7.433</v>
      </c>
      <c r="T131" s="103" t="n">
        <f aca="false">(T132-T127)/5+T130</f>
        <v>7.852</v>
      </c>
      <c r="U131" s="103" t="n">
        <f aca="false">(V131+T131)/2</f>
        <v>8.29</v>
      </c>
      <c r="V131" s="103" t="n">
        <f aca="false">(V132-V127)/5+V130</f>
        <v>8.728</v>
      </c>
      <c r="W131" s="103" t="n">
        <f aca="false">(X131+V131)/2</f>
        <v>9.322</v>
      </c>
      <c r="X131" s="103" t="n">
        <f aca="false">(X132-X127)/5+X130</f>
        <v>9.916</v>
      </c>
      <c r="Y131" s="103" t="n">
        <f aca="false">(Z131+X131)/2</f>
        <v>9.807</v>
      </c>
      <c r="Z131" s="103" t="n">
        <f aca="false">(Z132-Z127)/5+Z130</f>
        <v>9.698</v>
      </c>
      <c r="AA131" s="103" t="n">
        <f aca="false">(AB131+Z131)/2</f>
        <v>9.728</v>
      </c>
      <c r="AB131" s="103" t="n">
        <f aca="false">(AB132-AB127)/5+AB130</f>
        <v>9.758</v>
      </c>
      <c r="AC131" s="103" t="n">
        <f aca="false">(AD131+AB131)/2</f>
        <v>9.911</v>
      </c>
      <c r="AD131" s="103" t="n">
        <f aca="false">(AD132-AD127)/5+AD130</f>
        <v>10.064</v>
      </c>
      <c r="AE131" s="103" t="n">
        <f aca="false">(AF131+AD131)/2</f>
        <v>9.883</v>
      </c>
      <c r="AF131" s="103" t="n">
        <f aca="false">(AF132-AF127)/5+AF130</f>
        <v>9.702</v>
      </c>
      <c r="AG131" s="103" t="n">
        <f aca="false">(AH131+AF131)/2</f>
        <v>9.653</v>
      </c>
      <c r="AH131" s="103" t="n">
        <f aca="false">(AH132-AH127)/5+AH130</f>
        <v>9.604</v>
      </c>
      <c r="AI131" s="103" t="n">
        <f aca="false">(AJ131+AH131)/2</f>
        <v>9.622</v>
      </c>
      <c r="AJ131" s="103" t="n">
        <f aca="false">(AJ132-AJ127)/5+AJ130</f>
        <v>9.64</v>
      </c>
      <c r="AK131" s="103" t="n">
        <f aca="false">(AL131+AJ131)/2</f>
        <v>9.128</v>
      </c>
      <c r="AL131" s="103" t="n">
        <f aca="false">(AL132-AL127)/5+AL130</f>
        <v>8.616</v>
      </c>
      <c r="AM131" s="103" t="n">
        <f aca="false">(AN131+AL131)/2</f>
        <v>8.384</v>
      </c>
      <c r="AN131" s="103" t="n">
        <f aca="false">(AN132-AN127)/5+AN130</f>
        <v>8.152</v>
      </c>
      <c r="AO131" s="103" t="n">
        <f aca="false">(AP131+AN131)/2</f>
        <v>8.024</v>
      </c>
      <c r="AP131" s="103" t="n">
        <f aca="false">(AP132-AP127)/5+AP130</f>
        <v>7.896</v>
      </c>
      <c r="AQ131" s="103" t="n">
        <f aca="false">($AZ131-$AP131)/10+AP131</f>
        <v>7.7652</v>
      </c>
      <c r="AR131" s="103" t="n">
        <f aca="false">($AZ131-$AP131)/10+AQ131</f>
        <v>7.6344</v>
      </c>
      <c r="AS131" s="103" t="n">
        <f aca="false">($AZ131-$AP131)/10+AR131</f>
        <v>7.5036</v>
      </c>
      <c r="AT131" s="103" t="n">
        <f aca="false">($AZ131-$AP131)/10+AS131</f>
        <v>7.3728</v>
      </c>
      <c r="AU131" s="103" t="n">
        <f aca="false">($AZ131-$AP131)/10+AT131</f>
        <v>7.242</v>
      </c>
      <c r="AV131" s="103" t="n">
        <f aca="false">($AZ131-$AP131)/10+AU131</f>
        <v>7.1112</v>
      </c>
      <c r="AW131" s="103" t="n">
        <f aca="false">($AZ131-$AP131)/10+AV131</f>
        <v>6.9804</v>
      </c>
      <c r="AX131" s="103" t="n">
        <f aca="false">($AZ131-$AP131)/10+AW131</f>
        <v>6.8496</v>
      </c>
      <c r="AY131" s="103" t="n">
        <f aca="false">($AZ131-$AP131)/10+AX131</f>
        <v>6.7188</v>
      </c>
      <c r="AZ131" s="103" t="n">
        <f aca="false">(AZ132-AZ127)/5+AZ130</f>
        <v>6.588</v>
      </c>
      <c r="BA131" s="113" t="n">
        <f aca="false">($AP131-$AK131)/Delta+AZ131</f>
        <v>6.4648</v>
      </c>
      <c r="BB131" s="113" t="n">
        <f aca="false">($AP131-$AK131)/Delta+BA131</f>
        <v>6.3416</v>
      </c>
      <c r="BC131" s="113" t="n">
        <f aca="false">($AP131-$AK131)/Delta+BB131</f>
        <v>6.2184</v>
      </c>
      <c r="BD131" s="113" t="n">
        <f aca="false">($AP131-$AK131)/Delta+BC131</f>
        <v>6.0952</v>
      </c>
      <c r="BE131" s="113" t="n">
        <f aca="false">($AP131-$AK131)/Delta+BD131</f>
        <v>5.972</v>
      </c>
      <c r="BF131" s="113" t="n">
        <f aca="false">($AP131-$AK131)/Delta+BE131</f>
        <v>5.8488</v>
      </c>
      <c r="BG131" s="113" t="n">
        <f aca="false">($AP131-$AK131)/Delta+BF131</f>
        <v>5.7256</v>
      </c>
      <c r="BH131" s="113" t="n">
        <f aca="false">($AP131-$AK131)/Delta+BG131</f>
        <v>5.6024</v>
      </c>
      <c r="BI131" s="113" t="n">
        <f aca="false">($AP131-$AK131)/Delta+BH131</f>
        <v>5.4792</v>
      </c>
      <c r="BJ131" s="113" t="n">
        <f aca="false">($AP131-$AK131)/Delta+BI131</f>
        <v>5.356</v>
      </c>
    </row>
    <row r="132" customFormat="false" ht="12.8" hidden="false" customHeight="false" outlineLevel="0" collapsed="false">
      <c r="A132" s="102" t="n">
        <f aca="false">A127+5</f>
        <v>165</v>
      </c>
      <c r="B132" s="103" t="n">
        <v>0</v>
      </c>
      <c r="C132" s="103" t="n">
        <f aca="false">($H132-$B132)/6+B132</f>
        <v>0.04</v>
      </c>
      <c r="D132" s="103" t="n">
        <f aca="false">($H132-$B132)/6+C132</f>
        <v>0.08</v>
      </c>
      <c r="E132" s="103" t="n">
        <f aca="false">($H132-$B132)/6+D132</f>
        <v>0.12</v>
      </c>
      <c r="F132" s="103" t="n">
        <f aca="false">($H132-$B132)/6+E132</f>
        <v>0.16</v>
      </c>
      <c r="G132" s="103" t="n">
        <f aca="false">($H132-$B132)/6+F132</f>
        <v>0.2</v>
      </c>
      <c r="H132" s="112" t="n">
        <f aca="false">polar_type11!$AJ$6</f>
        <v>0.24</v>
      </c>
      <c r="I132" s="112" t="n">
        <f aca="false">polar_type11!$AJ$7</f>
        <v>1.31</v>
      </c>
      <c r="J132" s="112" t="n">
        <f aca="false">polar_type11!$AJ$8</f>
        <v>1.79</v>
      </c>
      <c r="K132" s="112" t="n">
        <f aca="false">polar_type11!$AJ$9</f>
        <v>2.69</v>
      </c>
      <c r="L132" s="112" t="n">
        <f aca="false">polar_type11!$AJ$10</f>
        <v>4.3</v>
      </c>
      <c r="M132" s="103" t="n">
        <f aca="false">(N132+L132)/2</f>
        <v>4.785</v>
      </c>
      <c r="N132" s="112" t="n">
        <f aca="false">polar_type11!$AJ$11</f>
        <v>5.27</v>
      </c>
      <c r="O132" s="103" t="n">
        <f aca="false">(P132+N132)/2</f>
        <v>5.625</v>
      </c>
      <c r="P132" s="112" t="n">
        <f aca="false">polar_type11!$AJ$12</f>
        <v>5.98</v>
      </c>
      <c r="Q132" s="103" t="n">
        <f aca="false">(R132+P132)/2</f>
        <v>6.405</v>
      </c>
      <c r="R132" s="112" t="n">
        <f aca="false">polar_type11!$AJ$13</f>
        <v>6.83</v>
      </c>
      <c r="S132" s="103" t="n">
        <f aca="false">(T132+R132)/2</f>
        <v>7.25</v>
      </c>
      <c r="T132" s="112" t="n">
        <f aca="false">polar_type11!$AJ$14</f>
        <v>7.67</v>
      </c>
      <c r="U132" s="103" t="n">
        <f aca="false">(V132+T132)/2</f>
        <v>8.12</v>
      </c>
      <c r="V132" s="112" t="n">
        <f aca="false">polar_type11!$AJ$15</f>
        <v>8.57</v>
      </c>
      <c r="W132" s="103" t="n">
        <f aca="false">(X132+V132)/2</f>
        <v>9.225</v>
      </c>
      <c r="X132" s="112" t="n">
        <f aca="false">polar_type11!$AJ$16</f>
        <v>9.88</v>
      </c>
      <c r="Y132" s="103" t="n">
        <f aca="false">(Z132+X132)/2</f>
        <v>9.74</v>
      </c>
      <c r="Z132" s="112" t="n">
        <f aca="false">polar_type11!$AJ$17</f>
        <v>9.6</v>
      </c>
      <c r="AA132" s="103" t="n">
        <f aca="false">(AB132+Z132)/2</f>
        <v>9.625</v>
      </c>
      <c r="AB132" s="112" t="n">
        <f aca="false">polar_type11!$AJ$18</f>
        <v>9.65</v>
      </c>
      <c r="AC132" s="103" t="n">
        <f aca="false">(AD132+AB132)/2</f>
        <v>9.83</v>
      </c>
      <c r="AD132" s="112" t="n">
        <f aca="false">polar_type11!$AJ$19</f>
        <v>10.01</v>
      </c>
      <c r="AE132" s="103" t="n">
        <f aca="false">(AF132+AD132)/2</f>
        <v>9.77</v>
      </c>
      <c r="AF132" s="112" t="n">
        <f aca="false">polar_type11!$AJ$20</f>
        <v>9.53</v>
      </c>
      <c r="AG132" s="103" t="n">
        <f aca="false">(AH132+AF132)/2</f>
        <v>9.485</v>
      </c>
      <c r="AH132" s="112" t="n">
        <f aca="false">polar_type11!$AJ$21</f>
        <v>9.44</v>
      </c>
      <c r="AI132" s="103" t="n">
        <f aca="false">(AJ132+AH132)/2</f>
        <v>9.48</v>
      </c>
      <c r="AJ132" s="112" t="n">
        <f aca="false">polar_type11!$AJ$22</f>
        <v>9.52</v>
      </c>
      <c r="AK132" s="103" t="n">
        <f aca="false">(AL132+AJ132)/2</f>
        <v>9</v>
      </c>
      <c r="AL132" s="112" t="n">
        <f aca="false">polar_type11!$AJ$23</f>
        <v>8.48</v>
      </c>
      <c r="AM132" s="103" t="n">
        <f aca="false">(AN132+AL132)/2</f>
        <v>8.255</v>
      </c>
      <c r="AN132" s="112" t="n">
        <f aca="false">polar_type11!$AJ$24</f>
        <v>8.03</v>
      </c>
      <c r="AO132" s="103" t="n">
        <f aca="false">(AP132+AN132)/2</f>
        <v>7.91</v>
      </c>
      <c r="AP132" s="112" t="n">
        <f aca="false">polar_type11!$AJ$25</f>
        <v>7.79</v>
      </c>
      <c r="AQ132" s="103" t="n">
        <f aca="false">($AZ132-$AP132)/10+AP132</f>
        <v>7.667</v>
      </c>
      <c r="AR132" s="103" t="n">
        <f aca="false">($AZ132-$AP132)/10+AQ132</f>
        <v>7.544</v>
      </c>
      <c r="AS132" s="103" t="n">
        <f aca="false">($AZ132-$AP132)/10+AR132</f>
        <v>7.421</v>
      </c>
      <c r="AT132" s="103" t="n">
        <f aca="false">($AZ132-$AP132)/10+AS132</f>
        <v>7.298</v>
      </c>
      <c r="AU132" s="103" t="n">
        <f aca="false">($AZ132-$AP132)/10+AT132</f>
        <v>7.175</v>
      </c>
      <c r="AV132" s="103" t="n">
        <f aca="false">($AZ132-$AP132)/10+AU132</f>
        <v>7.052</v>
      </c>
      <c r="AW132" s="103" t="n">
        <f aca="false">($AZ132-$AP132)/10+AV132</f>
        <v>6.929</v>
      </c>
      <c r="AX132" s="103" t="n">
        <f aca="false">($AZ132-$AP132)/10+AW132</f>
        <v>6.806</v>
      </c>
      <c r="AY132" s="103" t="n">
        <f aca="false">($AZ132-$AP132)/10+AX132</f>
        <v>6.683</v>
      </c>
      <c r="AZ132" s="112" t="n">
        <f aca="false">polar_type11!$AJ$26</f>
        <v>6.56</v>
      </c>
      <c r="BA132" s="113" t="n">
        <f aca="false">($AP132-$AK132)/Delta+AZ132</f>
        <v>6.439</v>
      </c>
      <c r="BB132" s="113" t="n">
        <f aca="false">($AP132-$AK132)/Delta+BA132</f>
        <v>6.318</v>
      </c>
      <c r="BC132" s="113" t="n">
        <f aca="false">($AP132-$AK132)/Delta+BB132</f>
        <v>6.197</v>
      </c>
      <c r="BD132" s="113" t="n">
        <f aca="false">($AP132-$AK132)/Delta+BC132</f>
        <v>6.076</v>
      </c>
      <c r="BE132" s="113" t="n">
        <f aca="false">($AP132-$AK132)/Delta+BD132</f>
        <v>5.955</v>
      </c>
      <c r="BF132" s="113" t="n">
        <f aca="false">($AP132-$AK132)/Delta+BE132</f>
        <v>5.834</v>
      </c>
      <c r="BG132" s="113" t="n">
        <f aca="false">($AP132-$AK132)/Delta+BF132</f>
        <v>5.713</v>
      </c>
      <c r="BH132" s="113" t="n">
        <f aca="false">($AP132-$AK132)/Delta+BG132</f>
        <v>5.592</v>
      </c>
      <c r="BI132" s="113" t="n">
        <f aca="false">($AP132-$AK132)/Delta+BH132</f>
        <v>5.471</v>
      </c>
      <c r="BJ132" s="113" t="n">
        <f aca="false">($AP132-$AK132)/Delta+BI132</f>
        <v>5.35</v>
      </c>
    </row>
    <row r="133" customFormat="false" ht="12.8" hidden="false" customHeight="false" outlineLevel="0" collapsed="false">
      <c r="A133" s="102" t="n">
        <f aca="false">(A$7-A$2)/5+A132</f>
        <v>166</v>
      </c>
      <c r="B133" s="103" t="n">
        <v>0</v>
      </c>
      <c r="C133" s="103" t="n">
        <f aca="false">($H133-$B133)/6+B133</f>
        <v>0.0383333333333333</v>
      </c>
      <c r="D133" s="103" t="n">
        <f aca="false">($H133-$B133)/6+C133</f>
        <v>0.0766666666666667</v>
      </c>
      <c r="E133" s="103" t="n">
        <f aca="false">($H133-$B133)/6+D133</f>
        <v>0.115</v>
      </c>
      <c r="F133" s="103" t="n">
        <f aca="false">($H133-$B133)/6+E133</f>
        <v>0.153333333333333</v>
      </c>
      <c r="G133" s="103" t="n">
        <f aca="false">($H133-$B133)/6+F133</f>
        <v>0.191666666666667</v>
      </c>
      <c r="H133" s="103" t="n">
        <f aca="false">(H137-H132)/5+H132</f>
        <v>0.23</v>
      </c>
      <c r="I133" s="103" t="n">
        <f aca="false">(I137-I132)/5+I132</f>
        <v>1.28</v>
      </c>
      <c r="J133" s="103" t="n">
        <f aca="false">(J137-J132)/5+J132</f>
        <v>1.782</v>
      </c>
      <c r="K133" s="103" t="n">
        <f aca="false">(K137-K132)/5+K132</f>
        <v>2.668</v>
      </c>
      <c r="L133" s="103" t="n">
        <f aca="false">(L137-L132)/5+L132</f>
        <v>4.198</v>
      </c>
      <c r="M133" s="103" t="n">
        <f aca="false">(N133+L133)/2</f>
        <v>4.666</v>
      </c>
      <c r="N133" s="103" t="n">
        <f aca="false">(N137-N132)/5+N132</f>
        <v>5.134</v>
      </c>
      <c r="O133" s="103" t="n">
        <f aca="false">(P133+N133)/2</f>
        <v>5.482</v>
      </c>
      <c r="P133" s="103" t="n">
        <f aca="false">(P137-P132)/5+P132</f>
        <v>5.83</v>
      </c>
      <c r="Q133" s="103" t="n">
        <f aca="false">(R133+P133)/2</f>
        <v>6.258</v>
      </c>
      <c r="R133" s="103" t="n">
        <f aca="false">(R137-R132)/5+R132</f>
        <v>6.686</v>
      </c>
      <c r="S133" s="103" t="n">
        <f aca="false">(T133+R133)/2</f>
        <v>7.109</v>
      </c>
      <c r="T133" s="103" t="n">
        <f aca="false">(T137-T132)/5+T132</f>
        <v>7.532</v>
      </c>
      <c r="U133" s="103" t="n">
        <f aca="false">(V133+T133)/2</f>
        <v>8.001</v>
      </c>
      <c r="V133" s="103" t="n">
        <f aca="false">(V137-V132)/5+V132</f>
        <v>8.47</v>
      </c>
      <c r="W133" s="103" t="n">
        <f aca="false">(X133+V133)/2</f>
        <v>9.096</v>
      </c>
      <c r="X133" s="103" t="n">
        <f aca="false">(X137-X132)/5+X132</f>
        <v>9.722</v>
      </c>
      <c r="Y133" s="103" t="n">
        <f aca="false">(Z133+X133)/2</f>
        <v>9.61</v>
      </c>
      <c r="Z133" s="103" t="n">
        <f aca="false">(Z137-Z132)/5+Z132</f>
        <v>9.498</v>
      </c>
      <c r="AA133" s="103" t="n">
        <f aca="false">(AB133+Z133)/2</f>
        <v>9.52</v>
      </c>
      <c r="AB133" s="103" t="n">
        <f aca="false">(AB137-AB132)/5+AB132</f>
        <v>9.542</v>
      </c>
      <c r="AC133" s="103" t="n">
        <f aca="false">(AD133+AB133)/2</f>
        <v>9.709</v>
      </c>
      <c r="AD133" s="103" t="n">
        <f aca="false">(AD137-AD132)/5+AD132</f>
        <v>9.876</v>
      </c>
      <c r="AE133" s="103" t="n">
        <f aca="false">(AF133+AD133)/2</f>
        <v>9.666</v>
      </c>
      <c r="AF133" s="103" t="n">
        <f aca="false">(AF137-AF132)/5+AF132</f>
        <v>9.456</v>
      </c>
      <c r="AG133" s="103" t="n">
        <f aca="false">(AH133+AF133)/2</f>
        <v>9.413</v>
      </c>
      <c r="AH133" s="103" t="n">
        <f aca="false">(AH137-AH132)/5+AH132</f>
        <v>9.37</v>
      </c>
      <c r="AI133" s="103" t="n">
        <f aca="false">(AJ133+AH133)/2</f>
        <v>9.416</v>
      </c>
      <c r="AJ133" s="103" t="n">
        <f aca="false">(AJ137-AJ132)/5+AJ132</f>
        <v>9.462</v>
      </c>
      <c r="AK133" s="103" t="n">
        <f aca="false">(AL133+AJ133)/2</f>
        <v>8.941</v>
      </c>
      <c r="AL133" s="103" t="n">
        <f aca="false">(AL137-AL132)/5+AL132</f>
        <v>8.42</v>
      </c>
      <c r="AM133" s="103" t="n">
        <f aca="false">(AN133+AL133)/2</f>
        <v>8.198</v>
      </c>
      <c r="AN133" s="103" t="n">
        <f aca="false">(AN137-AN132)/5+AN132</f>
        <v>7.976</v>
      </c>
      <c r="AO133" s="103" t="n">
        <f aca="false">(AP133+AN133)/2</f>
        <v>7.857</v>
      </c>
      <c r="AP133" s="103" t="n">
        <f aca="false">(AP137-AP132)/5+AP132</f>
        <v>7.738</v>
      </c>
      <c r="AQ133" s="103" t="n">
        <f aca="false">($AZ133-$AP133)/10+AP133</f>
        <v>7.6162</v>
      </c>
      <c r="AR133" s="103" t="n">
        <f aca="false">($AZ133-$AP133)/10+AQ133</f>
        <v>7.4944</v>
      </c>
      <c r="AS133" s="103" t="n">
        <f aca="false">($AZ133-$AP133)/10+AR133</f>
        <v>7.3726</v>
      </c>
      <c r="AT133" s="103" t="n">
        <f aca="false">($AZ133-$AP133)/10+AS133</f>
        <v>7.2508</v>
      </c>
      <c r="AU133" s="103" t="n">
        <f aca="false">($AZ133-$AP133)/10+AT133</f>
        <v>7.129</v>
      </c>
      <c r="AV133" s="103" t="n">
        <f aca="false">($AZ133-$AP133)/10+AU133</f>
        <v>7.0072</v>
      </c>
      <c r="AW133" s="103" t="n">
        <f aca="false">($AZ133-$AP133)/10+AV133</f>
        <v>6.8854</v>
      </c>
      <c r="AX133" s="103" t="n">
        <f aca="false">($AZ133-$AP133)/10+AW133</f>
        <v>6.7636</v>
      </c>
      <c r="AY133" s="103" t="n">
        <f aca="false">($AZ133-$AP133)/10+AX133</f>
        <v>6.6418</v>
      </c>
      <c r="AZ133" s="103" t="n">
        <f aca="false">(AZ137-AZ132)/5+AZ132</f>
        <v>6.52</v>
      </c>
      <c r="BA133" s="113" t="n">
        <f aca="false">($AP133-$AK133)/Delta+AZ133</f>
        <v>6.3997</v>
      </c>
      <c r="BB133" s="113" t="n">
        <f aca="false">($AP133-$AK133)/Delta+BA133</f>
        <v>6.2794</v>
      </c>
      <c r="BC133" s="113" t="n">
        <f aca="false">($AP133-$AK133)/Delta+BB133</f>
        <v>6.1591</v>
      </c>
      <c r="BD133" s="113" t="n">
        <f aca="false">($AP133-$AK133)/Delta+BC133</f>
        <v>6.0388</v>
      </c>
      <c r="BE133" s="113" t="n">
        <f aca="false">($AP133-$AK133)/Delta+BD133</f>
        <v>5.9185</v>
      </c>
      <c r="BF133" s="113" t="n">
        <f aca="false">($AP133-$AK133)/Delta+BE133</f>
        <v>5.7982</v>
      </c>
      <c r="BG133" s="113" t="n">
        <f aca="false">($AP133-$AK133)/Delta+BF133</f>
        <v>5.6779</v>
      </c>
      <c r="BH133" s="113" t="n">
        <f aca="false">($AP133-$AK133)/Delta+BG133</f>
        <v>5.5576</v>
      </c>
      <c r="BI133" s="113" t="n">
        <f aca="false">($AP133-$AK133)/Delta+BH133</f>
        <v>5.4373</v>
      </c>
      <c r="BJ133" s="113" t="n">
        <f aca="false">($AP133-$AK133)/Delta+BI133</f>
        <v>5.317</v>
      </c>
    </row>
    <row r="134" customFormat="false" ht="12.8" hidden="false" customHeight="false" outlineLevel="0" collapsed="false">
      <c r="A134" s="102" t="n">
        <f aca="false">(A$7-A$2)/5+A133</f>
        <v>167</v>
      </c>
      <c r="B134" s="103" t="n">
        <v>0</v>
      </c>
      <c r="C134" s="103" t="n">
        <f aca="false">($H134-$B134)/6+B134</f>
        <v>0.0366666666666667</v>
      </c>
      <c r="D134" s="103" t="n">
        <f aca="false">($H134-$B134)/6+C134</f>
        <v>0.0733333333333333</v>
      </c>
      <c r="E134" s="103" t="n">
        <f aca="false">($H134-$B134)/6+D134</f>
        <v>0.11</v>
      </c>
      <c r="F134" s="103" t="n">
        <f aca="false">($H134-$B134)/6+E134</f>
        <v>0.146666666666667</v>
      </c>
      <c r="G134" s="103" t="n">
        <f aca="false">($H134-$B134)/6+F134</f>
        <v>0.183333333333333</v>
      </c>
      <c r="H134" s="103" t="n">
        <f aca="false">(H137-H132)/5+H133</f>
        <v>0.22</v>
      </c>
      <c r="I134" s="103" t="n">
        <f aca="false">(I137-I132)/5+I133</f>
        <v>1.25</v>
      </c>
      <c r="J134" s="103" t="n">
        <f aca="false">(J137-J132)/5+J133</f>
        <v>1.774</v>
      </c>
      <c r="K134" s="103" t="n">
        <f aca="false">(K137-K132)/5+K133</f>
        <v>2.646</v>
      </c>
      <c r="L134" s="103" t="n">
        <f aca="false">(L137-L132)/5+L133</f>
        <v>4.096</v>
      </c>
      <c r="M134" s="103" t="n">
        <f aca="false">(N134+L134)/2</f>
        <v>4.547</v>
      </c>
      <c r="N134" s="103" t="n">
        <f aca="false">(N137-N132)/5+N133</f>
        <v>4.998</v>
      </c>
      <c r="O134" s="103" t="n">
        <f aca="false">(P134+N134)/2</f>
        <v>5.339</v>
      </c>
      <c r="P134" s="103" t="n">
        <f aca="false">(P137-P132)/5+P133</f>
        <v>5.68</v>
      </c>
      <c r="Q134" s="103" t="n">
        <f aca="false">(R134+P134)/2</f>
        <v>6.111</v>
      </c>
      <c r="R134" s="103" t="n">
        <f aca="false">(R137-R132)/5+R133</f>
        <v>6.542</v>
      </c>
      <c r="S134" s="103" t="n">
        <f aca="false">(T134+R134)/2</f>
        <v>6.968</v>
      </c>
      <c r="T134" s="103" t="n">
        <f aca="false">(T137-T132)/5+T133</f>
        <v>7.394</v>
      </c>
      <c r="U134" s="103" t="n">
        <f aca="false">(V134+T134)/2</f>
        <v>7.882</v>
      </c>
      <c r="V134" s="103" t="n">
        <f aca="false">(V137-V132)/5+V133</f>
        <v>8.37</v>
      </c>
      <c r="W134" s="103" t="n">
        <f aca="false">(X134+V134)/2</f>
        <v>8.967</v>
      </c>
      <c r="X134" s="103" t="n">
        <f aca="false">(X137-X132)/5+X133</f>
        <v>9.564</v>
      </c>
      <c r="Y134" s="103" t="n">
        <f aca="false">(Z134+X134)/2</f>
        <v>9.48</v>
      </c>
      <c r="Z134" s="103" t="n">
        <f aca="false">(Z137-Z132)/5+Z133</f>
        <v>9.396</v>
      </c>
      <c r="AA134" s="103" t="n">
        <f aca="false">(AB134+Z134)/2</f>
        <v>9.415</v>
      </c>
      <c r="AB134" s="103" t="n">
        <f aca="false">(AB137-AB132)/5+AB133</f>
        <v>9.434</v>
      </c>
      <c r="AC134" s="103" t="n">
        <f aca="false">(AD134+AB134)/2</f>
        <v>9.588</v>
      </c>
      <c r="AD134" s="103" t="n">
        <f aca="false">(AD137-AD132)/5+AD133</f>
        <v>9.742</v>
      </c>
      <c r="AE134" s="103" t="n">
        <f aca="false">(AF134+AD134)/2</f>
        <v>9.562</v>
      </c>
      <c r="AF134" s="103" t="n">
        <f aca="false">(AF137-AF132)/5+AF133</f>
        <v>9.382</v>
      </c>
      <c r="AG134" s="103" t="n">
        <f aca="false">(AH134+AF134)/2</f>
        <v>9.341</v>
      </c>
      <c r="AH134" s="103" t="n">
        <f aca="false">(AH137-AH132)/5+AH133</f>
        <v>9.3</v>
      </c>
      <c r="AI134" s="103" t="n">
        <f aca="false">(AJ134+AH134)/2</f>
        <v>9.352</v>
      </c>
      <c r="AJ134" s="103" t="n">
        <f aca="false">(AJ137-AJ132)/5+AJ133</f>
        <v>9.404</v>
      </c>
      <c r="AK134" s="103" t="n">
        <f aca="false">(AL134+AJ134)/2</f>
        <v>8.882</v>
      </c>
      <c r="AL134" s="103" t="n">
        <f aca="false">(AL137-AL132)/5+AL133</f>
        <v>8.36</v>
      </c>
      <c r="AM134" s="103" t="n">
        <f aca="false">(AN134+AL134)/2</f>
        <v>8.141</v>
      </c>
      <c r="AN134" s="103" t="n">
        <f aca="false">(AN137-AN132)/5+AN133</f>
        <v>7.922</v>
      </c>
      <c r="AO134" s="103" t="n">
        <f aca="false">(AP134+AN134)/2</f>
        <v>7.804</v>
      </c>
      <c r="AP134" s="103" t="n">
        <f aca="false">(AP137-AP132)/5+AP133</f>
        <v>7.686</v>
      </c>
      <c r="AQ134" s="103" t="n">
        <f aca="false">($AZ134-$AP134)/10+AP134</f>
        <v>7.5654</v>
      </c>
      <c r="AR134" s="103" t="n">
        <f aca="false">($AZ134-$AP134)/10+AQ134</f>
        <v>7.4448</v>
      </c>
      <c r="AS134" s="103" t="n">
        <f aca="false">($AZ134-$AP134)/10+AR134</f>
        <v>7.3242</v>
      </c>
      <c r="AT134" s="103" t="n">
        <f aca="false">($AZ134-$AP134)/10+AS134</f>
        <v>7.2036</v>
      </c>
      <c r="AU134" s="103" t="n">
        <f aca="false">($AZ134-$AP134)/10+AT134</f>
        <v>7.083</v>
      </c>
      <c r="AV134" s="103" t="n">
        <f aca="false">($AZ134-$AP134)/10+AU134</f>
        <v>6.9624</v>
      </c>
      <c r="AW134" s="103" t="n">
        <f aca="false">($AZ134-$AP134)/10+AV134</f>
        <v>6.8418</v>
      </c>
      <c r="AX134" s="103" t="n">
        <f aca="false">($AZ134-$AP134)/10+AW134</f>
        <v>6.7212</v>
      </c>
      <c r="AY134" s="103" t="n">
        <f aca="false">($AZ134-$AP134)/10+AX134</f>
        <v>6.6006</v>
      </c>
      <c r="AZ134" s="103" t="n">
        <f aca="false">(AZ137-AZ132)/5+AZ133</f>
        <v>6.48</v>
      </c>
      <c r="BA134" s="113" t="n">
        <f aca="false">($AP134-$AK134)/Delta+AZ134</f>
        <v>6.3604</v>
      </c>
      <c r="BB134" s="113" t="n">
        <f aca="false">($AP134-$AK134)/Delta+BA134</f>
        <v>6.2408</v>
      </c>
      <c r="BC134" s="113" t="n">
        <f aca="false">($AP134-$AK134)/Delta+BB134</f>
        <v>6.1212</v>
      </c>
      <c r="BD134" s="113" t="n">
        <f aca="false">($AP134-$AK134)/Delta+BC134</f>
        <v>6.0016</v>
      </c>
      <c r="BE134" s="113" t="n">
        <f aca="false">($AP134-$AK134)/Delta+BD134</f>
        <v>5.882</v>
      </c>
      <c r="BF134" s="113" t="n">
        <f aca="false">($AP134-$AK134)/Delta+BE134</f>
        <v>5.7624</v>
      </c>
      <c r="BG134" s="113" t="n">
        <f aca="false">($AP134-$AK134)/Delta+BF134</f>
        <v>5.6428</v>
      </c>
      <c r="BH134" s="113" t="n">
        <f aca="false">($AP134-$AK134)/Delta+BG134</f>
        <v>5.5232</v>
      </c>
      <c r="BI134" s="113" t="n">
        <f aca="false">($AP134-$AK134)/Delta+BH134</f>
        <v>5.4036</v>
      </c>
      <c r="BJ134" s="113" t="n">
        <f aca="false">($AP134-$AK134)/Delta+BI134</f>
        <v>5.284</v>
      </c>
    </row>
    <row r="135" customFormat="false" ht="12.8" hidden="false" customHeight="false" outlineLevel="0" collapsed="false">
      <c r="A135" s="102" t="n">
        <f aca="false">(A$7-A$2)/5+A134</f>
        <v>168</v>
      </c>
      <c r="B135" s="103" t="n">
        <v>0</v>
      </c>
      <c r="C135" s="103" t="n">
        <f aca="false">($H135-$B135)/6+B135</f>
        <v>0.035</v>
      </c>
      <c r="D135" s="103" t="n">
        <f aca="false">($H135-$B135)/6+C135</f>
        <v>0.07</v>
      </c>
      <c r="E135" s="103" t="n">
        <f aca="false">($H135-$B135)/6+D135</f>
        <v>0.105</v>
      </c>
      <c r="F135" s="103" t="n">
        <f aca="false">($H135-$B135)/6+E135</f>
        <v>0.14</v>
      </c>
      <c r="G135" s="103" t="n">
        <f aca="false">($H135-$B135)/6+F135</f>
        <v>0.175</v>
      </c>
      <c r="H135" s="103" t="n">
        <f aca="false">(H137-H132)/5+H134</f>
        <v>0.21</v>
      </c>
      <c r="I135" s="103" t="n">
        <f aca="false">(I137-I132)/5+I134</f>
        <v>1.22</v>
      </c>
      <c r="J135" s="103" t="n">
        <f aca="false">(J137-J132)/5+J134</f>
        <v>1.766</v>
      </c>
      <c r="K135" s="103" t="n">
        <f aca="false">(K137-K132)/5+K134</f>
        <v>2.624</v>
      </c>
      <c r="L135" s="103" t="n">
        <f aca="false">(L137-L132)/5+L134</f>
        <v>3.994</v>
      </c>
      <c r="M135" s="103" t="n">
        <f aca="false">(N135+L135)/2</f>
        <v>4.428</v>
      </c>
      <c r="N135" s="103" t="n">
        <f aca="false">(N137-N132)/5+N134</f>
        <v>4.862</v>
      </c>
      <c r="O135" s="103" t="n">
        <f aca="false">(P135+N135)/2</f>
        <v>5.196</v>
      </c>
      <c r="P135" s="103" t="n">
        <f aca="false">(P137-P132)/5+P134</f>
        <v>5.53</v>
      </c>
      <c r="Q135" s="103" t="n">
        <f aca="false">(R135+P135)/2</f>
        <v>5.964</v>
      </c>
      <c r="R135" s="103" t="n">
        <f aca="false">(R137-R132)/5+R134</f>
        <v>6.398</v>
      </c>
      <c r="S135" s="103" t="n">
        <f aca="false">(T135+R135)/2</f>
        <v>6.827</v>
      </c>
      <c r="T135" s="103" t="n">
        <f aca="false">(T137-T132)/5+T134</f>
        <v>7.256</v>
      </c>
      <c r="U135" s="103" t="n">
        <f aca="false">(V135+T135)/2</f>
        <v>7.763</v>
      </c>
      <c r="V135" s="103" t="n">
        <f aca="false">(V137-V132)/5+V134</f>
        <v>8.27</v>
      </c>
      <c r="W135" s="103" t="n">
        <f aca="false">(X135+V135)/2</f>
        <v>8.838</v>
      </c>
      <c r="X135" s="103" t="n">
        <f aca="false">(X137-X132)/5+X134</f>
        <v>9.406</v>
      </c>
      <c r="Y135" s="103" t="n">
        <f aca="false">(Z135+X135)/2</f>
        <v>9.35</v>
      </c>
      <c r="Z135" s="103" t="n">
        <f aca="false">(Z137-Z132)/5+Z134</f>
        <v>9.294</v>
      </c>
      <c r="AA135" s="103" t="n">
        <f aca="false">(AB135+Z135)/2</f>
        <v>9.31</v>
      </c>
      <c r="AB135" s="103" t="n">
        <f aca="false">(AB137-AB132)/5+AB134</f>
        <v>9.326</v>
      </c>
      <c r="AC135" s="103" t="n">
        <f aca="false">(AD135+AB135)/2</f>
        <v>9.467</v>
      </c>
      <c r="AD135" s="103" t="n">
        <f aca="false">(AD137-AD132)/5+AD134</f>
        <v>9.608</v>
      </c>
      <c r="AE135" s="103" t="n">
        <f aca="false">(AF135+AD135)/2</f>
        <v>9.458</v>
      </c>
      <c r="AF135" s="103" t="n">
        <f aca="false">(AF137-AF132)/5+AF134</f>
        <v>9.308</v>
      </c>
      <c r="AG135" s="103" t="n">
        <f aca="false">(AH135+AF135)/2</f>
        <v>9.269</v>
      </c>
      <c r="AH135" s="103" t="n">
        <f aca="false">(AH137-AH132)/5+AH134</f>
        <v>9.23</v>
      </c>
      <c r="AI135" s="103" t="n">
        <f aca="false">(AJ135+AH135)/2</f>
        <v>9.288</v>
      </c>
      <c r="AJ135" s="103" t="n">
        <f aca="false">(AJ137-AJ132)/5+AJ134</f>
        <v>9.346</v>
      </c>
      <c r="AK135" s="103" t="n">
        <f aca="false">(AL135+AJ135)/2</f>
        <v>8.823</v>
      </c>
      <c r="AL135" s="103" t="n">
        <f aca="false">(AL137-AL132)/5+AL134</f>
        <v>8.3</v>
      </c>
      <c r="AM135" s="103" t="n">
        <f aca="false">(AN135+AL135)/2</f>
        <v>8.084</v>
      </c>
      <c r="AN135" s="103" t="n">
        <f aca="false">(AN137-AN132)/5+AN134</f>
        <v>7.868</v>
      </c>
      <c r="AO135" s="103" t="n">
        <f aca="false">(AP135+AN135)/2</f>
        <v>7.751</v>
      </c>
      <c r="AP135" s="103" t="n">
        <f aca="false">(AP137-AP132)/5+AP134</f>
        <v>7.634</v>
      </c>
      <c r="AQ135" s="103" t="n">
        <f aca="false">($AZ135-$AP135)/10+AP135</f>
        <v>7.5146</v>
      </c>
      <c r="AR135" s="103" t="n">
        <f aca="false">($AZ135-$AP135)/10+AQ135</f>
        <v>7.3952</v>
      </c>
      <c r="AS135" s="103" t="n">
        <f aca="false">($AZ135-$AP135)/10+AR135</f>
        <v>7.2758</v>
      </c>
      <c r="AT135" s="103" t="n">
        <f aca="false">($AZ135-$AP135)/10+AS135</f>
        <v>7.1564</v>
      </c>
      <c r="AU135" s="103" t="n">
        <f aca="false">($AZ135-$AP135)/10+AT135</f>
        <v>7.037</v>
      </c>
      <c r="AV135" s="103" t="n">
        <f aca="false">($AZ135-$AP135)/10+AU135</f>
        <v>6.9176</v>
      </c>
      <c r="AW135" s="103" t="n">
        <f aca="false">($AZ135-$AP135)/10+AV135</f>
        <v>6.7982</v>
      </c>
      <c r="AX135" s="103" t="n">
        <f aca="false">($AZ135-$AP135)/10+AW135</f>
        <v>6.6788</v>
      </c>
      <c r="AY135" s="103" t="n">
        <f aca="false">($AZ135-$AP135)/10+AX135</f>
        <v>6.5594</v>
      </c>
      <c r="AZ135" s="103" t="n">
        <f aca="false">(AZ137-AZ132)/5+AZ134</f>
        <v>6.44</v>
      </c>
      <c r="BA135" s="113" t="n">
        <f aca="false">($AP135-$AK135)/Delta+AZ135</f>
        <v>6.3211</v>
      </c>
      <c r="BB135" s="113" t="n">
        <f aca="false">($AP135-$AK135)/Delta+BA135</f>
        <v>6.2022</v>
      </c>
      <c r="BC135" s="113" t="n">
        <f aca="false">($AP135-$AK135)/Delta+BB135</f>
        <v>6.0833</v>
      </c>
      <c r="BD135" s="113" t="n">
        <f aca="false">($AP135-$AK135)/Delta+BC135</f>
        <v>5.9644</v>
      </c>
      <c r="BE135" s="113" t="n">
        <f aca="false">($AP135-$AK135)/Delta+BD135</f>
        <v>5.8455</v>
      </c>
      <c r="BF135" s="113" t="n">
        <f aca="false">($AP135-$AK135)/Delta+BE135</f>
        <v>5.7266</v>
      </c>
      <c r="BG135" s="113" t="n">
        <f aca="false">($AP135-$AK135)/Delta+BF135</f>
        <v>5.6077</v>
      </c>
      <c r="BH135" s="113" t="n">
        <f aca="false">($AP135-$AK135)/Delta+BG135</f>
        <v>5.4888</v>
      </c>
      <c r="BI135" s="113" t="n">
        <f aca="false">($AP135-$AK135)/Delta+BH135</f>
        <v>5.3699</v>
      </c>
      <c r="BJ135" s="113" t="n">
        <f aca="false">($AP135-$AK135)/Delta+BI135</f>
        <v>5.251</v>
      </c>
    </row>
    <row r="136" customFormat="false" ht="12.8" hidden="false" customHeight="false" outlineLevel="0" collapsed="false">
      <c r="A136" s="102" t="n">
        <f aca="false">(A$7-A$2)/5+A135</f>
        <v>169</v>
      </c>
      <c r="B136" s="103" t="n">
        <v>0</v>
      </c>
      <c r="C136" s="103" t="n">
        <f aca="false">($H136-$B136)/6+B136</f>
        <v>0.0333333333333333</v>
      </c>
      <c r="D136" s="103" t="n">
        <f aca="false">($H136-$B136)/6+C136</f>
        <v>0.0666666666666667</v>
      </c>
      <c r="E136" s="103" t="n">
        <f aca="false">($H136-$B136)/6+D136</f>
        <v>0.1</v>
      </c>
      <c r="F136" s="103" t="n">
        <f aca="false">($H136-$B136)/6+E136</f>
        <v>0.133333333333333</v>
      </c>
      <c r="G136" s="103" t="n">
        <f aca="false">($H136-$B136)/6+F136</f>
        <v>0.166666666666667</v>
      </c>
      <c r="H136" s="103" t="n">
        <f aca="false">(H137-H132)/5+H135</f>
        <v>0.2</v>
      </c>
      <c r="I136" s="103" t="n">
        <f aca="false">(I137-I132)/5+I135</f>
        <v>1.19</v>
      </c>
      <c r="J136" s="103" t="n">
        <f aca="false">(J137-J132)/5+J135</f>
        <v>1.758</v>
      </c>
      <c r="K136" s="103" t="n">
        <f aca="false">(K137-K132)/5+K135</f>
        <v>2.602</v>
      </c>
      <c r="L136" s="103" t="n">
        <f aca="false">(L137-L132)/5+L135</f>
        <v>3.892</v>
      </c>
      <c r="M136" s="103" t="n">
        <f aca="false">(N136+L136)/2</f>
        <v>4.309</v>
      </c>
      <c r="N136" s="103" t="n">
        <f aca="false">(N137-N132)/5+N135</f>
        <v>4.726</v>
      </c>
      <c r="O136" s="103" t="n">
        <f aca="false">(P136+N136)/2</f>
        <v>5.053</v>
      </c>
      <c r="P136" s="103" t="n">
        <f aca="false">(P137-P132)/5+P135</f>
        <v>5.38</v>
      </c>
      <c r="Q136" s="103" t="n">
        <f aca="false">(R136+P136)/2</f>
        <v>5.817</v>
      </c>
      <c r="R136" s="103" t="n">
        <f aca="false">(R137-R132)/5+R135</f>
        <v>6.254</v>
      </c>
      <c r="S136" s="103" t="n">
        <f aca="false">(T136+R136)/2</f>
        <v>6.686</v>
      </c>
      <c r="T136" s="103" t="n">
        <f aca="false">(T137-T132)/5+T135</f>
        <v>7.118</v>
      </c>
      <c r="U136" s="103" t="n">
        <f aca="false">(V136+T136)/2</f>
        <v>7.644</v>
      </c>
      <c r="V136" s="103" t="n">
        <f aca="false">(V137-V132)/5+V135</f>
        <v>8.17</v>
      </c>
      <c r="W136" s="103" t="n">
        <f aca="false">(X136+V136)/2</f>
        <v>8.709</v>
      </c>
      <c r="X136" s="103" t="n">
        <f aca="false">(X137-X132)/5+X135</f>
        <v>9.248</v>
      </c>
      <c r="Y136" s="103" t="n">
        <f aca="false">(Z136+X136)/2</f>
        <v>9.22</v>
      </c>
      <c r="Z136" s="103" t="n">
        <f aca="false">(Z137-Z132)/5+Z135</f>
        <v>9.192</v>
      </c>
      <c r="AA136" s="103" t="n">
        <f aca="false">(AB136+Z136)/2</f>
        <v>9.205</v>
      </c>
      <c r="AB136" s="103" t="n">
        <f aca="false">(AB137-AB132)/5+AB135</f>
        <v>9.218</v>
      </c>
      <c r="AC136" s="103" t="n">
        <f aca="false">(AD136+AB136)/2</f>
        <v>9.346</v>
      </c>
      <c r="AD136" s="103" t="n">
        <f aca="false">(AD137-AD132)/5+AD135</f>
        <v>9.474</v>
      </c>
      <c r="AE136" s="103" t="n">
        <f aca="false">(AF136+AD136)/2</f>
        <v>9.354</v>
      </c>
      <c r="AF136" s="103" t="n">
        <f aca="false">(AF137-AF132)/5+AF135</f>
        <v>9.234</v>
      </c>
      <c r="AG136" s="103" t="n">
        <f aca="false">(AH136+AF136)/2</f>
        <v>9.197</v>
      </c>
      <c r="AH136" s="103" t="n">
        <f aca="false">(AH137-AH132)/5+AH135</f>
        <v>9.16</v>
      </c>
      <c r="AI136" s="103" t="n">
        <f aca="false">(AJ136+AH136)/2</f>
        <v>9.224</v>
      </c>
      <c r="AJ136" s="103" t="n">
        <f aca="false">(AJ137-AJ132)/5+AJ135</f>
        <v>9.288</v>
      </c>
      <c r="AK136" s="103" t="n">
        <f aca="false">(AL136+AJ136)/2</f>
        <v>8.764</v>
      </c>
      <c r="AL136" s="103" t="n">
        <f aca="false">(AL137-AL132)/5+AL135</f>
        <v>8.24</v>
      </c>
      <c r="AM136" s="103" t="n">
        <f aca="false">(AN136+AL136)/2</f>
        <v>8.027</v>
      </c>
      <c r="AN136" s="103" t="n">
        <f aca="false">(AN137-AN132)/5+AN135</f>
        <v>7.814</v>
      </c>
      <c r="AO136" s="103" t="n">
        <f aca="false">(AP136+AN136)/2</f>
        <v>7.698</v>
      </c>
      <c r="AP136" s="103" t="n">
        <f aca="false">(AP137-AP132)/5+AP135</f>
        <v>7.582</v>
      </c>
      <c r="AQ136" s="103" t="n">
        <f aca="false">($AZ136-$AP136)/10+AP136</f>
        <v>7.4638</v>
      </c>
      <c r="AR136" s="103" t="n">
        <f aca="false">($AZ136-$AP136)/10+AQ136</f>
        <v>7.3456</v>
      </c>
      <c r="AS136" s="103" t="n">
        <f aca="false">($AZ136-$AP136)/10+AR136</f>
        <v>7.2274</v>
      </c>
      <c r="AT136" s="103" t="n">
        <f aca="false">($AZ136-$AP136)/10+AS136</f>
        <v>7.1092</v>
      </c>
      <c r="AU136" s="103" t="n">
        <f aca="false">($AZ136-$AP136)/10+AT136</f>
        <v>6.991</v>
      </c>
      <c r="AV136" s="103" t="n">
        <f aca="false">($AZ136-$AP136)/10+AU136</f>
        <v>6.8728</v>
      </c>
      <c r="AW136" s="103" t="n">
        <f aca="false">($AZ136-$AP136)/10+AV136</f>
        <v>6.7546</v>
      </c>
      <c r="AX136" s="103" t="n">
        <f aca="false">($AZ136-$AP136)/10+AW136</f>
        <v>6.6364</v>
      </c>
      <c r="AY136" s="103" t="n">
        <f aca="false">($AZ136-$AP136)/10+AX136</f>
        <v>6.5182</v>
      </c>
      <c r="AZ136" s="103" t="n">
        <f aca="false">(AZ137-AZ132)/5+AZ135</f>
        <v>6.4</v>
      </c>
      <c r="BA136" s="113" t="n">
        <f aca="false">($AP136-$AK136)/Delta+AZ136</f>
        <v>6.2818</v>
      </c>
      <c r="BB136" s="113" t="n">
        <f aca="false">($AP136-$AK136)/Delta+BA136</f>
        <v>6.1636</v>
      </c>
      <c r="BC136" s="113" t="n">
        <f aca="false">($AP136-$AK136)/Delta+BB136</f>
        <v>6.0454</v>
      </c>
      <c r="BD136" s="113" t="n">
        <f aca="false">($AP136-$AK136)/Delta+BC136</f>
        <v>5.9272</v>
      </c>
      <c r="BE136" s="113" t="n">
        <f aca="false">($AP136-$AK136)/Delta+BD136</f>
        <v>5.809</v>
      </c>
      <c r="BF136" s="113" t="n">
        <f aca="false">($AP136-$AK136)/Delta+BE136</f>
        <v>5.6908</v>
      </c>
      <c r="BG136" s="113" t="n">
        <f aca="false">($AP136-$AK136)/Delta+BF136</f>
        <v>5.5726</v>
      </c>
      <c r="BH136" s="113" t="n">
        <f aca="false">($AP136-$AK136)/Delta+BG136</f>
        <v>5.4544</v>
      </c>
      <c r="BI136" s="113" t="n">
        <f aca="false">($AP136-$AK136)/Delta+BH136</f>
        <v>5.3362</v>
      </c>
      <c r="BJ136" s="113" t="n">
        <f aca="false">($AP136-$AK136)/Delta+BI136</f>
        <v>5.218</v>
      </c>
    </row>
    <row r="137" customFormat="false" ht="12.8" hidden="false" customHeight="false" outlineLevel="0" collapsed="false">
      <c r="A137" s="102" t="n">
        <f aca="false">A132+5</f>
        <v>170</v>
      </c>
      <c r="B137" s="103" t="n">
        <v>0</v>
      </c>
      <c r="C137" s="103" t="n">
        <f aca="false">($H137-$B137)/6+B137</f>
        <v>0.0316666666666667</v>
      </c>
      <c r="D137" s="103" t="n">
        <f aca="false">($H137-$B137)/6+C137</f>
        <v>0.0633333333333333</v>
      </c>
      <c r="E137" s="103" t="n">
        <f aca="false">($H137-$B137)/6+D137</f>
        <v>0.095</v>
      </c>
      <c r="F137" s="103" t="n">
        <f aca="false">($H137-$B137)/6+E137</f>
        <v>0.126666666666667</v>
      </c>
      <c r="G137" s="103" t="n">
        <f aca="false">($H137-$B137)/6+F137</f>
        <v>0.158333333333333</v>
      </c>
      <c r="H137" s="112" t="n">
        <f aca="false">polar_type11!$AK$6</f>
        <v>0.19</v>
      </c>
      <c r="I137" s="112" t="n">
        <f aca="false">polar_type11!$AK$7</f>
        <v>1.16</v>
      </c>
      <c r="J137" s="112" t="n">
        <f aca="false">polar_type11!$AK$8</f>
        <v>1.75</v>
      </c>
      <c r="K137" s="112" t="n">
        <f aca="false">polar_type11!$AK$9</f>
        <v>2.58</v>
      </c>
      <c r="L137" s="112" t="n">
        <f aca="false">polar_type11!$AK$10</f>
        <v>3.79</v>
      </c>
      <c r="M137" s="103" t="n">
        <f aca="false">(N137+L137)/2</f>
        <v>4.19</v>
      </c>
      <c r="N137" s="112" t="n">
        <f aca="false">polar_type11!$AK$11</f>
        <v>4.59</v>
      </c>
      <c r="O137" s="103" t="n">
        <f aca="false">(P137+N137)/2</f>
        <v>4.91</v>
      </c>
      <c r="P137" s="112" t="n">
        <f aca="false">polar_type11!$AK$12</f>
        <v>5.23</v>
      </c>
      <c r="Q137" s="103" t="n">
        <f aca="false">(R137+P137)/2</f>
        <v>5.67</v>
      </c>
      <c r="R137" s="112" t="n">
        <f aca="false">polar_type11!$AK$13</f>
        <v>6.11</v>
      </c>
      <c r="S137" s="103" t="n">
        <f aca="false">(T137+R137)/2</f>
        <v>6.545</v>
      </c>
      <c r="T137" s="112" t="n">
        <f aca="false">polar_type11!$AK$14</f>
        <v>6.98</v>
      </c>
      <c r="U137" s="103" t="n">
        <f aca="false">(V137+T137)/2</f>
        <v>7.525</v>
      </c>
      <c r="V137" s="112" t="n">
        <f aca="false">polar_type11!$AK$15</f>
        <v>8.07</v>
      </c>
      <c r="W137" s="103" t="n">
        <f aca="false">(X137+V137)/2</f>
        <v>8.58</v>
      </c>
      <c r="X137" s="112" t="n">
        <f aca="false">polar_type11!$AK$16</f>
        <v>9.09</v>
      </c>
      <c r="Y137" s="103" t="n">
        <f aca="false">(Z137+X137)/2</f>
        <v>9.09</v>
      </c>
      <c r="Z137" s="112" t="n">
        <f aca="false">polar_type11!$AK$17</f>
        <v>9.09</v>
      </c>
      <c r="AA137" s="103" t="n">
        <f aca="false">(AB137+Z137)/2</f>
        <v>9.1</v>
      </c>
      <c r="AB137" s="112" t="n">
        <f aca="false">polar_type11!$AK$18</f>
        <v>9.11</v>
      </c>
      <c r="AC137" s="103" t="n">
        <f aca="false">(AD137+AB137)/2</f>
        <v>9.225</v>
      </c>
      <c r="AD137" s="112" t="n">
        <f aca="false">polar_type11!$AK$19</f>
        <v>9.34</v>
      </c>
      <c r="AE137" s="103" t="n">
        <f aca="false">(AF137+AD137)/2</f>
        <v>9.25</v>
      </c>
      <c r="AF137" s="112" t="n">
        <f aca="false">polar_type11!$AK$20</f>
        <v>9.16</v>
      </c>
      <c r="AG137" s="103" t="n">
        <f aca="false">(AH137+AF137)/2</f>
        <v>9.125</v>
      </c>
      <c r="AH137" s="112" t="n">
        <f aca="false">polar_type11!$AK$21</f>
        <v>9.09</v>
      </c>
      <c r="AI137" s="103" t="n">
        <f aca="false">(AJ137+AH137)/2</f>
        <v>9.16</v>
      </c>
      <c r="AJ137" s="112" t="n">
        <f aca="false">polar_type11!$AK$22</f>
        <v>9.23</v>
      </c>
      <c r="AK137" s="103" t="n">
        <f aca="false">(AL137+AJ137)/2</f>
        <v>8.705</v>
      </c>
      <c r="AL137" s="112" t="n">
        <f aca="false">polar_type11!$AK$23</f>
        <v>8.18</v>
      </c>
      <c r="AM137" s="103" t="n">
        <f aca="false">(AN137+AL137)/2</f>
        <v>7.97</v>
      </c>
      <c r="AN137" s="112" t="n">
        <f aca="false">polar_type11!$AK$24</f>
        <v>7.76</v>
      </c>
      <c r="AO137" s="103" t="n">
        <f aca="false">(AP137+AN137)/2</f>
        <v>7.645</v>
      </c>
      <c r="AP137" s="112" t="n">
        <f aca="false">polar_type11!$AK$25</f>
        <v>7.53</v>
      </c>
      <c r="AQ137" s="103" t="n">
        <f aca="false">($AZ137-$AP137)/10+AP137</f>
        <v>7.413</v>
      </c>
      <c r="AR137" s="103" t="n">
        <f aca="false">($AZ137-$AP137)/10+AQ137</f>
        <v>7.296</v>
      </c>
      <c r="AS137" s="103" t="n">
        <f aca="false">($AZ137-$AP137)/10+AR137</f>
        <v>7.179</v>
      </c>
      <c r="AT137" s="103" t="n">
        <f aca="false">($AZ137-$AP137)/10+AS137</f>
        <v>7.062</v>
      </c>
      <c r="AU137" s="103" t="n">
        <f aca="false">($AZ137-$AP137)/10+AT137</f>
        <v>6.945</v>
      </c>
      <c r="AV137" s="103" t="n">
        <f aca="false">($AZ137-$AP137)/10+AU137</f>
        <v>6.828</v>
      </c>
      <c r="AW137" s="103" t="n">
        <f aca="false">($AZ137-$AP137)/10+AV137</f>
        <v>6.711</v>
      </c>
      <c r="AX137" s="103" t="n">
        <f aca="false">($AZ137-$AP137)/10+AW137</f>
        <v>6.594</v>
      </c>
      <c r="AY137" s="103" t="n">
        <f aca="false">($AZ137-$AP137)/10+AX137</f>
        <v>6.477</v>
      </c>
      <c r="AZ137" s="112" t="n">
        <f aca="false">polar_type11!$AK$26</f>
        <v>6.36</v>
      </c>
      <c r="BA137" s="113" t="n">
        <f aca="false">($AP137-$AK137)/Delta+AZ137</f>
        <v>6.2425</v>
      </c>
      <c r="BB137" s="113" t="n">
        <f aca="false">($AP137-$AK137)/Delta+BA137</f>
        <v>6.125</v>
      </c>
      <c r="BC137" s="113" t="n">
        <f aca="false">($AP137-$AK137)/Delta+BB137</f>
        <v>6.0075</v>
      </c>
      <c r="BD137" s="113" t="n">
        <f aca="false">($AP137-$AK137)/Delta+BC137</f>
        <v>5.89</v>
      </c>
      <c r="BE137" s="113" t="n">
        <f aca="false">($AP137-$AK137)/Delta+BD137</f>
        <v>5.7725</v>
      </c>
      <c r="BF137" s="113" t="n">
        <f aca="false">($AP137-$AK137)/Delta+BE137</f>
        <v>5.655</v>
      </c>
      <c r="BG137" s="113" t="n">
        <f aca="false">($AP137-$AK137)/Delta+BF137</f>
        <v>5.5375</v>
      </c>
      <c r="BH137" s="113" t="n">
        <f aca="false">($AP137-$AK137)/Delta+BG137</f>
        <v>5.42</v>
      </c>
      <c r="BI137" s="113" t="n">
        <f aca="false">($AP137-$AK137)/Delta+BH137</f>
        <v>5.3025</v>
      </c>
      <c r="BJ137" s="113" t="n">
        <f aca="false">($AP137-$AK137)/Delta+BI137</f>
        <v>5.185</v>
      </c>
    </row>
    <row r="138" customFormat="false" ht="12.8" hidden="false" customHeight="false" outlineLevel="0" collapsed="false">
      <c r="A138" s="102" t="n">
        <f aca="false">(A$7-A$2)/5+A137</f>
        <v>171</v>
      </c>
      <c r="B138" s="103" t="n">
        <v>0</v>
      </c>
      <c r="C138" s="103" t="n">
        <f aca="false">($H138-$B138)/6+B138</f>
        <v>0.0306666666666667</v>
      </c>
      <c r="D138" s="103" t="n">
        <f aca="false">($H138-$B138)/6+C138</f>
        <v>0.0613333333333333</v>
      </c>
      <c r="E138" s="103" t="n">
        <f aca="false">($H138-$B138)/6+D138</f>
        <v>0.092</v>
      </c>
      <c r="F138" s="103" t="n">
        <f aca="false">($H138-$B138)/6+E138</f>
        <v>0.122666666666667</v>
      </c>
      <c r="G138" s="103" t="n">
        <f aca="false">($H138-$B138)/6+F138</f>
        <v>0.153333333333333</v>
      </c>
      <c r="H138" s="103" t="n">
        <f aca="false">(H142-H137)/5+H137</f>
        <v>0.184</v>
      </c>
      <c r="I138" s="103" t="n">
        <f aca="false">(I142-I137)/5+I137</f>
        <v>1.142</v>
      </c>
      <c r="J138" s="103" t="n">
        <f aca="false">(J142-J137)/5+J137</f>
        <v>1.74</v>
      </c>
      <c r="K138" s="103" t="n">
        <f aca="false">(K142-K137)/5+K137</f>
        <v>2.562</v>
      </c>
      <c r="L138" s="103" t="n">
        <f aca="false">(L142-L137)/5+L137</f>
        <v>3.7</v>
      </c>
      <c r="M138" s="103" t="n">
        <f aca="false">(N138+L138)/2</f>
        <v>4.084</v>
      </c>
      <c r="N138" s="103" t="n">
        <f aca="false">(N142-N137)/5+N137</f>
        <v>4.468</v>
      </c>
      <c r="O138" s="103" t="n">
        <f aca="false">(P138+N138)/2</f>
        <v>4.779</v>
      </c>
      <c r="P138" s="103" t="n">
        <f aca="false">(P142-P137)/5+P137</f>
        <v>5.09</v>
      </c>
      <c r="Q138" s="103" t="n">
        <f aca="false">(R138+P138)/2</f>
        <v>5.534</v>
      </c>
      <c r="R138" s="103" t="n">
        <f aca="false">(R142-R137)/5+R137</f>
        <v>5.978</v>
      </c>
      <c r="S138" s="103" t="n">
        <f aca="false">(T138+R138)/2</f>
        <v>6.418</v>
      </c>
      <c r="T138" s="103" t="n">
        <f aca="false">(T142-T137)/5+T137</f>
        <v>6.858</v>
      </c>
      <c r="U138" s="103" t="n">
        <f aca="false">(V138+T138)/2</f>
        <v>7.42</v>
      </c>
      <c r="V138" s="103" t="n">
        <f aca="false">(V142-V137)/5+V137</f>
        <v>7.982</v>
      </c>
      <c r="W138" s="103" t="n">
        <f aca="false">(X138+V138)/2</f>
        <v>8.466</v>
      </c>
      <c r="X138" s="103" t="n">
        <f aca="false">(X142-X137)/5+X137</f>
        <v>8.95</v>
      </c>
      <c r="Y138" s="103" t="n">
        <f aca="false">(Z138+X138)/2</f>
        <v>8.977</v>
      </c>
      <c r="Z138" s="103" t="n">
        <f aca="false">(Z142-Z137)/5+Z137</f>
        <v>9.004</v>
      </c>
      <c r="AA138" s="103" t="n">
        <f aca="false">(AB138+Z138)/2</f>
        <v>9.01</v>
      </c>
      <c r="AB138" s="103" t="n">
        <f aca="false">(AB142-AB137)/5+AB137</f>
        <v>9.016</v>
      </c>
      <c r="AC138" s="103" t="n">
        <f aca="false">(AD138+AB138)/2</f>
        <v>9.121</v>
      </c>
      <c r="AD138" s="103" t="n">
        <f aca="false">(AD142-AD137)/5+AD137</f>
        <v>9.226</v>
      </c>
      <c r="AE138" s="103" t="n">
        <f aca="false">(AF138+AD138)/2</f>
        <v>9.165</v>
      </c>
      <c r="AF138" s="103" t="n">
        <f aca="false">(AF142-AF137)/5+AF137</f>
        <v>9.104</v>
      </c>
      <c r="AG138" s="103" t="n">
        <f aca="false">(AH138+AF138)/2</f>
        <v>9.07</v>
      </c>
      <c r="AH138" s="103" t="n">
        <f aca="false">(AH142-AH137)/5+AH137</f>
        <v>9.036</v>
      </c>
      <c r="AI138" s="103" t="n">
        <f aca="false">(AJ138+AH138)/2</f>
        <v>9.113</v>
      </c>
      <c r="AJ138" s="103" t="n">
        <f aca="false">(AJ142-AJ137)/5+AJ137</f>
        <v>9.19</v>
      </c>
      <c r="AK138" s="103" t="n">
        <f aca="false">(AL138+AJ138)/2</f>
        <v>8.662</v>
      </c>
      <c r="AL138" s="103" t="n">
        <f aca="false">(AL142-AL137)/5+AL137</f>
        <v>8.134</v>
      </c>
      <c r="AM138" s="103" t="n">
        <f aca="false">(AN138+AL138)/2</f>
        <v>7.927</v>
      </c>
      <c r="AN138" s="103" t="n">
        <f aca="false">(AN142-AN137)/5+AN137</f>
        <v>7.72</v>
      </c>
      <c r="AO138" s="103" t="n">
        <f aca="false">(AP138+AN138)/2</f>
        <v>7.605</v>
      </c>
      <c r="AP138" s="103" t="n">
        <f aca="false">(AP142-AP137)/5+AP137</f>
        <v>7.49</v>
      </c>
      <c r="AQ138" s="103" t="n">
        <f aca="false">($AZ138-$AP138)/10+AP138</f>
        <v>7.3742</v>
      </c>
      <c r="AR138" s="103" t="n">
        <f aca="false">($AZ138-$AP138)/10+AQ138</f>
        <v>7.2584</v>
      </c>
      <c r="AS138" s="103" t="n">
        <f aca="false">($AZ138-$AP138)/10+AR138</f>
        <v>7.1426</v>
      </c>
      <c r="AT138" s="103" t="n">
        <f aca="false">($AZ138-$AP138)/10+AS138</f>
        <v>7.0268</v>
      </c>
      <c r="AU138" s="103" t="n">
        <f aca="false">($AZ138-$AP138)/10+AT138</f>
        <v>6.911</v>
      </c>
      <c r="AV138" s="103" t="n">
        <f aca="false">($AZ138-$AP138)/10+AU138</f>
        <v>6.7952</v>
      </c>
      <c r="AW138" s="103" t="n">
        <f aca="false">($AZ138-$AP138)/10+AV138</f>
        <v>6.6794</v>
      </c>
      <c r="AX138" s="103" t="n">
        <f aca="false">($AZ138-$AP138)/10+AW138</f>
        <v>6.5636</v>
      </c>
      <c r="AY138" s="103" t="n">
        <f aca="false">($AZ138-$AP138)/10+AX138</f>
        <v>6.4478</v>
      </c>
      <c r="AZ138" s="103" t="n">
        <f aca="false">(AZ142-AZ137)/5+AZ137</f>
        <v>6.332</v>
      </c>
      <c r="BA138" s="113" t="n">
        <f aca="false">($AP138-$AK138)/Delta+AZ138</f>
        <v>6.2148</v>
      </c>
      <c r="BB138" s="113" t="n">
        <f aca="false">($AP138-$AK138)/Delta+BA138</f>
        <v>6.0976</v>
      </c>
      <c r="BC138" s="113" t="n">
        <f aca="false">($AP138-$AK138)/Delta+BB138</f>
        <v>5.9804</v>
      </c>
      <c r="BD138" s="113" t="n">
        <f aca="false">($AP138-$AK138)/Delta+BC138</f>
        <v>5.8632</v>
      </c>
      <c r="BE138" s="113" t="n">
        <f aca="false">($AP138-$AK138)/Delta+BD138</f>
        <v>5.746</v>
      </c>
      <c r="BF138" s="113" t="n">
        <f aca="false">($AP138-$AK138)/Delta+BE138</f>
        <v>5.6288</v>
      </c>
      <c r="BG138" s="113" t="n">
        <f aca="false">($AP138-$AK138)/Delta+BF138</f>
        <v>5.5116</v>
      </c>
      <c r="BH138" s="113" t="n">
        <f aca="false">($AP138-$AK138)/Delta+BG138</f>
        <v>5.3944</v>
      </c>
      <c r="BI138" s="113" t="n">
        <f aca="false">($AP138-$AK138)/Delta+BH138</f>
        <v>5.2772</v>
      </c>
      <c r="BJ138" s="113" t="n">
        <f aca="false">($AP138-$AK138)/Delta+BI138</f>
        <v>5.16</v>
      </c>
    </row>
    <row r="139" customFormat="false" ht="12.8" hidden="false" customHeight="false" outlineLevel="0" collapsed="false">
      <c r="A139" s="102" t="n">
        <f aca="false">(A$7-A$2)/5+A138</f>
        <v>172</v>
      </c>
      <c r="B139" s="103" t="n">
        <v>0</v>
      </c>
      <c r="C139" s="103" t="n">
        <f aca="false">($H139-$B139)/6+B139</f>
        <v>0.0296666666666667</v>
      </c>
      <c r="D139" s="103" t="n">
        <f aca="false">($H139-$B139)/6+C139</f>
        <v>0.0593333333333333</v>
      </c>
      <c r="E139" s="103" t="n">
        <f aca="false">($H139-$B139)/6+D139</f>
        <v>0.089</v>
      </c>
      <c r="F139" s="103" t="n">
        <f aca="false">($H139-$B139)/6+E139</f>
        <v>0.118666666666667</v>
      </c>
      <c r="G139" s="103" t="n">
        <f aca="false">($H139-$B139)/6+F139</f>
        <v>0.148333333333333</v>
      </c>
      <c r="H139" s="103" t="n">
        <f aca="false">(H142-H137)/5+H138</f>
        <v>0.178</v>
      </c>
      <c r="I139" s="103" t="n">
        <f aca="false">(I142-I137)/5+I138</f>
        <v>1.124</v>
      </c>
      <c r="J139" s="103" t="n">
        <f aca="false">(J142-J137)/5+J138</f>
        <v>1.73</v>
      </c>
      <c r="K139" s="103" t="n">
        <f aca="false">(K142-K137)/5+K138</f>
        <v>2.544</v>
      </c>
      <c r="L139" s="103" t="n">
        <f aca="false">(L142-L137)/5+L138</f>
        <v>3.61</v>
      </c>
      <c r="M139" s="103" t="n">
        <f aca="false">(N139+L139)/2</f>
        <v>3.978</v>
      </c>
      <c r="N139" s="103" t="n">
        <f aca="false">(N142-N137)/5+N138</f>
        <v>4.346</v>
      </c>
      <c r="O139" s="103" t="n">
        <f aca="false">(P139+N139)/2</f>
        <v>4.648</v>
      </c>
      <c r="P139" s="103" t="n">
        <f aca="false">(P142-P137)/5+P138</f>
        <v>4.95</v>
      </c>
      <c r="Q139" s="103" t="n">
        <f aca="false">(R139+P139)/2</f>
        <v>5.398</v>
      </c>
      <c r="R139" s="103" t="n">
        <f aca="false">(R142-R137)/5+R138</f>
        <v>5.846</v>
      </c>
      <c r="S139" s="103" t="n">
        <f aca="false">(T139+R139)/2</f>
        <v>6.291</v>
      </c>
      <c r="T139" s="103" t="n">
        <f aca="false">(T142-T137)/5+T138</f>
        <v>6.736</v>
      </c>
      <c r="U139" s="103" t="n">
        <f aca="false">(V139+T139)/2</f>
        <v>7.315</v>
      </c>
      <c r="V139" s="103" t="n">
        <f aca="false">(V142-V137)/5+V138</f>
        <v>7.894</v>
      </c>
      <c r="W139" s="103" t="n">
        <f aca="false">(X139+V139)/2</f>
        <v>8.352</v>
      </c>
      <c r="X139" s="103" t="n">
        <f aca="false">(X142-X137)/5+X138</f>
        <v>8.81</v>
      </c>
      <c r="Y139" s="103" t="n">
        <f aca="false">(Z139+X139)/2</f>
        <v>8.864</v>
      </c>
      <c r="Z139" s="103" t="n">
        <f aca="false">(Z142-Z137)/5+Z138</f>
        <v>8.918</v>
      </c>
      <c r="AA139" s="103" t="n">
        <f aca="false">(AB139+Z139)/2</f>
        <v>8.92</v>
      </c>
      <c r="AB139" s="103" t="n">
        <f aca="false">(AB142-AB137)/5+AB138</f>
        <v>8.922</v>
      </c>
      <c r="AC139" s="103" t="n">
        <f aca="false">(AD139+AB139)/2</f>
        <v>9.017</v>
      </c>
      <c r="AD139" s="103" t="n">
        <f aca="false">(AD142-AD137)/5+AD138</f>
        <v>9.112</v>
      </c>
      <c r="AE139" s="103" t="n">
        <f aca="false">(AF139+AD139)/2</f>
        <v>9.08</v>
      </c>
      <c r="AF139" s="103" t="n">
        <f aca="false">(AF142-AF137)/5+AF138</f>
        <v>9.048</v>
      </c>
      <c r="AG139" s="103" t="n">
        <f aca="false">(AH139+AF139)/2</f>
        <v>9.015</v>
      </c>
      <c r="AH139" s="103" t="n">
        <f aca="false">(AH142-AH137)/5+AH138</f>
        <v>8.982</v>
      </c>
      <c r="AI139" s="103" t="n">
        <f aca="false">(AJ139+AH139)/2</f>
        <v>9.066</v>
      </c>
      <c r="AJ139" s="103" t="n">
        <f aca="false">(AJ142-AJ137)/5+AJ138</f>
        <v>9.15</v>
      </c>
      <c r="AK139" s="103" t="n">
        <f aca="false">(AL139+AJ139)/2</f>
        <v>8.619</v>
      </c>
      <c r="AL139" s="103" t="n">
        <f aca="false">(AL142-AL137)/5+AL138</f>
        <v>8.088</v>
      </c>
      <c r="AM139" s="103" t="n">
        <f aca="false">(AN139+AL139)/2</f>
        <v>7.884</v>
      </c>
      <c r="AN139" s="103" t="n">
        <f aca="false">(AN142-AN137)/5+AN138</f>
        <v>7.68</v>
      </c>
      <c r="AO139" s="103" t="n">
        <f aca="false">(AP139+AN139)/2</f>
        <v>7.565</v>
      </c>
      <c r="AP139" s="103" t="n">
        <f aca="false">(AP142-AP137)/5+AP138</f>
        <v>7.45</v>
      </c>
      <c r="AQ139" s="103" t="n">
        <f aca="false">($AZ139-$AP139)/10+AP139</f>
        <v>7.3354</v>
      </c>
      <c r="AR139" s="103" t="n">
        <f aca="false">($AZ139-$AP139)/10+AQ139</f>
        <v>7.2208</v>
      </c>
      <c r="AS139" s="103" t="n">
        <f aca="false">($AZ139-$AP139)/10+AR139</f>
        <v>7.1062</v>
      </c>
      <c r="AT139" s="103" t="n">
        <f aca="false">($AZ139-$AP139)/10+AS139</f>
        <v>6.9916</v>
      </c>
      <c r="AU139" s="103" t="n">
        <f aca="false">($AZ139-$AP139)/10+AT139</f>
        <v>6.877</v>
      </c>
      <c r="AV139" s="103" t="n">
        <f aca="false">($AZ139-$AP139)/10+AU139</f>
        <v>6.7624</v>
      </c>
      <c r="AW139" s="103" t="n">
        <f aca="false">($AZ139-$AP139)/10+AV139</f>
        <v>6.6478</v>
      </c>
      <c r="AX139" s="103" t="n">
        <f aca="false">($AZ139-$AP139)/10+AW139</f>
        <v>6.5332</v>
      </c>
      <c r="AY139" s="103" t="n">
        <f aca="false">($AZ139-$AP139)/10+AX139</f>
        <v>6.4186</v>
      </c>
      <c r="AZ139" s="103" t="n">
        <f aca="false">(AZ142-AZ137)/5+AZ138</f>
        <v>6.304</v>
      </c>
      <c r="BA139" s="113" t="n">
        <f aca="false">($AP139-$AK139)/Delta+AZ139</f>
        <v>6.1871</v>
      </c>
      <c r="BB139" s="113" t="n">
        <f aca="false">($AP139-$AK139)/Delta+BA139</f>
        <v>6.0702</v>
      </c>
      <c r="BC139" s="113" t="n">
        <f aca="false">($AP139-$AK139)/Delta+BB139</f>
        <v>5.9533</v>
      </c>
      <c r="BD139" s="113" t="n">
        <f aca="false">($AP139-$AK139)/Delta+BC139</f>
        <v>5.8364</v>
      </c>
      <c r="BE139" s="113" t="n">
        <f aca="false">($AP139-$AK139)/Delta+BD139</f>
        <v>5.7195</v>
      </c>
      <c r="BF139" s="113" t="n">
        <f aca="false">($AP139-$AK139)/Delta+BE139</f>
        <v>5.6026</v>
      </c>
      <c r="BG139" s="113" t="n">
        <f aca="false">($AP139-$AK139)/Delta+BF139</f>
        <v>5.4857</v>
      </c>
      <c r="BH139" s="113" t="n">
        <f aca="false">($AP139-$AK139)/Delta+BG139</f>
        <v>5.3688</v>
      </c>
      <c r="BI139" s="113" t="n">
        <f aca="false">($AP139-$AK139)/Delta+BH139</f>
        <v>5.2519</v>
      </c>
      <c r="BJ139" s="113" t="n">
        <f aca="false">($AP139-$AK139)/Delta+BI139</f>
        <v>5.135</v>
      </c>
    </row>
    <row r="140" customFormat="false" ht="12.8" hidden="false" customHeight="false" outlineLevel="0" collapsed="false">
      <c r="A140" s="102" t="n">
        <f aca="false">(A$7-A$2)/5+A139</f>
        <v>173</v>
      </c>
      <c r="B140" s="103" t="n">
        <v>0</v>
      </c>
      <c r="C140" s="103" t="n">
        <f aca="false">($H140-$B140)/6+B140</f>
        <v>0.0286666666666667</v>
      </c>
      <c r="D140" s="103" t="n">
        <f aca="false">($H140-$B140)/6+C140</f>
        <v>0.0573333333333333</v>
      </c>
      <c r="E140" s="103" t="n">
        <f aca="false">($H140-$B140)/6+D140</f>
        <v>0.086</v>
      </c>
      <c r="F140" s="103" t="n">
        <f aca="false">($H140-$B140)/6+E140</f>
        <v>0.114666666666667</v>
      </c>
      <c r="G140" s="103" t="n">
        <f aca="false">($H140-$B140)/6+F140</f>
        <v>0.143333333333333</v>
      </c>
      <c r="H140" s="103" t="n">
        <f aca="false">(H142-H137)/5+H139</f>
        <v>0.172</v>
      </c>
      <c r="I140" s="103" t="n">
        <f aca="false">(I142-I137)/5+I139</f>
        <v>1.106</v>
      </c>
      <c r="J140" s="103" t="n">
        <f aca="false">(J142-J137)/5+J139</f>
        <v>1.72</v>
      </c>
      <c r="K140" s="103" t="n">
        <f aca="false">(K142-K137)/5+K139</f>
        <v>2.526</v>
      </c>
      <c r="L140" s="103" t="n">
        <f aca="false">(L142-L137)/5+L139</f>
        <v>3.52</v>
      </c>
      <c r="M140" s="103" t="n">
        <f aca="false">(N140+L140)/2</f>
        <v>3.872</v>
      </c>
      <c r="N140" s="103" t="n">
        <f aca="false">(N142-N137)/5+N139</f>
        <v>4.224</v>
      </c>
      <c r="O140" s="103" t="n">
        <f aca="false">(P140+N140)/2</f>
        <v>4.517</v>
      </c>
      <c r="P140" s="103" t="n">
        <f aca="false">(P142-P137)/5+P139</f>
        <v>4.81</v>
      </c>
      <c r="Q140" s="103" t="n">
        <f aca="false">(R140+P140)/2</f>
        <v>5.262</v>
      </c>
      <c r="R140" s="103" t="n">
        <f aca="false">(R142-R137)/5+R139</f>
        <v>5.714</v>
      </c>
      <c r="S140" s="103" t="n">
        <f aca="false">(T140+R140)/2</f>
        <v>6.164</v>
      </c>
      <c r="T140" s="103" t="n">
        <f aca="false">(T142-T137)/5+T139</f>
        <v>6.614</v>
      </c>
      <c r="U140" s="103" t="n">
        <f aca="false">(V140+T140)/2</f>
        <v>7.21</v>
      </c>
      <c r="V140" s="103" t="n">
        <f aca="false">(V142-V137)/5+V139</f>
        <v>7.806</v>
      </c>
      <c r="W140" s="103" t="n">
        <f aca="false">(X140+V140)/2</f>
        <v>8.238</v>
      </c>
      <c r="X140" s="103" t="n">
        <f aca="false">(X142-X137)/5+X139</f>
        <v>8.67</v>
      </c>
      <c r="Y140" s="103" t="n">
        <f aca="false">(Z140+X140)/2</f>
        <v>8.751</v>
      </c>
      <c r="Z140" s="103" t="n">
        <f aca="false">(Z142-Z137)/5+Z139</f>
        <v>8.832</v>
      </c>
      <c r="AA140" s="103" t="n">
        <f aca="false">(AB140+Z140)/2</f>
        <v>8.83</v>
      </c>
      <c r="AB140" s="103" t="n">
        <f aca="false">(AB142-AB137)/5+AB139</f>
        <v>8.828</v>
      </c>
      <c r="AC140" s="103" t="n">
        <f aca="false">(AD140+AB140)/2</f>
        <v>8.913</v>
      </c>
      <c r="AD140" s="103" t="n">
        <f aca="false">(AD142-AD137)/5+AD139</f>
        <v>8.998</v>
      </c>
      <c r="AE140" s="103" t="n">
        <f aca="false">(AF140+AD140)/2</f>
        <v>8.995</v>
      </c>
      <c r="AF140" s="103" t="n">
        <f aca="false">(AF142-AF137)/5+AF139</f>
        <v>8.992</v>
      </c>
      <c r="AG140" s="103" t="n">
        <f aca="false">(AH140+AF140)/2</f>
        <v>8.96</v>
      </c>
      <c r="AH140" s="103" t="n">
        <f aca="false">(AH142-AH137)/5+AH139</f>
        <v>8.928</v>
      </c>
      <c r="AI140" s="103" t="n">
        <f aca="false">(AJ140+AH140)/2</f>
        <v>9.019</v>
      </c>
      <c r="AJ140" s="103" t="n">
        <f aca="false">(AJ142-AJ137)/5+AJ139</f>
        <v>9.11</v>
      </c>
      <c r="AK140" s="103" t="n">
        <f aca="false">(AL140+AJ140)/2</f>
        <v>8.576</v>
      </c>
      <c r="AL140" s="103" t="n">
        <f aca="false">(AL142-AL137)/5+AL139</f>
        <v>8.042</v>
      </c>
      <c r="AM140" s="103" t="n">
        <f aca="false">(AN140+AL140)/2</f>
        <v>7.841</v>
      </c>
      <c r="AN140" s="103" t="n">
        <f aca="false">(AN142-AN137)/5+AN139</f>
        <v>7.64</v>
      </c>
      <c r="AO140" s="103" t="n">
        <f aca="false">(AP140+AN140)/2</f>
        <v>7.525</v>
      </c>
      <c r="AP140" s="103" t="n">
        <f aca="false">(AP142-AP137)/5+AP139</f>
        <v>7.41</v>
      </c>
      <c r="AQ140" s="103" t="n">
        <f aca="false">($AZ140-$AP140)/10+AP140</f>
        <v>7.2966</v>
      </c>
      <c r="AR140" s="103" t="n">
        <f aca="false">($AZ140-$AP140)/10+AQ140</f>
        <v>7.1832</v>
      </c>
      <c r="AS140" s="103" t="n">
        <f aca="false">($AZ140-$AP140)/10+AR140</f>
        <v>7.0698</v>
      </c>
      <c r="AT140" s="103" t="n">
        <f aca="false">($AZ140-$AP140)/10+AS140</f>
        <v>6.9564</v>
      </c>
      <c r="AU140" s="103" t="n">
        <f aca="false">($AZ140-$AP140)/10+AT140</f>
        <v>6.843</v>
      </c>
      <c r="AV140" s="103" t="n">
        <f aca="false">($AZ140-$AP140)/10+AU140</f>
        <v>6.7296</v>
      </c>
      <c r="AW140" s="103" t="n">
        <f aca="false">($AZ140-$AP140)/10+AV140</f>
        <v>6.6162</v>
      </c>
      <c r="AX140" s="103" t="n">
        <f aca="false">($AZ140-$AP140)/10+AW140</f>
        <v>6.5028</v>
      </c>
      <c r="AY140" s="103" t="n">
        <f aca="false">($AZ140-$AP140)/10+AX140</f>
        <v>6.3894</v>
      </c>
      <c r="AZ140" s="103" t="n">
        <f aca="false">(AZ142-AZ137)/5+AZ139</f>
        <v>6.276</v>
      </c>
      <c r="BA140" s="113" t="n">
        <f aca="false">($AP140-$AK140)/Delta+AZ140</f>
        <v>6.1594</v>
      </c>
      <c r="BB140" s="113" t="n">
        <f aca="false">($AP140-$AK140)/Delta+BA140</f>
        <v>6.0428</v>
      </c>
      <c r="BC140" s="113" t="n">
        <f aca="false">($AP140-$AK140)/Delta+BB140</f>
        <v>5.9262</v>
      </c>
      <c r="BD140" s="113" t="n">
        <f aca="false">($AP140-$AK140)/Delta+BC140</f>
        <v>5.8096</v>
      </c>
      <c r="BE140" s="113" t="n">
        <f aca="false">($AP140-$AK140)/Delta+BD140</f>
        <v>5.693</v>
      </c>
      <c r="BF140" s="113" t="n">
        <f aca="false">($AP140-$AK140)/Delta+BE140</f>
        <v>5.5764</v>
      </c>
      <c r="BG140" s="113" t="n">
        <f aca="false">($AP140-$AK140)/Delta+BF140</f>
        <v>5.4598</v>
      </c>
      <c r="BH140" s="113" t="n">
        <f aca="false">($AP140-$AK140)/Delta+BG140</f>
        <v>5.3432</v>
      </c>
      <c r="BI140" s="113" t="n">
        <f aca="false">($AP140-$AK140)/Delta+BH140</f>
        <v>5.2266</v>
      </c>
      <c r="BJ140" s="113" t="n">
        <f aca="false">($AP140-$AK140)/Delta+BI140</f>
        <v>5.11</v>
      </c>
    </row>
    <row r="141" customFormat="false" ht="12.8" hidden="false" customHeight="false" outlineLevel="0" collapsed="false">
      <c r="A141" s="102" t="n">
        <f aca="false">(A$7-A$2)/5+A140</f>
        <v>174</v>
      </c>
      <c r="B141" s="103" t="n">
        <v>0</v>
      </c>
      <c r="C141" s="103" t="n">
        <f aca="false">($H141-$B141)/6+B141</f>
        <v>0.0276666666666667</v>
      </c>
      <c r="D141" s="103" t="n">
        <f aca="false">($H141-$B141)/6+C141</f>
        <v>0.0553333333333333</v>
      </c>
      <c r="E141" s="103" t="n">
        <f aca="false">($H141-$B141)/6+D141</f>
        <v>0.083</v>
      </c>
      <c r="F141" s="103" t="n">
        <f aca="false">($H141-$B141)/6+E141</f>
        <v>0.110666666666667</v>
      </c>
      <c r="G141" s="103" t="n">
        <f aca="false">($H141-$B141)/6+F141</f>
        <v>0.138333333333333</v>
      </c>
      <c r="H141" s="103" t="n">
        <f aca="false">(H142-H137)/5+H140</f>
        <v>0.166</v>
      </c>
      <c r="I141" s="103" t="n">
        <f aca="false">(I142-I137)/5+I140</f>
        <v>1.088</v>
      </c>
      <c r="J141" s="103" t="n">
        <f aca="false">(J142-J137)/5+J140</f>
        <v>1.71</v>
      </c>
      <c r="K141" s="103" t="n">
        <f aca="false">(K142-K137)/5+K140</f>
        <v>2.508</v>
      </c>
      <c r="L141" s="103" t="n">
        <f aca="false">(L142-L137)/5+L140</f>
        <v>3.43</v>
      </c>
      <c r="M141" s="103" t="n">
        <f aca="false">(N141+L141)/2</f>
        <v>3.766</v>
      </c>
      <c r="N141" s="103" t="n">
        <f aca="false">(N142-N137)/5+N140</f>
        <v>4.102</v>
      </c>
      <c r="O141" s="103" t="n">
        <f aca="false">(P141+N141)/2</f>
        <v>4.386</v>
      </c>
      <c r="P141" s="103" t="n">
        <f aca="false">(P142-P137)/5+P140</f>
        <v>4.67</v>
      </c>
      <c r="Q141" s="103" t="n">
        <f aca="false">(R141+P141)/2</f>
        <v>5.126</v>
      </c>
      <c r="R141" s="103" t="n">
        <f aca="false">(R142-R137)/5+R140</f>
        <v>5.582</v>
      </c>
      <c r="S141" s="103" t="n">
        <f aca="false">(T141+R141)/2</f>
        <v>6.037</v>
      </c>
      <c r="T141" s="103" t="n">
        <f aca="false">(T142-T137)/5+T140</f>
        <v>6.492</v>
      </c>
      <c r="U141" s="103" t="n">
        <f aca="false">(V141+T141)/2</f>
        <v>7.105</v>
      </c>
      <c r="V141" s="103" t="n">
        <f aca="false">(V142-V137)/5+V140</f>
        <v>7.718</v>
      </c>
      <c r="W141" s="103" t="n">
        <f aca="false">(X141+V141)/2</f>
        <v>8.124</v>
      </c>
      <c r="X141" s="103" t="n">
        <f aca="false">(X142-X137)/5+X140</f>
        <v>8.53</v>
      </c>
      <c r="Y141" s="103" t="n">
        <f aca="false">(Z141+X141)/2</f>
        <v>8.638</v>
      </c>
      <c r="Z141" s="103" t="n">
        <f aca="false">(Z142-Z137)/5+Z140</f>
        <v>8.746</v>
      </c>
      <c r="AA141" s="103" t="n">
        <f aca="false">(AB141+Z141)/2</f>
        <v>8.74</v>
      </c>
      <c r="AB141" s="103" t="n">
        <f aca="false">(AB142-AB137)/5+AB140</f>
        <v>8.734</v>
      </c>
      <c r="AC141" s="103" t="n">
        <f aca="false">(AD141+AB141)/2</f>
        <v>8.809</v>
      </c>
      <c r="AD141" s="103" t="n">
        <f aca="false">(AD142-AD137)/5+AD140</f>
        <v>8.884</v>
      </c>
      <c r="AE141" s="103" t="n">
        <f aca="false">(AF141+AD141)/2</f>
        <v>8.91</v>
      </c>
      <c r="AF141" s="103" t="n">
        <f aca="false">(AF142-AF137)/5+AF140</f>
        <v>8.936</v>
      </c>
      <c r="AG141" s="103" t="n">
        <f aca="false">(AH141+AF141)/2</f>
        <v>8.905</v>
      </c>
      <c r="AH141" s="103" t="n">
        <f aca="false">(AH142-AH137)/5+AH140</f>
        <v>8.874</v>
      </c>
      <c r="AI141" s="103" t="n">
        <f aca="false">(AJ141+AH141)/2</f>
        <v>8.972</v>
      </c>
      <c r="AJ141" s="103" t="n">
        <f aca="false">(AJ142-AJ137)/5+AJ140</f>
        <v>9.07</v>
      </c>
      <c r="AK141" s="103" t="n">
        <f aca="false">(AL141+AJ141)/2</f>
        <v>8.533</v>
      </c>
      <c r="AL141" s="103" t="n">
        <f aca="false">(AL142-AL137)/5+AL140</f>
        <v>7.996</v>
      </c>
      <c r="AM141" s="103" t="n">
        <f aca="false">(AN141+AL141)/2</f>
        <v>7.798</v>
      </c>
      <c r="AN141" s="103" t="n">
        <f aca="false">(AN142-AN137)/5+AN140</f>
        <v>7.6</v>
      </c>
      <c r="AO141" s="103" t="n">
        <f aca="false">(AP141+AN141)/2</f>
        <v>7.485</v>
      </c>
      <c r="AP141" s="103" t="n">
        <f aca="false">(AP142-AP137)/5+AP140</f>
        <v>7.37</v>
      </c>
      <c r="AQ141" s="103" t="n">
        <f aca="false">($AZ141-$AP141)/10+AP141</f>
        <v>7.2578</v>
      </c>
      <c r="AR141" s="103" t="n">
        <f aca="false">($AZ141-$AP141)/10+AQ141</f>
        <v>7.1456</v>
      </c>
      <c r="AS141" s="103" t="n">
        <f aca="false">($AZ141-$AP141)/10+AR141</f>
        <v>7.0334</v>
      </c>
      <c r="AT141" s="103" t="n">
        <f aca="false">($AZ141-$AP141)/10+AS141</f>
        <v>6.9212</v>
      </c>
      <c r="AU141" s="103" t="n">
        <f aca="false">($AZ141-$AP141)/10+AT141</f>
        <v>6.809</v>
      </c>
      <c r="AV141" s="103" t="n">
        <f aca="false">($AZ141-$AP141)/10+AU141</f>
        <v>6.6968</v>
      </c>
      <c r="AW141" s="103" t="n">
        <f aca="false">($AZ141-$AP141)/10+AV141</f>
        <v>6.5846</v>
      </c>
      <c r="AX141" s="103" t="n">
        <f aca="false">($AZ141-$AP141)/10+AW141</f>
        <v>6.4724</v>
      </c>
      <c r="AY141" s="103" t="n">
        <f aca="false">($AZ141-$AP141)/10+AX141</f>
        <v>6.3602</v>
      </c>
      <c r="AZ141" s="103" t="n">
        <f aca="false">(AZ142-AZ137)/5+AZ140</f>
        <v>6.248</v>
      </c>
      <c r="BA141" s="113" t="n">
        <f aca="false">($AP141-$AK141)/Delta+AZ141</f>
        <v>6.1317</v>
      </c>
      <c r="BB141" s="113" t="n">
        <f aca="false">($AP141-$AK141)/Delta+BA141</f>
        <v>6.0154</v>
      </c>
      <c r="BC141" s="113" t="n">
        <f aca="false">($AP141-$AK141)/Delta+BB141</f>
        <v>5.8991</v>
      </c>
      <c r="BD141" s="113" t="n">
        <f aca="false">($AP141-$AK141)/Delta+BC141</f>
        <v>5.7828</v>
      </c>
      <c r="BE141" s="113" t="n">
        <f aca="false">($AP141-$AK141)/Delta+BD141</f>
        <v>5.6665</v>
      </c>
      <c r="BF141" s="113" t="n">
        <f aca="false">($AP141-$AK141)/Delta+BE141</f>
        <v>5.5502</v>
      </c>
      <c r="BG141" s="113" t="n">
        <f aca="false">($AP141-$AK141)/Delta+BF141</f>
        <v>5.4339</v>
      </c>
      <c r="BH141" s="113" t="n">
        <f aca="false">($AP141-$AK141)/Delta+BG141</f>
        <v>5.3176</v>
      </c>
      <c r="BI141" s="113" t="n">
        <f aca="false">($AP141-$AK141)/Delta+BH141</f>
        <v>5.2013</v>
      </c>
      <c r="BJ141" s="113" t="n">
        <f aca="false">($AP141-$AK141)/Delta+BI141</f>
        <v>5.085</v>
      </c>
    </row>
    <row r="142" customFormat="false" ht="12.8" hidden="false" customHeight="false" outlineLevel="0" collapsed="false">
      <c r="A142" s="102" t="n">
        <f aca="false">A137+5</f>
        <v>175</v>
      </c>
      <c r="B142" s="103" t="n">
        <v>0</v>
      </c>
      <c r="C142" s="103" t="n">
        <f aca="false">($H142-$B142)/6+B142</f>
        <v>0.0266666666666667</v>
      </c>
      <c r="D142" s="103" t="n">
        <f aca="false">($H142-$B142)/6+C142</f>
        <v>0.0533333333333333</v>
      </c>
      <c r="E142" s="103" t="n">
        <f aca="false">($H142-$B142)/6+D142</f>
        <v>0.08</v>
      </c>
      <c r="F142" s="103" t="n">
        <f aca="false">($H142-$B142)/6+E142</f>
        <v>0.106666666666667</v>
      </c>
      <c r="G142" s="103" t="n">
        <f aca="false">($H142-$B142)/6+F142</f>
        <v>0.133333333333333</v>
      </c>
      <c r="H142" s="112" t="n">
        <f aca="false">polar_type11!$AL$6</f>
        <v>0.16</v>
      </c>
      <c r="I142" s="112" t="n">
        <f aca="false">polar_type11!$AL$7</f>
        <v>1.07</v>
      </c>
      <c r="J142" s="112" t="n">
        <f aca="false">polar_type11!$AL$8</f>
        <v>1.7</v>
      </c>
      <c r="K142" s="112" t="n">
        <f aca="false">polar_type11!$AL$9</f>
        <v>2.49</v>
      </c>
      <c r="L142" s="112" t="n">
        <f aca="false">polar_type11!$AL$10</f>
        <v>3.34</v>
      </c>
      <c r="M142" s="103" t="n">
        <f aca="false">(N142+L142)/2</f>
        <v>3.66</v>
      </c>
      <c r="N142" s="112" t="n">
        <f aca="false">polar_type11!$AL$11</f>
        <v>3.98</v>
      </c>
      <c r="O142" s="103" t="n">
        <f aca="false">(P142+N142)/2</f>
        <v>4.255</v>
      </c>
      <c r="P142" s="112" t="n">
        <f aca="false">polar_type11!$AL$12</f>
        <v>4.53</v>
      </c>
      <c r="Q142" s="103" t="n">
        <f aca="false">(R142+P142)/2</f>
        <v>4.99</v>
      </c>
      <c r="R142" s="112" t="n">
        <f aca="false">polar_type11!$AL$13</f>
        <v>5.45</v>
      </c>
      <c r="S142" s="103" t="n">
        <f aca="false">(T142+R142)/2</f>
        <v>5.91</v>
      </c>
      <c r="T142" s="112" t="n">
        <f aca="false">polar_type11!$AL$14</f>
        <v>6.37</v>
      </c>
      <c r="U142" s="103" t="n">
        <f aca="false">(V142+T142)/2</f>
        <v>7</v>
      </c>
      <c r="V142" s="112" t="n">
        <f aca="false">polar_type11!$AL$15</f>
        <v>7.63</v>
      </c>
      <c r="W142" s="103" t="n">
        <f aca="false">(X142+V142)/2</f>
        <v>8.01</v>
      </c>
      <c r="X142" s="112" t="n">
        <f aca="false">polar_type11!$AL$16</f>
        <v>8.39</v>
      </c>
      <c r="Y142" s="103" t="n">
        <f aca="false">(Z142+X142)/2</f>
        <v>8.525</v>
      </c>
      <c r="Z142" s="112" t="n">
        <f aca="false">polar_type11!$AL$17</f>
        <v>8.66</v>
      </c>
      <c r="AA142" s="103" t="n">
        <f aca="false">(AB142+Z142)/2</f>
        <v>8.65</v>
      </c>
      <c r="AB142" s="112" t="n">
        <f aca="false">polar_type11!$AL$18</f>
        <v>8.64</v>
      </c>
      <c r="AC142" s="103" t="n">
        <f aca="false">(AD142+AB142)/2</f>
        <v>8.705</v>
      </c>
      <c r="AD142" s="112" t="n">
        <f aca="false">polar_type11!$AL$19</f>
        <v>8.77</v>
      </c>
      <c r="AE142" s="103" t="n">
        <f aca="false">(AF142+AD142)/2</f>
        <v>8.825</v>
      </c>
      <c r="AF142" s="112" t="n">
        <f aca="false">polar_type11!$AL$20</f>
        <v>8.88</v>
      </c>
      <c r="AG142" s="103" t="n">
        <f aca="false">(AH142+AF142)/2</f>
        <v>8.85</v>
      </c>
      <c r="AH142" s="112" t="n">
        <f aca="false">polar_type11!$AL$21</f>
        <v>8.82</v>
      </c>
      <c r="AI142" s="103" t="n">
        <f aca="false">(AJ142+AH142)/2</f>
        <v>8.925</v>
      </c>
      <c r="AJ142" s="112" t="n">
        <f aca="false">polar_type11!$AL$22</f>
        <v>9.03</v>
      </c>
      <c r="AK142" s="103" t="n">
        <f aca="false">(AL142+AJ142)/2</f>
        <v>8.49</v>
      </c>
      <c r="AL142" s="112" t="n">
        <f aca="false">polar_type11!$AL$23</f>
        <v>7.95</v>
      </c>
      <c r="AM142" s="103" t="n">
        <f aca="false">(AN142+AL142)/2</f>
        <v>7.755</v>
      </c>
      <c r="AN142" s="112" t="n">
        <f aca="false">polar_type11!$AL$24</f>
        <v>7.56</v>
      </c>
      <c r="AO142" s="103" t="n">
        <f aca="false">(AP142+AN142)/2</f>
        <v>7.445</v>
      </c>
      <c r="AP142" s="112" t="n">
        <f aca="false">polar_type11!$AL$25</f>
        <v>7.33</v>
      </c>
      <c r="AQ142" s="103" t="n">
        <f aca="false">($AZ142-$AP142)/10+AP142</f>
        <v>7.219</v>
      </c>
      <c r="AR142" s="103" t="n">
        <f aca="false">($AZ142-$AP142)/10+AQ142</f>
        <v>7.108</v>
      </c>
      <c r="AS142" s="103" t="n">
        <f aca="false">($AZ142-$AP142)/10+AR142</f>
        <v>6.997</v>
      </c>
      <c r="AT142" s="103" t="n">
        <f aca="false">($AZ142-$AP142)/10+AS142</f>
        <v>6.886</v>
      </c>
      <c r="AU142" s="103" t="n">
        <f aca="false">($AZ142-$AP142)/10+AT142</f>
        <v>6.775</v>
      </c>
      <c r="AV142" s="103" t="n">
        <f aca="false">($AZ142-$AP142)/10+AU142</f>
        <v>6.664</v>
      </c>
      <c r="AW142" s="103" t="n">
        <f aca="false">($AZ142-$AP142)/10+AV142</f>
        <v>6.553</v>
      </c>
      <c r="AX142" s="103" t="n">
        <f aca="false">($AZ142-$AP142)/10+AW142</f>
        <v>6.442</v>
      </c>
      <c r="AY142" s="103" t="n">
        <f aca="false">($AZ142-$AP142)/10+AX142</f>
        <v>6.331</v>
      </c>
      <c r="AZ142" s="112" t="n">
        <f aca="false">polar_type11!$AL$26</f>
        <v>6.22</v>
      </c>
      <c r="BA142" s="113" t="n">
        <f aca="false">($AP142-$AK142)/Delta+AZ142</f>
        <v>6.104</v>
      </c>
      <c r="BB142" s="113" t="n">
        <f aca="false">($AP142-$AK142)/Delta+BA142</f>
        <v>5.988</v>
      </c>
      <c r="BC142" s="113" t="n">
        <f aca="false">($AP142-$AK142)/Delta+BB142</f>
        <v>5.872</v>
      </c>
      <c r="BD142" s="113" t="n">
        <f aca="false">($AP142-$AK142)/Delta+BC142</f>
        <v>5.756</v>
      </c>
      <c r="BE142" s="113" t="n">
        <f aca="false">($AP142-$AK142)/Delta+BD142</f>
        <v>5.64</v>
      </c>
      <c r="BF142" s="113" t="n">
        <f aca="false">($AP142-$AK142)/Delta+BE142</f>
        <v>5.524</v>
      </c>
      <c r="BG142" s="113" t="n">
        <f aca="false">($AP142-$AK142)/Delta+BF142</f>
        <v>5.408</v>
      </c>
      <c r="BH142" s="113" t="n">
        <f aca="false">($AP142-$AK142)/Delta+BG142</f>
        <v>5.292</v>
      </c>
      <c r="BI142" s="113" t="n">
        <f aca="false">($AP142-$AK142)/Delta+BH142</f>
        <v>5.176</v>
      </c>
      <c r="BJ142" s="113" t="n">
        <f aca="false">($AP142-$AK142)/Delta+BI142</f>
        <v>5.06</v>
      </c>
    </row>
    <row r="143" customFormat="false" ht="12.8" hidden="false" customHeight="false" outlineLevel="0" collapsed="false">
      <c r="A143" s="102" t="n">
        <f aca="false">(A$7-A$2)/5+A142</f>
        <v>176</v>
      </c>
      <c r="B143" s="103" t="n">
        <v>0</v>
      </c>
      <c r="C143" s="103" t="n">
        <f aca="false">($H143-$B143)/6+B143</f>
        <v>0.0263333333333333</v>
      </c>
      <c r="D143" s="103" t="n">
        <f aca="false">($H143-$B143)/6+C143</f>
        <v>0.0526666666666667</v>
      </c>
      <c r="E143" s="103" t="n">
        <f aca="false">($H143-$B143)/6+D143</f>
        <v>0.079</v>
      </c>
      <c r="F143" s="103" t="n">
        <f aca="false">($H143-$B143)/6+E143</f>
        <v>0.105333333333333</v>
      </c>
      <c r="G143" s="103" t="n">
        <f aca="false">($H143-$B143)/6+F143</f>
        <v>0.131666666666667</v>
      </c>
      <c r="H143" s="103" t="n">
        <f aca="false">(H147-H142)/5+H142</f>
        <v>0.158</v>
      </c>
      <c r="I143" s="103" t="n">
        <f aca="false">(I147-I142)/5+I142</f>
        <v>1.05</v>
      </c>
      <c r="J143" s="103" t="n">
        <f aca="false">(J147-J142)/5+J142</f>
        <v>1.69</v>
      </c>
      <c r="K143" s="103" t="n">
        <f aca="false">(K147-K142)/5+K142</f>
        <v>2.478</v>
      </c>
      <c r="L143" s="103" t="n">
        <f aca="false">(L147-L142)/5+L142</f>
        <v>3.254</v>
      </c>
      <c r="M143" s="103" t="n">
        <f aca="false">(N143+L143)/2</f>
        <v>3.559</v>
      </c>
      <c r="N143" s="103" t="n">
        <f aca="false">(N147-N142)/5+N142</f>
        <v>3.864</v>
      </c>
      <c r="O143" s="103" t="n">
        <f aca="false">(P143+N143)/2</f>
        <v>4.132</v>
      </c>
      <c r="P143" s="103" t="n">
        <f aca="false">(P147-P142)/5+P142</f>
        <v>4.4</v>
      </c>
      <c r="Q143" s="103" t="n">
        <f aca="false">(R143+P143)/2</f>
        <v>4.865</v>
      </c>
      <c r="R143" s="103" t="n">
        <f aca="false">(R147-R142)/5+R142</f>
        <v>5.33</v>
      </c>
      <c r="S143" s="103" t="n">
        <f aca="false">(T143+R143)/2</f>
        <v>5.795</v>
      </c>
      <c r="T143" s="103" t="n">
        <f aca="false">(T147-T142)/5+T142</f>
        <v>6.26</v>
      </c>
      <c r="U143" s="103" t="n">
        <f aca="false">(V143+T143)/2</f>
        <v>6.91</v>
      </c>
      <c r="V143" s="103" t="n">
        <f aca="false">(V147-V142)/5+V142</f>
        <v>7.56</v>
      </c>
      <c r="W143" s="103" t="n">
        <f aca="false">(X143+V143)/2</f>
        <v>7.912</v>
      </c>
      <c r="X143" s="103" t="n">
        <f aca="false">(X147-X142)/5+X142</f>
        <v>8.264</v>
      </c>
      <c r="Y143" s="103" t="n">
        <f aca="false">(Z143+X143)/2</f>
        <v>8.426</v>
      </c>
      <c r="Z143" s="103" t="n">
        <f aca="false">(Z147-Z142)/5+Z142</f>
        <v>8.588</v>
      </c>
      <c r="AA143" s="103" t="n">
        <f aca="false">(AB143+Z143)/2</f>
        <v>8.576</v>
      </c>
      <c r="AB143" s="103" t="n">
        <f aca="false">(AB147-AB142)/5+AB142</f>
        <v>8.564</v>
      </c>
      <c r="AC143" s="103" t="n">
        <f aca="false">(AD143+AB143)/2</f>
        <v>8.617</v>
      </c>
      <c r="AD143" s="103" t="n">
        <f aca="false">(AD147-AD142)/5+AD142</f>
        <v>8.67</v>
      </c>
      <c r="AE143" s="103" t="n">
        <f aca="false">(AF143+AD143)/2</f>
        <v>8.753</v>
      </c>
      <c r="AF143" s="103" t="n">
        <f aca="false">(AF147-AF142)/5+AF142</f>
        <v>8.836</v>
      </c>
      <c r="AG143" s="103" t="n">
        <f aca="false">(AH143+AF143)/2</f>
        <v>8.807</v>
      </c>
      <c r="AH143" s="103" t="n">
        <f aca="false">(AH147-AH142)/5+AH142</f>
        <v>8.778</v>
      </c>
      <c r="AI143" s="103" t="n">
        <f aca="false">(AJ143+AH143)/2</f>
        <v>8.891</v>
      </c>
      <c r="AJ143" s="103" t="n">
        <f aca="false">(AJ147-AJ142)/5+AJ142</f>
        <v>9.004</v>
      </c>
      <c r="AK143" s="103" t="n">
        <f aca="false">(AL143+AJ143)/2</f>
        <v>8.462</v>
      </c>
      <c r="AL143" s="103" t="n">
        <f aca="false">(AL147-AL142)/5+AL142</f>
        <v>7.92</v>
      </c>
      <c r="AM143" s="103" t="n">
        <f aca="false">(AN143+AL143)/2</f>
        <v>7.726</v>
      </c>
      <c r="AN143" s="103" t="n">
        <f aca="false">(AN147-AN142)/5+AN142</f>
        <v>7.532</v>
      </c>
      <c r="AO143" s="103" t="n">
        <f aca="false">(AP143+AN143)/2</f>
        <v>7.419</v>
      </c>
      <c r="AP143" s="103" t="n">
        <f aca="false">(AP147-AP142)/5+AP142</f>
        <v>7.306</v>
      </c>
      <c r="AQ143" s="103" t="n">
        <f aca="false">($AZ143-$AP143)/10+AP143</f>
        <v>7.1956</v>
      </c>
      <c r="AR143" s="103" t="n">
        <f aca="false">($AZ143-$AP143)/10+AQ143</f>
        <v>7.0852</v>
      </c>
      <c r="AS143" s="103" t="n">
        <f aca="false">($AZ143-$AP143)/10+AR143</f>
        <v>6.9748</v>
      </c>
      <c r="AT143" s="103" t="n">
        <f aca="false">($AZ143-$AP143)/10+AS143</f>
        <v>6.8644</v>
      </c>
      <c r="AU143" s="103" t="n">
        <f aca="false">($AZ143-$AP143)/10+AT143</f>
        <v>6.754</v>
      </c>
      <c r="AV143" s="103" t="n">
        <f aca="false">($AZ143-$AP143)/10+AU143</f>
        <v>6.6436</v>
      </c>
      <c r="AW143" s="103" t="n">
        <f aca="false">($AZ143-$AP143)/10+AV143</f>
        <v>6.5332</v>
      </c>
      <c r="AX143" s="103" t="n">
        <f aca="false">($AZ143-$AP143)/10+AW143</f>
        <v>6.4228</v>
      </c>
      <c r="AY143" s="103" t="n">
        <f aca="false">($AZ143-$AP143)/10+AX143</f>
        <v>6.3124</v>
      </c>
      <c r="AZ143" s="103" t="n">
        <f aca="false">(AZ147-AZ142)/5+AZ142</f>
        <v>6.202</v>
      </c>
      <c r="BA143" s="113" t="n">
        <f aca="false">($AP143-$AK143)/Delta+AZ143</f>
        <v>6.0864</v>
      </c>
      <c r="BB143" s="113" t="n">
        <f aca="false">($AP143-$AK143)/Delta+BA143</f>
        <v>5.9708</v>
      </c>
      <c r="BC143" s="113" t="n">
        <f aca="false">($AP143-$AK143)/Delta+BB143</f>
        <v>5.8552</v>
      </c>
      <c r="BD143" s="113" t="n">
        <f aca="false">($AP143-$AK143)/Delta+BC143</f>
        <v>5.7396</v>
      </c>
      <c r="BE143" s="113" t="n">
        <f aca="false">($AP143-$AK143)/Delta+BD143</f>
        <v>5.624</v>
      </c>
      <c r="BF143" s="113" t="n">
        <f aca="false">($AP143-$AK143)/Delta+BE143</f>
        <v>5.5084</v>
      </c>
      <c r="BG143" s="113" t="n">
        <f aca="false">($AP143-$AK143)/Delta+BF143</f>
        <v>5.3928</v>
      </c>
      <c r="BH143" s="113" t="n">
        <f aca="false">($AP143-$AK143)/Delta+BG143</f>
        <v>5.2772</v>
      </c>
      <c r="BI143" s="113" t="n">
        <f aca="false">($AP143-$AK143)/Delta+BH143</f>
        <v>5.1616</v>
      </c>
      <c r="BJ143" s="113" t="n">
        <f aca="false">($AP143-$AK143)/Delta+BI143</f>
        <v>5.046</v>
      </c>
    </row>
    <row r="144" customFormat="false" ht="12.8" hidden="false" customHeight="false" outlineLevel="0" collapsed="false">
      <c r="A144" s="102" t="n">
        <f aca="false">(A$7-A$2)/5+A143</f>
        <v>177</v>
      </c>
      <c r="B144" s="103" t="n">
        <v>0</v>
      </c>
      <c r="C144" s="103" t="n">
        <f aca="false">($H144-$B144)/6+B144</f>
        <v>0.026</v>
      </c>
      <c r="D144" s="103" t="n">
        <f aca="false">($H144-$B144)/6+C144</f>
        <v>0.052</v>
      </c>
      <c r="E144" s="103" t="n">
        <f aca="false">($H144-$B144)/6+D144</f>
        <v>0.078</v>
      </c>
      <c r="F144" s="103" t="n">
        <f aca="false">($H144-$B144)/6+E144</f>
        <v>0.104</v>
      </c>
      <c r="G144" s="103" t="n">
        <f aca="false">($H144-$B144)/6+F144</f>
        <v>0.13</v>
      </c>
      <c r="H144" s="103" t="n">
        <f aca="false">(H147-H142)/5+H143</f>
        <v>0.156</v>
      </c>
      <c r="I144" s="103" t="n">
        <f aca="false">(I147-I142)/5+I143</f>
        <v>1.03</v>
      </c>
      <c r="J144" s="103" t="n">
        <f aca="false">(J147-J142)/5+J143</f>
        <v>1.68</v>
      </c>
      <c r="K144" s="103" t="n">
        <f aca="false">(K147-K142)/5+K143</f>
        <v>2.466</v>
      </c>
      <c r="L144" s="103" t="n">
        <f aca="false">(L147-L142)/5+L143</f>
        <v>3.168</v>
      </c>
      <c r="M144" s="103" t="n">
        <f aca="false">(N144+L144)/2</f>
        <v>3.458</v>
      </c>
      <c r="N144" s="103" t="n">
        <f aca="false">(N147-N142)/5+N143</f>
        <v>3.748</v>
      </c>
      <c r="O144" s="103" t="n">
        <f aca="false">(P144+N144)/2</f>
        <v>4.009</v>
      </c>
      <c r="P144" s="103" t="n">
        <f aca="false">(P147-P142)/5+P143</f>
        <v>4.27</v>
      </c>
      <c r="Q144" s="103" t="n">
        <f aca="false">(R144+P144)/2</f>
        <v>4.74</v>
      </c>
      <c r="R144" s="103" t="n">
        <f aca="false">(R147-R142)/5+R143</f>
        <v>5.21</v>
      </c>
      <c r="S144" s="103" t="n">
        <f aca="false">(T144+R144)/2</f>
        <v>5.68</v>
      </c>
      <c r="T144" s="103" t="n">
        <f aca="false">(T147-T142)/5+T143</f>
        <v>6.15</v>
      </c>
      <c r="U144" s="103" t="n">
        <f aca="false">(V144+T144)/2</f>
        <v>6.82</v>
      </c>
      <c r="V144" s="103" t="n">
        <f aca="false">(V147-V142)/5+V143</f>
        <v>7.49</v>
      </c>
      <c r="W144" s="103" t="n">
        <f aca="false">(X144+V144)/2</f>
        <v>7.814</v>
      </c>
      <c r="X144" s="103" t="n">
        <f aca="false">(X147-X142)/5+X143</f>
        <v>8.138</v>
      </c>
      <c r="Y144" s="103" t="n">
        <f aca="false">(Z144+X144)/2</f>
        <v>8.327</v>
      </c>
      <c r="Z144" s="103" t="n">
        <f aca="false">(Z147-Z142)/5+Z143</f>
        <v>8.516</v>
      </c>
      <c r="AA144" s="103" t="n">
        <f aca="false">(AB144+Z144)/2</f>
        <v>8.502</v>
      </c>
      <c r="AB144" s="103" t="n">
        <f aca="false">(AB147-AB142)/5+AB143</f>
        <v>8.488</v>
      </c>
      <c r="AC144" s="103" t="n">
        <f aca="false">(AD144+AB144)/2</f>
        <v>8.529</v>
      </c>
      <c r="AD144" s="103" t="n">
        <f aca="false">(AD147-AD142)/5+AD143</f>
        <v>8.57</v>
      </c>
      <c r="AE144" s="103" t="n">
        <f aca="false">(AF144+AD144)/2</f>
        <v>8.681</v>
      </c>
      <c r="AF144" s="103" t="n">
        <f aca="false">(AF147-AF142)/5+AF143</f>
        <v>8.792</v>
      </c>
      <c r="AG144" s="103" t="n">
        <f aca="false">(AH144+AF144)/2</f>
        <v>8.764</v>
      </c>
      <c r="AH144" s="103" t="n">
        <f aca="false">(AH147-AH142)/5+AH143</f>
        <v>8.736</v>
      </c>
      <c r="AI144" s="103" t="n">
        <f aca="false">(AJ144+AH144)/2</f>
        <v>8.857</v>
      </c>
      <c r="AJ144" s="103" t="n">
        <f aca="false">(AJ147-AJ142)/5+AJ143</f>
        <v>8.978</v>
      </c>
      <c r="AK144" s="103" t="n">
        <f aca="false">(AL144+AJ144)/2</f>
        <v>8.434</v>
      </c>
      <c r="AL144" s="103" t="n">
        <f aca="false">(AL147-AL142)/5+AL143</f>
        <v>7.89</v>
      </c>
      <c r="AM144" s="103" t="n">
        <f aca="false">(AN144+AL144)/2</f>
        <v>7.697</v>
      </c>
      <c r="AN144" s="103" t="n">
        <f aca="false">(AN147-AN142)/5+AN143</f>
        <v>7.504</v>
      </c>
      <c r="AO144" s="103" t="n">
        <f aca="false">(AP144+AN144)/2</f>
        <v>7.393</v>
      </c>
      <c r="AP144" s="103" t="n">
        <f aca="false">(AP147-AP142)/5+AP143</f>
        <v>7.282</v>
      </c>
      <c r="AQ144" s="103" t="n">
        <f aca="false">($AZ144-$AP144)/10+AP144</f>
        <v>7.1722</v>
      </c>
      <c r="AR144" s="103" t="n">
        <f aca="false">($AZ144-$AP144)/10+AQ144</f>
        <v>7.0624</v>
      </c>
      <c r="AS144" s="103" t="n">
        <f aca="false">($AZ144-$AP144)/10+AR144</f>
        <v>6.9526</v>
      </c>
      <c r="AT144" s="103" t="n">
        <f aca="false">($AZ144-$AP144)/10+AS144</f>
        <v>6.8428</v>
      </c>
      <c r="AU144" s="103" t="n">
        <f aca="false">($AZ144-$AP144)/10+AT144</f>
        <v>6.733</v>
      </c>
      <c r="AV144" s="103" t="n">
        <f aca="false">($AZ144-$AP144)/10+AU144</f>
        <v>6.6232</v>
      </c>
      <c r="AW144" s="103" t="n">
        <f aca="false">($AZ144-$AP144)/10+AV144</f>
        <v>6.5134</v>
      </c>
      <c r="AX144" s="103" t="n">
        <f aca="false">($AZ144-$AP144)/10+AW144</f>
        <v>6.4036</v>
      </c>
      <c r="AY144" s="103" t="n">
        <f aca="false">($AZ144-$AP144)/10+AX144</f>
        <v>6.2938</v>
      </c>
      <c r="AZ144" s="103" t="n">
        <f aca="false">(AZ147-AZ142)/5+AZ143</f>
        <v>6.184</v>
      </c>
      <c r="BA144" s="113" t="n">
        <f aca="false">($AP144-$AK144)/Delta+AZ144</f>
        <v>6.0688</v>
      </c>
      <c r="BB144" s="113" t="n">
        <f aca="false">($AP144-$AK144)/Delta+BA144</f>
        <v>5.9536</v>
      </c>
      <c r="BC144" s="113" t="n">
        <f aca="false">($AP144-$AK144)/Delta+BB144</f>
        <v>5.8384</v>
      </c>
      <c r="BD144" s="113" t="n">
        <f aca="false">($AP144-$AK144)/Delta+BC144</f>
        <v>5.7232</v>
      </c>
      <c r="BE144" s="113" t="n">
        <f aca="false">($AP144-$AK144)/Delta+BD144</f>
        <v>5.608</v>
      </c>
      <c r="BF144" s="113" t="n">
        <f aca="false">($AP144-$AK144)/Delta+BE144</f>
        <v>5.4928</v>
      </c>
      <c r="BG144" s="113" t="n">
        <f aca="false">($AP144-$AK144)/Delta+BF144</f>
        <v>5.3776</v>
      </c>
      <c r="BH144" s="113" t="n">
        <f aca="false">($AP144-$AK144)/Delta+BG144</f>
        <v>5.2624</v>
      </c>
      <c r="BI144" s="113" t="n">
        <f aca="false">($AP144-$AK144)/Delta+BH144</f>
        <v>5.1472</v>
      </c>
      <c r="BJ144" s="113" t="n">
        <f aca="false">($AP144-$AK144)/Delta+BI144</f>
        <v>5.032</v>
      </c>
    </row>
    <row r="145" customFormat="false" ht="12.8" hidden="false" customHeight="false" outlineLevel="0" collapsed="false">
      <c r="A145" s="102" t="n">
        <f aca="false">(A$7-A$2)/5+A144</f>
        <v>178</v>
      </c>
      <c r="B145" s="103" t="n">
        <v>0</v>
      </c>
      <c r="C145" s="103" t="n">
        <f aca="false">($H145-$B145)/6+B145</f>
        <v>0.0256666666666667</v>
      </c>
      <c r="D145" s="103" t="n">
        <f aca="false">($H145-$B145)/6+C145</f>
        <v>0.0513333333333333</v>
      </c>
      <c r="E145" s="103" t="n">
        <f aca="false">($H145-$B145)/6+D145</f>
        <v>0.077</v>
      </c>
      <c r="F145" s="103" t="n">
        <f aca="false">($H145-$B145)/6+E145</f>
        <v>0.102666666666667</v>
      </c>
      <c r="G145" s="103" t="n">
        <f aca="false">($H145-$B145)/6+F145</f>
        <v>0.128333333333333</v>
      </c>
      <c r="H145" s="103" t="n">
        <f aca="false">(H147-H142)/5+H144</f>
        <v>0.154</v>
      </c>
      <c r="I145" s="103" t="n">
        <f aca="false">(I147-I142)/5+I144</f>
        <v>1.01</v>
      </c>
      <c r="J145" s="103" t="n">
        <f aca="false">(J147-J142)/5+J144</f>
        <v>1.67</v>
      </c>
      <c r="K145" s="103" t="n">
        <f aca="false">(K147-K142)/5+K144</f>
        <v>2.454</v>
      </c>
      <c r="L145" s="103" t="n">
        <f aca="false">(L147-L142)/5+L144</f>
        <v>3.082</v>
      </c>
      <c r="M145" s="103" t="n">
        <f aca="false">(N145+L145)/2</f>
        <v>3.357</v>
      </c>
      <c r="N145" s="103" t="n">
        <f aca="false">(N147-N142)/5+N144</f>
        <v>3.632</v>
      </c>
      <c r="O145" s="103" t="n">
        <f aca="false">(P145+N145)/2</f>
        <v>3.886</v>
      </c>
      <c r="P145" s="103" t="n">
        <f aca="false">(P147-P142)/5+P144</f>
        <v>4.14</v>
      </c>
      <c r="Q145" s="103" t="n">
        <f aca="false">(R145+P145)/2</f>
        <v>4.615</v>
      </c>
      <c r="R145" s="103" t="n">
        <f aca="false">(R147-R142)/5+R144</f>
        <v>5.09</v>
      </c>
      <c r="S145" s="103" t="n">
        <f aca="false">(T145+R145)/2</f>
        <v>5.565</v>
      </c>
      <c r="T145" s="103" t="n">
        <f aca="false">(T147-T142)/5+T144</f>
        <v>6.04</v>
      </c>
      <c r="U145" s="103" t="n">
        <f aca="false">(V145+T145)/2</f>
        <v>6.73</v>
      </c>
      <c r="V145" s="103" t="n">
        <f aca="false">(V147-V142)/5+V144</f>
        <v>7.42</v>
      </c>
      <c r="W145" s="103" t="n">
        <f aca="false">(X145+V145)/2</f>
        <v>7.716</v>
      </c>
      <c r="X145" s="103" t="n">
        <f aca="false">(X147-X142)/5+X144</f>
        <v>8.012</v>
      </c>
      <c r="Y145" s="103" t="n">
        <f aca="false">(Z145+X145)/2</f>
        <v>8.228</v>
      </c>
      <c r="Z145" s="103" t="n">
        <f aca="false">(Z147-Z142)/5+Z144</f>
        <v>8.444</v>
      </c>
      <c r="AA145" s="103" t="n">
        <f aca="false">(AB145+Z145)/2</f>
        <v>8.428</v>
      </c>
      <c r="AB145" s="103" t="n">
        <f aca="false">(AB147-AB142)/5+AB144</f>
        <v>8.412</v>
      </c>
      <c r="AC145" s="103" t="n">
        <f aca="false">(AD145+AB145)/2</f>
        <v>8.441</v>
      </c>
      <c r="AD145" s="103" t="n">
        <f aca="false">(AD147-AD142)/5+AD144</f>
        <v>8.47</v>
      </c>
      <c r="AE145" s="103" t="n">
        <f aca="false">(AF145+AD145)/2</f>
        <v>8.609</v>
      </c>
      <c r="AF145" s="103" t="n">
        <f aca="false">(AF147-AF142)/5+AF144</f>
        <v>8.748</v>
      </c>
      <c r="AG145" s="103" t="n">
        <f aca="false">(AH145+AF145)/2</f>
        <v>8.721</v>
      </c>
      <c r="AH145" s="103" t="n">
        <f aca="false">(AH147-AH142)/5+AH144</f>
        <v>8.694</v>
      </c>
      <c r="AI145" s="103" t="n">
        <f aca="false">(AJ145+AH145)/2</f>
        <v>8.823</v>
      </c>
      <c r="AJ145" s="103" t="n">
        <f aca="false">(AJ147-AJ142)/5+AJ144</f>
        <v>8.952</v>
      </c>
      <c r="AK145" s="103" t="n">
        <f aca="false">(AL145+AJ145)/2</f>
        <v>8.406</v>
      </c>
      <c r="AL145" s="103" t="n">
        <f aca="false">(AL147-AL142)/5+AL144</f>
        <v>7.86</v>
      </c>
      <c r="AM145" s="103" t="n">
        <f aca="false">(AN145+AL145)/2</f>
        <v>7.668</v>
      </c>
      <c r="AN145" s="103" t="n">
        <f aca="false">(AN147-AN142)/5+AN144</f>
        <v>7.476</v>
      </c>
      <c r="AO145" s="103" t="n">
        <f aca="false">(AP145+AN145)/2</f>
        <v>7.367</v>
      </c>
      <c r="AP145" s="103" t="n">
        <f aca="false">(AP147-AP142)/5+AP144</f>
        <v>7.258</v>
      </c>
      <c r="AQ145" s="103" t="n">
        <f aca="false">($AZ145-$AP145)/10+AP145</f>
        <v>7.1488</v>
      </c>
      <c r="AR145" s="103" t="n">
        <f aca="false">($AZ145-$AP145)/10+AQ145</f>
        <v>7.0396</v>
      </c>
      <c r="AS145" s="103" t="n">
        <f aca="false">($AZ145-$AP145)/10+AR145</f>
        <v>6.9304</v>
      </c>
      <c r="AT145" s="103" t="n">
        <f aca="false">($AZ145-$AP145)/10+AS145</f>
        <v>6.8212</v>
      </c>
      <c r="AU145" s="103" t="n">
        <f aca="false">($AZ145-$AP145)/10+AT145</f>
        <v>6.712</v>
      </c>
      <c r="AV145" s="103" t="n">
        <f aca="false">($AZ145-$AP145)/10+AU145</f>
        <v>6.6028</v>
      </c>
      <c r="AW145" s="103" t="n">
        <f aca="false">($AZ145-$AP145)/10+AV145</f>
        <v>6.4936</v>
      </c>
      <c r="AX145" s="103" t="n">
        <f aca="false">($AZ145-$AP145)/10+AW145</f>
        <v>6.3844</v>
      </c>
      <c r="AY145" s="103" t="n">
        <f aca="false">($AZ145-$AP145)/10+AX145</f>
        <v>6.2752</v>
      </c>
      <c r="AZ145" s="103" t="n">
        <f aca="false">(AZ147-AZ142)/5+AZ144</f>
        <v>6.166</v>
      </c>
      <c r="BA145" s="113" t="n">
        <f aca="false">($AP145-$AK145)/Delta+AZ145</f>
        <v>6.0512</v>
      </c>
      <c r="BB145" s="113" t="n">
        <f aca="false">($AP145-$AK145)/Delta+BA145</f>
        <v>5.9364</v>
      </c>
      <c r="BC145" s="113" t="n">
        <f aca="false">($AP145-$AK145)/Delta+BB145</f>
        <v>5.8216</v>
      </c>
      <c r="BD145" s="113" t="n">
        <f aca="false">($AP145-$AK145)/Delta+BC145</f>
        <v>5.7068</v>
      </c>
      <c r="BE145" s="113" t="n">
        <f aca="false">($AP145-$AK145)/Delta+BD145</f>
        <v>5.592</v>
      </c>
      <c r="BF145" s="113" t="n">
        <f aca="false">($AP145-$AK145)/Delta+BE145</f>
        <v>5.4772</v>
      </c>
      <c r="BG145" s="113" t="n">
        <f aca="false">($AP145-$AK145)/Delta+BF145</f>
        <v>5.3624</v>
      </c>
      <c r="BH145" s="113" t="n">
        <f aca="false">($AP145-$AK145)/Delta+BG145</f>
        <v>5.2476</v>
      </c>
      <c r="BI145" s="113" t="n">
        <f aca="false">($AP145-$AK145)/Delta+BH145</f>
        <v>5.1328</v>
      </c>
      <c r="BJ145" s="113" t="n">
        <f aca="false">($AP145-$AK145)/Delta+BI145</f>
        <v>5.018</v>
      </c>
    </row>
    <row r="146" customFormat="false" ht="12.8" hidden="false" customHeight="false" outlineLevel="0" collapsed="false">
      <c r="A146" s="102" t="n">
        <f aca="false">(A$7-A$2)/5+A145</f>
        <v>179</v>
      </c>
      <c r="B146" s="103" t="n">
        <v>0</v>
      </c>
      <c r="C146" s="103" t="n">
        <f aca="false">($H146-$B146)/6+B146</f>
        <v>0.0253333333333333</v>
      </c>
      <c r="D146" s="103" t="n">
        <f aca="false">($H146-$B146)/6+C146</f>
        <v>0.0506666666666667</v>
      </c>
      <c r="E146" s="103" t="n">
        <f aca="false">($H146-$B146)/6+D146</f>
        <v>0.076</v>
      </c>
      <c r="F146" s="103" t="n">
        <f aca="false">($H146-$B146)/6+E146</f>
        <v>0.101333333333333</v>
      </c>
      <c r="G146" s="103" t="n">
        <f aca="false">($H146-$B146)/6+F146</f>
        <v>0.126666666666667</v>
      </c>
      <c r="H146" s="103" t="n">
        <f aca="false">(H147-H142)/5+H145</f>
        <v>0.152</v>
      </c>
      <c r="I146" s="103" t="n">
        <f aca="false">(I147-I142)/5+I145</f>
        <v>0.99</v>
      </c>
      <c r="J146" s="103" t="n">
        <f aca="false">(J147-J142)/5+J145</f>
        <v>1.66</v>
      </c>
      <c r="K146" s="103" t="n">
        <f aca="false">(K147-K142)/5+K145</f>
        <v>2.442</v>
      </c>
      <c r="L146" s="103" t="n">
        <f aca="false">(L147-L142)/5+L145</f>
        <v>2.996</v>
      </c>
      <c r="M146" s="103" t="n">
        <f aca="false">(N146+L146)/2</f>
        <v>3.256</v>
      </c>
      <c r="N146" s="103" t="n">
        <f aca="false">(N147-N142)/5+N145</f>
        <v>3.516</v>
      </c>
      <c r="O146" s="103" t="n">
        <f aca="false">(P146+N146)/2</f>
        <v>3.763</v>
      </c>
      <c r="P146" s="103" t="n">
        <f aca="false">(P147-P142)/5+P145</f>
        <v>4.01</v>
      </c>
      <c r="Q146" s="103" t="n">
        <f aca="false">(R146+P146)/2</f>
        <v>4.49</v>
      </c>
      <c r="R146" s="103" t="n">
        <f aca="false">(R147-R142)/5+R145</f>
        <v>4.97</v>
      </c>
      <c r="S146" s="103" t="n">
        <f aca="false">(T146+R146)/2</f>
        <v>5.45</v>
      </c>
      <c r="T146" s="103" t="n">
        <f aca="false">(T147-T142)/5+T145</f>
        <v>5.93</v>
      </c>
      <c r="U146" s="103" t="n">
        <f aca="false">(V146+T146)/2</f>
        <v>6.64</v>
      </c>
      <c r="V146" s="103" t="n">
        <f aca="false">(V147-V142)/5+V145</f>
        <v>7.35</v>
      </c>
      <c r="W146" s="103" t="n">
        <f aca="false">(X146+V146)/2</f>
        <v>7.618</v>
      </c>
      <c r="X146" s="103" t="n">
        <f aca="false">(X147-X142)/5+X145</f>
        <v>7.886</v>
      </c>
      <c r="Y146" s="103" t="n">
        <f aca="false">(Z146+X146)/2</f>
        <v>8.129</v>
      </c>
      <c r="Z146" s="103" t="n">
        <f aca="false">(Z147-Z142)/5+Z145</f>
        <v>8.372</v>
      </c>
      <c r="AA146" s="103" t="n">
        <f aca="false">(AB146+Z146)/2</f>
        <v>8.354</v>
      </c>
      <c r="AB146" s="103" t="n">
        <f aca="false">(AB147-AB142)/5+AB145</f>
        <v>8.336</v>
      </c>
      <c r="AC146" s="103" t="n">
        <f aca="false">(AD146+AB146)/2</f>
        <v>8.353</v>
      </c>
      <c r="AD146" s="103" t="n">
        <f aca="false">(AD147-AD142)/5+AD145</f>
        <v>8.37</v>
      </c>
      <c r="AE146" s="103" t="n">
        <f aca="false">(AF146+AD146)/2</f>
        <v>8.537</v>
      </c>
      <c r="AF146" s="103" t="n">
        <f aca="false">(AF147-AF142)/5+AF145</f>
        <v>8.704</v>
      </c>
      <c r="AG146" s="103" t="n">
        <f aca="false">(AH146+AF146)/2</f>
        <v>8.678</v>
      </c>
      <c r="AH146" s="103" t="n">
        <f aca="false">(AH147-AH142)/5+AH145</f>
        <v>8.652</v>
      </c>
      <c r="AI146" s="103" t="n">
        <f aca="false">(AJ146+AH146)/2</f>
        <v>8.789</v>
      </c>
      <c r="AJ146" s="103" t="n">
        <f aca="false">(AJ147-AJ142)/5+AJ145</f>
        <v>8.926</v>
      </c>
      <c r="AK146" s="103" t="n">
        <f aca="false">(AL146+AJ146)/2</f>
        <v>8.378</v>
      </c>
      <c r="AL146" s="103" t="n">
        <f aca="false">(AL147-AL142)/5+AL145</f>
        <v>7.83</v>
      </c>
      <c r="AM146" s="103" t="n">
        <f aca="false">(AN146+AL146)/2</f>
        <v>7.639</v>
      </c>
      <c r="AN146" s="103" t="n">
        <f aca="false">(AN147-AN142)/5+AN145</f>
        <v>7.448</v>
      </c>
      <c r="AO146" s="103" t="n">
        <f aca="false">(AP146+AN146)/2</f>
        <v>7.341</v>
      </c>
      <c r="AP146" s="103" t="n">
        <f aca="false">(AP147-AP142)/5+AP145</f>
        <v>7.234</v>
      </c>
      <c r="AQ146" s="103" t="n">
        <f aca="false">($AZ146-$AP146)/10+AP146</f>
        <v>7.1254</v>
      </c>
      <c r="AR146" s="103" t="n">
        <f aca="false">($AZ146-$AP146)/10+AQ146</f>
        <v>7.0168</v>
      </c>
      <c r="AS146" s="103" t="n">
        <f aca="false">($AZ146-$AP146)/10+AR146</f>
        <v>6.9082</v>
      </c>
      <c r="AT146" s="103" t="n">
        <f aca="false">($AZ146-$AP146)/10+AS146</f>
        <v>6.7996</v>
      </c>
      <c r="AU146" s="103" t="n">
        <f aca="false">($AZ146-$AP146)/10+AT146</f>
        <v>6.691</v>
      </c>
      <c r="AV146" s="103" t="n">
        <f aca="false">($AZ146-$AP146)/10+AU146</f>
        <v>6.5824</v>
      </c>
      <c r="AW146" s="103" t="n">
        <f aca="false">($AZ146-$AP146)/10+AV146</f>
        <v>6.4738</v>
      </c>
      <c r="AX146" s="103" t="n">
        <f aca="false">($AZ146-$AP146)/10+AW146</f>
        <v>6.3652</v>
      </c>
      <c r="AY146" s="103" t="n">
        <f aca="false">($AZ146-$AP146)/10+AX146</f>
        <v>6.2566</v>
      </c>
      <c r="AZ146" s="103" t="n">
        <f aca="false">(AZ147-AZ142)/5+AZ145</f>
        <v>6.148</v>
      </c>
      <c r="BA146" s="113" t="n">
        <f aca="false">($AP146-$AK146)/Delta+AZ146</f>
        <v>6.0336</v>
      </c>
      <c r="BB146" s="113" t="n">
        <f aca="false">($AP146-$AK146)/Delta+BA146</f>
        <v>5.9192</v>
      </c>
      <c r="BC146" s="113" t="n">
        <f aca="false">($AP146-$AK146)/Delta+BB146</f>
        <v>5.8048</v>
      </c>
      <c r="BD146" s="113" t="n">
        <f aca="false">($AP146-$AK146)/Delta+BC146</f>
        <v>5.6904</v>
      </c>
      <c r="BE146" s="113" t="n">
        <f aca="false">($AP146-$AK146)/Delta+BD146</f>
        <v>5.576</v>
      </c>
      <c r="BF146" s="113" t="n">
        <f aca="false">($AP146-$AK146)/Delta+BE146</f>
        <v>5.4616</v>
      </c>
      <c r="BG146" s="113" t="n">
        <f aca="false">($AP146-$AK146)/Delta+BF146</f>
        <v>5.3472</v>
      </c>
      <c r="BH146" s="113" t="n">
        <f aca="false">($AP146-$AK146)/Delta+BG146</f>
        <v>5.2328</v>
      </c>
      <c r="BI146" s="113" t="n">
        <f aca="false">($AP146-$AK146)/Delta+BH146</f>
        <v>5.1184</v>
      </c>
      <c r="BJ146" s="113" t="n">
        <f aca="false">($AP146-$AK146)/Delta+BI146</f>
        <v>5.004</v>
      </c>
    </row>
    <row r="147" customFormat="false" ht="12.8" hidden="false" customHeight="false" outlineLevel="0" collapsed="false">
      <c r="A147" s="102" t="n">
        <f aca="false">A142+5</f>
        <v>180</v>
      </c>
      <c r="B147" s="103" t="n">
        <v>0</v>
      </c>
      <c r="C147" s="103" t="n">
        <f aca="false">($H147-$B147)/6+B147</f>
        <v>0.025</v>
      </c>
      <c r="D147" s="103" t="n">
        <f aca="false">($H147-$B147)/6+C147</f>
        <v>0.05</v>
      </c>
      <c r="E147" s="103" t="n">
        <f aca="false">($H147-$B147)/6+D147</f>
        <v>0.075</v>
      </c>
      <c r="F147" s="103" t="n">
        <f aca="false">($H147-$B147)/6+E147</f>
        <v>0.1</v>
      </c>
      <c r="G147" s="103" t="n">
        <f aca="false">($H147-$B147)/6+F147</f>
        <v>0.125</v>
      </c>
      <c r="H147" s="112" t="n">
        <f aca="false">polar_type11!$AM$6</f>
        <v>0.15</v>
      </c>
      <c r="I147" s="112" t="n">
        <f aca="false">polar_type11!$AM$7</f>
        <v>0.97</v>
      </c>
      <c r="J147" s="112" t="n">
        <f aca="false">polar_type11!$AM$8</f>
        <v>1.65</v>
      </c>
      <c r="K147" s="112" t="n">
        <f aca="false">polar_type11!$AM$9</f>
        <v>2.43</v>
      </c>
      <c r="L147" s="112" t="n">
        <f aca="false">polar_type11!$AM$10</f>
        <v>2.91</v>
      </c>
      <c r="M147" s="103" t="n">
        <f aca="false">(N147+L147)/2</f>
        <v>3.155</v>
      </c>
      <c r="N147" s="112" t="n">
        <f aca="false">polar_type11!$AM$11</f>
        <v>3.4</v>
      </c>
      <c r="O147" s="103" t="n">
        <f aca="false">(P147+N147)/2</f>
        <v>3.64</v>
      </c>
      <c r="P147" s="112" t="n">
        <f aca="false">polar_type11!$AM$12</f>
        <v>3.88</v>
      </c>
      <c r="Q147" s="103" t="n">
        <f aca="false">(R147+P147)/2</f>
        <v>4.365</v>
      </c>
      <c r="R147" s="112" t="n">
        <f aca="false">polar_type11!$AM$13</f>
        <v>4.85</v>
      </c>
      <c r="S147" s="103" t="n">
        <f aca="false">(T147+R147)/2</f>
        <v>5.335</v>
      </c>
      <c r="T147" s="112" t="n">
        <f aca="false">polar_type11!$AM$14</f>
        <v>5.82</v>
      </c>
      <c r="U147" s="103" t="n">
        <f aca="false">(V147+T147)/2</f>
        <v>6.55</v>
      </c>
      <c r="V147" s="112" t="n">
        <f aca="false">polar_type11!$AM$15</f>
        <v>7.28</v>
      </c>
      <c r="W147" s="103" t="n">
        <f aca="false">(X147+V147)/2</f>
        <v>7.52</v>
      </c>
      <c r="X147" s="112" t="n">
        <f aca="false">polar_type11!$AM$16</f>
        <v>7.76</v>
      </c>
      <c r="Y147" s="103" t="n">
        <f aca="false">(Z147+X147)/2</f>
        <v>8.03</v>
      </c>
      <c r="Z147" s="112" t="n">
        <f aca="false">polar_type11!$AM$17</f>
        <v>8.3</v>
      </c>
      <c r="AA147" s="103" t="n">
        <f aca="false">(AB147+Z147)/2</f>
        <v>8.28</v>
      </c>
      <c r="AB147" s="112" t="n">
        <f aca="false">polar_type11!$AM$18</f>
        <v>8.26</v>
      </c>
      <c r="AC147" s="103" t="n">
        <f aca="false">(AD147+AB147)/2</f>
        <v>8.265</v>
      </c>
      <c r="AD147" s="112" t="n">
        <f aca="false">polar_type11!$AM$19</f>
        <v>8.27</v>
      </c>
      <c r="AE147" s="103" t="n">
        <f aca="false">(AF147+AD147)/2</f>
        <v>8.465</v>
      </c>
      <c r="AF147" s="112" t="n">
        <f aca="false">polar_type11!$AM$20</f>
        <v>8.66</v>
      </c>
      <c r="AG147" s="103" t="n">
        <f aca="false">(AH147+AF147)/2</f>
        <v>8.635</v>
      </c>
      <c r="AH147" s="112" t="n">
        <f aca="false">polar_type11!$AM$21</f>
        <v>8.61</v>
      </c>
      <c r="AI147" s="103" t="n">
        <f aca="false">(AJ147+AH147)/2</f>
        <v>8.755</v>
      </c>
      <c r="AJ147" s="112" t="n">
        <f aca="false">polar_type11!$AM$22</f>
        <v>8.9</v>
      </c>
      <c r="AK147" s="103" t="n">
        <f aca="false">(AL147+AJ147)/2</f>
        <v>8.35</v>
      </c>
      <c r="AL147" s="112" t="n">
        <f aca="false">polar_type11!$AM$23</f>
        <v>7.8</v>
      </c>
      <c r="AM147" s="103" t="n">
        <f aca="false">(AN147+AL147)/2</f>
        <v>7.61</v>
      </c>
      <c r="AN147" s="112" t="n">
        <f aca="false">polar_type11!$AM$24</f>
        <v>7.42</v>
      </c>
      <c r="AO147" s="103" t="n">
        <f aca="false">(AP147+AN147)/2</f>
        <v>7.315</v>
      </c>
      <c r="AP147" s="112" t="n">
        <f aca="false">polar_type11!$AM$25</f>
        <v>7.21</v>
      </c>
      <c r="AQ147" s="103" t="n">
        <f aca="false">($AZ147-$AP147)/10+AP147</f>
        <v>7.102</v>
      </c>
      <c r="AR147" s="103" t="n">
        <f aca="false">($AZ147-$AP147)/10+AQ147</f>
        <v>6.994</v>
      </c>
      <c r="AS147" s="103" t="n">
        <f aca="false">($AZ147-$AP147)/10+AR147</f>
        <v>6.886</v>
      </c>
      <c r="AT147" s="103" t="n">
        <f aca="false">($AZ147-$AP147)/10+AS147</f>
        <v>6.778</v>
      </c>
      <c r="AU147" s="103" t="n">
        <f aca="false">($AZ147-$AP147)/10+AT147</f>
        <v>6.67</v>
      </c>
      <c r="AV147" s="103" t="n">
        <f aca="false">($AZ147-$AP147)/10+AU147</f>
        <v>6.562</v>
      </c>
      <c r="AW147" s="103" t="n">
        <f aca="false">($AZ147-$AP147)/10+AV147</f>
        <v>6.454</v>
      </c>
      <c r="AX147" s="103" t="n">
        <f aca="false">($AZ147-$AP147)/10+AW147</f>
        <v>6.346</v>
      </c>
      <c r="AY147" s="103" t="n">
        <f aca="false">($AZ147-$AP147)/10+AX147</f>
        <v>6.238</v>
      </c>
      <c r="AZ147" s="112" t="n">
        <f aca="false">polar_type11!$AM$26</f>
        <v>6.13</v>
      </c>
      <c r="BA147" s="113" t="n">
        <f aca="false">($AP147-$AK147)/Delta+AZ147</f>
        <v>6.016</v>
      </c>
      <c r="BB147" s="113" t="n">
        <f aca="false">($AP147-$AK147)/Delta+BA147</f>
        <v>5.902</v>
      </c>
      <c r="BC147" s="113" t="n">
        <f aca="false">($AP147-$AK147)/Delta+BB147</f>
        <v>5.788</v>
      </c>
      <c r="BD147" s="113" t="n">
        <f aca="false">($AP147-$AK147)/Delta+BC147</f>
        <v>5.674</v>
      </c>
      <c r="BE147" s="113" t="n">
        <f aca="false">($AP147-$AK147)/Delta+BD147</f>
        <v>5.56</v>
      </c>
      <c r="BF147" s="113" t="n">
        <f aca="false">($AP147-$AK147)/Delta+BE147</f>
        <v>5.446</v>
      </c>
      <c r="BG147" s="113" t="n">
        <f aca="false">($AP147-$AK147)/Delta+BF147</f>
        <v>5.332</v>
      </c>
      <c r="BH147" s="113" t="n">
        <f aca="false">($AP147-$AK147)/Delta+BG147</f>
        <v>5.218</v>
      </c>
      <c r="BI147" s="113" t="n">
        <f aca="false">($AP147-$AK147)/Delta+BH147</f>
        <v>5.104</v>
      </c>
      <c r="BJ147" s="113" t="n">
        <f aca="false">($AP147-$AK147)/Delta+BI147</f>
        <v>4.99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C3" activeCellId="0" sqref="C3"/>
    </sheetView>
  </sheetViews>
  <sheetFormatPr defaultRowHeight="12.8"/>
  <cols>
    <col collapsed="false" hidden="false" max="1025" min="1" style="0" width="8.36734693877551"/>
  </cols>
  <sheetData>
    <row r="1" customFormat="false" ht="12.8" hidden="false" customHeight="false" outlineLevel="0" collapsed="false">
      <c r="A1" s="0" t="s">
        <v>78</v>
      </c>
      <c r="B1" s="0" t="n">
        <v>0</v>
      </c>
      <c r="C1" s="0" t="n">
        <f aca="false">polar_type11!A48</f>
        <v>2</v>
      </c>
      <c r="D1" s="0" t="n">
        <f aca="false">polar_type11!A49</f>
        <v>4</v>
      </c>
      <c r="E1" s="0" t="n">
        <f aca="false">polar_type11!A50</f>
        <v>6</v>
      </c>
      <c r="F1" s="0" t="n">
        <f aca="false">polar_type11!A51</f>
        <v>8</v>
      </c>
      <c r="G1" s="0" t="n">
        <f aca="false">polar_type11!A52</f>
        <v>10</v>
      </c>
      <c r="H1" s="0" t="n">
        <f aca="false">polar_type11!A53</f>
        <v>12</v>
      </c>
      <c r="I1" s="0" t="n">
        <f aca="false">polar_type11!A54</f>
        <v>14</v>
      </c>
      <c r="J1" s="0" t="n">
        <f aca="false">polar_type11!A55</f>
        <v>16</v>
      </c>
      <c r="K1" s="0" t="n">
        <f aca="false">polar_type11!A56</f>
        <v>18</v>
      </c>
      <c r="L1" s="0" t="n">
        <f aca="false">polar_type11!A57</f>
        <v>20</v>
      </c>
      <c r="M1" s="0" t="n">
        <f aca="false">polar_type11!A58</f>
        <v>22</v>
      </c>
      <c r="N1" s="0" t="n">
        <f aca="false">polar_type11!$A59</f>
        <v>24</v>
      </c>
      <c r="O1" s="0" t="n">
        <f aca="false">polar_type11!$A$60</f>
        <v>26</v>
      </c>
      <c r="P1" s="0" t="n">
        <f aca="false">polar_type11!$A$61</f>
        <v>28</v>
      </c>
      <c r="Q1" s="0" t="n">
        <f aca="false">polar_type11!$A$62</f>
        <v>30</v>
      </c>
      <c r="R1" s="0" t="n">
        <f aca="false">polar_type11!$A$63</f>
        <v>32</v>
      </c>
      <c r="S1" s="0" t="n">
        <f aca="false">polar_type11!$A$64</f>
        <v>34</v>
      </c>
      <c r="T1" s="0" t="n">
        <f aca="false">polar_type11!$A$65</f>
        <v>36</v>
      </c>
      <c r="U1" s="0" t="n">
        <f aca="false">polar_type11!$A$66</f>
        <v>38</v>
      </c>
      <c r="V1" s="0" t="n">
        <f aca="false">polar_type11!$A$67</f>
        <v>40</v>
      </c>
      <c r="W1" s="0" t="n">
        <f aca="false">polar_type11!$A$68</f>
        <v>50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  <c r="P2" s="0" t="n">
        <v>0</v>
      </c>
      <c r="Q2" s="0" t="n">
        <v>0</v>
      </c>
      <c r="R2" s="0" t="n">
        <v>0</v>
      </c>
      <c r="S2" s="0" t="n">
        <v>0</v>
      </c>
      <c r="T2" s="0" t="n">
        <v>0</v>
      </c>
      <c r="U2" s="0" t="n">
        <v>0</v>
      </c>
      <c r="V2" s="0" t="n">
        <v>0</v>
      </c>
      <c r="W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Factor*MAX(polar_type11!$J$48, polar_type11!$J$69,polar_type11!$J$90,polar_type11!$J$111,polar_type11!$J$132)</f>
        <v>0.86</v>
      </c>
      <c r="D3" s="0" t="n">
        <f aca="false">Factor*MAX(polar_type11!$J$49, polar_type11!$J$70,polar_type11!$J$91,polar_type11!$J$112,polar_type11!$J$133)</f>
        <v>1.78</v>
      </c>
      <c r="E3" s="0" t="n">
        <f aca="false">Factor*MAX(polar_type11!$J$50, polar_type11!$J$71,polar_type11!$J$92,polar_type11!$J$113,polar_type11!$J$134)</f>
        <v>3.13</v>
      </c>
      <c r="F3" s="0" t="n">
        <f aca="false">Factor*MAX(polar_type11!$J$51, polar_type11!$J$72,polar_type11!$J$93,polar_type11!$J$114,polar_type11!$J$135)</f>
        <v>4.35</v>
      </c>
      <c r="G3" s="0" t="n">
        <f aca="false">Factor*MAX(polar_type11!$J$52, polar_type11!$J$73,polar_type11!$J$94,polar_type11!$J$115,polar_type11!$J$136)</f>
        <v>4.95</v>
      </c>
      <c r="H3" s="0" t="n">
        <f aca="false">Factor*MAX(polar_type11!$J$53, polar_type11!$J$74,polar_type11!$J$95,polar_type11!$J$116,polar_type11!$J$137)</f>
        <v>5.31</v>
      </c>
      <c r="I3" s="0" t="n">
        <f aca="false">Factor*MAX(polar_type11!$J$54, polar_type11!$J$75,polar_type11!$J$96,polar_type11!$J$117,polar_type11!$J$138)</f>
        <v>5.42</v>
      </c>
      <c r="J3" s="0" t="n">
        <f aca="false">Factor*MAX(polar_type11!$J$55, polar_type11!$J$76,polar_type11!$J$97,polar_type11!$J$118,polar_type11!$J$139)</f>
        <v>5.62</v>
      </c>
      <c r="K3" s="0" t="n">
        <f aca="false">Factor*MAX(polar_type11!$J$56, polar_type11!$J$77,polar_type11!$J$98,polar_type11!$J$119,polar_type11!$J$140)</f>
        <v>5.71</v>
      </c>
      <c r="L3" s="0" t="n">
        <f aca="false">Factor*MAX(polar_type11!$J$57, polar_type11!$J$78,polar_type11!$J$99,polar_type11!$J$120,polar_type11!$J$141)</f>
        <v>5.81</v>
      </c>
      <c r="M3" s="0" t="n">
        <f aca="false">Factor*MAX(polar_type11!$J$58, polar_type11!$J$79,polar_type11!$J$100,polar_type11!$J$121,polar_type11!$J$142)</f>
        <v>5.86</v>
      </c>
      <c r="N3" s="0" t="n">
        <f aca="false">Factor*MAX(polar_type11!$J$59, polar_type11!$J$80,polar_type11!$J$101,polar_type11!$J$122,polar_type11!$J$143)</f>
        <v>5.9</v>
      </c>
      <c r="O3" s="0" t="n">
        <f aca="false">Factor*MAX(polar_type11!$J$60, polar_type11!$J$81,polar_type11!$J$102,polar_type11!$J$123,polar_type11!$J$144)</f>
        <v>5.9</v>
      </c>
      <c r="P3" s="0" t="n">
        <f aca="false">Factor*MAX(polar_type11!$J$61, polar_type11!$J$82,polar_type11!$J$103,polar_type11!$J$124,polar_type11!$J$145)</f>
        <v>5.9</v>
      </c>
      <c r="Q3" s="0" t="n">
        <f aca="false">Factor*MAX(polar_type11!$J$62, polar_type11!$J$83,polar_type11!$J$104,polar_type11!$J$125,polar_type11!$J$146)</f>
        <v>5.74</v>
      </c>
      <c r="R3" s="0" t="n">
        <f aca="false">Factor*MAX(polar_type11!$J$63, polar_type11!$J$84,polar_type11!$J$105,polar_type11!$J$126,polar_type11!$J$147)</f>
        <v>5.26</v>
      </c>
      <c r="S3" s="0" t="n">
        <f aca="false">Factor*MAX(polar_type11!$J$64, polar_type11!$J$85,polar_type11!$J$106,polar_type11!$J$127,polar_type11!$J$148)</f>
        <v>5.41</v>
      </c>
      <c r="T3" s="0" t="n">
        <f aca="false">Factor*MAX(polar_type11!$J$65, polar_type11!$J$86,polar_type11!$J$107,polar_type11!$J$128,polar_type11!$J$149)</f>
        <v>5.17</v>
      </c>
      <c r="U3" s="0" t="n">
        <f aca="false">Factor*MAX(polar_type11!$J$66, polar_type11!$J$87,polar_type11!$J$108,polar_type11!$J$129,polar_type11!$J$150)</f>
        <v>4.77</v>
      </c>
      <c r="V3" s="0" t="n">
        <f aca="false">Factor*MAX(polar_type11!$J$67, polar_type11!$J$88,polar_type11!$J$109,polar_type11!$J$130,polar_type11!$J$151)</f>
        <v>4.77</v>
      </c>
      <c r="W3" s="0" t="n">
        <f aca="false">Factor*MAX(polar_type11!$J$68, polar_type11!$J$89,polar_type11!$J$110,polar_type11!$J$131,polar_type11!$J$152)</f>
        <v>4.77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Factor*MAX(polar_type11!$K$48, polar_type11!$K$69,polar_type11!$K$90,polar_type11!$K$111,polar_type11!$K$132)</f>
        <v>1.09</v>
      </c>
      <c r="D4" s="0" t="n">
        <f aca="false">Factor*MAX(polar_type11!$K$49, polar_type11!$K$70,polar_type11!$K$91,polar_type11!$K$112,polar_type11!$K$133)</f>
        <v>1.99</v>
      </c>
      <c r="E4" s="0" t="n">
        <f aca="false">Factor*MAX(polar_type11!$K$50, polar_type11!$K$71,polar_type11!$K$92,polar_type11!$K$113,polar_type11!$K$134)</f>
        <v>3.5</v>
      </c>
      <c r="F4" s="0" t="n">
        <f aca="false">Factor*MAX(polar_type11!$K$51, polar_type11!$K$72,polar_type11!$K$93,polar_type11!$K$114,polar_type11!$K$135)</f>
        <v>4.75</v>
      </c>
      <c r="G4" s="0" t="n">
        <f aca="false">Factor*MAX(polar_type11!$K$52, polar_type11!$K$73,polar_type11!$K$94,polar_type11!$K$115,polar_type11!$K$136)</f>
        <v>5.33</v>
      </c>
      <c r="H4" s="0" t="n">
        <f aca="false">Factor*MAX(polar_type11!$K$53, polar_type11!$K$74,polar_type11!$K$95,polar_type11!$K$116,polar_type11!$K$137)</f>
        <v>5.71</v>
      </c>
      <c r="I4" s="0" t="n">
        <f aca="false">Factor*MAX(polar_type11!$K$54, polar_type11!$K$75,polar_type11!$K$96,polar_type11!$K$117,polar_type11!$K$138)</f>
        <v>5.98</v>
      </c>
      <c r="J4" s="0" t="n">
        <f aca="false">Factor*MAX(polar_type11!$K$55, polar_type11!$K$76,polar_type11!$K$97,polar_type11!$K$118,polar_type11!$K$139)</f>
        <v>6.14</v>
      </c>
      <c r="K4" s="0" t="n">
        <f aca="false">Factor*MAX(polar_type11!$K$56, polar_type11!$K$77,polar_type11!$K$98,polar_type11!$K$119,polar_type11!$K$140)</f>
        <v>6.16</v>
      </c>
      <c r="L4" s="0" t="n">
        <f aca="false">Factor*MAX(polar_type11!$K$57, polar_type11!$K$78,polar_type11!$K$99,polar_type11!$K$120,polar_type11!$K$141)</f>
        <v>6.36</v>
      </c>
      <c r="M4" s="0" t="n">
        <f aca="false">Factor*MAX(polar_type11!$K$58, polar_type11!$K$79,polar_type11!$K$100,polar_type11!$K$121,polar_type11!$K$142)</f>
        <v>6.43</v>
      </c>
      <c r="N4" s="0" t="n">
        <f aca="false">Factor*MAX(polar_type11!$K$59, polar_type11!$K$80,polar_type11!$K$101,polar_type11!$K$122,polar_type11!$K$143)</f>
        <v>6.14</v>
      </c>
      <c r="O4" s="0" t="n">
        <f aca="false">Factor*MAX(polar_type11!$K$60, polar_type11!$K$81,polar_type11!$K$102,polar_type11!$K$123,polar_type11!$K$144)</f>
        <v>6.04</v>
      </c>
      <c r="P4" s="0" t="n">
        <f aca="false">Factor*MAX(polar_type11!$K$61, polar_type11!$K$82,polar_type11!$K$103,polar_type11!$K$124,polar_type11!$K$145)</f>
        <v>6.04</v>
      </c>
      <c r="Q4" s="0" t="n">
        <f aca="false">Factor*MAX(polar_type11!$K$62, polar_type11!$K$83,polar_type11!$K$104,polar_type11!$K$125,polar_type11!$K$146)</f>
        <v>5.88</v>
      </c>
      <c r="R4" s="0" t="n">
        <f aca="false">Factor*MAX(polar_type11!$K$63, polar_type11!$K$84,polar_type11!$K$105,polar_type11!$K$126,polar_type11!$K$147)</f>
        <v>5.37</v>
      </c>
      <c r="S4" s="0" t="n">
        <f aca="false">Factor*MAX(polar_type11!$K$64, polar_type11!$K$85,polar_type11!$K$106,polar_type11!$K$127,polar_type11!$K$148)</f>
        <v>5.54</v>
      </c>
      <c r="T4" s="0" t="n">
        <f aca="false">Factor*MAX(polar_type11!$K$65, polar_type11!$K$86,polar_type11!$K$107,polar_type11!$K$128,polar_type11!$K$149)</f>
        <v>5.3</v>
      </c>
      <c r="U4" s="0" t="n">
        <f aca="false">Factor*MAX(polar_type11!$K$66, polar_type11!$K$87,polar_type11!$K$108,polar_type11!$K$129,polar_type11!$K$150)</f>
        <v>5.1</v>
      </c>
      <c r="V4" s="0" t="n">
        <f aca="false">Factor*MAX(polar_type11!$K$67, polar_type11!$K$88,polar_type11!$K$109,polar_type11!$K$130,polar_type11!$K$151)</f>
        <v>5.04</v>
      </c>
      <c r="W4" s="0" t="n">
        <f aca="false">Factor*MAX(polar_type11!$K$68, polar_type11!$K$89,polar_type11!$K$110,polar_type11!$K$131,polar_type11!$K$152)</f>
        <v>4.88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Factor*MAX(polar_type11!$L$48, polar_type11!$L$69,polar_type11!$L$90,polar_type11!$L$111,polar_type11!$L$132)</f>
        <v>1.27</v>
      </c>
      <c r="D5" s="0" t="n">
        <f aca="false">Factor*MAX(polar_type11!$L$49, polar_type11!$L$70,polar_type11!$L$91,polar_type11!$L$112,polar_type11!$L$133)</f>
        <v>2.23</v>
      </c>
      <c r="E5" s="0" t="n">
        <f aca="false">Factor*MAX(polar_type11!$L$50, polar_type11!$L$71,polar_type11!$L$92,polar_type11!$L$113,polar_type11!$L$134)</f>
        <v>3.93</v>
      </c>
      <c r="F5" s="0" t="n">
        <f aca="false">Factor*MAX(polar_type11!$L$51, polar_type11!$L$72,polar_type11!$L$93,polar_type11!$L$114,polar_type11!$L$135)</f>
        <v>5.15</v>
      </c>
      <c r="G5" s="0" t="n">
        <f aca="false">Factor*MAX(polar_type11!$L$52, polar_type11!$L$73,polar_type11!$L$94,polar_type11!$L$115,polar_type11!$L$136)</f>
        <v>5.85</v>
      </c>
      <c r="H5" s="0" t="n">
        <f aca="false">Factor*MAX(polar_type11!$L$53, polar_type11!$L$74,polar_type11!$L$95,polar_type11!$L$116,polar_type11!$L$137)</f>
        <v>6.25</v>
      </c>
      <c r="I5" s="0" t="n">
        <f aca="false">Factor*MAX(polar_type11!$L$54, polar_type11!$L$75,polar_type11!$L$96,polar_type11!$L$117,polar_type11!$L$138)</f>
        <v>6.56</v>
      </c>
      <c r="J5" s="0" t="n">
        <f aca="false">Factor*MAX(polar_type11!$L$55, polar_type11!$L$76,polar_type11!$L$97,polar_type11!$L$118,polar_type11!$L$139)</f>
        <v>6.7</v>
      </c>
      <c r="K5" s="0" t="n">
        <f aca="false">Factor*MAX(polar_type11!$L$56, polar_type11!$L$77,polar_type11!$L$98,polar_type11!$L$119,polar_type11!$L$140)</f>
        <v>6.76</v>
      </c>
      <c r="L5" s="0" t="n">
        <f aca="false">Factor*MAX(polar_type11!$L$57, polar_type11!$L$78,polar_type11!$L$99,polar_type11!$L$120,polar_type11!$L$141)</f>
        <v>6.96</v>
      </c>
      <c r="M5" s="0" t="n">
        <f aca="false">Factor*MAX(polar_type11!$L$58, polar_type11!$L$79,polar_type11!$L$100,polar_type11!$L$121,polar_type11!$L$142)</f>
        <v>7.06</v>
      </c>
      <c r="N5" s="0" t="n">
        <f aca="false">Factor*MAX(polar_type11!$L$59, polar_type11!$L$80,polar_type11!$L$101,polar_type11!$L$122,polar_type11!$L$143)</f>
        <v>6.89</v>
      </c>
      <c r="O5" s="0" t="n">
        <f aca="false">Factor*MAX(polar_type11!$L$60, polar_type11!$L$81,polar_type11!$L$102,polar_type11!$L$123,polar_type11!$L$144)</f>
        <v>6.89</v>
      </c>
      <c r="P5" s="0" t="n">
        <f aca="false">Factor*MAX(polar_type11!$L$61, polar_type11!$L$82,polar_type11!$L$103,polar_type11!$L$124,polar_type11!$L$145)</f>
        <v>6.89</v>
      </c>
      <c r="Q5" s="0" t="n">
        <f aca="false">Factor*MAX(polar_type11!$L$62, polar_type11!$L$83,polar_type11!$L$104,polar_type11!$L$125,polar_type11!$L$146)</f>
        <v>6.69</v>
      </c>
      <c r="R5" s="0" t="n">
        <f aca="false">Factor*MAX(polar_type11!$L$63, polar_type11!$L$84,polar_type11!$L$105,polar_type11!$L$126,polar_type11!$L$147)</f>
        <v>6.11</v>
      </c>
      <c r="S5" s="0" t="n">
        <f aca="false">Factor*MAX(polar_type11!$L$64, polar_type11!$L$85,polar_type11!$L$106,polar_type11!$L$127,polar_type11!$L$148)</f>
        <v>5.64</v>
      </c>
      <c r="T5" s="0" t="n">
        <f aca="false">Factor*MAX(polar_type11!$L$65, polar_type11!$L$86,polar_type11!$L$107,polar_type11!$L$128,polar_type11!$L$149)</f>
        <v>5.38</v>
      </c>
      <c r="U5" s="0" t="n">
        <f aca="false">Factor*MAX(polar_type11!$L$66, polar_type11!$L$87,polar_type11!$L$108,polar_type11!$L$129,polar_type11!$L$150)</f>
        <v>5.2</v>
      </c>
      <c r="V5" s="0" t="n">
        <f aca="false">Factor*MAX(polar_type11!$L$67, polar_type11!$L$88,polar_type11!$L$109,polar_type11!$L$130,polar_type11!$L$151)</f>
        <v>5.13</v>
      </c>
      <c r="W5" s="0" t="n">
        <f aca="false">Factor*MAX(polar_type11!$L$68, polar_type11!$L$89,polar_type11!$L$110,polar_type11!$L$131,polar_type11!$L$152)</f>
        <v>4.96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Factor*MAX(polar_type11!$M$48, polar_type11!$M$69,polar_type11!$M$90,polar_type11!$M$111,polar_type11!$M$132)</f>
        <v>1.34</v>
      </c>
      <c r="D6" s="0" t="n">
        <f aca="false">Factor*MAX(polar_type11!$M$49, polar_type11!$M$70,polar_type11!$M$91,polar_type11!$M$112,polar_type11!$M$133)</f>
        <v>2.52</v>
      </c>
      <c r="E6" s="0" t="n">
        <f aca="false">Factor*MAX(polar_type11!$M$50, polar_type11!$M$71,polar_type11!$M$92,polar_type11!$M$113,polar_type11!$M$134)</f>
        <v>4.23</v>
      </c>
      <c r="F6" s="0" t="n">
        <f aca="false">Factor*MAX(polar_type11!$M$51, polar_type11!$M$72,polar_type11!$M$93,polar_type11!$M$114,polar_type11!$M$135)</f>
        <v>5.44</v>
      </c>
      <c r="G6" s="0" t="n">
        <f aca="false">Factor*MAX(polar_type11!$M$52, polar_type11!$M$73,polar_type11!$M$94,polar_type11!$M$115,polar_type11!$M$136)</f>
        <v>5.95</v>
      </c>
      <c r="H6" s="0" t="n">
        <f aca="false">Factor*MAX(polar_type11!$M$53, polar_type11!$M$74,polar_type11!$M$95,polar_type11!$M$116,polar_type11!$M$137)</f>
        <v>6.36</v>
      </c>
      <c r="I6" s="0" t="n">
        <f aca="false">Factor*MAX(polar_type11!$M$54, polar_type11!$M$75,polar_type11!$M$96,polar_type11!$M$117,polar_type11!$M$138)</f>
        <v>6.7</v>
      </c>
      <c r="J6" s="0" t="n">
        <f aca="false">Factor*MAX(polar_type11!$M$55, polar_type11!$M$76,polar_type11!$M$97,polar_type11!$M$118,polar_type11!$M$139)</f>
        <v>7.06</v>
      </c>
      <c r="K6" s="0" t="n">
        <f aca="false">Factor*MAX(polar_type11!$M$56, polar_type11!$M$77,polar_type11!$M$98,polar_type11!$M$119,polar_type11!$M$140)</f>
        <v>7.36</v>
      </c>
      <c r="L6" s="0" t="n">
        <f aca="false">Factor*MAX(polar_type11!$M$57, polar_type11!$M$78,polar_type11!$M$99,polar_type11!$M$120,polar_type11!$M$141)</f>
        <v>7.46</v>
      </c>
      <c r="M6" s="0" t="n">
        <f aca="false">Factor*MAX(polar_type11!$M$58, polar_type11!$M$79,polar_type11!$M$100,polar_type11!$M$121,polar_type11!$M$142)</f>
        <v>7.56</v>
      </c>
      <c r="N6" s="0" t="n">
        <f aca="false">Factor*MAX(polar_type11!$M$59, polar_type11!$M$80,polar_type11!$M$101,polar_type11!$M$122,polar_type11!$M$143)</f>
        <v>7.28</v>
      </c>
      <c r="O6" s="0" t="n">
        <f aca="false">Factor*MAX(polar_type11!$M$60, polar_type11!$M$81,polar_type11!$M$102,polar_type11!$M$123,polar_type11!$M$144)</f>
        <v>7.28</v>
      </c>
      <c r="P6" s="0" t="n">
        <f aca="false">Factor*MAX(polar_type11!$M$61, polar_type11!$M$82,polar_type11!$M$103,polar_type11!$M$124,polar_type11!$M$145)</f>
        <v>7.18</v>
      </c>
      <c r="Q6" s="0" t="n">
        <f aca="false">Factor*MAX(polar_type11!$M$62, polar_type11!$M$83,polar_type11!$M$104,polar_type11!$M$125,polar_type11!$M$146)</f>
        <v>6.79</v>
      </c>
      <c r="R6" s="0" t="n">
        <f aca="false">Factor*MAX(polar_type11!$M$63, polar_type11!$M$84,polar_type11!$M$105,polar_type11!$M$126,polar_type11!$M$147)</f>
        <v>6.5</v>
      </c>
      <c r="S6" s="0" t="n">
        <f aca="false">Factor*MAX(polar_type11!$M$64, polar_type11!$M$85,polar_type11!$M$106,polar_type11!$M$127,polar_type11!$M$148)</f>
        <v>6.31</v>
      </c>
      <c r="T6" s="0" t="n">
        <f aca="false">Factor*MAX(polar_type11!$M$65, polar_type11!$M$86,polar_type11!$M$107,polar_type11!$M$128,polar_type11!$M$149)</f>
        <v>6.01</v>
      </c>
      <c r="U6" s="0" t="n">
        <f aca="false">Factor*MAX(polar_type11!$M$66, polar_type11!$M$87,polar_type11!$M$108,polar_type11!$M$129,polar_type11!$M$150)</f>
        <v>5.8</v>
      </c>
      <c r="V6" s="0" t="n">
        <f aca="false">Factor*MAX(polar_type11!$M$67, polar_type11!$M$88,polar_type11!$M$109,polar_type11!$M$130,polar_type11!$M$151)</f>
        <v>5.74</v>
      </c>
      <c r="W6" s="0" t="n">
        <f aca="false">Factor*MAX(polar_type11!$M$68, polar_type11!$M$89,polar_type11!$M$110,polar_type11!$M$131,polar_type11!$M$152)</f>
        <v>5.53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Factor*MAX(polar_type11!$N$48, polar_type11!$N$69,polar_type11!$N$90,polar_type11!$N$111,polar_type11!$N$132)</f>
        <v>1.52</v>
      </c>
      <c r="D7" s="0" t="n">
        <f aca="false">Factor*MAX(polar_type11!$N$49, polar_type11!$N$70,polar_type11!$N$91,polar_type11!$N$112,polar_type11!$N$133)</f>
        <v>2.73</v>
      </c>
      <c r="E7" s="0" t="n">
        <f aca="false">Factor*MAX(polar_type11!$N$50, polar_type11!$N$71,polar_type11!$N$92,polar_type11!$N$113,polar_type11!$N$134)</f>
        <v>4.33</v>
      </c>
      <c r="F7" s="0" t="n">
        <f aca="false">Factor*MAX(polar_type11!$N$51, polar_type11!$N$72,polar_type11!$N$93,polar_type11!$N$114,polar_type11!$N$135)</f>
        <v>5.49</v>
      </c>
      <c r="G7" s="0" t="n">
        <f aca="false">Factor*MAX(polar_type11!$N$52, polar_type11!$N$73,polar_type11!$N$94,polar_type11!$N$115,polar_type11!$N$136)</f>
        <v>6.05</v>
      </c>
      <c r="H7" s="0" t="n">
        <f aca="false">Factor*MAX(polar_type11!$N$53, polar_type11!$N$74,polar_type11!$N$95,polar_type11!$N$116,polar_type11!$N$137)</f>
        <v>6.45</v>
      </c>
      <c r="I7" s="0" t="n">
        <f aca="false">Factor*MAX(polar_type11!$N$54, polar_type11!$N$75,polar_type11!$N$96,polar_type11!$N$117,polar_type11!$N$138)</f>
        <v>6.96</v>
      </c>
      <c r="J7" s="0" t="n">
        <f aca="false">Factor*MAX(polar_type11!$N$55, polar_type11!$N$76,polar_type11!$N$97,polar_type11!$N$118,polar_type11!$N$139)</f>
        <v>7.46</v>
      </c>
      <c r="K7" s="0" t="n">
        <f aca="false">Factor*MAX(polar_type11!$N$56, polar_type11!$N$77,polar_type11!$N$98,polar_type11!$N$119,polar_type11!$N$140)</f>
        <v>7.66</v>
      </c>
      <c r="L7" s="0" t="n">
        <f aca="false">Factor*MAX(polar_type11!$N$57, polar_type11!$N$78,polar_type11!$N$99,polar_type11!$N$120,polar_type11!$N$141)</f>
        <v>7.77</v>
      </c>
      <c r="M7" s="0" t="n">
        <f aca="false">Factor*MAX(polar_type11!$N$58, polar_type11!$N$79,polar_type11!$N$100,polar_type11!$N$121,polar_type11!$N$142)</f>
        <v>7.86</v>
      </c>
      <c r="N7" s="0" t="n">
        <f aca="false">Factor*MAX(polar_type11!$N$59, polar_type11!$N$80,polar_type11!$N$101,polar_type11!$N$122,polar_type11!$N$143)</f>
        <v>7.57</v>
      </c>
      <c r="O7" s="0" t="n">
        <f aca="false">Factor*MAX(polar_type11!$N$60, polar_type11!$N$81,polar_type11!$N$102,polar_type11!$N$123,polar_type11!$N$144)</f>
        <v>7.57</v>
      </c>
      <c r="P7" s="0" t="n">
        <f aca="false">Factor*MAX(polar_type11!$N$61, polar_type11!$N$82,polar_type11!$N$103,polar_type11!$N$124,polar_type11!$N$145)</f>
        <v>7.37</v>
      </c>
      <c r="Q7" s="0" t="n">
        <f aca="false">Factor*MAX(polar_type11!$N$62, polar_type11!$N$83,polar_type11!$N$104,polar_type11!$N$125,polar_type11!$N$146)</f>
        <v>7.08</v>
      </c>
      <c r="R7" s="0" t="n">
        <f aca="false">Factor*MAX(polar_type11!$N$63, polar_type11!$N$84,polar_type11!$N$105,polar_type11!$N$126,polar_type11!$N$147)</f>
        <v>6.89</v>
      </c>
      <c r="S7" s="0" t="n">
        <f aca="false">Factor*MAX(polar_type11!$N$64, polar_type11!$N$85,polar_type11!$N$106,polar_type11!$N$127,polar_type11!$N$148)</f>
        <v>6.5</v>
      </c>
      <c r="T7" s="0" t="n">
        <f aca="false">Factor*MAX(polar_type11!$N$65, polar_type11!$N$86,polar_type11!$N$107,polar_type11!$N$128,polar_type11!$N$149)</f>
        <v>6.21</v>
      </c>
      <c r="U7" s="0" t="n">
        <f aca="false">Factor*MAX(polar_type11!$N$66, polar_type11!$N$87,polar_type11!$N$108,polar_type11!$N$129,polar_type11!$N$150)</f>
        <v>6.01</v>
      </c>
      <c r="V7" s="0" t="n">
        <f aca="false">Factor*MAX(polar_type11!$N$67, polar_type11!$N$88,polar_type11!$N$109,polar_type11!$N$130,polar_type11!$N$151)</f>
        <v>5.96</v>
      </c>
      <c r="W7" s="0" t="n">
        <f aca="false">Factor*MAX(polar_type11!$N$68, polar_type11!$N$89,polar_type11!$N$110,polar_type11!$N$131,polar_type11!$N$152)</f>
        <v>5.82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Factor*MAX(polar_type11!$O$48, polar_type11!$O$69,polar_type11!$O$90,polar_type11!$O$111,polar_type11!$O$132)</f>
        <v>1.61</v>
      </c>
      <c r="D8" s="0" t="n">
        <f aca="false">Factor*MAX(polar_type11!$O$49, polar_type11!$O$70,polar_type11!$O$91,polar_type11!$O$112,polar_type11!$O$133)</f>
        <v>2.92</v>
      </c>
      <c r="E8" s="0" t="n">
        <f aca="false">Factor*MAX(polar_type11!$O$50, polar_type11!$O$71,polar_type11!$O$92,polar_type11!$O$113,polar_type11!$O$134)</f>
        <v>4.33</v>
      </c>
      <c r="F8" s="0" t="n">
        <f aca="false">Factor*MAX(polar_type11!$O$51, polar_type11!$O$72,polar_type11!$O$93,polar_type11!$O$114,polar_type11!$O$135)</f>
        <v>5.55</v>
      </c>
      <c r="G8" s="0" t="n">
        <f aca="false">Factor*MAX(polar_type11!$O$52, polar_type11!$O$73,polar_type11!$O$94,polar_type11!$O$115,polar_type11!$O$136)</f>
        <v>6.15</v>
      </c>
      <c r="H8" s="0" t="n">
        <f aca="false">Factor*MAX(polar_type11!$O$53, polar_type11!$O$74,polar_type11!$O$95,polar_type11!$O$116,polar_type11!$O$137)</f>
        <v>6.65</v>
      </c>
      <c r="I8" s="0" t="n">
        <f aca="false">Factor*MAX(polar_type11!$O$54, polar_type11!$O$75,polar_type11!$O$96,polar_type11!$O$117,polar_type11!$O$138)</f>
        <v>7.36</v>
      </c>
      <c r="J8" s="0" t="n">
        <f aca="false">Factor*MAX(polar_type11!$O$55, polar_type11!$O$76,polar_type11!$O$97,polar_type11!$O$118,polar_type11!$O$139)</f>
        <v>7.77</v>
      </c>
      <c r="K8" s="0" t="n">
        <f aca="false">Factor*MAX(polar_type11!$O$56, polar_type11!$O$77,polar_type11!$O$98,polar_type11!$O$119,polar_type11!$O$140)</f>
        <v>7.86</v>
      </c>
      <c r="L8" s="0" t="n">
        <f aca="false">Factor*MAX(polar_type11!$O$57, polar_type11!$O$78,polar_type11!$O$99,polar_type11!$O$120,polar_type11!$O$141)</f>
        <v>7.96</v>
      </c>
      <c r="M8" s="0" t="n">
        <f aca="false">Factor*MAX(polar_type11!$O$58, polar_type11!$O$79,polar_type11!$O$100,polar_type11!$O$121,polar_type11!$O$142)</f>
        <v>7.96</v>
      </c>
      <c r="N8" s="0" t="n">
        <f aca="false">Factor*MAX(polar_type11!$O$59, polar_type11!$O$80,polar_type11!$O$101,polar_type11!$O$122,polar_type11!$O$143)</f>
        <v>7.86</v>
      </c>
      <c r="O8" s="0" t="n">
        <f aca="false">Factor*MAX(polar_type11!$O$60, polar_type11!$O$81,polar_type11!$O$102,polar_type11!$O$123,polar_type11!$O$144)</f>
        <v>7.76</v>
      </c>
      <c r="P8" s="0" t="n">
        <f aca="false">Factor*MAX(polar_type11!$O$61, polar_type11!$O$82,polar_type11!$O$103,polar_type11!$O$124,polar_type11!$O$145)</f>
        <v>7.47</v>
      </c>
      <c r="Q8" s="0" t="n">
        <f aca="false">Factor*MAX(polar_type11!$O$62, polar_type11!$O$83,polar_type11!$O$104,polar_type11!$O$125,polar_type11!$O$146)</f>
        <v>7.37</v>
      </c>
      <c r="R8" s="0" t="n">
        <f aca="false">Factor*MAX(polar_type11!$O$63, polar_type11!$O$84,polar_type11!$O$105,polar_type11!$O$126,polar_type11!$O$147)</f>
        <v>7.28</v>
      </c>
      <c r="S8" s="0" t="n">
        <f aca="false">Factor*MAX(polar_type11!$O$64, polar_type11!$O$85,polar_type11!$O$106,polar_type11!$O$127,polar_type11!$O$148)</f>
        <v>7.08</v>
      </c>
      <c r="T8" s="0" t="n">
        <f aca="false">Factor*MAX(polar_type11!$O$65, polar_type11!$O$86,polar_type11!$O$107,polar_type11!$O$128,polar_type11!$O$149)</f>
        <v>6.69</v>
      </c>
      <c r="U8" s="0" t="n">
        <f aca="false">Factor*MAX(polar_type11!$O$66, polar_type11!$O$87,polar_type11!$O$108,polar_type11!$O$129,polar_type11!$O$150)</f>
        <v>6.6</v>
      </c>
      <c r="V8" s="0" t="n">
        <f aca="false">Factor*MAX(polar_type11!$O$67, polar_type11!$O$88,polar_type11!$O$109,polar_type11!$O$130,polar_type11!$O$151)</f>
        <v>6.4</v>
      </c>
      <c r="W8" s="0" t="n">
        <f aca="false">Factor*MAX(polar_type11!$O$68, polar_type11!$O$89,polar_type11!$O$110,polar_type11!$O$131,polar_type11!$O$152)</f>
        <v>6.21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Factor*MAX(polar_type11!$P$48, polar_type11!$P$69,polar_type11!$P$90,polar_type11!$P$111,polar_type11!$P$132)</f>
        <v>1.61</v>
      </c>
      <c r="D9" s="0" t="n">
        <f aca="false">Factor*MAX(polar_type11!$P$49, polar_type11!$P$70,polar_type11!$P$91,polar_type11!$P$112,polar_type11!$P$133)</f>
        <v>3.02</v>
      </c>
      <c r="E9" s="0" t="n">
        <f aca="false">Factor*MAX(polar_type11!$P$50, polar_type11!$P$71,polar_type11!$P$92,polar_type11!$P$113,polar_type11!$P$134)</f>
        <v>4.39</v>
      </c>
      <c r="F9" s="0" t="n">
        <f aca="false">Factor*MAX(polar_type11!$P$51, polar_type11!$P$72,polar_type11!$P$93,polar_type11!$P$114,polar_type11!$P$135)</f>
        <v>5.6</v>
      </c>
      <c r="G9" s="0" t="n">
        <f aca="false">Factor*MAX(polar_type11!$P$52, polar_type11!$P$73,polar_type11!$P$94,polar_type11!$P$115,polar_type11!$P$136)</f>
        <v>6.25</v>
      </c>
      <c r="H9" s="0" t="n">
        <f aca="false">Factor*MAX(polar_type11!$P$53, polar_type11!$P$74,polar_type11!$P$95,polar_type11!$P$116,polar_type11!$P$137)</f>
        <v>6.85</v>
      </c>
      <c r="I9" s="0" t="n">
        <f aca="false">Factor*MAX(polar_type11!$P$54, polar_type11!$P$75,polar_type11!$P$96,polar_type11!$P$117,polar_type11!$P$138)</f>
        <v>7.56</v>
      </c>
      <c r="J9" s="0" t="n">
        <f aca="false">Factor*MAX(polar_type11!$P$55, polar_type11!$P$76,polar_type11!$P$97,polar_type11!$P$118,polar_type11!$P$139)</f>
        <v>7.86</v>
      </c>
      <c r="K9" s="0" t="n">
        <f aca="false">Factor*MAX(polar_type11!$P$56, polar_type11!$P$77,polar_type11!$P$98,polar_type11!$P$119,polar_type11!$P$140)</f>
        <v>8.06</v>
      </c>
      <c r="L9" s="0" t="n">
        <f aca="false">Factor*MAX(polar_type11!$P$57, polar_type11!$P$78,polar_type11!$P$99,polar_type11!$P$120,polar_type11!$P$141)</f>
        <v>8.27</v>
      </c>
      <c r="M9" s="0" t="n">
        <f aca="false">Factor*MAX(polar_type11!$P$58, polar_type11!$P$79,polar_type11!$P$100,polar_type11!$P$121,polar_type11!$P$142)</f>
        <v>8.36</v>
      </c>
      <c r="N9" s="0" t="n">
        <f aca="false">Factor*MAX(polar_type11!$P$59, polar_type11!$P$80,polar_type11!$P$101,polar_type11!$P$122,polar_type11!$P$143)</f>
        <v>8.15</v>
      </c>
      <c r="O9" s="0" t="n">
        <f aca="false">Factor*MAX(polar_type11!$P$60, polar_type11!$P$81,polar_type11!$P$102,polar_type11!$P$123,polar_type11!$P$144)</f>
        <v>8.05</v>
      </c>
      <c r="P9" s="0" t="n">
        <f aca="false">Factor*MAX(polar_type11!$P$61, polar_type11!$P$82,polar_type11!$P$103,polar_type11!$P$124,polar_type11!$P$145)</f>
        <v>7.86</v>
      </c>
      <c r="Q9" s="0" t="n">
        <f aca="false">Factor*MAX(polar_type11!$P$62, polar_type11!$P$83,polar_type11!$P$104,polar_type11!$P$125,polar_type11!$P$146)</f>
        <v>7.66</v>
      </c>
      <c r="R9" s="0" t="n">
        <f aca="false">Factor*MAX(polar_type11!$P$63, polar_type11!$P$84,polar_type11!$P$105,polar_type11!$P$126,polar_type11!$P$147)</f>
        <v>7.76</v>
      </c>
      <c r="S9" s="0" t="n">
        <f aca="false">Factor*MAX(polar_type11!$P$64, polar_type11!$P$85,polar_type11!$P$106,polar_type11!$P$127,polar_type11!$P$148)</f>
        <v>7.76</v>
      </c>
      <c r="T9" s="0" t="n">
        <f aca="false">Factor*MAX(polar_type11!$P$65, polar_type11!$P$86,polar_type11!$P$107,polar_type11!$P$128,polar_type11!$P$149)</f>
        <v>7.28</v>
      </c>
      <c r="U9" s="0" t="n">
        <f aca="false">Factor*MAX(polar_type11!$P$66, polar_type11!$P$87,polar_type11!$P$108,polar_type11!$P$129,polar_type11!$P$150)</f>
        <v>7.28</v>
      </c>
      <c r="V9" s="0" t="n">
        <f aca="false">Factor*MAX(polar_type11!$P$67, polar_type11!$P$88,polar_type11!$P$109,polar_type11!$P$130,polar_type11!$P$151)</f>
        <v>6.93</v>
      </c>
      <c r="W9" s="0" t="n">
        <f aca="false">Factor*MAX(polar_type11!$P$68, polar_type11!$P$89,polar_type11!$P$110,polar_type11!$P$131,polar_type11!$P$152)</f>
        <v>6.6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Factor*MAX(polar_type11!$Q$48, polar_type11!$Q$69,polar_type11!$Q$90,polar_type11!$Q$111,polar_type11!$Q$132)</f>
        <v>1.61</v>
      </c>
      <c r="D10" s="0" t="n">
        <f aca="false">Factor*MAX(polar_type11!$Q$49, polar_type11!$Q$70,polar_type11!$Q$91,polar_type11!$Q$112,polar_type11!$Q$133)</f>
        <v>3.02</v>
      </c>
      <c r="E10" s="0" t="n">
        <f aca="false">Factor*MAX(polar_type11!$Q$50, polar_type11!$Q$71,polar_type11!$Q$92,polar_type11!$Q$113,polar_type11!$Q$134)</f>
        <v>4.44</v>
      </c>
      <c r="F10" s="0" t="n">
        <f aca="false">Factor*MAX(polar_type11!$Q$51, polar_type11!$Q$72,polar_type11!$Q$93,polar_type11!$Q$114,polar_type11!$Q$135)</f>
        <v>5.64</v>
      </c>
      <c r="G10" s="0" t="n">
        <f aca="false">Factor*MAX(polar_type11!$Q$52, polar_type11!$Q$73,polar_type11!$Q$94,polar_type11!$Q$115,polar_type11!$Q$136)</f>
        <v>6.45</v>
      </c>
      <c r="H10" s="0" t="n">
        <f aca="false">Factor*MAX(polar_type11!$Q$53, polar_type11!$Q$74,polar_type11!$Q$95,polar_type11!$Q$116,polar_type11!$Q$137)</f>
        <v>7.16</v>
      </c>
      <c r="I10" s="0" t="n">
        <f aca="false">Factor*MAX(polar_type11!$Q$54, polar_type11!$Q$75,polar_type11!$Q$96,polar_type11!$Q$117,polar_type11!$Q$138)</f>
        <v>7.77</v>
      </c>
      <c r="J10" s="0" t="n">
        <f aca="false">Factor*MAX(polar_type11!$Q$55, polar_type11!$Q$76,polar_type11!$Q$97,polar_type11!$Q$118,polar_type11!$Q$139)</f>
        <v>8.06</v>
      </c>
      <c r="K10" s="0" t="n">
        <f aca="false">Factor*MAX(polar_type11!$Q$56, polar_type11!$Q$77,polar_type11!$Q$98,polar_type11!$Q$119,polar_type11!$Q$140)</f>
        <v>8.27</v>
      </c>
      <c r="L10" s="0" t="n">
        <f aca="false">Factor*MAX(polar_type11!$Q$57, polar_type11!$Q$78,polar_type11!$Q$99,polar_type11!$Q$120,polar_type11!$Q$141)</f>
        <v>8.47</v>
      </c>
      <c r="M10" s="0" t="n">
        <f aca="false">Factor*MAX(polar_type11!$Q$58, polar_type11!$Q$79,polar_type11!$Q$100,polar_type11!$Q$121,polar_type11!$Q$142)</f>
        <v>8.34</v>
      </c>
      <c r="N10" s="0" t="n">
        <f aca="false">Factor*MAX(polar_type11!$Q$59, polar_type11!$Q$80,polar_type11!$Q$101,polar_type11!$Q$122,polar_type11!$Q$143)</f>
        <v>8.34</v>
      </c>
      <c r="O10" s="0" t="n">
        <f aca="false">Factor*MAX(polar_type11!$Q$60, polar_type11!$Q$81,polar_type11!$Q$102,polar_type11!$Q$123,polar_type11!$Q$144)</f>
        <v>8.34</v>
      </c>
      <c r="P10" s="0" t="n">
        <f aca="false">Factor*MAX(polar_type11!$Q$61, polar_type11!$Q$82,polar_type11!$Q$103,polar_type11!$Q$124,polar_type11!$Q$145)</f>
        <v>8.34</v>
      </c>
      <c r="Q10" s="0" t="n">
        <f aca="false">Factor*MAX(polar_type11!$Q$62, polar_type11!$Q$83,polar_type11!$Q$104,polar_type11!$Q$125,polar_type11!$Q$146)</f>
        <v>8.25</v>
      </c>
      <c r="R10" s="0" t="n">
        <f aca="false">Factor*MAX(polar_type11!$Q$63, polar_type11!$Q$84,polar_type11!$Q$105,polar_type11!$Q$126,polar_type11!$Q$147)</f>
        <v>8.15</v>
      </c>
      <c r="S10" s="0" t="n">
        <f aca="false">Factor*MAX(polar_type11!$Q$64, polar_type11!$Q$85,polar_type11!$Q$106,polar_type11!$Q$127,polar_type11!$Q$148)</f>
        <v>8.05</v>
      </c>
      <c r="T10" s="0" t="n">
        <f aca="false">Factor*MAX(polar_type11!$Q$65, polar_type11!$Q$86,polar_type11!$Q$107,polar_type11!$Q$128,polar_type11!$Q$149)</f>
        <v>7.76</v>
      </c>
      <c r="U10" s="0" t="n">
        <f aca="false">Factor*MAX(polar_type11!$Q$66, polar_type11!$Q$87,polar_type11!$Q$108,polar_type11!$Q$129,polar_type11!$Q$150)</f>
        <v>7.86</v>
      </c>
      <c r="V10" s="0" t="n">
        <f aca="false">Factor*MAX(polar_type11!$Q$67, polar_type11!$Q$88,polar_type11!$Q$109,polar_type11!$Q$130,polar_type11!$Q$151)</f>
        <v>7.36</v>
      </c>
      <c r="W10" s="0" t="n">
        <f aca="false">Factor*MAX(polar_type11!$Q$68, polar_type11!$Q$89,polar_type11!$Q$110,polar_type11!$Q$131,polar_type11!$Q$152)</f>
        <v>6.98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Factor*MAX(polar_type11!$R$48, polar_type11!$R$69,polar_type11!$R$90,polar_type11!$R$111,polar_type11!$R$132)</f>
        <v>1.56</v>
      </c>
      <c r="D11" s="0" t="n">
        <f aca="false">Factor*MAX(polar_type11!$R$49, polar_type11!$R$70,polar_type11!$R$91,polar_type11!$R$112,polar_type11!$R$133)</f>
        <v>2.92</v>
      </c>
      <c r="E11" s="0" t="n">
        <f aca="false">Factor*MAX(polar_type11!$R$50, polar_type11!$R$71,polar_type11!$R$92,polar_type11!$R$113,polar_type11!$R$134)</f>
        <v>4.44</v>
      </c>
      <c r="F11" s="0" t="n">
        <f aca="false">Factor*MAX(polar_type11!$R$51, polar_type11!$R$72,polar_type11!$R$93,polar_type11!$R$114,polar_type11!$R$135)</f>
        <v>5.75</v>
      </c>
      <c r="G11" s="0" t="n">
        <f aca="false">Factor*MAX(polar_type11!$R$52, polar_type11!$R$73,polar_type11!$R$94,polar_type11!$R$115,polar_type11!$R$136)</f>
        <v>6.56</v>
      </c>
      <c r="H11" s="0" t="n">
        <f aca="false">Factor*MAX(polar_type11!$R$53, polar_type11!$R$74,polar_type11!$R$95,polar_type11!$R$116,polar_type11!$R$137)</f>
        <v>7.36</v>
      </c>
      <c r="I11" s="0" t="n">
        <f aca="false">Factor*MAX(polar_type11!$R$54, polar_type11!$R$75,polar_type11!$R$96,polar_type11!$R$117,polar_type11!$R$138)</f>
        <v>7.96</v>
      </c>
      <c r="J11" s="0" t="n">
        <f aca="false">Factor*MAX(polar_type11!$R$55, polar_type11!$R$76,polar_type11!$R$97,polar_type11!$R$118,polar_type11!$R$139)</f>
        <v>8.06</v>
      </c>
      <c r="K11" s="0" t="n">
        <f aca="false">Factor*MAX(polar_type11!$R$56, polar_type11!$R$77,polar_type11!$R$98,polar_type11!$R$119,polar_type11!$R$140)</f>
        <v>8.47</v>
      </c>
      <c r="L11" s="0" t="n">
        <f aca="false">Factor*MAX(polar_type11!$R$57, polar_type11!$R$78,polar_type11!$R$99,polar_type11!$R$120,polar_type11!$R$141)</f>
        <v>8.44</v>
      </c>
      <c r="M11" s="0" t="n">
        <f aca="false">Factor*MAX(polar_type11!$R$58, polar_type11!$R$79,polar_type11!$R$100,polar_type11!$R$121,polar_type11!$R$142)</f>
        <v>8.54</v>
      </c>
      <c r="N11" s="0" t="n">
        <f aca="false">Factor*MAX(polar_type11!$R$59, polar_type11!$R$80,polar_type11!$R$101,polar_type11!$R$122,polar_type11!$R$143)</f>
        <v>8.73</v>
      </c>
      <c r="O11" s="0" t="n">
        <f aca="false">Factor*MAX(polar_type11!$R$60, polar_type11!$R$81,polar_type11!$R$102,polar_type11!$R$123,polar_type11!$R$144)</f>
        <v>8.73</v>
      </c>
      <c r="P11" s="0" t="n">
        <f aca="false">Factor*MAX(polar_type11!$R$61, polar_type11!$R$82,polar_type11!$R$103,polar_type11!$R$124,polar_type11!$R$145)</f>
        <v>8.73</v>
      </c>
      <c r="Q11" s="0" t="n">
        <f aca="false">Factor*MAX(polar_type11!$R$62, polar_type11!$R$83,polar_type11!$R$104,polar_type11!$R$125,polar_type11!$R$146)</f>
        <v>8.63</v>
      </c>
      <c r="R11" s="0" t="n">
        <f aca="false">Factor*MAX(polar_type11!$R$63, polar_type11!$R$84,polar_type11!$R$105,polar_type11!$R$126,polar_type11!$R$147)</f>
        <v>8.54</v>
      </c>
      <c r="S11" s="0" t="n">
        <f aca="false">Factor*MAX(polar_type11!$R$64, polar_type11!$R$85,polar_type11!$R$106,polar_type11!$R$127,polar_type11!$R$148)</f>
        <v>8.44</v>
      </c>
      <c r="T11" s="0" t="n">
        <f aca="false">Factor*MAX(polar_type11!$R$65, polar_type11!$R$86,polar_type11!$R$107,polar_type11!$R$128,polar_type11!$R$149)</f>
        <v>8.25</v>
      </c>
      <c r="U11" s="0" t="n">
        <f aca="false">Factor*MAX(polar_type11!$R$66, polar_type11!$R$87,polar_type11!$R$108,polar_type11!$R$129,polar_type11!$R$150)</f>
        <v>8.54</v>
      </c>
      <c r="V11" s="0" t="n">
        <f aca="false">Factor*MAX(polar_type11!$R$67, polar_type11!$R$88,polar_type11!$R$109,polar_type11!$R$130,polar_type11!$R$151)</f>
        <v>7.79</v>
      </c>
      <c r="W11" s="0" t="n">
        <f aca="false">Factor*MAX(polar_type11!$R$68, polar_type11!$R$89,polar_type11!$R$110,polar_type11!$R$131,polar_type11!$R$152)</f>
        <v>7.28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Factor*MAX(polar_type11!$S$48, polar_type11!$S$69,polar_type11!$S$90,polar_type11!$S$111,polar_type11!$S$132)</f>
        <v>1.56</v>
      </c>
      <c r="D12" s="0" t="n">
        <f aca="false">Factor*MAX(polar_type11!$S$49, polar_type11!$S$70,polar_type11!$S$91,polar_type11!$S$112,polar_type11!$S$133)</f>
        <v>2.82</v>
      </c>
      <c r="E12" s="0" t="n">
        <f aca="false">Factor*MAX(polar_type11!$S$50, polar_type11!$S$71,polar_type11!$S$92,polar_type11!$S$113,polar_type11!$S$134)</f>
        <v>4.33</v>
      </c>
      <c r="F12" s="0" t="n">
        <f aca="false">Factor*MAX(polar_type11!$S$51, polar_type11!$S$72,polar_type11!$S$93,polar_type11!$S$114,polar_type11!$S$135)</f>
        <v>5.85</v>
      </c>
      <c r="G12" s="0" t="n">
        <f aca="false">Factor*MAX(polar_type11!$S$52, polar_type11!$S$73,polar_type11!$S$94,polar_type11!$S$115,polar_type11!$S$136)</f>
        <v>6.65</v>
      </c>
      <c r="H12" s="0" t="n">
        <f aca="false">Factor*MAX(polar_type11!$S$53, polar_type11!$S$74,polar_type11!$S$95,polar_type11!$S$116,polar_type11!$S$137)</f>
        <v>7.46</v>
      </c>
      <c r="I12" s="0" t="n">
        <f aca="false">Factor*MAX(polar_type11!$S$54, polar_type11!$S$75,polar_type11!$S$96,polar_type11!$S$117,polar_type11!$S$138)</f>
        <v>7.96</v>
      </c>
      <c r="J12" s="0" t="n">
        <f aca="false">Factor*MAX(polar_type11!$S$55, polar_type11!$S$76,polar_type11!$S$97,polar_type11!$S$118,polar_type11!$S$139)</f>
        <v>8.27</v>
      </c>
      <c r="K12" s="0" t="n">
        <f aca="false">Factor*MAX(polar_type11!$S$56, polar_type11!$S$77,polar_type11!$S$98,polar_type11!$S$119,polar_type11!$S$140)</f>
        <v>8.44</v>
      </c>
      <c r="L12" s="0" t="n">
        <f aca="false">Factor*MAX(polar_type11!$S$57, polar_type11!$S$78,polar_type11!$S$99,polar_type11!$S$120,polar_type11!$S$141)</f>
        <v>8.54</v>
      </c>
      <c r="M12" s="0" t="n">
        <f aca="false">Factor*MAX(polar_type11!$S$58, polar_type11!$S$79,polar_type11!$S$100,polar_type11!$S$121,polar_type11!$S$142)</f>
        <v>8.83</v>
      </c>
      <c r="N12" s="0" t="n">
        <f aca="false">Factor*MAX(polar_type11!$S$59, polar_type11!$S$80,polar_type11!$S$101,polar_type11!$S$122,polar_type11!$S$143)</f>
        <v>9.02</v>
      </c>
      <c r="O12" s="0" t="n">
        <f aca="false">Factor*MAX(polar_type11!$S$60, polar_type11!$S$81,polar_type11!$S$102,polar_type11!$S$123,polar_type11!$S$144)</f>
        <v>9.02</v>
      </c>
      <c r="P12" s="0" t="n">
        <f aca="false">Factor*MAX(polar_type11!$S$61, polar_type11!$S$82,polar_type11!$S$103,polar_type11!$S$124,polar_type11!$S$145)</f>
        <v>9.31</v>
      </c>
      <c r="Q12" s="0" t="n">
        <f aca="false">Factor*MAX(polar_type11!$S$62, polar_type11!$S$83,polar_type11!$S$104,polar_type11!$S$125,polar_type11!$S$146)</f>
        <v>9.22</v>
      </c>
      <c r="R12" s="0" t="n">
        <f aca="false">Factor*MAX(polar_type11!$S$63, polar_type11!$S$84,polar_type11!$S$105,polar_type11!$S$126,polar_type11!$S$147)</f>
        <v>9.02</v>
      </c>
      <c r="S12" s="0" t="n">
        <f aca="false">Factor*MAX(polar_type11!$S$64, polar_type11!$S$85,polar_type11!$S$106,polar_type11!$S$127,polar_type11!$S$148)</f>
        <v>9.02</v>
      </c>
      <c r="T12" s="0" t="n">
        <f aca="false">Factor*MAX(polar_type11!$S$65, polar_type11!$S$86,polar_type11!$S$107,polar_type11!$S$128,polar_type11!$S$149)</f>
        <v>8.92</v>
      </c>
      <c r="U12" s="0" t="n">
        <f aca="false">Factor*MAX(polar_type11!$S$66, polar_type11!$S$87,polar_type11!$S$108,polar_type11!$S$129,polar_type11!$S$150)</f>
        <v>9.22</v>
      </c>
      <c r="V12" s="0" t="n">
        <f aca="false">Factor*MAX(polar_type11!$S$67, polar_type11!$S$88,polar_type11!$S$109,polar_type11!$S$130,polar_type11!$S$151)</f>
        <v>8.37</v>
      </c>
      <c r="W12" s="0" t="n">
        <f aca="false">Factor*MAX(polar_type11!$S$68, polar_type11!$S$89,polar_type11!$S$110,polar_type11!$S$131,polar_type11!$S$152)</f>
        <v>7.66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Factor*MAX(polar_type11!$T$48, polar_type11!$T$69,polar_type11!$T$90,polar_type11!$T$111,polar_type11!$T$132)</f>
        <v>1.61</v>
      </c>
      <c r="D13" s="0" t="n">
        <f aca="false">Factor*MAX(polar_type11!$T$49, polar_type11!$T$70,polar_type11!$T$91,polar_type11!$T$112,polar_type11!$T$133)</f>
        <v>2.73</v>
      </c>
      <c r="E13" s="0" t="n">
        <f aca="false">Factor*MAX(polar_type11!$T$50, polar_type11!$T$71,polar_type11!$T$92,polar_type11!$T$113,polar_type11!$T$134)</f>
        <v>4.33</v>
      </c>
      <c r="F13" s="0" t="n">
        <f aca="false">Factor*MAX(polar_type11!$T$51, polar_type11!$T$72,polar_type11!$T$93,polar_type11!$T$114,polar_type11!$T$135)</f>
        <v>5.85</v>
      </c>
      <c r="G13" s="0" t="n">
        <f aca="false">Factor*MAX(polar_type11!$T$52, polar_type11!$T$73,polar_type11!$T$94,polar_type11!$T$115,polar_type11!$T$136)</f>
        <v>6.65</v>
      </c>
      <c r="H13" s="0" t="n">
        <f aca="false">Factor*MAX(polar_type11!$T$53, polar_type11!$T$74,polar_type11!$T$95,polar_type11!$T$116,polar_type11!$T$137)</f>
        <v>7.46</v>
      </c>
      <c r="I13" s="0" t="n">
        <f aca="false">Factor*MAX(polar_type11!$T$54, polar_type11!$T$75,polar_type11!$T$96,polar_type11!$T$117,polar_type11!$T$138)</f>
        <v>7.86</v>
      </c>
      <c r="J13" s="0" t="n">
        <f aca="false">Factor*MAX(polar_type11!$T$55, polar_type11!$T$76,polar_type11!$T$97,polar_type11!$T$118,polar_type11!$T$139)</f>
        <v>8.15</v>
      </c>
      <c r="K13" s="0" t="n">
        <f aca="false">Factor*MAX(polar_type11!$T$56, polar_type11!$T$77,polar_type11!$T$98,polar_type11!$T$119,polar_type11!$T$140)</f>
        <v>8.54</v>
      </c>
      <c r="L13" s="0" t="n">
        <f aca="false">Factor*MAX(polar_type11!$T$57, polar_type11!$T$78,polar_type11!$T$99,polar_type11!$T$120,polar_type11!$T$141)</f>
        <v>8.73</v>
      </c>
      <c r="M13" s="0" t="n">
        <f aca="false">Factor*MAX(polar_type11!$T$58, polar_type11!$T$79,polar_type11!$T$100,polar_type11!$T$121,polar_type11!$T$142)</f>
        <v>9.02</v>
      </c>
      <c r="N13" s="0" t="n">
        <f aca="false">Factor*MAX(polar_type11!$T$59, polar_type11!$T$80,polar_type11!$T$101,polar_type11!$T$122,polar_type11!$T$143)</f>
        <v>9.22</v>
      </c>
      <c r="O13" s="0" t="n">
        <f aca="false">Factor*MAX(polar_type11!$T$60, polar_type11!$T$81,polar_type11!$T$102,polar_type11!$T$123,polar_type11!$T$144)</f>
        <v>9.41</v>
      </c>
      <c r="P13" s="0" t="n">
        <f aca="false">Factor*MAX(polar_type11!$T$61, polar_type11!$T$82,polar_type11!$T$103,polar_type11!$T$124,polar_type11!$T$145)</f>
        <v>9.6</v>
      </c>
      <c r="Q13" s="0" t="n">
        <f aca="false">Factor*MAX(polar_type11!$T$62, polar_type11!$T$83,polar_type11!$T$104,polar_type11!$T$125,polar_type11!$T$146)</f>
        <v>9.6</v>
      </c>
      <c r="R13" s="0" t="n">
        <f aca="false">Factor*MAX(polar_type11!$T$63, polar_type11!$T$84,polar_type11!$T$105,polar_type11!$T$126,polar_type11!$T$147)</f>
        <v>9.31</v>
      </c>
      <c r="S13" s="0" t="n">
        <f aca="false">Factor*MAX(polar_type11!$T$64, polar_type11!$T$85,polar_type11!$T$106,polar_type11!$T$127,polar_type11!$T$148)</f>
        <v>9.41</v>
      </c>
      <c r="T13" s="0" t="n">
        <f aca="false">Factor*MAX(polar_type11!$T$65, polar_type11!$T$86,polar_type11!$T$107,polar_type11!$T$128,polar_type11!$T$149)</f>
        <v>9.8</v>
      </c>
      <c r="U13" s="0" t="n">
        <f aca="false">Factor*MAX(polar_type11!$T$66, polar_type11!$T$87,polar_type11!$T$108,polar_type11!$T$129,polar_type11!$T$150)</f>
        <v>9.89</v>
      </c>
      <c r="V13" s="0" t="n">
        <f aca="false">Factor*MAX(polar_type11!$T$67, polar_type11!$T$88,polar_type11!$T$109,polar_type11!$T$130,polar_type11!$T$151)</f>
        <v>9.08</v>
      </c>
      <c r="W13" s="0" t="n">
        <f aca="false">Factor*MAX(polar_type11!$T$68, polar_type11!$T$89,polar_type11!$T$110,polar_type11!$T$131,polar_type11!$T$152)</f>
        <v>8.05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Factor*MAX(polar_type11!$U$48, polar_type11!$U$69,polar_type11!$U$90,polar_type11!$U$111,polar_type11!$U$132)</f>
        <v>1.66</v>
      </c>
      <c r="D14" s="0" t="n">
        <f aca="false">Factor*MAX(polar_type11!$U$49, polar_type11!$U$70,polar_type11!$U$91,polar_type11!$U$112,polar_type11!$U$133)</f>
        <v>2.62</v>
      </c>
      <c r="E14" s="0" t="n">
        <f aca="false">Factor*MAX(polar_type11!$U$50, polar_type11!$U$71,polar_type11!$U$92,polar_type11!$U$113,polar_type11!$U$134)</f>
        <v>4.37</v>
      </c>
      <c r="F14" s="0" t="n">
        <f aca="false">Factor*MAX(polar_type11!$U$51, polar_type11!$U$72,polar_type11!$U$93,polar_type11!$U$114,polar_type11!$U$135)</f>
        <v>5.81</v>
      </c>
      <c r="G14" s="0" t="n">
        <f aca="false">Factor*MAX(polar_type11!$U$52, polar_type11!$U$73,polar_type11!$U$94,polar_type11!$U$115,polar_type11!$U$136)</f>
        <v>6.65</v>
      </c>
      <c r="H14" s="0" t="n">
        <f aca="false">Factor*MAX(polar_type11!$U$53, polar_type11!$U$74,polar_type11!$U$95,polar_type11!$U$116,polar_type11!$U$137)</f>
        <v>7.46</v>
      </c>
      <c r="I14" s="0" t="n">
        <f aca="false">Factor*MAX(polar_type11!$U$54, polar_type11!$U$75,polar_type11!$U$96,polar_type11!$U$117,polar_type11!$U$138)</f>
        <v>7.86</v>
      </c>
      <c r="J14" s="0" t="n">
        <f aca="false">Factor*MAX(polar_type11!$U$55, polar_type11!$U$76,polar_type11!$U$97,polar_type11!$U$118,polar_type11!$U$139)</f>
        <v>8.25</v>
      </c>
      <c r="K14" s="0" t="n">
        <f aca="false">Factor*MAX(polar_type11!$U$56, polar_type11!$U$77,polar_type11!$U$98,polar_type11!$U$119,polar_type11!$U$140)</f>
        <v>8.54</v>
      </c>
      <c r="L14" s="0" t="n">
        <f aca="false">Factor*MAX(polar_type11!$U$57, polar_type11!$U$78,polar_type11!$U$99,polar_type11!$U$120,polar_type11!$U$141)</f>
        <v>8.73</v>
      </c>
      <c r="M14" s="0" t="n">
        <f aca="false">Factor*MAX(polar_type11!$U$58, polar_type11!$U$79,polar_type11!$U$100,polar_type11!$U$121,polar_type11!$U$142)</f>
        <v>9.12</v>
      </c>
      <c r="N14" s="0" t="n">
        <f aca="false">Factor*MAX(polar_type11!$U$59, polar_type11!$U$80,polar_type11!$U$101,polar_type11!$U$122,polar_type11!$U$143)</f>
        <v>9.51</v>
      </c>
      <c r="O14" s="0" t="n">
        <f aca="false">Factor*MAX(polar_type11!$U$60, polar_type11!$U$81,polar_type11!$U$102,polar_type11!$U$123,polar_type11!$U$144)</f>
        <v>9.7</v>
      </c>
      <c r="P14" s="0" t="n">
        <f aca="false">Factor*MAX(polar_type11!$U$61, polar_type11!$U$82,polar_type11!$U$103,polar_type11!$U$124,polar_type11!$U$145)</f>
        <v>9.89</v>
      </c>
      <c r="Q14" s="0" t="n">
        <f aca="false">Factor*MAX(polar_type11!$U$62, polar_type11!$U$83,polar_type11!$U$104,polar_type11!$U$125,polar_type11!$U$146)</f>
        <v>9.99</v>
      </c>
      <c r="R14" s="0" t="n">
        <f aca="false">Factor*MAX(polar_type11!$U$63, polar_type11!$U$84,polar_type11!$U$105,polar_type11!$U$126,polar_type11!$U$147)</f>
        <v>9.89</v>
      </c>
      <c r="S14" s="0" t="n">
        <f aca="false">Factor*MAX(polar_type11!$U$64, polar_type11!$U$85,polar_type11!$U$106,polar_type11!$U$127,polar_type11!$U$148)</f>
        <v>10.04</v>
      </c>
      <c r="T14" s="0" t="n">
        <f aca="false">Factor*MAX(polar_type11!$U$65, polar_type11!$U$86,polar_type11!$U$107,polar_type11!$U$128,polar_type11!$U$149)</f>
        <v>10.67</v>
      </c>
      <c r="U14" s="0" t="n">
        <f aca="false">Factor*MAX(polar_type11!$U$66, polar_type11!$U$87,polar_type11!$U$108,polar_type11!$U$129,polar_type11!$U$150)</f>
        <v>10.48</v>
      </c>
      <c r="V14" s="0" t="n">
        <f aca="false">Factor*MAX(polar_type11!$U$67, polar_type11!$U$88,polar_type11!$U$109,polar_type11!$U$130,polar_type11!$U$151)</f>
        <v>9.8</v>
      </c>
      <c r="W14" s="0" t="n">
        <f aca="false">Factor*MAX(polar_type11!$U$68, polar_type11!$U$89,polar_type11!$U$110,polar_type11!$U$131,polar_type11!$U$152)</f>
        <v>8.44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Factor*MAX(polar_type11!$V$48, polar_type11!$V$69,polar_type11!$V$90,polar_type11!$V$111,polar_type11!$V$132)</f>
        <v>1.66</v>
      </c>
      <c r="D15" s="0" t="n">
        <f aca="false">Factor*MAX(polar_type11!$V$49, polar_type11!$V$70,polar_type11!$V$91,polar_type11!$V$112,polar_type11!$V$133)</f>
        <v>2.52</v>
      </c>
      <c r="E15" s="0" t="n">
        <f aca="false">Factor*MAX(polar_type11!$V$50, polar_type11!$V$71,polar_type11!$V$92,polar_type11!$V$113,polar_type11!$V$134)</f>
        <v>4.28</v>
      </c>
      <c r="F15" s="0" t="n">
        <f aca="false">Factor*MAX(polar_type11!$V$51, polar_type11!$V$72,polar_type11!$V$93,polar_type11!$V$114,polar_type11!$V$135)</f>
        <v>5.7</v>
      </c>
      <c r="G15" s="0" t="n">
        <f aca="false">Factor*MAX(polar_type11!$V$52, polar_type11!$V$73,polar_type11!$V$94,polar_type11!$V$115,polar_type11!$V$136)</f>
        <v>6.65</v>
      </c>
      <c r="H15" s="0" t="n">
        <f aca="false">Factor*MAX(polar_type11!$V$53, polar_type11!$V$74,polar_type11!$V$95,polar_type11!$V$116,polar_type11!$V$137)</f>
        <v>7.37</v>
      </c>
      <c r="I15" s="0" t="n">
        <f aca="false">Factor*MAX(polar_type11!$V$54, polar_type11!$V$75,polar_type11!$V$96,polar_type11!$V$117,polar_type11!$V$138)</f>
        <v>7.86</v>
      </c>
      <c r="J15" s="0" t="n">
        <f aca="false">Factor*MAX(polar_type11!$V$55, polar_type11!$V$76,polar_type11!$V$97,polar_type11!$V$118,polar_type11!$V$139)</f>
        <v>8.15</v>
      </c>
      <c r="K15" s="0" t="n">
        <f aca="false">Factor*MAX(polar_type11!$V$56, polar_type11!$V$77,polar_type11!$V$98,polar_type11!$V$119,polar_type11!$V$140)</f>
        <v>8.44</v>
      </c>
      <c r="L15" s="0" t="n">
        <f aca="false">Factor*MAX(polar_type11!$V$57, polar_type11!$V$78,polar_type11!$V$99,polar_type11!$V$120,polar_type11!$V$141)</f>
        <v>8.83</v>
      </c>
      <c r="M15" s="0" t="n">
        <f aca="false">Factor*MAX(polar_type11!$V$58, polar_type11!$V$79,polar_type11!$V$100,polar_type11!$V$121,polar_type11!$V$142)</f>
        <v>9.38</v>
      </c>
      <c r="N15" s="0" t="n">
        <f aca="false">Factor*MAX(polar_type11!$V$59, polar_type11!$V$80,polar_type11!$V$101,polar_type11!$V$122,polar_type11!$V$143)</f>
        <v>9.88</v>
      </c>
      <c r="O15" s="0" t="n">
        <f aca="false">Factor*MAX(polar_type11!$V$60, polar_type11!$V$81,polar_type11!$V$102,polar_type11!$V$123,polar_type11!$V$144)</f>
        <v>10.17</v>
      </c>
      <c r="P15" s="0" t="n">
        <f aca="false">Factor*MAX(polar_type11!$V$61, polar_type11!$V$82,polar_type11!$V$103,polar_type11!$V$124,polar_type11!$V$145)</f>
        <v>10.19</v>
      </c>
      <c r="Q15" s="0" t="n">
        <f aca="false">Factor*MAX(polar_type11!$V$62, polar_type11!$V$83,polar_type11!$V$104,polar_type11!$V$125,polar_type11!$V$146)</f>
        <v>10.38</v>
      </c>
      <c r="R15" s="0" t="n">
        <f aca="false">Factor*MAX(polar_type11!$V$63, polar_type11!$V$84,polar_type11!$V$105,polar_type11!$V$126,polar_type11!$V$147)</f>
        <v>10.48</v>
      </c>
      <c r="S15" s="0" t="n">
        <f aca="false">Factor*MAX(polar_type11!$V$64, polar_type11!$V$85,polar_type11!$V$106,polar_type11!$V$127,polar_type11!$V$148)</f>
        <v>10.48</v>
      </c>
      <c r="T15" s="0" t="n">
        <f aca="false">Factor*MAX(polar_type11!$V$65, polar_type11!$V$86,polar_type11!$V$107,polar_type11!$V$128,polar_type11!$V$149)</f>
        <v>10.86</v>
      </c>
      <c r="U15" s="0" t="n">
        <f aca="false">Factor*MAX(polar_type11!$V$66, polar_type11!$V$87,polar_type11!$V$108,polar_type11!$V$129,polar_type11!$V$150)</f>
        <v>11.16</v>
      </c>
      <c r="V15" s="0" t="n">
        <f aca="false">Factor*MAX(polar_type11!$V$67, polar_type11!$V$88,polar_type11!$V$109,polar_type11!$V$130,polar_type11!$V$151)</f>
        <v>10.02</v>
      </c>
      <c r="W15" s="0" t="n">
        <f aca="false">Factor*MAX(polar_type11!$V$68, polar_type11!$V$89,polar_type11!$V$110,polar_type11!$V$131,polar_type11!$V$152)</f>
        <v>8.73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Factor*MAX(polar_type11!$W$48, polar_type11!$W$69,polar_type11!$W$90,polar_type11!$W$111,polar_type11!$W$132)</f>
        <v>1.61</v>
      </c>
      <c r="D16" s="0" t="n">
        <f aca="false">Factor*MAX(polar_type11!$W$49, polar_type11!$W$70,polar_type11!$W$91,polar_type11!$W$112,polar_type11!$W$133)</f>
        <v>2.42</v>
      </c>
      <c r="E16" s="0" t="n">
        <f aca="false">Factor*MAX(polar_type11!$W$50, polar_type11!$W$71,polar_type11!$W$92,polar_type11!$W$113,polar_type11!$W$134)</f>
        <v>3.98</v>
      </c>
      <c r="F16" s="0" t="n">
        <f aca="false">Factor*MAX(polar_type11!$W$51, polar_type11!$W$72,polar_type11!$W$93,polar_type11!$W$114,polar_type11!$W$135)</f>
        <v>5.66</v>
      </c>
      <c r="G16" s="0" t="n">
        <f aca="false">Factor*MAX(polar_type11!$W$52, polar_type11!$W$73,polar_type11!$W$94,polar_type11!$W$115,polar_type11!$W$136)</f>
        <v>6.5</v>
      </c>
      <c r="H16" s="0" t="n">
        <f aca="false">Factor*MAX(polar_type11!$W$53, polar_type11!$W$74,polar_type11!$W$95,polar_type11!$W$116,polar_type11!$W$137)</f>
        <v>7.47</v>
      </c>
      <c r="I16" s="0" t="n">
        <f aca="false">Factor*MAX(polar_type11!$W$54, polar_type11!$W$75,polar_type11!$W$96,polar_type11!$W$117,polar_type11!$W$138)</f>
        <v>7.95</v>
      </c>
      <c r="J16" s="0" t="n">
        <f aca="false">Factor*MAX(polar_type11!$W$55, polar_type11!$W$76,polar_type11!$W$97,polar_type11!$W$118,polar_type11!$W$139)</f>
        <v>8.44</v>
      </c>
      <c r="K16" s="0" t="n">
        <f aca="false">Factor*MAX(polar_type11!$W$56, polar_type11!$W$77,polar_type11!$W$98,polar_type11!$W$119,polar_type11!$W$140)</f>
        <v>8.92</v>
      </c>
      <c r="L16" s="0" t="n">
        <f aca="false">Factor*MAX(polar_type11!$W$57, polar_type11!$W$78,polar_type11!$W$99,polar_type11!$W$120,polar_type11!$W$141)</f>
        <v>9.02</v>
      </c>
      <c r="M16" s="0" t="n">
        <f aca="false">Factor*MAX(polar_type11!$W$58, polar_type11!$W$79,polar_type11!$W$100,polar_type11!$W$121,polar_type11!$W$142)</f>
        <v>9.38</v>
      </c>
      <c r="N16" s="0" t="n">
        <f aca="false">Factor*MAX(polar_type11!$W$59, polar_type11!$W$80,polar_type11!$W$101,polar_type11!$W$122,polar_type11!$W$143)</f>
        <v>9.88</v>
      </c>
      <c r="O16" s="0" t="n">
        <f aca="false">Factor*MAX(polar_type11!$W$60, polar_type11!$W$81,polar_type11!$W$102,polar_type11!$W$123,polar_type11!$W$144)</f>
        <v>10.17</v>
      </c>
      <c r="P16" s="0" t="n">
        <f aca="false">Factor*MAX(polar_type11!$W$61, polar_type11!$W$82,polar_type11!$W$103,polar_type11!$W$124,polar_type11!$W$145)</f>
        <v>10.67</v>
      </c>
      <c r="Q16" s="0" t="n">
        <f aca="false">Factor*MAX(polar_type11!$W$62, polar_type11!$W$83,polar_type11!$W$104,polar_type11!$W$125,polar_type11!$W$146)</f>
        <v>10.77</v>
      </c>
      <c r="R16" s="0" t="n">
        <f aca="false">Factor*MAX(polar_type11!$W$63, polar_type11!$W$84,polar_type11!$W$105,polar_type11!$W$126,polar_type11!$W$147)</f>
        <v>10.97</v>
      </c>
      <c r="S16" s="0" t="n">
        <f aca="false">Factor*MAX(polar_type11!$W$64, polar_type11!$W$85,polar_type11!$W$106,polar_type11!$W$127,polar_type11!$W$148)</f>
        <v>10.77</v>
      </c>
      <c r="T16" s="0" t="n">
        <f aca="false">Factor*MAX(polar_type11!$W$65, polar_type11!$W$86,polar_type11!$W$107,polar_type11!$W$128,polar_type11!$W$149)</f>
        <v>10.77</v>
      </c>
      <c r="U16" s="0" t="n">
        <f aca="false">Factor*MAX(polar_type11!$W$66, polar_type11!$W$87,polar_type11!$W$108,polar_type11!$W$129,polar_type11!$W$150)</f>
        <v>11.45</v>
      </c>
      <c r="V16" s="0" t="n">
        <f aca="false">Factor*MAX(polar_type11!$W$67, polar_type11!$W$88,polar_type11!$W$109,polar_type11!$W$130,polar_type11!$W$151)</f>
        <v>10.05</v>
      </c>
      <c r="W16" s="0" t="n">
        <f aca="false">Factor*MAX(polar_type11!$W$68, polar_type11!$W$89,polar_type11!$W$110,polar_type11!$W$131,polar_type11!$W$152)</f>
        <v>9.12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Factor*MAX(polar_type11!$X$48, polar_type11!$X$69,polar_type11!$X$90,polar_type11!$X$111,polar_type11!$X$132)</f>
        <v>1.56</v>
      </c>
      <c r="D17" s="0" t="n">
        <f aca="false">Factor*MAX(polar_type11!$X$49, polar_type11!$X$70,polar_type11!$X$91,polar_type11!$X$112,polar_type11!$X$133)</f>
        <v>2.32</v>
      </c>
      <c r="E17" s="0" t="n">
        <f aca="false">Factor*MAX(polar_type11!$X$50, polar_type11!$X$71,polar_type11!$X$92,polar_type11!$X$113,polar_type11!$X$134)</f>
        <v>4.07</v>
      </c>
      <c r="F17" s="0" t="n">
        <f aca="false">Factor*MAX(polar_type11!$X$51, polar_type11!$X$72,polar_type11!$X$93,polar_type11!$X$114,polar_type11!$X$135)</f>
        <v>5.64</v>
      </c>
      <c r="G17" s="0" t="n">
        <f aca="false">Factor*MAX(polar_type11!$X$52, polar_type11!$X$73,polar_type11!$X$94,polar_type11!$X$115,polar_type11!$X$136)</f>
        <v>6.83</v>
      </c>
      <c r="H17" s="0" t="n">
        <f aca="false">Factor*MAX(polar_type11!$X$53, polar_type11!$X$74,polar_type11!$X$95,polar_type11!$X$116,polar_type11!$X$137)</f>
        <v>7.64</v>
      </c>
      <c r="I17" s="0" t="n">
        <f aca="false">Factor*MAX(polar_type11!$X$54, polar_type11!$X$75,polar_type11!$X$96,polar_type11!$X$117,polar_type11!$X$138)</f>
        <v>8.04</v>
      </c>
      <c r="J17" s="0" t="n">
        <f aca="false">Factor*MAX(polar_type11!$X$55, polar_type11!$X$76,polar_type11!$X$97,polar_type11!$X$118,polar_type11!$X$139)</f>
        <v>8.66</v>
      </c>
      <c r="K17" s="0" t="n">
        <f aca="false">Factor*MAX(polar_type11!$X$56, polar_type11!$X$77,polar_type11!$X$98,polar_type11!$X$119,polar_type11!$X$140)</f>
        <v>9.26</v>
      </c>
      <c r="L17" s="0" t="n">
        <f aca="false">Factor*MAX(polar_type11!$X$57, polar_type11!$X$78,polar_type11!$X$99,polar_type11!$X$120,polar_type11!$X$141)</f>
        <v>9.37</v>
      </c>
      <c r="M17" s="0" t="n">
        <f aca="false">Factor*MAX(polar_type11!$X$58, polar_type11!$X$79,polar_type11!$X$100,polar_type11!$X$121,polar_type11!$X$142)</f>
        <v>9.38</v>
      </c>
      <c r="N17" s="0" t="n">
        <f aca="false">Factor*MAX(polar_type11!$X$59, polar_type11!$X$80,polar_type11!$X$101,polar_type11!$X$122,polar_type11!$X$143)</f>
        <v>9.68</v>
      </c>
      <c r="O17" s="0" t="n">
        <f aca="false">Factor*MAX(polar_type11!$X$60, polar_type11!$X$81,polar_type11!$X$102,polar_type11!$X$123,polar_type11!$X$144)</f>
        <v>10.27</v>
      </c>
      <c r="P17" s="0" t="n">
        <f aca="false">Factor*MAX(polar_type11!$X$61, polar_type11!$X$82,polar_type11!$X$103,polar_type11!$X$124,polar_type11!$X$145)</f>
        <v>10.67</v>
      </c>
      <c r="Q17" s="0" t="n">
        <f aca="false">Factor*MAX(polar_type11!$X$62, polar_type11!$X$83,polar_type11!$X$104,polar_type11!$X$125,polar_type11!$X$146)</f>
        <v>10.87</v>
      </c>
      <c r="R17" s="0" t="n">
        <f aca="false">Factor*MAX(polar_type11!$X$63, polar_type11!$X$84,polar_type11!$X$105,polar_type11!$X$126,polar_type11!$X$147)</f>
        <v>11.57</v>
      </c>
      <c r="S17" s="0" t="n">
        <f aca="false">Factor*MAX(polar_type11!$X$64, polar_type11!$X$85,polar_type11!$X$106,polar_type11!$X$127,polar_type11!$X$148)</f>
        <v>11.57</v>
      </c>
      <c r="T17" s="0" t="n">
        <f aca="false">Factor*MAX(polar_type11!$X$65, polar_type11!$X$86,polar_type11!$X$107,polar_type11!$X$128,polar_type11!$X$149)</f>
        <v>11.77</v>
      </c>
      <c r="U17" s="0" t="n">
        <f aca="false">Factor*MAX(polar_type11!$X$66, polar_type11!$X$87,polar_type11!$X$108,polar_type11!$X$129,polar_type11!$X$150)</f>
        <v>12.07</v>
      </c>
      <c r="V17" s="0" t="n">
        <f aca="false">Factor*MAX(polar_type11!$X$67, polar_type11!$X$88,polar_type11!$X$109,polar_type11!$X$130,polar_type11!$X$151)</f>
        <v>10.92</v>
      </c>
      <c r="W17" s="0" t="n">
        <f aca="false">Factor*MAX(polar_type11!$X$68, polar_type11!$X$89,polar_type11!$X$110,polar_type11!$X$131,polar_type11!$X$152)</f>
        <v>9.51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Factor*MAX(polar_type11!$Y$48, polar_type11!$Y$69,polar_type11!$Y$90,polar_type11!$Y$111,polar_type11!$Y$132)</f>
        <v>1.52</v>
      </c>
      <c r="D18" s="0" t="n">
        <f aca="false">Factor*MAX(polar_type11!$Y$49, polar_type11!$Y$70,polar_type11!$Y$91,polar_type11!$Y$112,polar_type11!$Y$133)</f>
        <v>2.42</v>
      </c>
      <c r="E18" s="0" t="n">
        <f aca="false">Factor*MAX(polar_type11!$Y$50, polar_type11!$Y$71,polar_type11!$Y$92,polar_type11!$Y$113,polar_type11!$Y$134)</f>
        <v>4.17</v>
      </c>
      <c r="F18" s="0" t="n">
        <f aca="false">Factor*MAX(polar_type11!$Y$51, polar_type11!$Y$72,polar_type11!$Y$93,polar_type11!$Y$114,polar_type11!$Y$135)</f>
        <v>5.91</v>
      </c>
      <c r="G18" s="0" t="n">
        <f aca="false">Factor*MAX(polar_type11!$Y$52, polar_type11!$Y$73,polar_type11!$Y$94,polar_type11!$Y$115,polar_type11!$Y$136)</f>
        <v>6.93</v>
      </c>
      <c r="H18" s="0" t="n">
        <f aca="false">Factor*MAX(polar_type11!$Y$53, polar_type11!$Y$74,polar_type11!$Y$95,polar_type11!$Y$116,polar_type11!$Y$137)</f>
        <v>7.64</v>
      </c>
      <c r="I18" s="0" t="n">
        <f aca="false">Factor*MAX(polar_type11!$Y$54, polar_type11!$Y$75,polar_type11!$Y$96,polar_type11!$Y$117,polar_type11!$Y$138)</f>
        <v>8.15</v>
      </c>
      <c r="J18" s="0" t="n">
        <f aca="false">Factor*MAX(polar_type11!$Y$55, polar_type11!$Y$76,polar_type11!$Y$97,polar_type11!$Y$118,polar_type11!$Y$139)</f>
        <v>8.76</v>
      </c>
      <c r="K18" s="0" t="n">
        <f aca="false">Factor*MAX(polar_type11!$Y$56, polar_type11!$Y$77,polar_type11!$Y$98,polar_type11!$Y$119,polar_type11!$Y$140)</f>
        <v>9.26</v>
      </c>
      <c r="L18" s="0" t="n">
        <f aca="false">Factor*MAX(polar_type11!$Y$57, polar_type11!$Y$78,polar_type11!$Y$99,polar_type11!$Y$120,polar_type11!$Y$141)</f>
        <v>9.57</v>
      </c>
      <c r="M18" s="0" t="n">
        <f aca="false">Factor*MAX(polar_type11!$Y$58, polar_type11!$Y$79,polar_type11!$Y$100,polar_type11!$Y$121,polar_type11!$Y$142)</f>
        <v>9.48</v>
      </c>
      <c r="N18" s="0" t="n">
        <f aca="false">Factor*MAX(polar_type11!$Y$59, polar_type11!$Y$80,polar_type11!$Y$101,polar_type11!$Y$122,polar_type11!$Y$143)</f>
        <v>9.58</v>
      </c>
      <c r="O18" s="0" t="n">
        <f aca="false">Factor*MAX(polar_type11!$Y$60, polar_type11!$Y$81,polar_type11!$Y$102,polar_type11!$Y$123,polar_type11!$Y$144)</f>
        <v>10.17</v>
      </c>
      <c r="P18" s="0" t="n">
        <f aca="false">Factor*MAX(polar_type11!$Y$61, polar_type11!$Y$82,polar_type11!$Y$103,polar_type11!$Y$124,polar_type11!$Y$145)</f>
        <v>10.77</v>
      </c>
      <c r="Q18" s="0" t="n">
        <f aca="false">Factor*MAX(polar_type11!$Y$62, polar_type11!$Y$83,polar_type11!$Y$104,polar_type11!$Y$125,polar_type11!$Y$146)</f>
        <v>10.97</v>
      </c>
      <c r="R18" s="0" t="n">
        <f aca="false">Factor*MAX(polar_type11!$Y$63, polar_type11!$Y$84,polar_type11!$Y$105,polar_type11!$Y$126,polar_type11!$Y$147)</f>
        <v>11.77</v>
      </c>
      <c r="S18" s="0" t="n">
        <f aca="false">Factor*MAX(polar_type11!$Y$64, polar_type11!$Y$85,polar_type11!$Y$106,polar_type11!$Y$127,polar_type11!$Y$148)</f>
        <v>12.17</v>
      </c>
      <c r="T18" s="0" t="n">
        <f aca="false">Factor*MAX(polar_type11!$Y$65, polar_type11!$Y$86,polar_type11!$Y$107,polar_type11!$Y$128,polar_type11!$Y$149)</f>
        <v>12.37</v>
      </c>
      <c r="U18" s="0" t="n">
        <f aca="false">Factor*MAX(polar_type11!$Y$66, polar_type11!$Y$87,polar_type11!$Y$108,polar_type11!$Y$129,polar_type11!$Y$150)</f>
        <v>12.17</v>
      </c>
      <c r="V18" s="0" t="n">
        <f aca="false">Factor*MAX(polar_type11!$Y$67, polar_type11!$Y$88,polar_type11!$Y$109,polar_type11!$Y$130,polar_type11!$Y$151)</f>
        <v>11.84</v>
      </c>
      <c r="W18" s="0" t="n">
        <f aca="false">Factor*MAX(polar_type11!$Y$68, polar_type11!$Y$89,polar_type11!$Y$110,polar_type11!$Y$131,polar_type11!$Y$152)</f>
        <v>10.17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Factor*MAX(polar_type11!$Z$48, polar_type11!$Z$69,polar_type11!$Z$90,polar_type11!$Z$111,polar_type11!$Z$132)</f>
        <v>1.46</v>
      </c>
      <c r="D19" s="0" t="n">
        <f aca="false">Factor*MAX(polar_type11!$Z$49, polar_type11!$Z$70,polar_type11!$Z$91,polar_type11!$Z$112,polar_type11!$Z$133)</f>
        <v>2.23</v>
      </c>
      <c r="E19" s="0" t="n">
        <f aca="false">Factor*MAX(polar_type11!$Z$50, polar_type11!$Z$71,polar_type11!$Z$92,polar_type11!$Z$113,polar_type11!$Z$134)</f>
        <v>4.12</v>
      </c>
      <c r="F19" s="0" t="n">
        <f aca="false">Factor*MAX(polar_type11!$Z$51, polar_type11!$Z$72,polar_type11!$Z$93,polar_type11!$Z$114,polar_type11!$Z$135)</f>
        <v>5.81</v>
      </c>
      <c r="G19" s="0" t="n">
        <f aca="false">Factor*MAX(polar_type11!$Z$52, polar_type11!$Z$73,polar_type11!$Z$94,polar_type11!$Z$115,polar_type11!$Z$136)</f>
        <v>6.83</v>
      </c>
      <c r="H19" s="0" t="n">
        <f aca="false">Factor*MAX(polar_type11!$Z$53, polar_type11!$Z$74,polar_type11!$Z$95,polar_type11!$Z$116,polar_type11!$Z$137)</f>
        <v>7.64</v>
      </c>
      <c r="I19" s="0" t="n">
        <f aca="false">Factor*MAX(polar_type11!$Z$54, polar_type11!$Z$75,polar_type11!$Z$96,polar_type11!$Z$117,polar_type11!$Z$138)</f>
        <v>8.25</v>
      </c>
      <c r="J19" s="0" t="n">
        <f aca="false">Factor*MAX(polar_type11!$Z$55, polar_type11!$Z$76,polar_type11!$Z$97,polar_type11!$Z$118,polar_type11!$Z$139)</f>
        <v>8.76</v>
      </c>
      <c r="K19" s="0" t="n">
        <f aca="false">Factor*MAX(polar_type11!$Z$56, polar_type11!$Z$77,polar_type11!$Z$98,polar_type11!$Z$119,polar_type11!$Z$140)</f>
        <v>9.37</v>
      </c>
      <c r="L19" s="0" t="n">
        <f aca="false">Factor*MAX(polar_type11!$Z$57, polar_type11!$Z$78,polar_type11!$Z$99,polar_type11!$Z$120,polar_type11!$Z$141)</f>
        <v>9.57</v>
      </c>
      <c r="M19" s="0" t="n">
        <f aca="false">Factor*MAX(polar_type11!$Z$58, polar_type11!$Z$79,polar_type11!$Z$100,polar_type11!$Z$121,polar_type11!$Z$142)</f>
        <v>10.09</v>
      </c>
      <c r="N19" s="0" t="n">
        <f aca="false">Factor*MAX(polar_type11!$Z$59, polar_type11!$Z$80,polar_type11!$Z$101,polar_type11!$Z$122,polar_type11!$Z$143)</f>
        <v>9.58</v>
      </c>
      <c r="O19" s="0" t="n">
        <f aca="false">Factor*MAX(polar_type11!$Z$60, polar_type11!$Z$81,polar_type11!$Z$102,polar_type11!$Z$123,polar_type11!$Z$144)</f>
        <v>10.17</v>
      </c>
      <c r="P19" s="0" t="n">
        <f aca="false">Factor*MAX(polar_type11!$Z$61, polar_type11!$Z$82,polar_type11!$Z$103,polar_type11!$Z$124,polar_type11!$Z$145)</f>
        <v>10.77</v>
      </c>
      <c r="Q19" s="0" t="n">
        <f aca="false">Factor*MAX(polar_type11!$Z$62, polar_type11!$Z$83,polar_type11!$Z$104,polar_type11!$Z$125,polar_type11!$Z$146)</f>
        <v>11.07</v>
      </c>
      <c r="R19" s="0" t="n">
        <f aca="false">Factor*MAX(polar_type11!$Z$63, polar_type11!$Z$84,polar_type11!$Z$105,polar_type11!$Z$126,polar_type11!$Z$147)</f>
        <v>11.97</v>
      </c>
      <c r="S19" s="0" t="n">
        <f aca="false">Factor*MAX(polar_type11!$Z$64, polar_type11!$Z$85,polar_type11!$Z$106,polar_type11!$Z$127,polar_type11!$Z$148)</f>
        <v>12.77</v>
      </c>
      <c r="T19" s="0" t="n">
        <f aca="false">Factor*MAX(polar_type11!$Z$65, polar_type11!$Z$86,polar_type11!$Z$107,polar_type11!$Z$128,polar_type11!$Z$149)</f>
        <v>12.97</v>
      </c>
      <c r="U19" s="0" t="n">
        <f aca="false">Factor*MAX(polar_type11!$Z$66, polar_type11!$Z$87,polar_type11!$Z$108,polar_type11!$Z$129,polar_type11!$Z$150)</f>
        <v>12.27</v>
      </c>
      <c r="V19" s="0" t="n">
        <f aca="false">Factor*MAX(polar_type11!$Z$67, polar_type11!$Z$88,polar_type11!$Z$109,polar_type11!$Z$130,polar_type11!$Z$151)</f>
        <v>11.97</v>
      </c>
      <c r="W19" s="0" t="n">
        <f aca="false">Factor*MAX(polar_type11!$Z$68, polar_type11!$Z$89,polar_type11!$Z$110,polar_type11!$Z$131,polar_type11!$Z$152)</f>
        <v>10.47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Factor*MAX(polar_type11!$AA$48, polar_type11!$AA$69,polar_type11!$AA$90,polar_type11!$AA$111,polar_type11!$AA$132)</f>
        <v>1.46</v>
      </c>
      <c r="D20" s="0" t="n">
        <f aca="false">Factor*MAX(polar_type11!$AA$49, polar_type11!$AA$70,polar_type11!$AA$91,polar_type11!$AA$112,polar_type11!$AA$133)</f>
        <v>2.52</v>
      </c>
      <c r="E20" s="0" t="n">
        <f aca="false">Factor*MAX(polar_type11!$AA$50, polar_type11!$AA$71,polar_type11!$AA$92,polar_type11!$AA$113,polar_type11!$AA$134)</f>
        <v>4.07</v>
      </c>
      <c r="F20" s="0" t="n">
        <f aca="false">Factor*MAX(polar_type11!$AA$51, polar_type11!$AA$72,polar_type11!$AA$93,polar_type11!$AA$114,polar_type11!$AA$135)</f>
        <v>5.61</v>
      </c>
      <c r="G20" s="0" t="n">
        <f aca="false">Factor*MAX(polar_type11!$AA$52, polar_type11!$AA$73,polar_type11!$AA$94,polar_type11!$AA$115,polar_type11!$AA$136)</f>
        <v>6.72</v>
      </c>
      <c r="H20" s="0" t="n">
        <f aca="false">Factor*MAX(polar_type11!$AA$53, polar_type11!$AA$74,polar_type11!$AA$95,polar_type11!$AA$116,polar_type11!$AA$137)</f>
        <v>7.54</v>
      </c>
      <c r="I20" s="0" t="n">
        <f aca="false">Factor*MAX(polar_type11!$AA$54, polar_type11!$AA$75,polar_type11!$AA$96,polar_type11!$AA$117,polar_type11!$AA$138)</f>
        <v>8.25</v>
      </c>
      <c r="J20" s="0" t="n">
        <f aca="false">Factor*MAX(polar_type11!$AA$55, polar_type11!$AA$76,polar_type11!$AA$97,polar_type11!$AA$118,polar_type11!$AA$139)</f>
        <v>8.86</v>
      </c>
      <c r="K20" s="0" t="n">
        <f aca="false">Factor*MAX(polar_type11!$AA$56, polar_type11!$AA$77,polar_type11!$AA$98,polar_type11!$AA$119,polar_type11!$AA$140)</f>
        <v>9.37</v>
      </c>
      <c r="L20" s="0" t="n">
        <f aca="false">Factor*MAX(polar_type11!$AA$57, polar_type11!$AA$78,polar_type11!$AA$99,polar_type11!$AA$120,polar_type11!$AA$141)</f>
        <v>9.88</v>
      </c>
      <c r="M20" s="0" t="n">
        <f aca="false">Factor*MAX(polar_type11!$AA$58, polar_type11!$AA$79,polar_type11!$AA$100,polar_type11!$AA$121,polar_type11!$AA$142)</f>
        <v>10.39</v>
      </c>
      <c r="N20" s="0" t="n">
        <f aca="false">Factor*MAX(polar_type11!$AA$59, polar_type11!$AA$80,polar_type11!$AA$101,polar_type11!$AA$122,polar_type11!$AA$143)</f>
        <v>10.67</v>
      </c>
      <c r="O20" s="0" t="n">
        <f aca="false">Factor*MAX(polar_type11!$AA$60, polar_type11!$AA$81,polar_type11!$AA$102,polar_type11!$AA$123,polar_type11!$AA$144)</f>
        <v>11.47</v>
      </c>
      <c r="P20" s="0" t="n">
        <f aca="false">Factor*MAX(polar_type11!$AA$61, polar_type11!$AA$82,polar_type11!$AA$103,polar_type11!$AA$124,polar_type11!$AA$145)</f>
        <v>11.77</v>
      </c>
      <c r="Q20" s="0" t="n">
        <f aca="false">Factor*MAX(polar_type11!$AA$62, polar_type11!$AA$83,polar_type11!$AA$104,polar_type11!$AA$125,polar_type11!$AA$146)</f>
        <v>11.37</v>
      </c>
      <c r="R20" s="0" t="n">
        <f aca="false">Factor*MAX(polar_type11!$AA$63, polar_type11!$AA$84,polar_type11!$AA$105,polar_type11!$AA$126,polar_type11!$AA$147)</f>
        <v>12.77</v>
      </c>
      <c r="S20" s="0" t="n">
        <f aca="false">Factor*MAX(polar_type11!$AA$64, polar_type11!$AA$85,polar_type11!$AA$106,polar_type11!$AA$127,polar_type11!$AA$148)</f>
        <v>13.37</v>
      </c>
      <c r="T20" s="0" t="n">
        <f aca="false">Factor*MAX(polar_type11!$AA$65, polar_type11!$AA$86,polar_type11!$AA$107,polar_type11!$AA$128,polar_type11!$AA$149)</f>
        <v>13.57</v>
      </c>
      <c r="U20" s="0" t="n">
        <f aca="false">Factor*MAX(polar_type11!$AA$66, polar_type11!$AA$87,polar_type11!$AA$108,polar_type11!$AA$129,polar_type11!$AA$150)</f>
        <v>12.52</v>
      </c>
      <c r="V20" s="0" t="n">
        <f aca="false">Factor*MAX(polar_type11!$AA$67, polar_type11!$AA$88,polar_type11!$AA$109,polar_type11!$AA$130,polar_type11!$AA$151)</f>
        <v>12.2</v>
      </c>
      <c r="W20" s="0" t="n">
        <f aca="false">Factor*MAX(polar_type11!$AA$68, polar_type11!$AA$89,polar_type11!$AA$110,polar_type11!$AA$131,polar_type11!$AA$152)</f>
        <v>10.87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Factor*MAX(polar_type11!$AB$48, polar_type11!$AB$69,polar_type11!$AB$90,polar_type11!$AB$111,polar_type11!$AB$132)</f>
        <v>1.18</v>
      </c>
      <c r="D21" s="0" t="n">
        <f aca="false">Factor*MAX(polar_type11!$AB$49, polar_type11!$AB$70,polar_type11!$AB$91,polar_type11!$AB$112,polar_type11!$AB$133)</f>
        <v>2.91</v>
      </c>
      <c r="E21" s="0" t="n">
        <f aca="false">Factor*MAX(polar_type11!$AB$50, polar_type11!$AB$71,polar_type11!$AB$92,polar_type11!$AB$113,polar_type11!$AB$134)</f>
        <v>4.03</v>
      </c>
      <c r="F21" s="0" t="n">
        <f aca="false">Factor*MAX(polar_type11!$AB$51, polar_type11!$AB$72,polar_type11!$AB$93,polar_type11!$AB$114,polar_type11!$AB$135)</f>
        <v>5.4</v>
      </c>
      <c r="G21" s="0" t="n">
        <f aca="false">Factor*MAX(polar_type11!$AB$52, polar_type11!$AB$73,polar_type11!$AB$94,polar_type11!$AB$115,polar_type11!$AB$136)</f>
        <v>6.52</v>
      </c>
      <c r="H21" s="0" t="n">
        <f aca="false">Factor*MAX(polar_type11!$AB$53, polar_type11!$AB$74,polar_type11!$AB$95,polar_type11!$AB$116,polar_type11!$AB$137)</f>
        <v>7.54</v>
      </c>
      <c r="I21" s="0" t="n">
        <f aca="false">Factor*MAX(polar_type11!$AB$54, polar_type11!$AB$75,polar_type11!$AB$96,polar_type11!$AB$117,polar_type11!$AB$138)</f>
        <v>8.15</v>
      </c>
      <c r="J21" s="0" t="n">
        <f aca="false">Factor*MAX(polar_type11!$AB$55, polar_type11!$AB$76,polar_type11!$AB$97,polar_type11!$AB$118,polar_type11!$AB$139)</f>
        <v>8.76</v>
      </c>
      <c r="K21" s="0" t="n">
        <f aca="false">Factor*MAX(polar_type11!$AB$56, polar_type11!$AB$77,polar_type11!$AB$98,polar_type11!$AB$119,polar_type11!$AB$140)</f>
        <v>9.26</v>
      </c>
      <c r="L21" s="0" t="n">
        <f aca="false">Factor*MAX(polar_type11!$AB$57, polar_type11!$AB$78,polar_type11!$AB$99,polar_type11!$AB$120,polar_type11!$AB$141)</f>
        <v>10.09</v>
      </c>
      <c r="M21" s="0" t="n">
        <f aca="false">Factor*MAX(polar_type11!$AB$58, polar_type11!$AB$79,polar_type11!$AB$100,polar_type11!$AB$121,polar_type11!$AB$142)</f>
        <v>10.7</v>
      </c>
      <c r="N21" s="0" t="n">
        <f aca="false">Factor*MAX(polar_type11!$AB$59, polar_type11!$AB$80,polar_type11!$AB$101,polar_type11!$AB$122,polar_type11!$AB$143)</f>
        <v>11.37</v>
      </c>
      <c r="O21" s="0" t="n">
        <f aca="false">Factor*MAX(polar_type11!$AB$60, polar_type11!$AB$81,polar_type11!$AB$102,polar_type11!$AB$123,polar_type11!$AB$144)</f>
        <v>12.47</v>
      </c>
      <c r="P21" s="0" t="n">
        <f aca="false">Factor*MAX(polar_type11!$AB$61, polar_type11!$AB$82,polar_type11!$AB$103,polar_type11!$AB$124,polar_type11!$AB$145)</f>
        <v>13.17</v>
      </c>
      <c r="Q21" s="0" t="n">
        <f aca="false">Factor*MAX(polar_type11!$AB$62, polar_type11!$AB$83,polar_type11!$AB$104,polar_type11!$AB$125,polar_type11!$AB$146)</f>
        <v>13.47</v>
      </c>
      <c r="R21" s="0" t="n">
        <f aca="false">Factor*MAX(polar_type11!$AB$63, polar_type11!$AB$84,polar_type11!$AB$105,polar_type11!$AB$126,polar_type11!$AB$147)</f>
        <v>13.57</v>
      </c>
      <c r="S21" s="0" t="n">
        <f aca="false">Factor*MAX(polar_type11!$AB$64, polar_type11!$AB$85,polar_type11!$AB$106,polar_type11!$AB$127,polar_type11!$AB$148)</f>
        <v>13.97</v>
      </c>
      <c r="T21" s="0" t="n">
        <f aca="false">Factor*MAX(polar_type11!$AB$65, polar_type11!$AB$86,polar_type11!$AB$107,polar_type11!$AB$128,polar_type11!$AB$149)</f>
        <v>14.16</v>
      </c>
      <c r="U21" s="0" t="n">
        <f aca="false">Factor*MAX(polar_type11!$AB$66, polar_type11!$AB$87,polar_type11!$AB$108,polar_type11!$AB$129,polar_type11!$AB$150)</f>
        <v>12.65</v>
      </c>
      <c r="V21" s="0" t="n">
        <f aca="false">Factor*MAX(polar_type11!$AB$67, polar_type11!$AB$88,polar_type11!$AB$109,polar_type11!$AB$130,polar_type11!$AB$151)</f>
        <v>12.67</v>
      </c>
      <c r="W21" s="0" t="n">
        <f aca="false">Factor*MAX(polar_type11!$AB$68, polar_type11!$AB$89,polar_type11!$AB$110,polar_type11!$AB$131,polar_type11!$AB$152)</f>
        <v>11.27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Factor*MAX(polar_type11!$AC$48, polar_type11!$AC$69,polar_type11!$AC$90,polar_type11!$AC$111,polar_type11!$AC$132)</f>
        <v>1.16</v>
      </c>
      <c r="D22" s="0" t="n">
        <f aca="false">Factor*MAX(polar_type11!$AC$49, polar_type11!$AC$70,polar_type11!$AC$91,polar_type11!$AC$112,polar_type11!$AC$133)</f>
        <v>2.23</v>
      </c>
      <c r="E22" s="0" t="n">
        <f aca="false">Factor*MAX(polar_type11!$AC$50, polar_type11!$AC$71,polar_type11!$AC$92,polar_type11!$AC$113,polar_type11!$AC$134)</f>
        <v>3.97</v>
      </c>
      <c r="F22" s="0" t="n">
        <f aca="false">Factor*MAX(polar_type11!$AC$51, polar_type11!$AC$72,polar_type11!$AC$93,polar_type11!$AC$114,polar_type11!$AC$135)</f>
        <v>5.2</v>
      </c>
      <c r="G22" s="0" t="n">
        <f aca="false">Factor*MAX(polar_type11!$AC$52, polar_type11!$AC$73,polar_type11!$AC$94,polar_type11!$AC$115,polar_type11!$AC$136)</f>
        <v>6.27</v>
      </c>
      <c r="H22" s="0" t="n">
        <f aca="false">Factor*MAX(polar_type11!$AC$53, polar_type11!$AC$74,polar_type11!$AC$95,polar_type11!$AC$116,polar_type11!$AC$137)</f>
        <v>7.24</v>
      </c>
      <c r="I22" s="0" t="n">
        <f aca="false">Factor*MAX(polar_type11!$AC$54, polar_type11!$AC$75,polar_type11!$AC$96,polar_type11!$AC$117,polar_type11!$AC$138)</f>
        <v>8.04</v>
      </c>
      <c r="J22" s="0" t="n">
        <f aca="false">Factor*MAX(polar_type11!$AC$55, polar_type11!$AC$76,polar_type11!$AC$97,polar_type11!$AC$118,polar_type11!$AC$139)</f>
        <v>8.76</v>
      </c>
      <c r="K22" s="0" t="n">
        <f aca="false">Factor*MAX(polar_type11!$AC$56, polar_type11!$AC$77,polar_type11!$AC$98,polar_type11!$AC$119,polar_type11!$AC$140)</f>
        <v>9.26</v>
      </c>
      <c r="L22" s="0" t="n">
        <f aca="false">Factor*MAX(polar_type11!$AC$57, polar_type11!$AC$78,polar_type11!$AC$99,polar_type11!$AC$120,polar_type11!$AC$141)</f>
        <v>10.09</v>
      </c>
      <c r="M22" s="0" t="n">
        <f aca="false">Factor*MAX(polar_type11!$AC$58, polar_type11!$AC$79,polar_type11!$AC$100,polar_type11!$AC$121,polar_type11!$AC$142)</f>
        <v>10.8</v>
      </c>
      <c r="N22" s="0" t="n">
        <f aca="false">Factor*MAX(polar_type11!$AC$59, polar_type11!$AC$80,polar_type11!$AC$101,polar_type11!$AC$122,polar_type11!$AC$143)</f>
        <v>11.27</v>
      </c>
      <c r="O22" s="0" t="n">
        <f aca="false">Factor*MAX(polar_type11!$AC$60, polar_type11!$AC$81,polar_type11!$AC$102,polar_type11!$AC$123,polar_type11!$AC$144)</f>
        <v>12.67</v>
      </c>
      <c r="P22" s="0" t="n">
        <f aca="false">Factor*MAX(polar_type11!$AC$61, polar_type11!$AC$82,polar_type11!$AC$103,polar_type11!$AC$124,polar_type11!$AC$145)</f>
        <v>13.42</v>
      </c>
      <c r="Q22" s="0" t="n">
        <f aca="false">Factor*MAX(polar_type11!$AC$62, polar_type11!$AC$83,polar_type11!$AC$104,polar_type11!$AC$125,polar_type11!$AC$146)</f>
        <v>13.97</v>
      </c>
      <c r="R22" s="0" t="n">
        <f aca="false">Factor*MAX(polar_type11!$AC$63, polar_type11!$AC$84,polar_type11!$AC$105,polar_type11!$AC$126,polar_type11!$AC$147)</f>
        <v>14.36</v>
      </c>
      <c r="S22" s="0" t="n">
        <f aca="false">Factor*MAX(polar_type11!$AC$64, polar_type11!$AC$85,polar_type11!$AC$106,polar_type11!$AC$127,polar_type11!$AC$148)</f>
        <v>14.56</v>
      </c>
      <c r="T22" s="0" t="n">
        <f aca="false">Factor*MAX(polar_type11!$AC$65, polar_type11!$AC$86,polar_type11!$AC$107,polar_type11!$AC$128,polar_type11!$AC$149)</f>
        <v>14.66</v>
      </c>
      <c r="U22" s="0" t="n">
        <f aca="false">Factor*MAX(polar_type11!$AC$66, polar_type11!$AC$87,polar_type11!$AC$108,polar_type11!$AC$129,polar_type11!$AC$150)</f>
        <v>12.67</v>
      </c>
      <c r="V22" s="0" t="n">
        <f aca="false">Factor*MAX(polar_type11!$AC$67, polar_type11!$AC$88,polar_type11!$AC$109,polar_type11!$AC$130,polar_type11!$AC$151)</f>
        <v>12.49</v>
      </c>
      <c r="W22" s="0" t="n">
        <f aca="false">Factor*MAX(polar_type11!$AC$68, polar_type11!$AC$89,polar_type11!$AC$110,polar_type11!$AC$131,polar_type11!$AC$152)</f>
        <v>11.57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Factor*MAX(polar_type11!$AD$48, polar_type11!$AD$69,polar_type11!$AD$90,polar_type11!$AD$111,polar_type11!$AD$132)</f>
        <v>0.91</v>
      </c>
      <c r="D23" s="0" t="n">
        <f aca="false">Factor*MAX(polar_type11!$AD$49, polar_type11!$AD$70,polar_type11!$AD$91,polar_type11!$AD$112,polar_type11!$AD$133)</f>
        <v>2.18</v>
      </c>
      <c r="E23" s="0" t="n">
        <f aca="false">Factor*MAX(polar_type11!$AD$50, polar_type11!$AD$71,polar_type11!$AD$92,polar_type11!$AD$113,polar_type11!$AD$134)</f>
        <v>3.87</v>
      </c>
      <c r="F23" s="0" t="n">
        <f aca="false">Factor*MAX(polar_type11!$AD$51, polar_type11!$AD$72,polar_type11!$AD$93,polar_type11!$AD$114,polar_type11!$AD$135)</f>
        <v>5.09</v>
      </c>
      <c r="G23" s="0" t="n">
        <f aca="false">Factor*MAX(polar_type11!$AD$52, polar_type11!$AD$73,polar_type11!$AD$94,polar_type11!$AD$115,polar_type11!$AD$136)</f>
        <v>6.11</v>
      </c>
      <c r="H23" s="0" t="n">
        <f aca="false">Factor*MAX(polar_type11!$AD$53, polar_type11!$AD$74,polar_type11!$AD$95,polar_type11!$AD$116,polar_type11!$AD$137)</f>
        <v>7.07</v>
      </c>
      <c r="I23" s="0" t="n">
        <f aca="false">Factor*MAX(polar_type11!$AD$54, polar_type11!$AD$75,polar_type11!$AD$96,polar_type11!$AD$117,polar_type11!$AD$138)</f>
        <v>7.89</v>
      </c>
      <c r="J23" s="0" t="n">
        <f aca="false">Factor*MAX(polar_type11!$AD$55, polar_type11!$AD$76,polar_type11!$AD$97,polar_type11!$AD$118,polar_type11!$AD$139)</f>
        <v>8.66</v>
      </c>
      <c r="K23" s="0" t="n">
        <f aca="false">Factor*MAX(polar_type11!$AD$56, polar_type11!$AD$77,polar_type11!$AD$98,polar_type11!$AD$119,polar_type11!$AD$140)</f>
        <v>9.26</v>
      </c>
      <c r="L23" s="0" t="n">
        <f aca="false">Factor*MAX(polar_type11!$AD$57, polar_type11!$AD$78,polar_type11!$AD$99,polar_type11!$AD$120,polar_type11!$AD$141)</f>
        <v>10.09</v>
      </c>
      <c r="M23" s="0" t="n">
        <f aca="false">Factor*MAX(polar_type11!$AD$58, polar_type11!$AD$79,polar_type11!$AD$100,polar_type11!$AD$121,polar_type11!$AD$142)</f>
        <v>10.75</v>
      </c>
      <c r="N23" s="0" t="n">
        <f aca="false">Factor*MAX(polar_type11!$AD$59, polar_type11!$AD$80,polar_type11!$AD$101,polar_type11!$AD$122,polar_type11!$AD$143)</f>
        <v>11.17</v>
      </c>
      <c r="O23" s="0" t="n">
        <f aca="false">Factor*MAX(polar_type11!$AD$60, polar_type11!$AD$81,polar_type11!$AD$102,polar_type11!$AD$123,polar_type11!$AD$144)</f>
        <v>12.47</v>
      </c>
      <c r="P23" s="0" t="n">
        <f aca="false">Factor*MAX(polar_type11!$AD$61, polar_type11!$AD$82,polar_type11!$AD$103,polar_type11!$AD$124,polar_type11!$AD$145)</f>
        <v>12.97</v>
      </c>
      <c r="Q23" s="0" t="n">
        <f aca="false">Factor*MAX(polar_type11!$AD$62, polar_type11!$AD$83,polar_type11!$AD$104,polar_type11!$AD$125,polar_type11!$AD$146)</f>
        <v>13.77</v>
      </c>
      <c r="R23" s="0" t="n">
        <f aca="false">Factor*MAX(polar_type11!$AD$63, polar_type11!$AD$84,polar_type11!$AD$105,polar_type11!$AD$126,polar_type11!$AD$147)</f>
        <v>14.56</v>
      </c>
      <c r="S23" s="0" t="n">
        <f aca="false">Factor*MAX(polar_type11!$AD$64, polar_type11!$AD$85,polar_type11!$AD$106,polar_type11!$AD$127,polar_type11!$AD$148)</f>
        <v>15.16</v>
      </c>
      <c r="T23" s="0" t="n">
        <f aca="false">Factor*MAX(polar_type11!$AD$65, polar_type11!$AD$86,polar_type11!$AD$107,polar_type11!$AD$128,polar_type11!$AD$149)</f>
        <v>15.26</v>
      </c>
      <c r="U23" s="0" t="n">
        <f aca="false">Factor*MAX(polar_type11!$AD$66, polar_type11!$AD$87,polar_type11!$AD$108,polar_type11!$AD$129,polar_type11!$AD$150)</f>
        <v>12.87</v>
      </c>
      <c r="V23" s="0" t="n">
        <f aca="false">Factor*MAX(polar_type11!$AD$67, polar_type11!$AD$88,polar_type11!$AD$109,polar_type11!$AD$130,polar_type11!$AD$151)</f>
        <v>12.72</v>
      </c>
      <c r="W23" s="0" t="n">
        <f aca="false">Factor*MAX(polar_type11!$AD$68, polar_type11!$AD$89,polar_type11!$AD$110,polar_type11!$AD$131,polar_type11!$AD$152)</f>
        <v>11.97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Factor*MAX(polar_type11!$AE$48, polar_type11!$AE$69,polar_type11!$AE$90,polar_type11!$AE$111,polar_type11!$AE$132)</f>
        <v>0.83</v>
      </c>
      <c r="D24" s="0" t="n">
        <f aca="false">Factor*MAX(polar_type11!$AE$49, polar_type11!$AE$70,polar_type11!$AE$91,polar_type11!$AE$112,polar_type11!$AE$133)</f>
        <v>2.13</v>
      </c>
      <c r="E24" s="0" t="n">
        <f aca="false">Factor*MAX(polar_type11!$AE$50, polar_type11!$AE$71,polar_type11!$AE$92,polar_type11!$AE$113,polar_type11!$AE$134)</f>
        <v>3.76</v>
      </c>
      <c r="F24" s="0" t="n">
        <f aca="false">Factor*MAX(polar_type11!$AE$51, polar_type11!$AE$72,polar_type11!$AE$93,polar_type11!$AE$114,polar_type11!$AE$135)</f>
        <v>4.89</v>
      </c>
      <c r="G24" s="0" t="n">
        <f aca="false">Factor*MAX(polar_type11!$AE$52, polar_type11!$AE$73,polar_type11!$AE$94,polar_type11!$AE$115,polar_type11!$AE$136)</f>
        <v>5.91</v>
      </c>
      <c r="H24" s="0" t="n">
        <f aca="false">Factor*MAX(polar_type11!$AE$53, polar_type11!$AE$74,polar_type11!$AE$95,polar_type11!$AE$116,polar_type11!$AE$137)</f>
        <v>6.93</v>
      </c>
      <c r="I24" s="0" t="n">
        <f aca="false">Factor*MAX(polar_type11!$AE$54, polar_type11!$AE$75,polar_type11!$AE$96,polar_type11!$AE$117,polar_type11!$AE$138)</f>
        <v>7.75</v>
      </c>
      <c r="J24" s="0" t="n">
        <f aca="false">Factor*MAX(polar_type11!$AE$55, polar_type11!$AE$76,polar_type11!$AE$97,polar_type11!$AE$118,polar_type11!$AE$139)</f>
        <v>8.59</v>
      </c>
      <c r="K24" s="0" t="n">
        <f aca="false">Factor*MAX(polar_type11!$AE$56, polar_type11!$AE$77,polar_type11!$AE$98,polar_type11!$AE$119,polar_type11!$AE$140)</f>
        <v>9.23</v>
      </c>
      <c r="L24" s="0" t="n">
        <f aca="false">Factor*MAX(polar_type11!$AE$57, polar_type11!$AE$78,polar_type11!$AE$99,polar_type11!$AE$120,polar_type11!$AE$141)</f>
        <v>10.02</v>
      </c>
      <c r="M24" s="0" t="n">
        <f aca="false">Factor*MAX(polar_type11!$AE$58, polar_type11!$AE$79,polar_type11!$AE$100,polar_type11!$AE$121,polar_type11!$AE$142)</f>
        <v>10.74</v>
      </c>
      <c r="N24" s="0" t="n">
        <f aca="false">Factor*MAX(polar_type11!$AE$59, polar_type11!$AE$80,polar_type11!$AE$101,polar_type11!$AE$122,polar_type11!$AE$143)</f>
        <v>11.07</v>
      </c>
      <c r="O24" s="0" t="n">
        <f aca="false">Factor*MAX(polar_type11!$AE$60, polar_type11!$AE$81,polar_type11!$AE$102,polar_type11!$AE$123,polar_type11!$AE$144)</f>
        <v>11.97</v>
      </c>
      <c r="P24" s="0" t="n">
        <f aca="false">Factor*MAX(polar_type11!$AE$61, polar_type11!$AE$82,polar_type11!$AE$103,polar_type11!$AE$124,polar_type11!$AE$145)</f>
        <v>12.77</v>
      </c>
      <c r="Q24" s="0" t="n">
        <f aca="false">Factor*MAX(polar_type11!$AE$62, polar_type11!$AE$83,polar_type11!$AE$104,polar_type11!$AE$125,polar_type11!$AE$146)</f>
        <v>13.47</v>
      </c>
      <c r="R24" s="0" t="n">
        <f aca="false">Factor*MAX(polar_type11!$AE$63, polar_type11!$AE$84,polar_type11!$AE$105,polar_type11!$AE$126,polar_type11!$AE$147)</f>
        <v>14.26</v>
      </c>
      <c r="S24" s="0" t="n">
        <f aca="false">Factor*MAX(polar_type11!$AE$64, polar_type11!$AE$85,polar_type11!$AE$106,polar_type11!$AE$127,polar_type11!$AE$148)</f>
        <v>14.76</v>
      </c>
      <c r="T24" s="0" t="n">
        <f aca="false">Factor*MAX(polar_type11!$AE$65, polar_type11!$AE$86,polar_type11!$AE$107,polar_type11!$AE$128,polar_type11!$AE$149)</f>
        <v>15.36</v>
      </c>
      <c r="U24" s="0" t="n">
        <f aca="false">Factor*MAX(polar_type11!$AE$66, polar_type11!$AE$87,polar_type11!$AE$108,polar_type11!$AE$129,polar_type11!$AE$150)</f>
        <v>12.97</v>
      </c>
      <c r="V24" s="0" t="n">
        <f aca="false">Factor*MAX(polar_type11!$AE$67, polar_type11!$AE$88,polar_type11!$AE$109,polar_type11!$AE$130,polar_type11!$AE$151)</f>
        <v>12.87</v>
      </c>
      <c r="W24" s="0" t="n">
        <f aca="false">Factor*MAX(polar_type11!$AE$68, polar_type11!$AE$89,polar_type11!$AE$110,polar_type11!$AE$131,polar_type11!$AE$152)</f>
        <v>12.37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Factor*MAX(polar_type11!$AF$48, polar_type11!$AF$69,polar_type11!$AF$90,polar_type11!$AF$111,polar_type11!$AF$132)</f>
        <v>0.73</v>
      </c>
      <c r="D25" s="0" t="n">
        <f aca="false">Factor*MAX(polar_type11!$AF$49, polar_type11!$AF$70,polar_type11!$AF$91,polar_type11!$AF$112,polar_type11!$AF$133)</f>
        <v>2.04</v>
      </c>
      <c r="E25" s="0" t="n">
        <f aca="false">Factor*MAX(polar_type11!$AF$50, polar_type11!$AF$71,polar_type11!$AF$92,polar_type11!$AF$113,polar_type11!$AF$134)</f>
        <v>3.23</v>
      </c>
      <c r="F25" s="0" t="n">
        <f aca="false">Factor*MAX(polar_type11!$AF$51, polar_type11!$AF$72,polar_type11!$AF$93,polar_type11!$AF$114,polar_type11!$AF$135)</f>
        <v>4.78</v>
      </c>
      <c r="G25" s="0" t="n">
        <f aca="false">Factor*MAX(polar_type11!$AF$52, polar_type11!$AF$73,polar_type11!$AF$94,polar_type11!$AF$115,polar_type11!$AF$136)</f>
        <v>5.7</v>
      </c>
      <c r="H25" s="0" t="n">
        <f aca="false">Factor*MAX(polar_type11!$AF$53, polar_type11!$AF$74,polar_type11!$AF$95,polar_type11!$AF$116,polar_type11!$AF$137)</f>
        <v>6.72</v>
      </c>
      <c r="I25" s="0" t="n">
        <f aca="false">Factor*MAX(polar_type11!$AF$54, polar_type11!$AF$75,polar_type11!$AF$96,polar_type11!$AF$117,polar_type11!$AF$138)</f>
        <v>7.65</v>
      </c>
      <c r="J25" s="0" t="n">
        <f aca="false">Factor*MAX(polar_type11!$AF$55, polar_type11!$AF$76,polar_type11!$AF$97,polar_type11!$AF$118,polar_type11!$AF$139)</f>
        <v>8.45</v>
      </c>
      <c r="K25" s="0" t="n">
        <f aca="false">Factor*MAX(polar_type11!$AF$56, polar_type11!$AF$77,polar_type11!$AF$98,polar_type11!$AF$119,polar_type11!$AF$140)</f>
        <v>9.14</v>
      </c>
      <c r="L25" s="0" t="n">
        <f aca="false">Factor*MAX(polar_type11!$AF$57, polar_type11!$AF$78,polar_type11!$AF$99,polar_type11!$AF$120,polar_type11!$AF$141)</f>
        <v>9.89</v>
      </c>
      <c r="M25" s="0" t="n">
        <f aca="false">Factor*MAX(polar_type11!$AF$58, polar_type11!$AF$79,polar_type11!$AF$100,polar_type11!$AF$121,polar_type11!$AF$142)</f>
        <v>10.57</v>
      </c>
      <c r="N25" s="0" t="n">
        <f aca="false">Factor*MAX(polar_type11!$AF$59, polar_type11!$AF$80,polar_type11!$AF$101,polar_type11!$AF$122,polar_type11!$AF$143)</f>
        <v>10.97</v>
      </c>
      <c r="O25" s="0" t="n">
        <f aca="false">Factor*MAX(polar_type11!$AF$60, polar_type11!$AF$81,polar_type11!$AF$102,polar_type11!$AF$123,polar_type11!$AF$144)</f>
        <v>11.77</v>
      </c>
      <c r="P25" s="0" t="n">
        <f aca="false">Factor*MAX(polar_type11!$AF$61, polar_type11!$AF$82,polar_type11!$AF$103,polar_type11!$AF$124,polar_type11!$AF$145)</f>
        <v>12.57</v>
      </c>
      <c r="Q25" s="0" t="n">
        <f aca="false">Factor*MAX(polar_type11!$AF$62, polar_type11!$AF$83,polar_type11!$AF$104,polar_type11!$AF$125,polar_type11!$AF$146)</f>
        <v>13.47</v>
      </c>
      <c r="R25" s="0" t="n">
        <f aca="false">Factor*MAX(polar_type11!$AF$63, polar_type11!$AF$84,polar_type11!$AF$105,polar_type11!$AF$126,polar_type11!$AF$147)</f>
        <v>14.16</v>
      </c>
      <c r="S25" s="0" t="n">
        <f aca="false">Factor*MAX(polar_type11!$AF$64, polar_type11!$AF$85,polar_type11!$AF$106,polar_type11!$AF$127,polar_type11!$AF$148)</f>
        <v>14.66</v>
      </c>
      <c r="T25" s="0" t="n">
        <f aca="false">Factor*MAX(polar_type11!$AF$65, polar_type11!$AF$86,polar_type11!$AF$107,polar_type11!$AF$128,polar_type11!$AF$149)</f>
        <v>14.56</v>
      </c>
      <c r="U25" s="0" t="n">
        <f aca="false">Factor*MAX(polar_type11!$AF$66, polar_type11!$AF$87,polar_type11!$AF$108,polar_type11!$AF$129,polar_type11!$AF$150)</f>
        <v>13.07</v>
      </c>
      <c r="V25" s="0" t="n">
        <f aca="false">Factor*MAX(polar_type11!$AF$67, polar_type11!$AF$88,polar_type11!$AF$109,polar_type11!$AF$130,polar_type11!$AF$151)</f>
        <v>13.02</v>
      </c>
      <c r="W25" s="0" t="n">
        <f aca="false">Factor*MAX(polar_type11!$AF$68, polar_type11!$AF$89,polar_type11!$AF$110,polar_type11!$AF$131,polar_type11!$AF$152)</f>
        <v>12.77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Factor*MAX(polar_type11!$AG$48, polar_type11!$AG$69,polar_type11!$AG$90,polar_type11!$AG$111,polar_type11!$AG$132)</f>
        <v>0.58</v>
      </c>
      <c r="D26" s="0" t="n">
        <f aca="false">Factor*MAX(polar_type11!$AG$49, polar_type11!$AG$70,polar_type11!$AG$91,polar_type11!$AG$112,polar_type11!$AG$133)</f>
        <v>1.84</v>
      </c>
      <c r="E26" s="0" t="n">
        <f aca="false">Factor*MAX(polar_type11!$AG$50, polar_type11!$AG$71,polar_type11!$AG$92,polar_type11!$AG$113,polar_type11!$AG$134)</f>
        <v>3.16</v>
      </c>
      <c r="F26" s="0" t="n">
        <f aca="false">Factor*MAX(polar_type11!$AG$51, polar_type11!$AG$72,polar_type11!$AG$93,polar_type11!$AG$114,polar_type11!$AG$135)</f>
        <v>4.69</v>
      </c>
      <c r="G26" s="0" t="n">
        <f aca="false">Factor*MAX(polar_type11!$AG$52, polar_type11!$AG$73,polar_type11!$AG$94,polar_type11!$AG$115,polar_type11!$AG$136)</f>
        <v>5.61</v>
      </c>
      <c r="H26" s="0" t="n">
        <f aca="false">Factor*MAX(polar_type11!$AG$53, polar_type11!$AG$74,polar_type11!$AG$95,polar_type11!$AG$116,polar_type11!$AG$137)</f>
        <v>6.52</v>
      </c>
      <c r="I26" s="0" t="n">
        <f aca="false">Factor*MAX(polar_type11!$AG$54, polar_type11!$AG$75,polar_type11!$AG$96,polar_type11!$AG$117,polar_type11!$AG$138)</f>
        <v>7.42</v>
      </c>
      <c r="J26" s="0" t="n">
        <f aca="false">Factor*MAX(polar_type11!$AG$55, polar_type11!$AG$76,polar_type11!$AG$97,polar_type11!$AG$118,polar_type11!$AG$139)</f>
        <v>8.34</v>
      </c>
      <c r="K26" s="0" t="n">
        <f aca="false">Factor*MAX(polar_type11!$AG$56, polar_type11!$AG$77,polar_type11!$AG$98,polar_type11!$AG$119,polar_type11!$AG$140)</f>
        <v>9.07</v>
      </c>
      <c r="L26" s="0" t="n">
        <f aca="false">Factor*MAX(polar_type11!$AG$57, polar_type11!$AG$78,polar_type11!$AG$99,polar_type11!$AG$120,polar_type11!$AG$141)</f>
        <v>9.77</v>
      </c>
      <c r="M26" s="0" t="n">
        <f aca="false">Factor*MAX(polar_type11!$AG$58, polar_type11!$AG$79,polar_type11!$AG$100,polar_type11!$AG$121,polar_type11!$AG$142)</f>
        <v>10.5</v>
      </c>
      <c r="N26" s="0" t="n">
        <f aca="false">Factor*MAX(polar_type11!$AG$59, polar_type11!$AG$80,polar_type11!$AG$101,polar_type11!$AG$122,polar_type11!$AG$143)</f>
        <v>10.87</v>
      </c>
      <c r="O26" s="0" t="n">
        <f aca="false">Factor*MAX(polar_type11!$AG$60, polar_type11!$AG$81,polar_type11!$AG$102,polar_type11!$AG$123,polar_type11!$AG$144)</f>
        <v>11.67</v>
      </c>
      <c r="P26" s="0" t="n">
        <f aca="false">Factor*MAX(polar_type11!$AG$61, polar_type11!$AG$82,polar_type11!$AG$103,polar_type11!$AG$124,polar_type11!$AG$145)</f>
        <v>12.57</v>
      </c>
      <c r="Q26" s="0" t="n">
        <f aca="false">Factor*MAX(polar_type11!$AG$62, polar_type11!$AG$83,polar_type11!$AG$104,polar_type11!$AG$125,polar_type11!$AG$146)</f>
        <v>13.37</v>
      </c>
      <c r="R26" s="0" t="n">
        <f aca="false">Factor*MAX(polar_type11!$AG$63, polar_type11!$AG$84,polar_type11!$AG$105,polar_type11!$AG$126,polar_type11!$AG$147)</f>
        <v>14.26</v>
      </c>
      <c r="S26" s="0" t="n">
        <f aca="false">Factor*MAX(polar_type11!$AG$64, polar_type11!$AG$85,polar_type11!$AG$106,polar_type11!$AG$127,polar_type11!$AG$148)</f>
        <v>14.66</v>
      </c>
      <c r="T26" s="0" t="n">
        <f aca="false">Factor*MAX(polar_type11!$AG$65, polar_type11!$AG$86,polar_type11!$AG$107,polar_type11!$AG$128,polar_type11!$AG$149)</f>
        <v>14.16</v>
      </c>
      <c r="U26" s="0" t="n">
        <f aca="false">Factor*MAX(polar_type11!$AG$66, polar_type11!$AG$87,polar_type11!$AG$108,polar_type11!$AG$129,polar_type11!$AG$150)</f>
        <v>13.17</v>
      </c>
      <c r="V26" s="0" t="n">
        <f aca="false">Factor*MAX(polar_type11!$AG$67, polar_type11!$AG$88,polar_type11!$AG$109,polar_type11!$AG$130,polar_type11!$AG$151)</f>
        <v>13.15</v>
      </c>
      <c r="W26" s="0" t="n">
        <f aca="false">Factor*MAX(polar_type11!$AG$68, polar_type11!$AG$89,polar_type11!$AG$110,polar_type11!$AG$131,polar_type11!$AG$152)</f>
        <v>13.07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Factor*MAX(polar_type11!$AH$48, polar_type11!$AH$69,polar_type11!$AH$90,polar_type11!$AH$111,polar_type11!$AH$132)</f>
        <v>0.37</v>
      </c>
      <c r="D27" s="0" t="n">
        <f aca="false">Factor*MAX(polar_type11!$AH$49, polar_type11!$AH$70,polar_type11!$AH$91,polar_type11!$AH$112,polar_type11!$AH$133)</f>
        <v>1.65</v>
      </c>
      <c r="E27" s="0" t="n">
        <f aca="false">Factor*MAX(polar_type11!$AH$50, polar_type11!$AH$71,polar_type11!$AH$92,polar_type11!$AH$113,polar_type11!$AH$134)</f>
        <v>3.06</v>
      </c>
      <c r="F27" s="0" t="n">
        <f aca="false">Factor*MAX(polar_type11!$AH$51, polar_type11!$AH$72,polar_type11!$AH$93,polar_type11!$AH$114,polar_type11!$AH$135)</f>
        <v>3.95</v>
      </c>
      <c r="G27" s="0" t="n">
        <f aca="false">Factor*MAX(polar_type11!$AH$52, polar_type11!$AH$73,polar_type11!$AH$94,polar_type11!$AH$115,polar_type11!$AH$136)</f>
        <v>5.5</v>
      </c>
      <c r="H27" s="0" t="n">
        <f aca="false">Factor*MAX(polar_type11!$AH$53, polar_type11!$AH$74,polar_type11!$AH$95,polar_type11!$AH$116,polar_type11!$AH$137)</f>
        <v>6.31</v>
      </c>
      <c r="I27" s="0" t="n">
        <f aca="false">Factor*MAX(polar_type11!$AH$54, polar_type11!$AH$75,polar_type11!$AH$96,polar_type11!$AH$117,polar_type11!$AH$138)</f>
        <v>7.16</v>
      </c>
      <c r="J27" s="0" t="n">
        <f aca="false">Factor*MAX(polar_type11!$AH$55, polar_type11!$AH$76,polar_type11!$AH$97,polar_type11!$AH$118,polar_type11!$AH$139)</f>
        <v>8.07</v>
      </c>
      <c r="K27" s="0" t="n">
        <f aca="false">Factor*MAX(polar_type11!$AH$56, polar_type11!$AH$77,polar_type11!$AH$98,polar_type11!$AH$119,polar_type11!$AH$140)</f>
        <v>8.92</v>
      </c>
      <c r="L27" s="0" t="n">
        <f aca="false">Factor*MAX(polar_type11!$AH$57, polar_type11!$AH$78,polar_type11!$AH$99,polar_type11!$AH$120,polar_type11!$AH$141)</f>
        <v>9.6</v>
      </c>
      <c r="M27" s="0" t="n">
        <f aca="false">Factor*MAX(polar_type11!$AH$58, polar_type11!$AH$79,polar_type11!$AH$100,polar_type11!$AH$121,polar_type11!$AH$142)</f>
        <v>10.36</v>
      </c>
      <c r="N27" s="0" t="n">
        <f aca="false">Factor*MAX(polar_type11!$AH$59, polar_type11!$AH$80,polar_type11!$AH$101,polar_type11!$AH$122,polar_type11!$AH$143)</f>
        <v>10.68</v>
      </c>
      <c r="O27" s="0" t="n">
        <f aca="false">Factor*MAX(polar_type11!$AH$60, polar_type11!$AH$81,polar_type11!$AH$102,polar_type11!$AH$123,polar_type11!$AH$144)</f>
        <v>11.57</v>
      </c>
      <c r="P27" s="0" t="n">
        <f aca="false">Factor*MAX(polar_type11!$AH$61, polar_type11!$AH$82,polar_type11!$AH$103,polar_type11!$AH$124,polar_type11!$AH$145)</f>
        <v>12.37</v>
      </c>
      <c r="Q27" s="0" t="n">
        <f aca="false">Factor*MAX(polar_type11!$AH$62, polar_type11!$AH$83,polar_type11!$AH$104,polar_type11!$AH$125,polar_type11!$AH$146)</f>
        <v>13.37</v>
      </c>
      <c r="R27" s="0" t="n">
        <f aca="false">Factor*MAX(polar_type11!$AH$63, polar_type11!$AH$84,polar_type11!$AH$105,polar_type11!$AH$126,polar_type11!$AH$147)</f>
        <v>13.87</v>
      </c>
      <c r="S27" s="0" t="n">
        <f aca="false">Factor*MAX(polar_type11!$AH$64, polar_type11!$AH$85,polar_type11!$AH$106,polar_type11!$AH$127,polar_type11!$AH$148)</f>
        <v>14.36</v>
      </c>
      <c r="T27" s="0" t="n">
        <f aca="false">Factor*MAX(polar_type11!$AH$65, polar_type11!$AH$86,polar_type11!$AH$107,polar_type11!$AH$128,polar_type11!$AH$149)</f>
        <v>13.97</v>
      </c>
      <c r="U27" s="0" t="n">
        <f aca="false">Factor*MAX(polar_type11!$AH$66, polar_type11!$AH$87,polar_type11!$AH$108,polar_type11!$AH$129,polar_type11!$AH$150)</f>
        <v>13.37</v>
      </c>
      <c r="V27" s="0" t="n">
        <f aca="false">Factor*MAX(polar_type11!$AH$67, polar_type11!$AH$88,polar_type11!$AH$109,polar_type11!$AH$130,polar_type11!$AH$151)</f>
        <v>13.32</v>
      </c>
      <c r="W27" s="0" t="n">
        <f aca="false">Factor*MAX(polar_type11!$AH$68, polar_type11!$AH$89,polar_type11!$AH$110,polar_type11!$AH$131,polar_type11!$AH$152)</f>
        <v>13.07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Factor*MAX(polar_type11!$AI$48, polar_type11!$AI$69,polar_type11!$AI$90,polar_type11!$AI$111,polar_type11!$AI$132)</f>
        <v>0.29</v>
      </c>
      <c r="D28" s="0" t="n">
        <f aca="false">Factor*MAX(polar_type11!$AI$49, polar_type11!$AI$70,polar_type11!$AI$91,polar_type11!$AI$112,polar_type11!$AI$133)</f>
        <v>1.46</v>
      </c>
      <c r="E28" s="0" t="n">
        <f aca="false">Factor*MAX(polar_type11!$AI$50, polar_type11!$AI$71,polar_type11!$AI$92,polar_type11!$AI$113,polar_type11!$AI$134)</f>
        <v>2.88</v>
      </c>
      <c r="F28" s="0" t="n">
        <f aca="false">Factor*MAX(polar_type11!$AI$51, polar_type11!$AI$72,polar_type11!$AI$93,polar_type11!$AI$114,polar_type11!$AI$135)</f>
        <v>3.78</v>
      </c>
      <c r="G28" s="0" t="n">
        <f aca="false">Factor*MAX(polar_type11!$AI$52, polar_type11!$AI$73,polar_type11!$AI$94,polar_type11!$AI$115,polar_type11!$AI$136)</f>
        <v>4.86</v>
      </c>
      <c r="H28" s="0" t="n">
        <f aca="false">Factor*MAX(polar_type11!$AI$53, polar_type11!$AI$74,polar_type11!$AI$95,polar_type11!$AI$116,polar_type11!$AI$137)</f>
        <v>6.06</v>
      </c>
      <c r="I28" s="0" t="n">
        <f aca="false">Factor*MAX(polar_type11!$AI$54, polar_type11!$AI$75,polar_type11!$AI$96,polar_type11!$AI$117,polar_type11!$AI$138)</f>
        <v>6.95</v>
      </c>
      <c r="J28" s="0" t="n">
        <f aca="false">Factor*MAX(polar_type11!$AI$55, polar_type11!$AI$76,polar_type11!$AI$97,polar_type11!$AI$118,polar_type11!$AI$139)</f>
        <v>7.75</v>
      </c>
      <c r="K28" s="0" t="n">
        <f aca="false">Factor*MAX(polar_type11!$AI$56, polar_type11!$AI$77,polar_type11!$AI$98,polar_type11!$AI$119,polar_type11!$AI$140)</f>
        <v>8.58</v>
      </c>
      <c r="L28" s="0" t="n">
        <f aca="false">Factor*MAX(polar_type11!$AI$57, polar_type11!$AI$78,polar_type11!$AI$99,polar_type11!$AI$120,polar_type11!$AI$141)</f>
        <v>9.36</v>
      </c>
      <c r="M28" s="0" t="n">
        <f aca="false">Factor*MAX(polar_type11!$AI$58, polar_type11!$AI$79,polar_type11!$AI$100,polar_type11!$AI$121,polar_type11!$AI$142)</f>
        <v>10.06</v>
      </c>
      <c r="N28" s="0" t="n">
        <f aca="false">Factor*MAX(polar_type11!$AI$59, polar_type11!$AI$80,polar_type11!$AI$101,polar_type11!$AI$122,polar_type11!$AI$143)</f>
        <v>10.49</v>
      </c>
      <c r="O28" s="0" t="n">
        <f aca="false">Factor*MAX(polar_type11!$AI$60, polar_type11!$AI$81,polar_type11!$AI$102,polar_type11!$AI$123,polar_type11!$AI$144)</f>
        <v>11.37</v>
      </c>
      <c r="P28" s="0" t="n">
        <f aca="false">Factor*MAX(polar_type11!$AI$61, polar_type11!$AI$82,polar_type11!$AI$103,polar_type11!$AI$124,polar_type11!$AI$145)</f>
        <v>12.27</v>
      </c>
      <c r="Q28" s="0" t="n">
        <f aca="false">Factor*MAX(polar_type11!$AI$62, polar_type11!$AI$83,polar_type11!$AI$104,polar_type11!$AI$125,polar_type11!$AI$146)</f>
        <v>13.17</v>
      </c>
      <c r="R28" s="0" t="n">
        <f aca="false">Factor*MAX(polar_type11!$AI$63, polar_type11!$AI$84,polar_type11!$AI$105,polar_type11!$AI$126,polar_type11!$AI$147)</f>
        <v>13.67</v>
      </c>
      <c r="S28" s="0" t="n">
        <f aca="false">Factor*MAX(polar_type11!$AI$64, polar_type11!$AI$85,polar_type11!$AI$106,polar_type11!$AI$127,polar_type11!$AI$148)</f>
        <v>14.16</v>
      </c>
      <c r="T28" s="0" t="n">
        <f aca="false">Factor*MAX(polar_type11!$AI$65, polar_type11!$AI$86,polar_type11!$AI$107,polar_type11!$AI$128,polar_type11!$AI$149)</f>
        <v>13.47</v>
      </c>
      <c r="U28" s="0" t="n">
        <f aca="false">Factor*MAX(polar_type11!$AI$66, polar_type11!$AI$87,polar_type11!$AI$108,polar_type11!$AI$129,polar_type11!$AI$150)</f>
        <v>13.37</v>
      </c>
      <c r="V28" s="0" t="n">
        <f aca="false">Factor*MAX(polar_type11!$AI$67, polar_type11!$AI$88,polar_type11!$AI$109,polar_type11!$AI$130,polar_type11!$AI$151)</f>
        <v>13.2</v>
      </c>
      <c r="W28" s="0" t="n">
        <f aca="false">Factor*MAX(polar_type11!$AI$68, polar_type11!$AI$89,polar_type11!$AI$110,polar_type11!$AI$131,polar_type11!$AI$152)</f>
        <v>12.35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Factor*MAX(polar_type11!$AJ$48, polar_type11!$AJ$69,polar_type11!$AJ$90,polar_type11!$AJ$111,polar_type11!$AJ$132)</f>
        <v>0.24</v>
      </c>
      <c r="D29" s="0" t="n">
        <f aca="false">Factor*MAX(polar_type11!$AJ$49, polar_type11!$AJ$70,polar_type11!$AJ$91,polar_type11!$AJ$112,polar_type11!$AJ$133)</f>
        <v>1.31</v>
      </c>
      <c r="E29" s="0" t="n">
        <f aca="false">Factor*MAX(polar_type11!$AJ$50, polar_type11!$AJ$71,polar_type11!$AJ$92,polar_type11!$AJ$113,polar_type11!$AJ$134)</f>
        <v>2.52</v>
      </c>
      <c r="F29" s="0" t="n">
        <f aca="false">Factor*MAX(polar_type11!$AJ$51, polar_type11!$AJ$72,polar_type11!$AJ$93,polar_type11!$AJ$114,polar_type11!$AJ$135)</f>
        <v>3.44</v>
      </c>
      <c r="G29" s="0" t="n">
        <f aca="false">Factor*MAX(polar_type11!$AJ$52, polar_type11!$AJ$73,polar_type11!$AJ$94,polar_type11!$AJ$115,polar_type11!$AJ$136)</f>
        <v>4.3</v>
      </c>
      <c r="H29" s="0" t="n">
        <f aca="false">Factor*MAX(polar_type11!$AJ$53, polar_type11!$AJ$74,polar_type11!$AJ$95,polar_type11!$AJ$116,polar_type11!$AJ$137)</f>
        <v>5.27</v>
      </c>
      <c r="I29" s="0" t="n">
        <f aca="false">Factor*MAX(polar_type11!$AJ$54, polar_type11!$AJ$75,polar_type11!$AJ$96,polar_type11!$AJ$117,polar_type11!$AJ$138)</f>
        <v>5.98</v>
      </c>
      <c r="J29" s="0" t="n">
        <f aca="false">Factor*MAX(polar_type11!$AJ$55, polar_type11!$AJ$76,polar_type11!$AJ$97,polar_type11!$AJ$118,polar_type11!$AJ$139)</f>
        <v>6.83</v>
      </c>
      <c r="K29" s="0" t="n">
        <f aca="false">Factor*MAX(polar_type11!$AJ$56, polar_type11!$AJ$77,polar_type11!$AJ$98,polar_type11!$AJ$119,polar_type11!$AJ$140)</f>
        <v>7.67</v>
      </c>
      <c r="L29" s="0" t="n">
        <f aca="false">Factor*MAX(polar_type11!$AJ$57, polar_type11!$AJ$78,polar_type11!$AJ$99,polar_type11!$AJ$120,polar_type11!$AJ$141)</f>
        <v>8.57</v>
      </c>
      <c r="M29" s="0" t="n">
        <f aca="false">Factor*MAX(polar_type11!$AJ$58, polar_type11!$AJ$79,polar_type11!$AJ$100,polar_type11!$AJ$121,polar_type11!$AJ$142)</f>
        <v>9.88</v>
      </c>
      <c r="N29" s="0" t="n">
        <f aca="false">Factor*MAX(polar_type11!$AJ$59, polar_type11!$AJ$80,polar_type11!$AJ$101,polar_type11!$AJ$122,polar_type11!$AJ$143)</f>
        <v>10.39</v>
      </c>
      <c r="O29" s="0" t="n">
        <f aca="false">Factor*MAX(polar_type11!$AJ$60, polar_type11!$AJ$81,polar_type11!$AJ$102,polar_type11!$AJ$123,polar_type11!$AJ$144)</f>
        <v>11.07</v>
      </c>
      <c r="P29" s="0" t="n">
        <f aca="false">Factor*MAX(polar_type11!$AJ$61, polar_type11!$AJ$82,polar_type11!$AJ$103,polar_type11!$AJ$124,polar_type11!$AJ$145)</f>
        <v>12.07</v>
      </c>
      <c r="Q29" s="0" t="n">
        <f aca="false">Factor*MAX(polar_type11!$AJ$62, polar_type11!$AJ$83,polar_type11!$AJ$104,polar_type11!$AJ$125,polar_type11!$AJ$146)</f>
        <v>12.2</v>
      </c>
      <c r="R29" s="0" t="n">
        <f aca="false">Factor*MAX(polar_type11!$AJ$63, polar_type11!$AJ$84,polar_type11!$AJ$105,polar_type11!$AJ$126,polar_type11!$AJ$147)</f>
        <v>12.8</v>
      </c>
      <c r="S29" s="0" t="n">
        <f aca="false">Factor*MAX(polar_type11!$AJ$64, polar_type11!$AJ$85,polar_type11!$AJ$106,polar_type11!$AJ$127,polar_type11!$AJ$148)</f>
        <v>13.4</v>
      </c>
      <c r="T29" s="0" t="n">
        <f aca="false">Factor*MAX(polar_type11!$AJ$65, polar_type11!$AJ$86,polar_type11!$AJ$107,polar_type11!$AJ$128,polar_type11!$AJ$149)</f>
        <v>12.8</v>
      </c>
      <c r="U29" s="0" t="n">
        <f aca="false">Factor*MAX(polar_type11!$AJ$66, polar_type11!$AJ$87,polar_type11!$AJ$108,polar_type11!$AJ$129,polar_type11!$AJ$150)</f>
        <v>12.15</v>
      </c>
      <c r="V29" s="0" t="n">
        <f aca="false">Factor*MAX(polar_type11!$AJ$67, polar_type11!$AJ$88,polar_type11!$AJ$109,polar_type11!$AJ$130,polar_type11!$AJ$151)</f>
        <v>12.12</v>
      </c>
      <c r="W29" s="0" t="n">
        <f aca="false">Factor*MAX(polar_type11!$AJ$68, polar_type11!$AJ$89,polar_type11!$AJ$110,polar_type11!$AJ$131,polar_type11!$AJ$152)</f>
        <v>12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Factor*MAX(polar_type11!$AK$48, polar_type11!$AK$69,polar_type11!$AK$90,polar_type11!$AK$111,polar_type11!$AK$132)</f>
        <v>0.19</v>
      </c>
      <c r="D30" s="0" t="n">
        <f aca="false">Factor*MAX(polar_type11!$AK$49, polar_type11!$AK$70,polar_type11!$AK$91,polar_type11!$AK$112,polar_type11!$AK$133)</f>
        <v>1.16</v>
      </c>
      <c r="E30" s="0" t="n">
        <f aca="false">Factor*MAX(polar_type11!$AK$50, polar_type11!$AK$71,polar_type11!$AK$92,polar_type11!$AK$113,polar_type11!$AK$134)</f>
        <v>1.75</v>
      </c>
      <c r="F30" s="0" t="n">
        <f aca="false">Factor*MAX(polar_type11!$AK$51, polar_type11!$AK$72,polar_type11!$AK$93,polar_type11!$AK$114,polar_type11!$AK$135)</f>
        <v>2.58</v>
      </c>
      <c r="G30" s="0" t="n">
        <f aca="false">Factor*MAX(polar_type11!$AK$52, polar_type11!$AK$73,polar_type11!$AK$94,polar_type11!$AK$115,polar_type11!$AK$136)</f>
        <v>3.79</v>
      </c>
      <c r="H30" s="0" t="n">
        <f aca="false">Factor*MAX(polar_type11!$AK$53, polar_type11!$AK$74,polar_type11!$AK$95,polar_type11!$AK$116,polar_type11!$AK$137)</f>
        <v>4.59</v>
      </c>
      <c r="I30" s="0" t="n">
        <f aca="false">Factor*MAX(polar_type11!$AK$54, polar_type11!$AK$75,polar_type11!$AK$96,polar_type11!$AK$117,polar_type11!$AK$138)</f>
        <v>5.23</v>
      </c>
      <c r="J30" s="0" t="n">
        <f aca="false">Factor*MAX(polar_type11!$AK$55, polar_type11!$AK$76,polar_type11!$AK$97,polar_type11!$AK$118,polar_type11!$AK$139)</f>
        <v>6.11</v>
      </c>
      <c r="K30" s="0" t="n">
        <f aca="false">Factor*MAX(polar_type11!$AK$56, polar_type11!$AK$77,polar_type11!$AK$98,polar_type11!$AK$119,polar_type11!$AK$140)</f>
        <v>6.98</v>
      </c>
      <c r="L30" s="0" t="n">
        <f aca="false">Factor*MAX(polar_type11!$AK$57, polar_type11!$AK$78,polar_type11!$AK$99,polar_type11!$AK$120,polar_type11!$AK$141)</f>
        <v>8.07</v>
      </c>
      <c r="M30" s="0" t="n">
        <f aca="false">Factor*MAX(polar_type11!$AK$58, polar_type11!$AK$79,polar_type11!$AK$100,polar_type11!$AK$121,polar_type11!$AK$142)</f>
        <v>9.09</v>
      </c>
      <c r="N30" s="0" t="n">
        <f aca="false">Factor*MAX(polar_type11!$AK$59, polar_type11!$AK$80,polar_type11!$AK$101,polar_type11!$AK$122,polar_type11!$AK$143)</f>
        <v>9.09</v>
      </c>
      <c r="O30" s="0" t="n">
        <f aca="false">Factor*MAX(polar_type11!$AK$60, polar_type11!$AK$81,polar_type11!$AK$102,polar_type11!$AK$123,polar_type11!$AK$144)</f>
        <v>9.22</v>
      </c>
      <c r="P30" s="0" t="n">
        <f aca="false">Factor*MAX(polar_type11!$AK$61, polar_type11!$AK$82,polar_type11!$AK$103,polar_type11!$AK$124,polar_type11!$AK$145)</f>
        <v>9.7</v>
      </c>
      <c r="Q30" s="0" t="n">
        <f aca="false">Factor*MAX(polar_type11!$AK$62, polar_type11!$AK$83,polar_type11!$AK$104,polar_type11!$AK$125,polar_type11!$AK$146)</f>
        <v>11.3</v>
      </c>
      <c r="R30" s="0" t="n">
        <f aca="false">Factor*MAX(polar_type11!$AK$63, polar_type11!$AK$84,polar_type11!$AK$105,polar_type11!$AK$126,polar_type11!$AK$147)</f>
        <v>11.6</v>
      </c>
      <c r="S30" s="0" t="n">
        <f aca="false">Factor*MAX(polar_type11!$AK$64, polar_type11!$AK$85,polar_type11!$AK$106,polar_type11!$AK$127,polar_type11!$AK$148)</f>
        <v>12.4</v>
      </c>
      <c r="T30" s="0" t="n">
        <f aca="false">Factor*MAX(polar_type11!$AK$65, polar_type11!$AK$86,polar_type11!$AK$107,polar_type11!$AK$128,polar_type11!$AK$149)</f>
        <v>11.4</v>
      </c>
      <c r="U30" s="0" t="n">
        <f aca="false">Factor*MAX(polar_type11!$AK$66, polar_type11!$AK$87,polar_type11!$AK$108,polar_type11!$AK$129,polar_type11!$AK$150)</f>
        <v>11.16</v>
      </c>
      <c r="V30" s="0" t="n">
        <f aca="false">Factor*MAX(polar_type11!$AK$67, polar_type11!$AK$88,polar_type11!$AK$109,polar_type11!$AK$130,polar_type11!$AK$151)</f>
        <v>11.16</v>
      </c>
      <c r="W30" s="0" t="n">
        <f aca="false">Factor*MAX(polar_type11!$AK$68, polar_type11!$AK$89,polar_type11!$AK$110,polar_type11!$AK$131,polar_type11!$AK$152)</f>
        <v>11.16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Factor*MAX(polar_type11!$AL$48, polar_type11!$AL$69,polar_type11!$AL$90,polar_type11!$AL$111,polar_type11!$AL$132)</f>
        <v>0.16</v>
      </c>
      <c r="D31" s="0" t="n">
        <f aca="false">Factor*MAX(polar_type11!$AL$49, polar_type11!$AL$70,polar_type11!$AL$91,polar_type11!$AL$112,polar_type11!$AL$133)</f>
        <v>1.07</v>
      </c>
      <c r="E31" s="0" t="n">
        <f aca="false">Factor*MAX(polar_type11!$AL$50, polar_type11!$AL$71,polar_type11!$AL$92,polar_type11!$AL$113,polar_type11!$AL$134)</f>
        <v>1.7</v>
      </c>
      <c r="F31" s="0" t="n">
        <f aca="false">Factor*MAX(polar_type11!$AL$51, polar_type11!$AL$72,polar_type11!$AL$93,polar_type11!$AL$114,polar_type11!$AL$135)</f>
        <v>2.49</v>
      </c>
      <c r="G31" s="0" t="n">
        <f aca="false">Factor*MAX(polar_type11!$AL$52, polar_type11!$AL$73,polar_type11!$AL$94,polar_type11!$AL$115,polar_type11!$AL$136)</f>
        <v>3.34</v>
      </c>
      <c r="H31" s="0" t="n">
        <f aca="false">Factor*MAX(polar_type11!$AL$53, polar_type11!$AL$74,polar_type11!$AL$95,polar_type11!$AL$116,polar_type11!$AL$137)</f>
        <v>3.98</v>
      </c>
      <c r="I31" s="0" t="n">
        <f aca="false">Factor*MAX(polar_type11!$AL$54, polar_type11!$AL$75,polar_type11!$AL$96,polar_type11!$AL$117,polar_type11!$AL$138)</f>
        <v>4.53</v>
      </c>
      <c r="J31" s="0" t="n">
        <f aca="false">Factor*MAX(polar_type11!$AL$55, polar_type11!$AL$76,polar_type11!$AL$97,polar_type11!$AL$118,polar_type11!$AL$139)</f>
        <v>5.45</v>
      </c>
      <c r="K31" s="0" t="n">
        <f aca="false">Factor*MAX(polar_type11!$AL$56, polar_type11!$AL$77,polar_type11!$AL$98,polar_type11!$AL$119,polar_type11!$AL$140)</f>
        <v>6.37</v>
      </c>
      <c r="L31" s="0" t="n">
        <f aca="false">Factor*MAX(polar_type11!$AL$57, polar_type11!$AL$78,polar_type11!$AL$99,polar_type11!$AL$120,polar_type11!$AL$141)</f>
        <v>7.63</v>
      </c>
      <c r="M31" s="0" t="n">
        <f aca="false">Factor*MAX(polar_type11!$AL$58, polar_type11!$AL$79,polar_type11!$AL$100,polar_type11!$AL$121,polar_type11!$AL$142)</f>
        <v>8.39</v>
      </c>
      <c r="N31" s="0" t="n">
        <f aca="false">Factor*MAX(polar_type11!$AL$59, polar_type11!$AL$80,polar_type11!$AL$101,polar_type11!$AL$122,polar_type11!$AL$143)</f>
        <v>8.73</v>
      </c>
      <c r="O31" s="0" t="n">
        <f aca="false">Factor*MAX(polar_type11!$AL$60, polar_type11!$AL$81,polar_type11!$AL$102,polar_type11!$AL$123,polar_type11!$AL$144)</f>
        <v>9.22</v>
      </c>
      <c r="P31" s="0" t="n">
        <f aca="false">Factor*MAX(polar_type11!$AL$61, polar_type11!$AL$82,polar_type11!$AL$103,polar_type11!$AL$124,polar_type11!$AL$145)</f>
        <v>9.7</v>
      </c>
      <c r="Q31" s="0" t="n">
        <f aca="false">Factor*MAX(polar_type11!$AL$62, polar_type11!$AL$83,polar_type11!$AL$104,polar_type11!$AL$125,polar_type11!$AL$146)</f>
        <v>10.67</v>
      </c>
      <c r="R31" s="0" t="n">
        <f aca="false">Factor*MAX(polar_type11!$AL$63, polar_type11!$AL$84,polar_type11!$AL$105,polar_type11!$AL$126,polar_type11!$AL$147)</f>
        <v>11.16</v>
      </c>
      <c r="S31" s="0" t="n">
        <f aca="false">Factor*MAX(polar_type11!$AL$64, polar_type11!$AL$85,polar_type11!$AL$106,polar_type11!$AL$127,polar_type11!$AL$148)</f>
        <v>12.13</v>
      </c>
      <c r="T31" s="0" t="n">
        <f aca="false">Factor*MAX(polar_type11!$AL$65, polar_type11!$AL$86,polar_type11!$AL$107,polar_type11!$AL$128,polar_type11!$AL$149)</f>
        <v>11.16</v>
      </c>
      <c r="U31" s="0" t="n">
        <f aca="false">Factor*MAX(polar_type11!$AL$66, polar_type11!$AL$87,polar_type11!$AL$108,polar_type11!$AL$129,polar_type11!$AL$150)</f>
        <v>11.16</v>
      </c>
      <c r="V31" s="0" t="n">
        <f aca="false">Factor*MAX(polar_type11!$AL$67, polar_type11!$AL$88,polar_type11!$AL$109,polar_type11!$AL$130,polar_type11!$AL$151)</f>
        <v>11.16</v>
      </c>
      <c r="W31" s="0" t="n">
        <f aca="false">Factor*MAX(polar_type11!$AL$68, polar_type11!$AL$89,polar_type11!$AL$110,polar_type11!$AL$131,polar_type11!$AL$152)</f>
        <v>11.16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Factor*MAX(polar_type11!$AM$48, polar_type11!$AM$69,polar_type11!$AM$90,polar_type11!$AM$111,polar_type11!$AM$132)</f>
        <v>0.15</v>
      </c>
      <c r="D32" s="0" t="n">
        <f aca="false">Factor*MAX(polar_type11!$AM$49, polar_type11!$AM$70,polar_type11!$AM$91,polar_type11!$AM$112,polar_type11!$AM$133)</f>
        <v>0.97</v>
      </c>
      <c r="E32" s="0" t="n">
        <f aca="false">Factor*MAX(polar_type11!$AM$50, polar_type11!$AM$71,polar_type11!$AM$92,polar_type11!$AM$113,polar_type11!$AM$134)</f>
        <v>1.65</v>
      </c>
      <c r="F32" s="0" t="n">
        <f aca="false">Factor*MAX(polar_type11!$AM$51, polar_type11!$AM$72,polar_type11!$AM$93,polar_type11!$AM$114,polar_type11!$AM$135)</f>
        <v>2.43</v>
      </c>
      <c r="G32" s="0" t="n">
        <f aca="false">Factor*MAX(polar_type11!$AM$52, polar_type11!$AM$73,polar_type11!$AM$94,polar_type11!$AM$115,polar_type11!$AM$136)</f>
        <v>2.91</v>
      </c>
      <c r="H32" s="0" t="n">
        <f aca="false">Factor*MAX(polar_type11!$AM$53, polar_type11!$AM$74,polar_type11!$AM$95,polar_type11!$AM$116,polar_type11!$AM$137)</f>
        <v>3.4</v>
      </c>
      <c r="I32" s="0" t="n">
        <f aca="false">Factor*MAX(polar_type11!$AM$54, polar_type11!$AM$75,polar_type11!$AM$96,polar_type11!$AM$117,polar_type11!$AM$138)</f>
        <v>3.88</v>
      </c>
      <c r="J32" s="0" t="n">
        <f aca="false">Factor*MAX(polar_type11!$AM$55, polar_type11!$AM$76,polar_type11!$AM$97,polar_type11!$AM$118,polar_type11!$AM$139)</f>
        <v>4.85</v>
      </c>
      <c r="K32" s="0" t="n">
        <f aca="false">Factor*MAX(polar_type11!$AM$56, polar_type11!$AM$77,polar_type11!$AM$98,polar_type11!$AM$119,polar_type11!$AM$140)</f>
        <v>5.82</v>
      </c>
      <c r="L32" s="0" t="n">
        <f aca="false">Factor*MAX(polar_type11!$AM$57, polar_type11!$AM$78,polar_type11!$AM$99,polar_type11!$AM$120,polar_type11!$AM$141)</f>
        <v>7.28</v>
      </c>
      <c r="M32" s="0" t="n">
        <f aca="false">Factor*MAX(polar_type11!$AM$58, polar_type11!$AM$79,polar_type11!$AM$100,polar_type11!$AM$121,polar_type11!$AM$142)</f>
        <v>7.76</v>
      </c>
      <c r="N32" s="0" t="n">
        <f aca="false">Factor*MAX(polar_type11!$AM$59, polar_type11!$AM$80,polar_type11!$AM$101,polar_type11!$AM$122,polar_type11!$AM$143)</f>
        <v>8.73</v>
      </c>
      <c r="O32" s="0" t="n">
        <f aca="false">Factor*MAX(polar_type11!$AM$60, polar_type11!$AM$81,polar_type11!$AM$102,polar_type11!$AM$123,polar_type11!$AM$144)</f>
        <v>9.22</v>
      </c>
      <c r="P32" s="0" t="n">
        <f aca="false">Factor*MAX(polar_type11!$AM$61, polar_type11!$AM$82,polar_type11!$AM$103,polar_type11!$AM$124,polar_type11!$AM$145)</f>
        <v>9.7</v>
      </c>
      <c r="Q32" s="0" t="n">
        <f aca="false">Factor*MAX(polar_type11!$AM$62, polar_type11!$AM$83,polar_type11!$AM$104,polar_type11!$AM$125,polar_type11!$AM$146)</f>
        <v>10.67</v>
      </c>
      <c r="R32" s="0" t="n">
        <f aca="false">Factor*MAX(polar_type11!$AM$63, polar_type11!$AM$84,polar_type11!$AM$105,polar_type11!$AM$126,polar_type11!$AM$147)</f>
        <v>11.16</v>
      </c>
      <c r="S32" s="0" t="n">
        <f aca="false">Factor*MAX(polar_type11!$AM$64, polar_type11!$AM$85,polar_type11!$AM$106,polar_type11!$AM$127,polar_type11!$AM$148)</f>
        <v>12.13</v>
      </c>
      <c r="T32" s="0" t="n">
        <f aca="false">Factor*MAX(polar_type11!$AM$65, polar_type11!$AM$86,polar_type11!$AM$107,polar_type11!$AM$128,polar_type11!$AM$149)</f>
        <v>11.16</v>
      </c>
      <c r="U32" s="0" t="n">
        <f aca="false">Factor*MAX(polar_type11!$AM$66, polar_type11!$AM$87,polar_type11!$AM$108,polar_type11!$AM$129,polar_type11!$AM$150)</f>
        <v>11.16</v>
      </c>
      <c r="V32" s="0" t="n">
        <f aca="false">Factor*MAX(polar_type11!$AM$67, polar_type11!$AM$88,polar_type11!$AM$109,polar_type11!$AM$130,polar_type11!$AM$151)</f>
        <v>11.16</v>
      </c>
      <c r="W32" s="0" t="n">
        <f aca="false">Factor*MAX(polar_type11!$AM$68, polar_type11!$AM$89,polar_type11!$AM$110,polar_type11!$AM$131,polar_type11!$AM$152)</f>
        <v>11.16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0867346938776"/>
    <col collapsed="false" hidden="false" max="3" min="2" style="0" width="8.50510204081633"/>
    <col collapsed="false" hidden="false" max="4" min="4" style="0" width="4.72448979591837"/>
    <col collapsed="false" hidden="false" max="5" min="5" style="0" width="8.36734693877551"/>
    <col collapsed="false" hidden="false" max="6" min="6" style="0" width="11.8775510204082"/>
    <col collapsed="false" hidden="false" max="8" min="7" style="0" width="8.50510204081633"/>
    <col collapsed="false" hidden="false" max="9" min="9" style="0" width="4.45408163265306"/>
    <col collapsed="false" hidden="false" max="10" min="10" style="0" width="3.51020408163265"/>
    <col collapsed="false" hidden="false" max="11" min="11" style="0" width="8.50510204081633"/>
    <col collapsed="false" hidden="false" max="12" min="12" style="0" width="5.26530612244898"/>
    <col collapsed="false" hidden="false" max="13" min="13" style="0" width="3.78061224489796"/>
    <col collapsed="false" hidden="false" max="1025" min="14" style="0" width="8.50510204081633"/>
  </cols>
  <sheetData>
    <row r="1" customFormat="false" ht="36.55" hidden="false" customHeight="true" outlineLevel="0" collapsed="false">
      <c r="A1" s="72" t="s">
        <v>36</v>
      </c>
      <c r="B1" s="73" t="n">
        <f aca="false">Best</f>
        <v>121</v>
      </c>
      <c r="C1" s="74" t="s">
        <v>37</v>
      </c>
      <c r="D1" s="74"/>
      <c r="E1" s="75"/>
      <c r="F1" s="75" t="s">
        <v>38</v>
      </c>
      <c r="G1" s="75" t="s">
        <v>13</v>
      </c>
      <c r="H1" s="75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13</v>
      </c>
      <c r="C2" s="78" t="s">
        <v>42</v>
      </c>
      <c r="D2" s="78"/>
      <c r="E2" s="75" t="s">
        <v>43</v>
      </c>
      <c r="F2" s="79" t="n">
        <f aca="false">SIN($B$9)/(SIN($B$9)*COS($B$8)+SIN($B$8)*COS($B$9))*$B$2</f>
        <v>12.9287846397876</v>
      </c>
      <c r="G2" s="75" t="n">
        <f aca="false">INDEX($F$10:$CQ$10,$B$6)</f>
        <v>115</v>
      </c>
      <c r="H2" s="79" t="n">
        <f aca="false">INDEX($F$9:$CQ$9,$B$6)</f>
        <v>6.718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0.0801874605524186</v>
      </c>
      <c r="L2" s="83" t="n">
        <f aca="false">INT(K2+K3)</f>
        <v>0</v>
      </c>
      <c r="M2" s="84" t="str">
        <f aca="false">IF(L2=0,"","d")</f>
        <v/>
      </c>
      <c r="N2" s="82" t="n">
        <f aca="false">K2+K3</f>
        <v>0.0886155022716772</v>
      </c>
    </row>
    <row r="3" customFormat="false" ht="36.55" hidden="false" customHeight="true" outlineLevel="0" collapsed="false">
      <c r="A3" s="85"/>
      <c r="B3" s="86"/>
      <c r="C3" s="87"/>
      <c r="D3" s="87"/>
      <c r="E3" s="75" t="s">
        <v>44</v>
      </c>
      <c r="F3" s="79" t="n">
        <f aca="false">SIN($B$8)/(SIN($B$9)*COS($B$8)+SIN($B$8)*COS($B$9))*$B$2</f>
        <v>1.3588700224795</v>
      </c>
      <c r="G3" s="75" t="n">
        <f aca="false">INDEX($C$13:$C$102,$B$7)</f>
        <v>205</v>
      </c>
      <c r="H3" s="79" t="n">
        <f aca="false">INDEX($B$13:$B$102,$B$7)</f>
        <v>6.718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0.00842804171925857</v>
      </c>
      <c r="L3" s="83"/>
      <c r="M3" s="83"/>
      <c r="N3" s="82"/>
    </row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6.1125497546245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7</v>
      </c>
      <c r="D6" s="90"/>
      <c r="E6" s="90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84</v>
      </c>
      <c r="F7" s="0" t="n">
        <f aca="false">MAX(F$13:F$102)</f>
        <v>6.04619996344347</v>
      </c>
      <c r="G7" s="0" t="n">
        <f aca="false">MAX(G$13:G$102)</f>
        <v>6.05907722299256</v>
      </c>
      <c r="H7" s="0" t="n">
        <f aca="false">MAX(H$13:H$102)</f>
        <v>6.08071717322519</v>
      </c>
      <c r="I7" s="0" t="n">
        <f aca="false">MAX(I$13:I$102)</f>
        <v>6.09669410707963</v>
      </c>
      <c r="J7" s="0" t="n">
        <f aca="false">MAX(J$13:J$102)</f>
        <v>6.10719554818512</v>
      </c>
      <c r="K7" s="0" t="n">
        <f aca="false">MAX(K$13:K$102)</f>
        <v>6.11241819255274</v>
      </c>
      <c r="L7" s="0" t="n">
        <f aca="false">MAX(L$13:L$102)</f>
        <v>6.1125497546245</v>
      </c>
      <c r="M7" s="0" t="n">
        <f aca="false">MAX(M$13:M$102)</f>
        <v>6.085565373569</v>
      </c>
      <c r="N7" s="0" t="n">
        <f aca="false">MAX(N$13:N$102)</f>
        <v>6.05547504687874</v>
      </c>
      <c r="O7" s="0" t="n">
        <f aca="false">MAX(O$13:O$102)</f>
        <v>6.02761470368101</v>
      </c>
      <c r="P7" s="0" t="n">
        <f aca="false">MAX(P$13:P$102)</f>
        <v>6.02434451760818</v>
      </c>
      <c r="Q7" s="0" t="n">
        <f aca="false">MAX(Q$13:Q$102)</f>
        <v>6.02135576856024</v>
      </c>
      <c r="R7" s="0" t="n">
        <f aca="false">MAX(R$13:R$102)</f>
        <v>6.01792187500935</v>
      </c>
      <c r="S7" s="0" t="n">
        <f aca="false">MAX(S$13:S$102)</f>
        <v>6.01478797539275</v>
      </c>
      <c r="T7" s="0" t="n">
        <f aca="false">MAX(T$13:T$102)</f>
        <v>6.01189640998395</v>
      </c>
      <c r="U7" s="0" t="n">
        <f aca="false">MAX(U$13:U$102)</f>
        <v>6.00920384050521</v>
      </c>
      <c r="V7" s="0" t="n">
        <f aca="false">MAX(V$13:V$102)</f>
        <v>6.00667703051434</v>
      </c>
      <c r="W7" s="0" t="n">
        <f aca="false">MAX(W$13:W$102)</f>
        <v>6.00363179420387</v>
      </c>
      <c r="X7" s="0" t="n">
        <f aca="false">MAX(X$13:X$102)</f>
        <v>6.00079481614401</v>
      </c>
      <c r="Y7" s="0" t="n">
        <f aca="false">MAX(Y$13:Y$102)</f>
        <v>5.9981352475946</v>
      </c>
      <c r="Z7" s="0" t="n">
        <f aca="false">MAX(Z$13:Z$102)</f>
        <v>5.99562809337589</v>
      </c>
      <c r="AA7" s="0" t="n">
        <f aca="false">MAX(AA$13:AA$102)</f>
        <v>5.9932528763753</v>
      </c>
      <c r="AB7" s="0" t="n">
        <f aca="false">MAX(AB$13:AB$102)</f>
        <v>5.99018881242043</v>
      </c>
      <c r="AC7" s="0" t="n">
        <f aca="false">MAX(AC$13:AC$102)</f>
        <v>5.9873057686654</v>
      </c>
      <c r="AD7" s="0" t="n">
        <f aca="false">MAX(AD$13:AD$102)</f>
        <v>5.98458159642381</v>
      </c>
      <c r="AE7" s="0" t="n">
        <f aca="false">MAX(AE$13:AE$102)</f>
        <v>5.98199755445875</v>
      </c>
      <c r="AF7" s="0" t="n">
        <f aca="false">MAX(AF$13:AF$102)</f>
        <v>5.97953767341785</v>
      </c>
      <c r="AG7" s="0" t="n">
        <f aca="false">MAX(AG$13:AG$102)</f>
        <v>5.97752427835016</v>
      </c>
      <c r="AH7" s="0" t="n">
        <f aca="false">MAX(AH$13:AH$102)</f>
        <v>5.97558251572676</v>
      </c>
      <c r="AI7" s="0" t="n">
        <f aca="false">MAX(AI$13:AI$102)</f>
        <v>5.97370502176537</v>
      </c>
      <c r="AJ7" s="0" t="n">
        <f aca="false">MAX(AJ$13:AJ$102)</f>
        <v>5.97188536238911</v>
      </c>
      <c r="AK7" s="0" t="n">
        <f aca="false">MAX(AK$13:AK$102)</f>
        <v>5.97011788716074</v>
      </c>
      <c r="AL7" s="0" t="n">
        <f aca="false">MAX(AL$13:AL$102)</f>
        <v>5.96790607644458</v>
      </c>
      <c r="AM7" s="0" t="n">
        <f aca="false">MAX(AM$13:AM$102)</f>
        <v>5.96576937867536</v>
      </c>
      <c r="AN7" s="0" t="n">
        <f aca="false">MAX(AN$13:AN$102)</f>
        <v>5.96370085662969</v>
      </c>
      <c r="AO7" s="0" t="n">
        <f aca="false">MAX(AO$13:AO$102)</f>
        <v>5.96169432861251</v>
      </c>
      <c r="AP7" s="0" t="n">
        <f aca="false">MAX(AP$13:AP$102)</f>
        <v>5.95974426523229</v>
      </c>
      <c r="AQ7" s="0" t="n">
        <f aca="false">MAX(AQ$13:AQ$102)</f>
        <v>5.95702226673261</v>
      </c>
      <c r="AR7" s="0" t="n">
        <f aca="false">MAX(AR$13:AR$102)</f>
        <v>5.95437815378733</v>
      </c>
      <c r="AS7" s="0" t="n">
        <f aca="false">MAX(AS$13:AS$102)</f>
        <v>5.95180507029539</v>
      </c>
      <c r="AT7" s="0" t="n">
        <f aca="false">MAX(AT$13:AT$102)</f>
        <v>5.95069407677956</v>
      </c>
      <c r="AU7" s="0" t="n">
        <f aca="false">MAX(AU$13:AU$102)</f>
        <v>5.94964067324904</v>
      </c>
      <c r="AV7" s="0" t="n">
        <f aca="false">MAX(AV$13:AV$102)</f>
        <v>5.94807177106081</v>
      </c>
      <c r="AW7" s="0" t="n">
        <f aca="false">MAX(AW$13:AW$102)</f>
        <v>5.9465269562934</v>
      </c>
      <c r="AX7" s="0" t="n">
        <f aca="false">MAX(AX$13:AX$102)</f>
        <v>5.94500411640921</v>
      </c>
      <c r="AY7" s="0" t="n">
        <f aca="false">MAX(AY$13:AY$102)</f>
        <v>5.94350130283105</v>
      </c>
      <c r="AZ7" s="0" t="n">
        <f aca="false">MAX(AZ$13:AZ$102)</f>
        <v>5.94201671283666</v>
      </c>
      <c r="BA7" s="0" t="n">
        <f aca="false">MAX(BA$13:BA$102)</f>
        <v>5.94047621328223</v>
      </c>
      <c r="BB7" s="0" t="n">
        <f aca="false">MAX(BB$13:BB$102)</f>
        <v>5.93895358359481</v>
      </c>
      <c r="BC7" s="0" t="n">
        <f aca="false">MAX(BC$13:BC$102)</f>
        <v>5.93744717068523</v>
      </c>
      <c r="BD7" s="0" t="n">
        <f aca="false">MAX(BD$13:BD$102)</f>
        <v>5.93595542989115</v>
      </c>
      <c r="BE7" s="0" t="n">
        <f aca="false">MAX(BE$13:BE$102)</f>
        <v>5.93447691379544</v>
      </c>
      <c r="BF7" s="0" t="n">
        <f aca="false">MAX(BF$13:BF$102)</f>
        <v>5.9301291660693</v>
      </c>
      <c r="BG7" s="0" t="n">
        <f aca="false">MAX(BG$13:BG$102)</f>
        <v>5.92570825807321</v>
      </c>
      <c r="BH7" s="0" t="n">
        <f aca="false">MAX(BH$13:BH$102)</f>
        <v>5.92498943714249</v>
      </c>
      <c r="BI7" s="0" t="n">
        <f aca="false">MAX(BI$13:BI$102)</f>
        <v>5.92526714738885</v>
      </c>
      <c r="BJ7" s="0" t="n">
        <f aca="false">MAX(BJ$13:BJ$102)</f>
        <v>5.925443462561</v>
      </c>
      <c r="BK7" s="0" t="n">
        <f aca="false">MAX(BK$13:BK$102)</f>
        <v>5.9240172630249</v>
      </c>
      <c r="BL7" s="0" t="n">
        <f aca="false">MAX(BL$13:BL$102)</f>
        <v>5.92317813056998</v>
      </c>
      <c r="BM7" s="0" t="n">
        <f aca="false">MAX(BM$13:BM$102)</f>
        <v>5.92254028174896</v>
      </c>
      <c r="BN7" s="0" t="n">
        <f aca="false">MAX(BN$13:BN$102)</f>
        <v>5.92187109440212</v>
      </c>
      <c r="BO7" s="0" t="n">
        <f aca="false">MAX(BO$13:BO$102)</f>
        <v>5.92117195416375</v>
      </c>
      <c r="BP7" s="0" t="n">
        <f aca="false">MAX(BP$13:BP$102)</f>
        <v>5.92009396244514</v>
      </c>
      <c r="BQ7" s="0" t="n">
        <f aca="false">MAX(BQ$13:BQ$102)</f>
        <v>5.91900582179276</v>
      </c>
      <c r="BR7" s="0" t="n">
        <f aca="false">MAX(BR$13:BR$102)</f>
        <v>5.91790739776618</v>
      </c>
      <c r="BS7" s="0" t="n">
        <f aca="false">MAX(BS$13:BS$102)</f>
        <v>5.91679853569124</v>
      </c>
      <c r="BT7" s="0" t="n">
        <f aca="false">MAX(BT$13:BT$102)</f>
        <v>5.91567906119973</v>
      </c>
      <c r="BU7" s="0" t="n">
        <f aca="false">MAX(BU$13:BU$102)</f>
        <v>5.91423764278152</v>
      </c>
      <c r="BV7" s="0" t="n">
        <f aca="false">MAX(BV$13:BV$102)</f>
        <v>5.91279424599027</v>
      </c>
      <c r="BW7" s="0" t="n">
        <f aca="false">MAX(BW$13:BW$102)</f>
        <v>5.91134809593418</v>
      </c>
      <c r="BX7" s="0" t="n">
        <f aca="false">MAX(BX$13:BX$102)</f>
        <v>5.90989842869458</v>
      </c>
      <c r="BY7" s="0" t="n">
        <f aca="false">MAX(BY$13:BY$102)</f>
        <v>5.90844448914519</v>
      </c>
      <c r="BZ7" s="0" t="n">
        <f aca="false">MAX(BZ$13:BZ$102)</f>
        <v>5.90692631010921</v>
      </c>
      <c r="CA7" s="0" t="n">
        <f aca="false">MAX(CA$13:CA$102)</f>
        <v>5.90540330842779</v>
      </c>
      <c r="CB7" s="0" t="n">
        <f aca="false">MAX(CB$13:CB$102)</f>
        <v>5.9038746741828</v>
      </c>
      <c r="CC7" s="0" t="n">
        <f aca="false">MAX(CC$13:CC$102)</f>
        <v>5.90233960108047</v>
      </c>
      <c r="CD7" s="0" t="n">
        <f aca="false">MAX(CD$13:CD$102)</f>
        <v>5.90079728441703</v>
      </c>
      <c r="CE7" s="0" t="n">
        <f aca="false">MAX(CE$13:CE$102)</f>
        <v>5.89930424010517</v>
      </c>
      <c r="CF7" s="0" t="n">
        <f aca="false">MAX(CF$13:CF$102)</f>
        <v>5.89780161186814</v>
      </c>
      <c r="CG7" s="0" t="n">
        <f aca="false">MAX(CG$13:CG$102)</f>
        <v>5.89628864856703</v>
      </c>
      <c r="CH7" s="0" t="n">
        <f aca="false">MAX(CH$13:CH$102)</f>
        <v>5.89476459106221</v>
      </c>
      <c r="CI7" s="0" t="n">
        <f aca="false">MAX(CI$13:CI$102)</f>
        <v>5.89322867051052</v>
      </c>
      <c r="CJ7" s="0" t="n">
        <f aca="false">MAX(CJ$13:CJ$102)</f>
        <v>5.89141995847566</v>
      </c>
      <c r="CK7" s="0" t="n">
        <f aca="false">MAX(CK$13:CK$102)</f>
        <v>5.8895987553858</v>
      </c>
      <c r="CL7" s="0" t="n">
        <f aca="false">MAX(CL$13:CL$102)</f>
        <v>5.88776400865245</v>
      </c>
      <c r="CM7" s="0" t="n">
        <f aca="false">MAX(CM$13:CM$102)</f>
        <v>5.88591465184929</v>
      </c>
      <c r="CN7" s="0" t="n">
        <f aca="false">MAX(CN$13:CN$102)</f>
        <v>5.88404960225176</v>
      </c>
      <c r="CO7" s="0" t="n">
        <f aca="false">MAX(CO$13:CO$102)</f>
        <v>5.88232491161602</v>
      </c>
      <c r="CP7" s="0" t="n">
        <f aca="false">MAX(CP$13:CP$102)</f>
        <v>5.88058269496612</v>
      </c>
      <c r="CQ7" s="0" t="n">
        <f aca="false">MAX(CQ$13:CQ$102)</f>
        <v>5.87882194969015</v>
      </c>
    </row>
    <row r="8" customFormat="false" ht="12.8" hidden="true" customHeight="false" outlineLevel="0" collapsed="false">
      <c r="A8" s="2" t="s">
        <v>48</v>
      </c>
      <c r="B8" s="89" t="n">
        <f aca="false">INDEX($F$12:$CQ$12,$B$6)</f>
        <v>0.10471975511966</v>
      </c>
    </row>
    <row r="9" customFormat="false" ht="12.8" hidden="true" customHeight="false" outlineLevel="0" collapsed="false">
      <c r="A9" s="2" t="s">
        <v>49</v>
      </c>
      <c r="B9" s="89" t="n">
        <f aca="false">INDEX($E$13:$E$102,$B$7)</f>
        <v>1.46607657167524</v>
      </c>
      <c r="E9" s="2" t="s">
        <v>50</v>
      </c>
      <c r="F9" s="91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6.0462</v>
      </c>
      <c r="G9" s="91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6.146</v>
      </c>
      <c r="H9" s="91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6.2604</v>
      </c>
      <c r="I9" s="91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6.3748</v>
      </c>
      <c r="J9" s="91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6.4892</v>
      </c>
      <c r="K9" s="91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6.6036</v>
      </c>
      <c r="L9" s="91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6.718</v>
      </c>
      <c r="M9" s="91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6.8044</v>
      </c>
      <c r="N9" s="91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6.8908</v>
      </c>
      <c r="O9" s="91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6.9772</v>
      </c>
      <c r="P9" s="91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7.0636</v>
      </c>
      <c r="Q9" s="91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7.15</v>
      </c>
      <c r="R9" s="91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7.224</v>
      </c>
      <c r="S9" s="91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7.298</v>
      </c>
      <c r="T9" s="91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7.372</v>
      </c>
      <c r="U9" s="91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7.446</v>
      </c>
      <c r="V9" s="91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7.52</v>
      </c>
      <c r="W9" s="91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7.5754</v>
      </c>
      <c r="X9" s="91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7.6308</v>
      </c>
      <c r="Y9" s="91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7.6862</v>
      </c>
      <c r="Z9" s="91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7.7416</v>
      </c>
      <c r="AA9" s="91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7.797</v>
      </c>
      <c r="AB9" s="91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7.8216</v>
      </c>
      <c r="AC9" s="91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7.8462</v>
      </c>
      <c r="AD9" s="91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7.8708</v>
      </c>
      <c r="AE9" s="91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7.8954</v>
      </c>
      <c r="AF9" s="91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7.92</v>
      </c>
      <c r="AG9" s="91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7.9606</v>
      </c>
      <c r="AH9" s="91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8.0012</v>
      </c>
      <c r="AI9" s="91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8.0418</v>
      </c>
      <c r="AJ9" s="91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8.0824</v>
      </c>
      <c r="AK9" s="91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8.123</v>
      </c>
      <c r="AL9" s="91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8.135</v>
      </c>
      <c r="AM9" s="91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8.147</v>
      </c>
      <c r="AN9" s="91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8.159</v>
      </c>
      <c r="AO9" s="91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8.171</v>
      </c>
      <c r="AP9" s="91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8.183</v>
      </c>
      <c r="AQ9" s="91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8.1404</v>
      </c>
      <c r="AR9" s="91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8.0978</v>
      </c>
      <c r="AS9" s="91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8.0552</v>
      </c>
      <c r="AT9" s="91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8.109</v>
      </c>
      <c r="AU9" s="91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8.167</v>
      </c>
      <c r="AV9" s="91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8.187</v>
      </c>
      <c r="AW9" s="91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8.207</v>
      </c>
      <c r="AX9" s="91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8.227</v>
      </c>
      <c r="AY9" s="91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8.247</v>
      </c>
      <c r="AZ9" s="91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8.267</v>
      </c>
      <c r="BA9" s="91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8.281</v>
      </c>
      <c r="BB9" s="91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8.295</v>
      </c>
      <c r="BC9" s="91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8.309</v>
      </c>
      <c r="BD9" s="91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8.323</v>
      </c>
      <c r="BE9" s="91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8.337</v>
      </c>
      <c r="BF9" s="91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8.0976</v>
      </c>
      <c r="BG9" s="91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7.8582</v>
      </c>
      <c r="BH9" s="91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7.925</v>
      </c>
      <c r="BI9" s="91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8.081</v>
      </c>
      <c r="BJ9" s="91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8.237</v>
      </c>
      <c r="BK9" s="91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8.2484</v>
      </c>
      <c r="BL9" s="91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8.3158</v>
      </c>
      <c r="BM9" s="91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8.4052</v>
      </c>
      <c r="BN9" s="91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8.4946</v>
      </c>
      <c r="BO9" s="91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8.584</v>
      </c>
      <c r="BP9" s="91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8.6352</v>
      </c>
      <c r="BQ9" s="91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8.6864</v>
      </c>
      <c r="BR9" s="91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8.7376</v>
      </c>
      <c r="BS9" s="91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8.7888</v>
      </c>
      <c r="BT9" s="91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8.84</v>
      </c>
      <c r="BU9" s="91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8.854</v>
      </c>
      <c r="BV9" s="91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8.868</v>
      </c>
      <c r="BW9" s="91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8.882</v>
      </c>
      <c r="BX9" s="91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8.896</v>
      </c>
      <c r="BY9" s="91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8.91</v>
      </c>
      <c r="BZ9" s="91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8.9166</v>
      </c>
      <c r="CA9" s="91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8.9232</v>
      </c>
      <c r="CB9" s="91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8.9298</v>
      </c>
      <c r="CC9" s="91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8.9364</v>
      </c>
      <c r="CD9" s="91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8.943</v>
      </c>
      <c r="CE9" s="91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8.957</v>
      </c>
      <c r="CF9" s="91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8.971</v>
      </c>
      <c r="CG9" s="91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8.985</v>
      </c>
      <c r="CH9" s="91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8.999</v>
      </c>
      <c r="CI9" s="91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9.013</v>
      </c>
      <c r="CJ9" s="91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8.9924</v>
      </c>
      <c r="CK9" s="91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8.9718</v>
      </c>
      <c r="CL9" s="91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8.9512</v>
      </c>
      <c r="CM9" s="91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8.9306</v>
      </c>
      <c r="CN9" s="91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8.91</v>
      </c>
      <c r="CO9" s="91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8.91</v>
      </c>
      <c r="CP9" s="91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8.91</v>
      </c>
      <c r="CQ9" s="91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8.91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121</v>
      </c>
      <c r="G10" s="2" t="n">
        <f aca="false">MOD(Best-G11,360)</f>
        <v>120</v>
      </c>
      <c r="H10" s="2" t="n">
        <f aca="false">MOD(Best-H11,360)</f>
        <v>119</v>
      </c>
      <c r="I10" s="2" t="n">
        <f aca="false">MOD(Best-I11,360)</f>
        <v>118</v>
      </c>
      <c r="J10" s="2" t="n">
        <f aca="false">MOD(Best-J11,360)</f>
        <v>117</v>
      </c>
      <c r="K10" s="2" t="n">
        <f aca="false">MOD(Best-K11,360)</f>
        <v>116</v>
      </c>
      <c r="L10" s="2" t="n">
        <f aca="false">MOD(Best-L11,360)</f>
        <v>115</v>
      </c>
      <c r="M10" s="2" t="n">
        <f aca="false">MOD(Best-M11,360)</f>
        <v>114</v>
      </c>
      <c r="N10" s="2" t="n">
        <f aca="false">MOD(Best-N11,360)</f>
        <v>113</v>
      </c>
      <c r="O10" s="2" t="n">
        <f aca="false">MOD(Best-O11,360)</f>
        <v>112</v>
      </c>
      <c r="P10" s="2" t="n">
        <f aca="false">MOD(Best-P11,360)</f>
        <v>111</v>
      </c>
      <c r="Q10" s="2" t="n">
        <f aca="false">MOD(Best-Q11,360)</f>
        <v>110</v>
      </c>
      <c r="R10" s="2" t="n">
        <f aca="false">MOD(Best-R11,360)</f>
        <v>109</v>
      </c>
      <c r="S10" s="2" t="n">
        <f aca="false">MOD(Best-S11,360)</f>
        <v>108</v>
      </c>
      <c r="T10" s="2" t="n">
        <f aca="false">MOD(Best-T11,360)</f>
        <v>107</v>
      </c>
      <c r="U10" s="2" t="n">
        <f aca="false">MOD(Best-U11,360)</f>
        <v>106</v>
      </c>
      <c r="V10" s="2" t="n">
        <f aca="false">MOD(Best-V11,360)</f>
        <v>105</v>
      </c>
      <c r="W10" s="2" t="n">
        <f aca="false">MOD(Best-W11,360)</f>
        <v>104</v>
      </c>
      <c r="X10" s="2" t="n">
        <f aca="false">MOD(Best-X11,360)</f>
        <v>103</v>
      </c>
      <c r="Y10" s="2" t="n">
        <f aca="false">MOD(Best-Y11,360)</f>
        <v>102</v>
      </c>
      <c r="Z10" s="2" t="n">
        <f aca="false">MOD(Best-Z11,360)</f>
        <v>101</v>
      </c>
      <c r="AA10" s="2" t="n">
        <f aca="false">MOD(Best-AA11,360)</f>
        <v>100</v>
      </c>
      <c r="AB10" s="2" t="n">
        <f aca="false">MOD(Best-AB11,360)</f>
        <v>99</v>
      </c>
      <c r="AC10" s="2" t="n">
        <f aca="false">MOD(Best-AC11,360)</f>
        <v>98</v>
      </c>
      <c r="AD10" s="2" t="n">
        <f aca="false">MOD(Best-AD11,360)</f>
        <v>97</v>
      </c>
      <c r="AE10" s="2" t="n">
        <f aca="false">MOD(Best-AE11,360)</f>
        <v>96</v>
      </c>
      <c r="AF10" s="2" t="n">
        <f aca="false">MOD(Best-AF11,360)</f>
        <v>95</v>
      </c>
      <c r="AG10" s="2" t="n">
        <f aca="false">MOD(Best-AG11,360)</f>
        <v>94</v>
      </c>
      <c r="AH10" s="2" t="n">
        <f aca="false">MOD(Best-AH11,360)</f>
        <v>93</v>
      </c>
      <c r="AI10" s="2" t="n">
        <f aca="false">MOD(Best-AI11,360)</f>
        <v>92</v>
      </c>
      <c r="AJ10" s="2" t="n">
        <f aca="false">MOD(Best-AJ11,360)</f>
        <v>91</v>
      </c>
      <c r="AK10" s="2" t="n">
        <f aca="false">MOD(Best-AK11,360)</f>
        <v>90</v>
      </c>
      <c r="AL10" s="2" t="n">
        <f aca="false">MOD(Best-AL11,360)</f>
        <v>89</v>
      </c>
      <c r="AM10" s="2" t="n">
        <f aca="false">MOD(Best-AM11,360)</f>
        <v>88</v>
      </c>
      <c r="AN10" s="2" t="n">
        <f aca="false">MOD(Best-AN11,360)</f>
        <v>87</v>
      </c>
      <c r="AO10" s="2" t="n">
        <f aca="false">MOD(Best-AO11,360)</f>
        <v>86</v>
      </c>
      <c r="AP10" s="2" t="n">
        <f aca="false">MOD(Best-AP11,360)</f>
        <v>85</v>
      </c>
      <c r="AQ10" s="2" t="n">
        <f aca="false">MOD(Best-AQ11,360)</f>
        <v>84</v>
      </c>
      <c r="AR10" s="2" t="n">
        <f aca="false">MOD(Best-AR11,360)</f>
        <v>83</v>
      </c>
      <c r="AS10" s="2" t="n">
        <f aca="false">MOD(Best-AS11,360)</f>
        <v>82</v>
      </c>
      <c r="AT10" s="2" t="n">
        <f aca="false">MOD(Best-AT11,360)</f>
        <v>81</v>
      </c>
      <c r="AU10" s="2" t="n">
        <f aca="false">MOD(Best-AU11,360)</f>
        <v>80</v>
      </c>
      <c r="AV10" s="2" t="n">
        <f aca="false">MOD(Best-AV11,360)</f>
        <v>79</v>
      </c>
      <c r="AW10" s="2" t="n">
        <f aca="false">MOD(Best-AW11,360)</f>
        <v>78</v>
      </c>
      <c r="AX10" s="2" t="n">
        <f aca="false">MOD(Best-AX11,360)</f>
        <v>77</v>
      </c>
      <c r="AY10" s="2" t="n">
        <f aca="false">MOD(Best-AY11,360)</f>
        <v>76</v>
      </c>
      <c r="AZ10" s="2" t="n">
        <f aca="false">MOD(Best-AZ11,360)</f>
        <v>75</v>
      </c>
      <c r="BA10" s="2" t="n">
        <f aca="false">MOD(Best-BA11,360)</f>
        <v>74</v>
      </c>
      <c r="BB10" s="2" t="n">
        <f aca="false">MOD(Best-BB11,360)</f>
        <v>73</v>
      </c>
      <c r="BC10" s="2" t="n">
        <f aca="false">MOD(Best-BC11,360)</f>
        <v>72</v>
      </c>
      <c r="BD10" s="2" t="n">
        <f aca="false">MOD(Best-BD11,360)</f>
        <v>71</v>
      </c>
      <c r="BE10" s="2" t="n">
        <f aca="false">MOD(Best-BE11,360)</f>
        <v>70</v>
      </c>
      <c r="BF10" s="2" t="n">
        <f aca="false">MOD(Best-BF11,360)</f>
        <v>69</v>
      </c>
      <c r="BG10" s="2" t="n">
        <f aca="false">MOD(Best-BG11,360)</f>
        <v>68</v>
      </c>
      <c r="BH10" s="2" t="n">
        <f aca="false">MOD(Best-BH11,360)</f>
        <v>67</v>
      </c>
      <c r="BI10" s="2" t="n">
        <f aca="false">MOD(Best-BI11,360)</f>
        <v>66</v>
      </c>
      <c r="BJ10" s="2" t="n">
        <f aca="false">MOD(Best-BJ11,360)</f>
        <v>65</v>
      </c>
      <c r="BK10" s="2" t="n">
        <f aca="false">MOD(Best-BK11,360)</f>
        <v>64</v>
      </c>
      <c r="BL10" s="2" t="n">
        <f aca="false">MOD(Best-BL11,360)</f>
        <v>63</v>
      </c>
      <c r="BM10" s="2" t="n">
        <f aca="false">MOD(Best-BM11,360)</f>
        <v>62</v>
      </c>
      <c r="BN10" s="2" t="n">
        <f aca="false">MOD(Best-BN11,360)</f>
        <v>61</v>
      </c>
      <c r="BO10" s="2" t="n">
        <f aca="false">MOD(Best-BO11,360)</f>
        <v>60</v>
      </c>
      <c r="BP10" s="2" t="n">
        <f aca="false">MOD(Best-BP11,360)</f>
        <v>59</v>
      </c>
      <c r="BQ10" s="2" t="n">
        <f aca="false">MOD(Best-BQ11,360)</f>
        <v>58</v>
      </c>
      <c r="BR10" s="2" t="n">
        <f aca="false">MOD(Best-BR11,360)</f>
        <v>57</v>
      </c>
      <c r="BS10" s="2" t="n">
        <f aca="false">MOD(Best-BS11,360)</f>
        <v>56</v>
      </c>
      <c r="BT10" s="2" t="n">
        <f aca="false">MOD(Best-BT11,360)</f>
        <v>55</v>
      </c>
      <c r="BU10" s="2" t="n">
        <f aca="false">MOD(Best-BU11,360)</f>
        <v>54</v>
      </c>
      <c r="BV10" s="2" t="n">
        <f aca="false">MOD(Best-BV11,360)</f>
        <v>53</v>
      </c>
      <c r="BW10" s="2" t="n">
        <f aca="false">MOD(Best-BW11,360)</f>
        <v>52</v>
      </c>
      <c r="BX10" s="2" t="n">
        <f aca="false">MOD(Best-BX11,360)</f>
        <v>51</v>
      </c>
      <c r="BY10" s="2" t="n">
        <f aca="false">MOD(Best-BY11,360)</f>
        <v>50</v>
      </c>
      <c r="BZ10" s="2" t="n">
        <f aca="false">MOD(Best-BZ11,360)</f>
        <v>49</v>
      </c>
      <c r="CA10" s="2" t="n">
        <f aca="false">MOD(Best-CA11,360)</f>
        <v>48</v>
      </c>
      <c r="CB10" s="2" t="n">
        <f aca="false">MOD(Best-CB11,360)</f>
        <v>47</v>
      </c>
      <c r="CC10" s="2" t="n">
        <f aca="false">MOD(Best-CC11,360)</f>
        <v>46</v>
      </c>
      <c r="CD10" s="2" t="n">
        <f aca="false">MOD(Best-CD11,360)</f>
        <v>45</v>
      </c>
      <c r="CE10" s="2" t="n">
        <f aca="false">MOD(Best-CE11,360)</f>
        <v>44</v>
      </c>
      <c r="CF10" s="2" t="n">
        <f aca="false">MOD(Best-CF11,360)</f>
        <v>43</v>
      </c>
      <c r="CG10" s="2" t="n">
        <f aca="false">MOD(Best-CG11,360)</f>
        <v>42</v>
      </c>
      <c r="CH10" s="2" t="n">
        <f aca="false">MOD(Best-CH11,360)</f>
        <v>41</v>
      </c>
      <c r="CI10" s="2" t="n">
        <f aca="false">MOD(Best-CI11,360)</f>
        <v>40</v>
      </c>
      <c r="CJ10" s="2" t="n">
        <f aca="false">MOD(Best-CJ11,360)</f>
        <v>39</v>
      </c>
      <c r="CK10" s="2" t="n">
        <f aca="false">MOD(Best-CK11,360)</f>
        <v>38</v>
      </c>
      <c r="CL10" s="2" t="n">
        <f aca="false">MOD(Best-CL11,360)</f>
        <v>37</v>
      </c>
      <c r="CM10" s="2" t="n">
        <f aca="false">MOD(Best-CM11,360)</f>
        <v>36</v>
      </c>
      <c r="CN10" s="2" t="n">
        <f aca="false">MOD(Best-CN11,360)</f>
        <v>35</v>
      </c>
      <c r="CO10" s="2" t="n">
        <f aca="false">MOD(Best-CO11,360)</f>
        <v>34</v>
      </c>
      <c r="CP10" s="2" t="n">
        <f aca="false">MOD(Best-CP11,360)</f>
        <v>33</v>
      </c>
      <c r="CQ10" s="2" t="n">
        <f aca="false">MOD(Best-CQ11,360)</f>
        <v>32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6.04619996344347</v>
      </c>
      <c r="B13" s="91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5.9464</v>
      </c>
      <c r="C13" s="2" t="n">
        <f aca="false">MOD(Best +D13,360)</f>
        <v>122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6.04619996344347</v>
      </c>
      <c r="G13" s="13" t="n">
        <f aca="false">IF(OR(G103=0,CS13=0),0,G103*CS13/(G103+CS13))</f>
        <v>6.04363206306466</v>
      </c>
      <c r="H13" s="13" t="n">
        <f aca="false">IF(OR(H103=0,CT13=0),0,H103*CT13/(H103+CT13))</f>
        <v>6.04567565630443</v>
      </c>
      <c r="I13" s="13" t="n">
        <f aca="false">IF(OR(I103=0,CU13=0),0,I103*CU13/(I103+CU13))</f>
        <v>6.0452776608978</v>
      </c>
      <c r="J13" s="13" t="n">
        <f aca="false">IF(OR(J103=0,CV13=0),0,J103*CV13/(J103+CV13))</f>
        <v>6.04394966931691</v>
      </c>
      <c r="K13" s="13" t="n">
        <f aca="false">IF(OR(K103=0,CW13=0),0,K103*CW13/(K103+CW13))</f>
        <v>6.04219345671589</v>
      </c>
      <c r="L13" s="13" t="n">
        <f aca="false">IF(OR(L103=0,CX13=0),0,L103*CX13/(L103+CX13))</f>
        <v>6.04022197531198</v>
      </c>
      <c r="M13" s="13" t="n">
        <f aca="false">IF(OR(M103=0,CY13=0),0,M103*CY13/(M103+CY13))</f>
        <v>6.03538757617554</v>
      </c>
      <c r="N13" s="13" t="n">
        <f aca="false">IF(OR(N103=0,CZ13=0),0,N103*CZ13/(N103+CZ13))</f>
        <v>6.03125267704848</v>
      </c>
      <c r="O13" s="13" t="n">
        <f aca="false">IF(OR(O103=0,DA13=0),0,O103*DA13/(O103+DA13))</f>
        <v>6.02761470368101</v>
      </c>
      <c r="P13" s="13" t="n">
        <f aca="false">IF(OR(P103=0,DB13=0),0,P103*DB13/(P103+DB13))</f>
        <v>6.02434451760818</v>
      </c>
      <c r="Q13" s="13" t="n">
        <f aca="false">IF(OR(Q103=0,DC13=0),0,Q103*DC13/(Q103+DC13))</f>
        <v>6.02135576856024</v>
      </c>
      <c r="R13" s="13" t="n">
        <f aca="false">IF(OR(R103=0,DD13=0),0,R103*DD13/(R103+DD13))</f>
        <v>6.01792187500935</v>
      </c>
      <c r="S13" s="13" t="n">
        <f aca="false">IF(OR(S103=0,DE13=0),0,S103*DE13/(S103+DE13))</f>
        <v>6.01478797539275</v>
      </c>
      <c r="T13" s="13" t="n">
        <f aca="false">IF(OR(T103=0,DF13=0),0,T103*DF13/(T103+DF13))</f>
        <v>6.01189640998395</v>
      </c>
      <c r="U13" s="13" t="n">
        <f aca="false">IF(OR(U103=0,DG13=0),0,U103*DG13/(U103+DG13))</f>
        <v>6.00920384050521</v>
      </c>
      <c r="V13" s="13" t="n">
        <f aca="false">IF(OR(V103=0,DH13=0),0,V103*DH13/(V103+DH13))</f>
        <v>6.00667703051434</v>
      </c>
      <c r="W13" s="13" t="n">
        <f aca="false">IF(OR(W103=0,DI13=0),0,W103*DI13/(W103+DI13))</f>
        <v>6.00363179420387</v>
      </c>
      <c r="X13" s="13" t="n">
        <f aca="false">IF(OR(X103=0,DJ13=0),0,X103*DJ13/(X103+DJ13))</f>
        <v>6.00079481614401</v>
      </c>
      <c r="Y13" s="13" t="n">
        <f aca="false">IF(OR(Y103=0,DK13=0),0,Y103*DK13/(Y103+DK13))</f>
        <v>5.9981352475946</v>
      </c>
      <c r="Z13" s="13" t="n">
        <f aca="false">IF(OR(Z103=0,DL13=0),0,Z103*DL13/(Z103+DL13))</f>
        <v>5.99562809337589</v>
      </c>
      <c r="AA13" s="13" t="n">
        <f aca="false">IF(OR(AA103=0,DM13=0),0,AA103*DM13/(AA103+DM13))</f>
        <v>5.9932528763753</v>
      </c>
      <c r="AB13" s="13" t="n">
        <f aca="false">IF(OR(AB103=0,DN13=0),0,AB103*DN13/(AB103+DN13))</f>
        <v>5.99018881242043</v>
      </c>
      <c r="AC13" s="13" t="n">
        <f aca="false">IF(OR(AC103=0,DO13=0),0,AC103*DO13/(AC103+DO13))</f>
        <v>5.9873057686654</v>
      </c>
      <c r="AD13" s="13" t="n">
        <f aca="false">IF(OR(AD103=0,DP13=0),0,AD103*DP13/(AD103+DP13))</f>
        <v>5.98458159642381</v>
      </c>
      <c r="AE13" s="13" t="n">
        <f aca="false">IF(OR(AE103=0,DQ13=0),0,AE103*DQ13/(AE103+DQ13))</f>
        <v>5.98199755445875</v>
      </c>
      <c r="AF13" s="13" t="n">
        <f aca="false">IF(OR(AF103=0,DR13=0),0,AF103*DR13/(AF103+DR13))</f>
        <v>5.97953767341785</v>
      </c>
      <c r="AG13" s="13" t="n">
        <f aca="false">IF(OR(AG103=0,DS13=0),0,AG103*DS13/(AG103+DS13))</f>
        <v>5.97752427835016</v>
      </c>
      <c r="AH13" s="13" t="n">
        <f aca="false">IF(OR(AH103=0,DT13=0),0,AH103*DT13/(AH103+DT13))</f>
        <v>5.97558251572676</v>
      </c>
      <c r="AI13" s="13" t="n">
        <f aca="false">IF(OR(AI103=0,DU13=0),0,AI103*DU13/(AI103+DU13))</f>
        <v>5.97370502176537</v>
      </c>
      <c r="AJ13" s="13" t="n">
        <f aca="false">IF(OR(AJ103=0,DV13=0),0,AJ103*DV13/(AJ103+DV13))</f>
        <v>5.97188536238911</v>
      </c>
      <c r="AK13" s="13" t="n">
        <f aca="false">IF(OR(AK103=0,DW13=0),0,AK103*DW13/(AK103+DW13))</f>
        <v>5.97011788716074</v>
      </c>
      <c r="AL13" s="13" t="n">
        <f aca="false">IF(OR(AL103=0,DX13=0),0,AL103*DX13/(AL103+DX13))</f>
        <v>5.96790607644458</v>
      </c>
      <c r="AM13" s="13" t="n">
        <f aca="false">IF(OR(AM103=0,DY13=0),0,AM103*DY13/(AM103+DY13))</f>
        <v>5.96576937867536</v>
      </c>
      <c r="AN13" s="13" t="n">
        <f aca="false">IF(OR(AN103=0,DZ13=0),0,AN103*DZ13/(AN103+DZ13))</f>
        <v>5.96370085662969</v>
      </c>
      <c r="AO13" s="13" t="n">
        <f aca="false">IF(OR(AO103=0,EA13=0),0,AO103*EA13/(AO103+EA13))</f>
        <v>5.96169432861251</v>
      </c>
      <c r="AP13" s="13" t="n">
        <f aca="false">IF(OR(AP103=0,EB13=0),0,AP103*EB13/(AP103+EB13))</f>
        <v>5.95974426523229</v>
      </c>
      <c r="AQ13" s="13" t="n">
        <f aca="false">IF(OR(AQ103=0,EC13=0),0,AQ103*EC13/(AQ103+EC13))</f>
        <v>5.95702226673261</v>
      </c>
      <c r="AR13" s="13" t="n">
        <f aca="false">IF(OR(AR103=0,ED13=0),0,AR103*ED13/(AR103+ED13))</f>
        <v>5.95437815378733</v>
      </c>
      <c r="AS13" s="13" t="n">
        <f aca="false">IF(OR(AS103=0,EE13=0),0,AS103*EE13/(AS103+EE13))</f>
        <v>5.95180507029539</v>
      </c>
      <c r="AT13" s="13" t="n">
        <f aca="false">IF(OR(AT103=0,EF13=0),0,AT103*EF13/(AT103+EF13))</f>
        <v>5.95069407677956</v>
      </c>
      <c r="AU13" s="13" t="n">
        <f aca="false">IF(OR(AU103=0,EG13=0),0,AU103*EG13/(AU103+EG13))</f>
        <v>5.94964067324904</v>
      </c>
      <c r="AV13" s="13" t="n">
        <f aca="false">IF(OR(AV103=0,EH13=0),0,AV103*EH13/(AV103+EH13))</f>
        <v>5.94807177106081</v>
      </c>
      <c r="AW13" s="13" t="n">
        <f aca="false">IF(OR(AW103=0,EI13=0),0,AW103*EI13/(AW103+EI13))</f>
        <v>5.9465269562934</v>
      </c>
      <c r="AX13" s="13" t="n">
        <f aca="false">IF(OR(AX103=0,EJ13=0),0,AX103*EJ13/(AX103+EJ13))</f>
        <v>5.94500411640921</v>
      </c>
      <c r="AY13" s="13" t="n">
        <f aca="false">IF(OR(AY103=0,EK13=0),0,AY103*EK13/(AY103+EK13))</f>
        <v>5.94350130283105</v>
      </c>
      <c r="AZ13" s="13" t="n">
        <f aca="false">IF(OR(AZ103=0,EL13=0),0,AZ103*EL13/(AZ103+EL13))</f>
        <v>5.94201671283666</v>
      </c>
      <c r="BA13" s="13" t="n">
        <f aca="false">IF(OR(BA103=0,EM13=0),0,BA103*EM13/(BA103+EM13))</f>
        <v>5.94047621328223</v>
      </c>
      <c r="BB13" s="13" t="n">
        <f aca="false">IF(OR(BB103=0,EN13=0),0,BB103*EN13/(BB103+EN13))</f>
        <v>5.93895358359481</v>
      </c>
      <c r="BC13" s="13" t="n">
        <f aca="false">IF(OR(BC103=0,EO13=0),0,BC103*EO13/(BC103+EO13))</f>
        <v>5.93744717068523</v>
      </c>
      <c r="BD13" s="13" t="n">
        <f aca="false">IF(OR(BD103=0,EP13=0),0,BD103*EP13/(BD103+EP13))</f>
        <v>5.93595542989115</v>
      </c>
      <c r="BE13" s="13" t="n">
        <f aca="false">IF(OR(BE103=0,EQ13=0),0,BE103*EQ13/(BE103+EQ13))</f>
        <v>5.93447691379544</v>
      </c>
      <c r="BF13" s="13" t="n">
        <f aca="false">IF(OR(BF103=0,ER13=0),0,BF103*ER13/(BF103+ER13))</f>
        <v>5.9301291660693</v>
      </c>
      <c r="BG13" s="13" t="n">
        <f aca="false">IF(OR(BG103=0,ES13=0),0,BG103*ES13/(BG103+ES13))</f>
        <v>5.92570825807321</v>
      </c>
      <c r="BH13" s="13" t="n">
        <f aca="false">IF(OR(BH103=0,ET13=0),0,BH103*ET13/(BH103+ET13))</f>
        <v>5.92498943714249</v>
      </c>
      <c r="BI13" s="13" t="n">
        <f aca="false">IF(OR(BI103=0,EU13=0),0,BI103*EU13/(BI103+EU13))</f>
        <v>5.92526714738885</v>
      </c>
      <c r="BJ13" s="13" t="n">
        <f aca="false">IF(OR(BJ103=0,EV13=0),0,BJ103*EV13/(BJ103+EV13))</f>
        <v>5.925443462561</v>
      </c>
      <c r="BK13" s="13" t="n">
        <f aca="false">IF(OR(BK103=0,EW13=0),0,BK103*EW13/(BK103+EW13))</f>
        <v>5.9240172630249</v>
      </c>
      <c r="BL13" s="13" t="n">
        <f aca="false">IF(OR(BL103=0,EX13=0),0,BL103*EX13/(BL103+EX13))</f>
        <v>5.92317813056998</v>
      </c>
      <c r="BM13" s="13" t="n">
        <f aca="false">IF(OR(BM103=0,EY13=0),0,BM103*EY13/(BM103+EY13))</f>
        <v>5.92254028174896</v>
      </c>
      <c r="BN13" s="13" t="n">
        <f aca="false">IF(OR(BN103=0,EZ13=0),0,BN103*EZ13/(BN103+EZ13))</f>
        <v>5.92187109440212</v>
      </c>
      <c r="BO13" s="13" t="n">
        <f aca="false">IF(OR(BO103=0,FA13=0),0,BO103*FA13/(BO103+FA13))</f>
        <v>5.92117195416375</v>
      </c>
      <c r="BP13" s="13" t="n">
        <f aca="false">IF(OR(BP103=0,FB13=0),0,BP103*FB13/(BP103+FB13))</f>
        <v>5.92009396244514</v>
      </c>
      <c r="BQ13" s="13" t="n">
        <f aca="false">IF(OR(BQ103=0,FC13=0),0,BQ103*FC13/(BQ103+FC13))</f>
        <v>5.91900582179276</v>
      </c>
      <c r="BR13" s="13" t="n">
        <f aca="false">IF(OR(BR103=0,FD13=0),0,BR103*FD13/(BR103+FD13))</f>
        <v>5.91790739776618</v>
      </c>
      <c r="BS13" s="13" t="n">
        <f aca="false">IF(OR(BS103=0,FE13=0),0,BS103*FE13/(BS103+FE13))</f>
        <v>5.91679853569124</v>
      </c>
      <c r="BT13" s="13" t="n">
        <f aca="false">IF(OR(BT103=0,FF13=0),0,BT103*FF13/(BT103+FF13))</f>
        <v>5.91567906119973</v>
      </c>
      <c r="BU13" s="13" t="n">
        <f aca="false">IF(OR(BU103=0,FG13=0),0,BU103*FG13/(BU103+FG13))</f>
        <v>5.91423764278152</v>
      </c>
      <c r="BV13" s="13" t="n">
        <f aca="false">IF(OR(BV103=0,FH13=0),0,BV103*FH13/(BV103+FH13))</f>
        <v>5.91279424599027</v>
      </c>
      <c r="BW13" s="13" t="n">
        <f aca="false">IF(OR(BW103=0,FI13=0),0,BW103*FI13/(BW103+FI13))</f>
        <v>5.91134809593418</v>
      </c>
      <c r="BX13" s="13" t="n">
        <f aca="false">IF(OR(BX103=0,FJ13=0),0,BX103*FJ13/(BX103+FJ13))</f>
        <v>5.90989842869458</v>
      </c>
      <c r="BY13" s="13" t="n">
        <f aca="false">IF(OR(BY103=0,FK13=0),0,BY103*FK13/(BY103+FK13))</f>
        <v>5.90844448914519</v>
      </c>
      <c r="BZ13" s="13" t="n">
        <f aca="false">IF(OR(BZ103=0,FL13=0),0,BZ103*FL13/(BZ103+FL13))</f>
        <v>5.90692631010921</v>
      </c>
      <c r="CA13" s="13" t="n">
        <f aca="false">IF(OR(CA103=0,FM13=0),0,CA103*FM13/(CA103+FM13))</f>
        <v>5.90540330842779</v>
      </c>
      <c r="CB13" s="13" t="n">
        <f aca="false">IF(OR(CB103=0,FN13=0),0,CB103*FN13/(CB103+FN13))</f>
        <v>5.9038746741828</v>
      </c>
      <c r="CC13" s="13" t="n">
        <f aca="false">IF(OR(CC103=0,FO13=0),0,CC103*FO13/(CC103+FO13))</f>
        <v>5.90233960108047</v>
      </c>
      <c r="CD13" s="13" t="n">
        <f aca="false">IF(OR(CD103=0,FP13=0),0,CD103*FP13/(CD103+FP13))</f>
        <v>5.90079728441703</v>
      </c>
      <c r="CE13" s="13" t="n">
        <f aca="false">IF(OR(CE103=0,FQ13=0),0,CE103*FQ13/(CE103+FQ13))</f>
        <v>5.89930424010517</v>
      </c>
      <c r="CF13" s="13" t="n">
        <f aca="false">IF(OR(CF103=0,FR13=0),0,CF103*FR13/(CF103+FR13))</f>
        <v>5.89780161186814</v>
      </c>
      <c r="CG13" s="13" t="n">
        <f aca="false">IF(OR(CG103=0,FS13=0),0,CG103*FS13/(CG103+FS13))</f>
        <v>5.89628864856703</v>
      </c>
      <c r="CH13" s="13" t="n">
        <f aca="false">IF(OR(CH103=0,FT13=0),0,CH103*FT13/(CH103+FT13))</f>
        <v>5.89476459106221</v>
      </c>
      <c r="CI13" s="13" t="n">
        <f aca="false">IF(OR(CI103=0,FU13=0),0,CI103*FU13/(CI103+FU13))</f>
        <v>5.89322867051052</v>
      </c>
      <c r="CJ13" s="13" t="n">
        <f aca="false">IF(OR(CJ103=0,FV13=0),0,CJ103*FV13/(CJ103+FV13))</f>
        <v>5.89141995847566</v>
      </c>
      <c r="CK13" s="13" t="n">
        <f aca="false">IF(OR(CK103=0,FW13=0),0,CK103*FW13/(CK103+FW13))</f>
        <v>5.8895987553858</v>
      </c>
      <c r="CL13" s="13" t="n">
        <f aca="false">IF(OR(CL103=0,FX13=0),0,CL103*FX13/(CL103+FX13))</f>
        <v>5.88776400865245</v>
      </c>
      <c r="CM13" s="13" t="n">
        <f aca="false">IF(OR(CM103=0,FY13=0),0,CM103*FY13/(CM103+FY13))</f>
        <v>5.88591465184929</v>
      </c>
      <c r="CN13" s="13" t="n">
        <f aca="false">IF(OR(CN103=0,FZ13=0),0,CN103*FZ13/(CN103+FZ13))</f>
        <v>5.88404960225176</v>
      </c>
      <c r="CO13" s="13" t="n">
        <f aca="false">IF(OR(CO103=0,GA13=0),0,CO103*GA13/(CO103+GA13))</f>
        <v>5.88232491161602</v>
      </c>
      <c r="CP13" s="13" t="n">
        <f aca="false">IF(OR(CP103=0,GB13=0),0,CP103*GB13/(CP103+GB13))</f>
        <v>5.88058269496612</v>
      </c>
      <c r="CQ13" s="13" t="n">
        <f aca="false">IF(OR(CQ103=0,GC13=0),0,CQ103*GC13/(CQ103+GC13))</f>
        <v>5.87882194969015</v>
      </c>
      <c r="CR13" s="0" t="n">
        <f aca="false">IF(F$9=0,0,(SIN(F$12)*COS($E13)+SIN($E13)*COS(F$12))/SIN($E13)*F$9)</f>
        <v>6.0462</v>
      </c>
      <c r="CS13" s="0" t="n">
        <f aca="false">IF(G$9=0,0,(SIN(G$12)*COS($E13)+SIN($E13)*COS(G$12))/SIN($E13)*G$9)</f>
        <v>12.2901278688624</v>
      </c>
      <c r="CT13" s="0" t="n">
        <f aca="false">IF(H$9=0,0,(SIN(H$12)*COS($E13)+SIN($E13)*COS(H$12))/SIN($E13)*H$9)</f>
        <v>18.7735726669407</v>
      </c>
      <c r="CU13" s="0" t="n">
        <f aca="false">IF(I$9=0,0,(SIN(I$12)*COS($E13)+SIN($E13)*COS(I$12))/SIN($E13)*I$9)</f>
        <v>25.4797852904728</v>
      </c>
      <c r="CV13" s="0" t="n">
        <f aca="false">IF(J$9=0,0,(SIN(J$12)*COS($E13)+SIN($E13)*COS(J$12))/SIN($E13)*J$9)</f>
        <v>32.4064791792767</v>
      </c>
      <c r="CW13" s="0" t="n">
        <f aca="false">IF(K$9=0,0,(SIN(K$12)*COS($E13)+SIN($E13)*COS(K$12))/SIN($E13)*K$9)</f>
        <v>39.5512310875174</v>
      </c>
      <c r="CX13" s="0" t="n">
        <f aca="false">IF(L$9=0,0,(SIN(L$12)*COS($E13)+SIN($E13)*COS(L$12))/SIN($E13)*L$9)</f>
        <v>46.9114819172878</v>
      </c>
      <c r="CY13" s="0" t="n">
        <f aca="false">IF(M$9=0,0,(SIN(M$12)*COS($E13)+SIN($E13)*COS(M$12))/SIN($E13)*M$9)</f>
        <v>54.2612534022597</v>
      </c>
      <c r="CZ13" s="0" t="n">
        <f aca="false">IF(N$9=0,0,(SIN(N$12)*COS($E13)+SIN($E13)*COS(N$12))/SIN($E13)*N$9)</f>
        <v>61.7656147060832</v>
      </c>
      <c r="DA13" s="0" t="n">
        <f aca="false">IF(O$9=0,0,(SIN(O$12)*COS($E13)+SIN($E13)*COS(O$12))/SIN($E13)*O$9)</f>
        <v>69.4218341505856</v>
      </c>
      <c r="DB13" s="0" t="n">
        <f aca="false">IF(P$9=0,0,(SIN(P$12)*COS($E13)+SIN($E13)*COS(P$12))/SIN($E13)*P$9)</f>
        <v>77.2270818116214</v>
      </c>
      <c r="DC13" s="0" t="n">
        <f aca="false">IF(Q$9=0,0,(SIN(Q$12)*COS($E13)+SIN($E13)*COS(Q$12))/SIN($E13)*Q$9)</f>
        <v>85.1784305327216</v>
      </c>
      <c r="DD13" s="0" t="n">
        <f aca="false">IF(R$9=0,0,(SIN(R$12)*COS($E13)+SIN($E13)*COS(R$12))/SIN($E13)*R$9)</f>
        <v>93.1130284193074</v>
      </c>
      <c r="DE13" s="0" t="n">
        <f aca="false">IF(S$9=0,0,(SIN(S$12)*COS($E13)+SIN($E13)*COS(S$12))/SIN($E13)*S$9)</f>
        <v>101.163469945018</v>
      </c>
      <c r="DF13" s="0" t="n">
        <f aca="false">IF(T$9=0,0,(SIN(T$12)*COS($E13)+SIN($E13)*COS(T$12))/SIN($E13)*T$9)</f>
        <v>109.32669986528</v>
      </c>
      <c r="DG13" s="0" t="n">
        <f aca="false">IF(U$9=0,0,(SIN(U$12)*COS($E13)+SIN($E13)*COS(U$12))/SIN($E13)*U$9)</f>
        <v>117.599584835983</v>
      </c>
      <c r="DH13" s="0" t="n">
        <f aca="false">IF(V$9=0,0,(SIN(V$12)*COS($E13)+SIN($E13)*COS(V$12))/SIN($E13)*V$9)</f>
        <v>125.97891456493</v>
      </c>
      <c r="DI13" s="0" t="n">
        <f aca="false">IF(W$9=0,0,(SIN(W$12)*COS($E13)+SIN($E13)*COS(W$12))/SIN($E13)*W$9)</f>
        <v>134.132066405872</v>
      </c>
      <c r="DJ13" s="0" t="n">
        <f aca="false">IF(X$9=0,0,(SIN(X$12)*COS($E13)+SIN($E13)*COS(X$12))/SIN($E13)*X$9)</f>
        <v>142.349737382025</v>
      </c>
      <c r="DK13" s="0" t="n">
        <f aca="false">IF(Y$9=0,0,(SIN(Y$12)*COS($E13)+SIN($E13)*COS(Y$12))/SIN($E13)*Y$9)</f>
        <v>150.628810707375</v>
      </c>
      <c r="DL13" s="0" t="n">
        <f aca="false">IF(Z$9=0,0,(SIN(Z$12)*COS($E13)+SIN($E13)*COS(Z$12))/SIN($E13)*Z$9)</f>
        <v>158.966118980193</v>
      </c>
      <c r="DM13" s="0" t="n">
        <f aca="false">IF(AA$9=0,0,(SIN(AA$12)*COS($E13)+SIN($E13)*COS(AA$12))/SIN($E13)*AA$9)</f>
        <v>167.358445344486</v>
      </c>
      <c r="DN13" s="0" t="n">
        <f aca="false">IF(AB$9=0,0,(SIN(AB$12)*COS($E13)+SIN($E13)*COS(AB$12))/SIN($E13)*AB$9)</f>
        <v>175.112962534661</v>
      </c>
      <c r="DO13" s="0" t="n">
        <f aca="false">IF(AC$9=0,0,(SIN(AC$12)*COS($E13)+SIN($E13)*COS(AC$12))/SIN($E13)*AC$9)</f>
        <v>182.859427458881</v>
      </c>
      <c r="DP13" s="0" t="n">
        <f aca="false">IF(AD$9=0,0,(SIN(AD$12)*COS($E13)+SIN($E13)*COS(AD$12))/SIN($E13)*AD$9)</f>
        <v>190.595138066613</v>
      </c>
      <c r="DQ13" s="0" t="n">
        <f aca="false">IF(AE$9=0,0,(SIN(AE$12)*COS($E13)+SIN($E13)*COS(AE$12))/SIN($E13)*AE$9)</f>
        <v>198.317381892076</v>
      </c>
      <c r="DR13" s="0" t="n">
        <f aca="false">IF(AF$9=0,0,(SIN(AF$12)*COS($E13)+SIN($E13)*COS(AF$12))/SIN($E13)*AF$9)</f>
        <v>206.023436988949</v>
      </c>
      <c r="DS13" s="0" t="n">
        <f aca="false">IF(AG$9=0,0,(SIN(AG$12)*COS($E13)+SIN($E13)*COS(AG$12))/SIN($E13)*AG$9)</f>
        <v>214.140974549472</v>
      </c>
      <c r="DT13" s="0" t="n">
        <f aca="false">IF(AH$9=0,0,(SIN(AH$12)*COS($E13)+SIN($E13)*COS(AH$12))/SIN($E13)*AH$9)</f>
        <v>222.264978039256</v>
      </c>
      <c r="DU13" s="0" t="n">
        <f aca="false">IF(AI$9=0,0,(SIN(AI$12)*COS($E13)+SIN($E13)*COS(AI$12))/SIN($E13)*AI$9)</f>
        <v>230.392296583821</v>
      </c>
      <c r="DV13" s="0" t="n">
        <f aca="false">IF(AJ$9=0,0,(SIN(AJ$12)*COS($E13)+SIN($E13)*COS(AJ$12))/SIN($E13)*AJ$9)</f>
        <v>238.519756665772</v>
      </c>
      <c r="DW13" s="0" t="n">
        <f aca="false">IF(AK$9=0,0,(SIN(AK$12)*COS($E13)+SIN($E13)*COS(AK$12))/SIN($E13)*AK$9)</f>
        <v>246.644163304068</v>
      </c>
      <c r="DX13" s="0" t="n">
        <f aca="false">IF(AL$9=0,0,(SIN(AL$12)*COS($E13)+SIN($E13)*COS(AL$12))/SIN($E13)*AL$9)</f>
        <v>253.869778117365</v>
      </c>
      <c r="DY13" s="0" t="n">
        <f aca="false">IF(AM$9=0,0,(SIN(AM$12)*COS($E13)+SIN($E13)*COS(AM$12))/SIN($E13)*AM$9)</f>
        <v>261.038189830587</v>
      </c>
      <c r="DZ13" s="0" t="n">
        <f aca="false">IF(AN$9=0,0,(SIN(AN$12)*COS($E13)+SIN($E13)*COS(AN$12))/SIN($E13)*AN$9)</f>
        <v>268.146983684194</v>
      </c>
      <c r="EA13" s="0" t="n">
        <f aca="false">IF(AO$9=0,0,(SIN(AO$12)*COS($E13)+SIN($E13)*COS(AO$12))/SIN($E13)*AO$9)</f>
        <v>275.193757018035</v>
      </c>
      <c r="EB13" s="0" t="n">
        <f aca="false">IF(AP$9=0,0,(SIN(AP$12)*COS($E13)+SIN($E13)*COS(AP$12))/SIN($E13)*AP$9)</f>
        <v>282.176120075493</v>
      </c>
      <c r="EC13" s="0" t="n">
        <f aca="false">IF(AQ$9=0,0,(SIN(AQ$12)*COS($E13)+SIN($E13)*COS(AQ$12))/SIN($E13)*AQ$9)</f>
        <v>287.165594713314</v>
      </c>
      <c r="ED13" s="0" t="n">
        <f aca="false">IF(AR$9=0,0,(SIN(AR$12)*COS($E13)+SIN($E13)*COS(AR$12))/SIN($E13)*AR$9)</f>
        <v>292.000457412943</v>
      </c>
      <c r="EE13" s="0" t="n">
        <f aca="false">IF(AS$9=0,0,(SIN(AS$12)*COS($E13)+SIN($E13)*COS(AS$12))/SIN($E13)*AS$9)</f>
        <v>296.680161108655</v>
      </c>
      <c r="EF13" s="0" t="n">
        <f aca="false">IF(AT$9=0,0,(SIN(AT$12)*COS($E13)+SIN($E13)*COS(AT$12))/SIN($E13)*AT$9)</f>
        <v>304.828029601635</v>
      </c>
      <c r="EG13" s="0" t="n">
        <f aca="false">IF(AU$9=0,0,(SIN(AU$12)*COS($E13)+SIN($E13)*COS(AU$12))/SIN($E13)*AU$9)</f>
        <v>313.125280560644</v>
      </c>
      <c r="EH13" s="0" t="n">
        <f aca="false">IF(AV$9=0,0,(SIN(AV$12)*COS($E13)+SIN($E13)*COS(AV$12))/SIN($E13)*AV$9)</f>
        <v>319.928406085227</v>
      </c>
      <c r="EI13" s="0" t="n">
        <f aca="false">IF(AW$9=0,0,(SIN(AW$12)*COS($E13)+SIN($E13)*COS(AW$12))/SIN($E13)*AW$9)</f>
        <v>326.663332466166</v>
      </c>
      <c r="EJ13" s="0" t="n">
        <f aca="false">IF(AX$9=0,0,(SIN(AX$12)*COS($E13)+SIN($E13)*COS(AX$12))/SIN($E13)*AX$9)</f>
        <v>333.327527623589</v>
      </c>
      <c r="EK13" s="0" t="n">
        <f aca="false">IF(AY$9=0,0,(SIN(AY$12)*COS($E13)+SIN($E13)*COS(AY$12))/SIN($E13)*AY$9)</f>
        <v>339.91847225833</v>
      </c>
      <c r="EL13" s="0" t="n">
        <f aca="false">IF(AZ$9=0,0,(SIN(AZ$12)*COS($E13)+SIN($E13)*COS(AZ$12))/SIN($E13)*AZ$9)</f>
        <v>346.433660768375</v>
      </c>
      <c r="EM13" s="0" t="n">
        <f aca="false">IF(BA$9=0,0,(SIN(BA$12)*COS($E13)+SIN($E13)*COS(BA$12))/SIN($E13)*BA$9)</f>
        <v>352.615114820588</v>
      </c>
      <c r="EN13" s="0" t="n">
        <f aca="false">IF(BB$9=0,0,(SIN(BB$12)*COS($E13)+SIN($E13)*COS(BB$12))/SIN($E13)*BB$9)</f>
        <v>358.707894549946</v>
      </c>
      <c r="EO13" s="0" t="n">
        <f aca="false">IF(BC$9=0,0,(SIN(BC$12)*COS($E13)+SIN($E13)*COS(BC$12))/SIN($E13)*BC$9)</f>
        <v>364.709778032554</v>
      </c>
      <c r="EP13" s="0" t="n">
        <f aca="false">IF(BD$9=0,0,(SIN(BD$12)*COS($E13)+SIN($E13)*COS(BD$12))/SIN($E13)*BD$9)</f>
        <v>370.618565436822</v>
      </c>
      <c r="EQ13" s="0" t="n">
        <f aca="false">IF(BE$9=0,0,(SIN(BE$12)*COS($E13)+SIN($E13)*COS(BE$12))/SIN($E13)*BE$9)</f>
        <v>376.432079806744</v>
      </c>
      <c r="ER13" s="0" t="n">
        <f aca="false">IF(BF$9=0,0,(SIN(BF$12)*COS($E13)+SIN($E13)*COS(BF$12))/SIN($E13)*BF$9)</f>
        <v>370.552389402499</v>
      </c>
      <c r="ES13" s="0" t="n">
        <f aca="false">IF(BG$9=0,0,(SIN(BG$12)*COS($E13)+SIN($E13)*COS(BG$12))/SIN($E13)*BG$9)</f>
        <v>364.271676117735</v>
      </c>
      <c r="ET13" s="0" t="n">
        <f aca="false">IF(BH$9=0,0,(SIN(BH$12)*COS($E13)+SIN($E13)*COS(BH$12))/SIN($E13)*BH$9)</f>
        <v>371.970477212924</v>
      </c>
      <c r="EU13" s="0" t="n">
        <f aca="false">IF(BI$9=0,0,(SIN(BI$12)*COS($E13)+SIN($E13)*COS(BI$12))/SIN($E13)*BI$9)</f>
        <v>383.869849002902</v>
      </c>
      <c r="EV13" s="0" t="n">
        <f aca="false">IF(BJ$9=0,0,(SIN(BJ$12)*COS($E13)+SIN($E13)*COS(BJ$12))/SIN($E13)*BJ$9)</f>
        <v>395.826758504125</v>
      </c>
      <c r="EW13" s="0" t="n">
        <f aca="false">IF(BK$9=0,0,(SIN(BK$12)*COS($E13)+SIN($E13)*COS(BK$12))/SIN($E13)*BK$9)</f>
        <v>400.806613201099</v>
      </c>
      <c r="EX13" s="0" t="n">
        <f aca="false">IF(BL$9=0,0,(SIN(BL$12)*COS($E13)+SIN($E13)*COS(BL$12))/SIN($E13)*BL$9)</f>
        <v>408.426875960843</v>
      </c>
      <c r="EY13" s="0" t="n">
        <f aca="false">IF(BM$9=0,0,(SIN(BM$12)*COS($E13)+SIN($E13)*COS(BM$12))/SIN($E13)*BM$9)</f>
        <v>417.0838417067</v>
      </c>
      <c r="EZ13" s="0" t="n">
        <f aca="false">IF(BN$9=0,0,(SIN(BN$12)*COS($E13)+SIN($E13)*COS(BN$12))/SIN($E13)*BN$9)</f>
        <v>425.703159673993</v>
      </c>
      <c r="FA13" s="0" t="n">
        <f aca="false">IF(BO$9=0,0,(SIN(BO$12)*COS($E13)+SIN($E13)*COS(BO$12))/SIN($E13)*BO$9)</f>
        <v>434.279488295067</v>
      </c>
      <c r="FB13" s="0" t="n">
        <f aca="false">IF(BP$9=0,0,(SIN(BP$12)*COS($E13)+SIN($E13)*COS(BP$12))/SIN($E13)*BP$9)</f>
        <v>440.857228790791</v>
      </c>
      <c r="FC13" s="0" t="n">
        <f aca="false">IF(BQ$9=0,0,(SIN(BQ$12)*COS($E13)+SIN($E13)*COS(BQ$12))/SIN($E13)*BQ$9)</f>
        <v>447.347168531121</v>
      </c>
      <c r="FD13" s="0" t="n">
        <f aca="false">IF(BR$9=0,0,(SIN(BR$12)*COS($E13)+SIN($E13)*COS(BR$12))/SIN($E13)*BR$9)</f>
        <v>453.745731195796</v>
      </c>
      <c r="FE13" s="0" t="n">
        <f aca="false">IF(BS$9=0,0,(SIN(BS$12)*COS($E13)+SIN($E13)*COS(BS$12))/SIN($E13)*BS$9)</f>
        <v>460.049354625218</v>
      </c>
      <c r="FF13" s="0" t="n">
        <f aca="false">IF(BT$9=0,0,(SIN(BT$12)*COS($E13)+SIN($E13)*COS(BT$12))/SIN($E13)*BT$9)</f>
        <v>466.254492396875</v>
      </c>
      <c r="FG13" s="0" t="n">
        <f aca="false">IF(BU$9=0,0,(SIN(BU$12)*COS($E13)+SIN($E13)*COS(BU$12))/SIN($E13)*BU$9)</f>
        <v>470.381312619265</v>
      </c>
      <c r="FH13" s="0" t="n">
        <f aca="false">IF(BV$9=0,0,(SIN(BV$12)*COS($E13)+SIN($E13)*COS(BV$12))/SIN($E13)*BV$9)</f>
        <v>474.375339121761</v>
      </c>
      <c r="FI13" s="0" t="n">
        <f aca="false">IF(BW$9=0,0,(SIN(BW$12)*COS($E13)+SIN($E13)*COS(BW$12))/SIN($E13)*BW$9)</f>
        <v>478.234900603172</v>
      </c>
      <c r="FJ13" s="0" t="n">
        <f aca="false">IF(BX$9=0,0,(SIN(BX$12)*COS($E13)+SIN($E13)*COS(BX$12))/SIN($E13)*BX$9)</f>
        <v>481.958363665106</v>
      </c>
      <c r="FK13" s="0" t="n">
        <f aca="false">IF(BY$9=0,0,(SIN(BY$12)*COS($E13)+SIN($E13)*COS(BY$12))/SIN($E13)*BY$9)</f>
        <v>485.544133448956</v>
      </c>
      <c r="FL13" s="0" t="n">
        <f aca="false">IF(BZ$9=0,0,(SIN(BZ$12)*COS($E13)+SIN($E13)*COS(BZ$12))/SIN($E13)*BZ$9)</f>
        <v>488.585171200451</v>
      </c>
      <c r="FM13" s="0" t="n">
        <f aca="false">IF(CA$9=0,0,(SIN(CA$12)*COS($E13)+SIN($E13)*COS(CA$12))/SIN($E13)*CA$9)</f>
        <v>491.481240482267</v>
      </c>
      <c r="FN13" s="0" t="n">
        <f aca="false">IF(CB$9=0,0,(SIN(CB$12)*COS($E13)+SIN($E13)*COS(CB$12))/SIN($E13)*CB$9)</f>
        <v>494.231238230244</v>
      </c>
      <c r="FO13" s="0" t="n">
        <f aca="false">IF(CC$9=0,0,(SIN(CC$12)*COS($E13)+SIN($E13)*COS(CC$12))/SIN($E13)*CC$9)</f>
        <v>496.834104766727</v>
      </c>
      <c r="FP13" s="0" t="n">
        <f aca="false">IF(CD$9=0,0,(SIN(CD$12)*COS($E13)+SIN($E13)*COS(CD$12))/SIN($E13)*CD$9)</f>
        <v>499.288824190979</v>
      </c>
      <c r="FQ13" s="0" t="n">
        <f aca="false">IF(CE$9=0,0,(SIN(CE$12)*COS($E13)+SIN($E13)*COS(CE$12))/SIN($E13)*CE$9)</f>
        <v>502.009169409213</v>
      </c>
      <c r="FR13" s="0" t="n">
        <f aca="false">IF(CF$9=0,0,(SIN(CF$12)*COS($E13)+SIN($E13)*COS(CF$12))/SIN($E13)*CF$9)</f>
        <v>504.582419298716</v>
      </c>
      <c r="FS13" s="0" t="n">
        <f aca="false">IF(CG$9=0,0,(SIN(CG$12)*COS($E13)+SIN($E13)*COS(CG$12))/SIN($E13)*CG$9)</f>
        <v>507.007311147171</v>
      </c>
      <c r="FT13" s="0" t="n">
        <f aca="false">IF(CH$9=0,0,(SIN(CH$12)*COS($E13)+SIN($E13)*COS(CH$12))/SIN($E13)*CH$9)</f>
        <v>509.282625806135</v>
      </c>
      <c r="FU13" s="0" t="n">
        <f aca="false">IF(CI$9=0,0,(SIN(CI$12)*COS($E13)+SIN($E13)*COS(CI$12))/SIN($E13)*CI$9)</f>
        <v>511.407188208769</v>
      </c>
      <c r="FV13" s="0" t="n">
        <f aca="false">IF(CJ$9=0,0,(SIN(CJ$12)*COS($E13)+SIN($E13)*COS(CJ$12))/SIN($E13)*CJ$9)</f>
        <v>511.412110764976</v>
      </c>
      <c r="FW13" s="0" t="n">
        <f aca="false">IF(CK$9=0,0,(SIN(CK$12)*COS($E13)+SIN($E13)*COS(CK$12))/SIN($E13)*CK$9)</f>
        <v>511.256231221137</v>
      </c>
      <c r="FX13" s="0" t="n">
        <f aca="false">IF(CL$9=0,0,(SIN(CL$12)*COS($E13)+SIN($E13)*COS(CL$12))/SIN($E13)*CL$9)</f>
        <v>510.94031150393</v>
      </c>
      <c r="FY13" s="0" t="n">
        <f aca="false">IF(CM$9=0,0,(SIN(CM$12)*COS($E13)+SIN($E13)*COS(CM$12))/SIN($E13)*CM$9)</f>
        <v>510.465163601648</v>
      </c>
      <c r="FZ13" s="0" t="n">
        <f aca="false">IF(CN$9=0,0,(SIN(CN$12)*COS($E13)+SIN($E13)*COS(CN$12))/SIN($E13)*CN$9)</f>
        <v>509.831649098828</v>
      </c>
      <c r="GA13" s="0" t="n">
        <f aca="false">IF(CO$9=0,0,(SIN(CO$12)*COS($E13)+SIN($E13)*COS(CO$12))/SIN($E13)*CO$9)</f>
        <v>510.22031263937</v>
      </c>
      <c r="GB13" s="0" t="n">
        <f aca="false">IF(CP$9=0,0,(SIN(CP$12)*COS($E13)+SIN($E13)*COS(CP$12))/SIN($E13)*CP$9)</f>
        <v>510.453558130066</v>
      </c>
      <c r="GC13" s="0" t="n">
        <f aca="false">IF(CQ$9=0,0,(SIN(CQ$12)*COS($E13)+SIN($E13)*COS(CQ$12))/SIN($E13)*CQ$9)</f>
        <v>510.531314522082</v>
      </c>
    </row>
    <row r="14" customFormat="false" ht="12.8" hidden="true" customHeight="false" outlineLevel="0" collapsed="false">
      <c r="A14" s="0" t="n">
        <f aca="false">MAX($F14:$CQ14)</f>
        <v>6.04619996344347</v>
      </c>
      <c r="B14" s="91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5.8466</v>
      </c>
      <c r="C14" s="2" t="n">
        <f aca="false">MOD(Best +D14,360)</f>
        <v>123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6.04619996344347</v>
      </c>
      <c r="G14" s="13" t="n">
        <f aca="false">IF(OR(G104=0,CS14=0),0,G104*CS14/(G104+CS14))</f>
        <v>6.04099905427202</v>
      </c>
      <c r="H14" s="13" t="n">
        <f aca="false">IF(OR(H104=0,CT14=0),0,H104*CT14/(H104+CT14))</f>
        <v>6.04274513211658</v>
      </c>
      <c r="I14" s="13" t="n">
        <f aca="false">IF(OR(I104=0,CU14=0),0,I104*CU14/(I104+CU14))</f>
        <v>6.04152243312023</v>
      </c>
      <c r="J14" s="13" t="n">
        <f aca="false">IF(OR(J104=0,CV14=0),0,J104*CV14/(J104+CV14))</f>
        <v>6.03889378594632</v>
      </c>
      <c r="K14" s="13" t="n">
        <f aca="false">IF(OR(K104=0,CW14=0),0,K104*CW14/(K104+CW14))</f>
        <v>6.03552571430021</v>
      </c>
      <c r="L14" s="13" t="n">
        <f aca="false">IF(OR(L104=0,CX14=0),0,L104*CX14/(L104+CX14))</f>
        <v>6.03174792982998</v>
      </c>
      <c r="M14" s="13" t="n">
        <f aca="false">IF(OR(M104=0,CY14=0),0,M104*CY14/(M104+CY14))</f>
        <v>6.02286247302369</v>
      </c>
      <c r="N14" s="13" t="n">
        <f aca="false">IF(OR(N104=0,CZ14=0),0,N104*CZ14/(N104+CZ14))</f>
        <v>6.01508969630294</v>
      </c>
      <c r="O14" s="13" t="n">
        <f aca="false">IF(OR(O104=0,DA14=0),0,O104*DA14/(O104+DA14))</f>
        <v>6.00813891688458</v>
      </c>
      <c r="P14" s="13" t="n">
        <f aca="false">IF(OR(P104=0,DB14=0),0,P104*DB14/(P104+DB14))</f>
        <v>6.00181606995658</v>
      </c>
      <c r="Q14" s="13" t="n">
        <f aca="false">IF(OR(Q104=0,DC14=0),0,Q104*DC14/(Q104+DC14))</f>
        <v>5.9959864123523</v>
      </c>
      <c r="R14" s="13" t="n">
        <f aca="false">IF(OR(R104=0,DD14=0),0,R104*DD14/(R104+DD14))</f>
        <v>5.98932552722126</v>
      </c>
      <c r="S14" s="13" t="n">
        <f aca="false">IF(OR(S104=0,DE14=0),0,S104*DE14/(S104+DE14))</f>
        <v>5.98320445645337</v>
      </c>
      <c r="T14" s="13" t="n">
        <f aca="false">IF(OR(T104=0,DF14=0),0,T104*DF14/(T104+DF14))</f>
        <v>5.97752607800416</v>
      </c>
      <c r="U14" s="13" t="n">
        <f aca="false">IF(OR(U104=0,DG14=0),0,U104*DG14/(U104+DG14))</f>
        <v>5.97221600913988</v>
      </c>
      <c r="V14" s="13" t="n">
        <f aca="false">IF(OR(V104=0,DH14=0),0,V104*DH14/(V104+DH14))</f>
        <v>5.96721626033195</v>
      </c>
      <c r="W14" s="13" t="n">
        <f aca="false">IF(OR(W104=0,DI14=0),0,W104*DI14/(W104+DI14))</f>
        <v>5.96124899646164</v>
      </c>
      <c r="X14" s="13" t="n">
        <f aca="false">IF(OR(X104=0,DJ14=0),0,X104*DJ14/(X104+DJ14))</f>
        <v>5.95567114682751</v>
      </c>
      <c r="Y14" s="13" t="n">
        <f aca="false">IF(OR(Y104=0,DK14=0),0,Y104*DK14/(Y104+DK14))</f>
        <v>5.95042756563073</v>
      </c>
      <c r="Z14" s="13" t="n">
        <f aca="false">IF(OR(Z104=0,DL14=0),0,Z104*DL14/(Z104+DL14))</f>
        <v>5.94547313597172</v>
      </c>
      <c r="AA14" s="13" t="n">
        <f aca="false">IF(OR(AA104=0,DM14=0),0,AA104*DM14/(AA104+DM14))</f>
        <v>5.94077057098456</v>
      </c>
      <c r="AB14" s="13" t="n">
        <f aca="false">IF(OR(AB104=0,DN14=0),0,AB104*DN14/(AB104+DN14))</f>
        <v>5.93477284453612</v>
      </c>
      <c r="AC14" s="13" t="n">
        <f aca="false">IF(OR(AC104=0,DO14=0),0,AC104*DO14/(AC104+DO14))</f>
        <v>5.92911801629186</v>
      </c>
      <c r="AD14" s="13" t="n">
        <f aca="false">IF(OR(AD104=0,DP14=0),0,AD104*DP14/(AD104+DP14))</f>
        <v>5.92376543169674</v>
      </c>
      <c r="AE14" s="13" t="n">
        <f aca="false">IF(OR(AE104=0,DQ14=0),0,AE104*DQ14/(AE104+DQ14))</f>
        <v>5.91868050095318</v>
      </c>
      <c r="AF14" s="13" t="n">
        <f aca="false">IF(OR(AF104=0,DR14=0),0,AF104*DR14/(AF104+DR14))</f>
        <v>5.91383360037693</v>
      </c>
      <c r="AG14" s="13" t="n">
        <f aca="false">IF(OR(AG104=0,DS14=0),0,AG104*DS14/(AG104+DS14))</f>
        <v>5.90983519962793</v>
      </c>
      <c r="AH14" s="13" t="n">
        <f aca="false">IF(OR(AH104=0,DT14=0),0,AH104*DT14/(AH104+DT14))</f>
        <v>5.90597677431153</v>
      </c>
      <c r="AI14" s="13" t="n">
        <f aca="false">IF(OR(AI104=0,DU14=0),0,AI104*DU14/(AI104+DU14))</f>
        <v>5.90224434464472</v>
      </c>
      <c r="AJ14" s="13" t="n">
        <f aca="false">IF(OR(AJ104=0,DV14=0),0,AJ104*DV14/(AJ104+DV14))</f>
        <v>5.89862564706896</v>
      </c>
      <c r="AK14" s="13" t="n">
        <f aca="false">IF(OR(AK104=0,DW14=0),0,AK104*DW14/(AK104+DW14))</f>
        <v>5.8951098716198</v>
      </c>
      <c r="AL14" s="13" t="n">
        <f aca="false">IF(OR(AL104=0,DX14=0),0,AL104*DX14/(AL104+DX14))</f>
        <v>5.89075463229948</v>
      </c>
      <c r="AM14" s="13" t="n">
        <f aca="false">IF(OR(AM104=0,DY14=0),0,AM104*DY14/(AM104+DY14))</f>
        <v>5.88654499473322</v>
      </c>
      <c r="AN14" s="13" t="n">
        <f aca="false">IF(OR(AN104=0,DZ14=0),0,AN104*DZ14/(AN104+DZ14))</f>
        <v>5.88246779878937</v>
      </c>
      <c r="AO14" s="13" t="n">
        <f aca="false">IF(OR(AO104=0,EA14=0),0,AO104*EA14/(AO104+EA14))</f>
        <v>5.87851128760884</v>
      </c>
      <c r="AP14" s="13" t="n">
        <f aca="false">IF(OR(AP104=0,EB14=0),0,AP104*EB14/(AP104+EB14))</f>
        <v>5.87466491965848</v>
      </c>
      <c r="AQ14" s="13" t="n">
        <f aca="false">IF(OR(AQ104=0,EC14=0),0,AQ104*EC14/(AQ104+EC14))</f>
        <v>5.86935519184442</v>
      </c>
      <c r="AR14" s="13" t="n">
        <f aca="false">IF(OR(AR104=0,ED14=0),0,AR104*ED14/(AR104+ED14))</f>
        <v>5.86419609982114</v>
      </c>
      <c r="AS14" s="13" t="n">
        <f aca="false">IF(OR(AS104=0,EE14=0),0,AS104*EE14/(AS104+EE14))</f>
        <v>5.85917461057896</v>
      </c>
      <c r="AT14" s="13" t="n">
        <f aca="false">IF(OR(AT104=0,EF14=0),0,AT104*EF14/(AT104+EF14))</f>
        <v>5.85693220452057</v>
      </c>
      <c r="AU14" s="13" t="n">
        <f aca="false">IF(OR(AU104=0,EG14=0),0,AU104*EG14/(AU104+EG14))</f>
        <v>5.85480228021761</v>
      </c>
      <c r="AV14" s="13" t="n">
        <f aca="false">IF(OR(AV104=0,EH14=0),0,AV104*EH14/(AV104+EH14))</f>
        <v>5.85169567851701</v>
      </c>
      <c r="AW14" s="13" t="n">
        <f aca="false">IF(OR(AW104=0,EI14=0),0,AW104*EI14/(AW104+EI14))</f>
        <v>5.84863723288631</v>
      </c>
      <c r="AX14" s="13" t="n">
        <f aca="false">IF(OR(AX104=0,EJ14=0),0,AX104*EJ14/(AX104+EJ14))</f>
        <v>5.84562282643295</v>
      </c>
      <c r="AY14" s="13" t="n">
        <f aca="false">IF(OR(AY104=0,EK14=0),0,AY104*EK14/(AY104+EK14))</f>
        <v>5.8426486566603</v>
      </c>
      <c r="AZ14" s="13" t="n">
        <f aca="false">IF(OR(AZ104=0,EL14=0),0,AZ104*EL14/(AZ104+EL14))</f>
        <v>5.83971120132527</v>
      </c>
      <c r="BA14" s="13" t="n">
        <f aca="false">IF(OR(BA104=0,EM14=0),0,BA104*EM14/(BA104+EM14))</f>
        <v>5.83666945137437</v>
      </c>
      <c r="BB14" s="13" t="n">
        <f aca="false">IF(OR(BB104=0,EN14=0),0,BB104*EN14/(BB104+EN14))</f>
        <v>5.83366355442917</v>
      </c>
      <c r="BC14" s="13" t="n">
        <f aca="false">IF(OR(BC104=0,EO14=0),0,BC104*EO14/(BC104+EO14))</f>
        <v>5.8306902871417</v>
      </c>
      <c r="BD14" s="13" t="n">
        <f aca="false">IF(OR(BD104=0,EP14=0),0,BD104*EP14/(BD104+EP14))</f>
        <v>5.82774663492258</v>
      </c>
      <c r="BE14" s="13" t="n">
        <f aca="false">IF(OR(BE104=0,EQ14=0),0,BE104*EQ14/(BE104+EQ14))</f>
        <v>5.82482977073131</v>
      </c>
      <c r="BF14" s="13" t="n">
        <f aca="false">IF(OR(BF104=0,ER14=0),0,BF104*ER14/(BF104+ER14))</f>
        <v>5.81646309901491</v>
      </c>
      <c r="BG14" s="13" t="n">
        <f aca="false">IF(OR(BG104=0,ES14=0),0,BG104*ES14/(BG104+ES14))</f>
        <v>5.80796448103778</v>
      </c>
      <c r="BH14" s="13" t="n">
        <f aca="false">IF(OR(BH104=0,ET14=0),0,BH104*ET14/(BH104+ET14))</f>
        <v>5.80649412315799</v>
      </c>
      <c r="BI14" s="13" t="n">
        <f aca="false">IF(OR(BI104=0,EU14=0),0,BI104*EU14/(BI104+EU14))</f>
        <v>5.80691710418743</v>
      </c>
      <c r="BJ14" s="13" t="n">
        <f aca="false">IF(OR(BJ104=0,EV14=0),0,BJ104*EV14/(BJ104+EV14))</f>
        <v>5.80715029771478</v>
      </c>
      <c r="BK14" s="13" t="n">
        <f aca="false">IF(OR(BK104=0,EW14=0),0,BK104*EW14/(BK104+EW14))</f>
        <v>5.8043415504295</v>
      </c>
      <c r="BL14" s="13" t="n">
        <f aca="false">IF(OR(BL104=0,EX14=0),0,BL104*EX14/(BL104+EX14))</f>
        <v>5.80264906657614</v>
      </c>
      <c r="BM14" s="13" t="n">
        <f aca="false">IF(OR(BM104=0,EY14=0),0,BM104*EY14/(BM104+EY14))</f>
        <v>5.80134017697298</v>
      </c>
      <c r="BN14" s="13" t="n">
        <f aca="false">IF(OR(BN104=0,EZ14=0),0,BN104*EZ14/(BN104+EZ14))</f>
        <v>5.79997296107497</v>
      </c>
      <c r="BO14" s="13" t="n">
        <f aca="false">IF(OR(BO104=0,FA14=0),0,BO104*FA14/(BO104+FA14))</f>
        <v>5.79854994195971</v>
      </c>
      <c r="BP14" s="13" t="n">
        <f aca="false">IF(OR(BP104=0,FB14=0),0,BP104*FB14/(BP104+FB14))</f>
        <v>5.79640793477432</v>
      </c>
      <c r="BQ14" s="13" t="n">
        <f aca="false">IF(OR(BQ104=0,FC14=0),0,BQ104*FC14/(BQ104+FC14))</f>
        <v>5.79424750119226</v>
      </c>
      <c r="BR14" s="13" t="n">
        <f aca="false">IF(OR(BR104=0,FD14=0),0,BR104*FD14/(BR104+FD14))</f>
        <v>5.792068328506</v>
      </c>
      <c r="BS14" s="13" t="n">
        <f aca="false">IF(OR(BS104=0,FE14=0),0,BS104*FE14/(BS104+FE14))</f>
        <v>5.78987006839235</v>
      </c>
      <c r="BT14" s="13" t="n">
        <f aca="false">IF(OR(BT104=0,FF14=0),0,BT104*FF14/(BT104+FF14))</f>
        <v>5.78765233769258</v>
      </c>
      <c r="BU14" s="13" t="n">
        <f aca="false">IF(OR(BU104=0,FG14=0),0,BU104*FG14/(BU104+FG14))</f>
        <v>5.78482351812296</v>
      </c>
      <c r="BV14" s="13" t="n">
        <f aca="false">IF(OR(BV104=0,FH14=0),0,BV104*FH14/(BV104+FH14))</f>
        <v>5.78199164579062</v>
      </c>
      <c r="BW14" s="13" t="n">
        <f aca="false">IF(OR(BW104=0,FI14=0),0,BW104*FI14/(BW104+FI14))</f>
        <v>5.77915521013492</v>
      </c>
      <c r="BX14" s="13" t="n">
        <f aca="false">IF(OR(BX104=0,FJ14=0),0,BX104*FJ14/(BX104+FJ14))</f>
        <v>5.77631272271176</v>
      </c>
      <c r="BY14" s="13" t="n">
        <f aca="false">IF(OR(BY104=0,FK14=0),0,BY104*FK14/(BY104+FK14))</f>
        <v>5.77346271299256</v>
      </c>
      <c r="BZ14" s="13" t="n">
        <f aca="false">IF(OR(BZ104=0,FL14=0),0,BZ104*FL14/(BZ104+FL14))</f>
        <v>5.77049129378123</v>
      </c>
      <c r="CA14" s="13" t="n">
        <f aca="false">IF(OR(CA104=0,FM14=0),0,CA104*FM14/(CA104+FM14))</f>
        <v>5.76751127690789</v>
      </c>
      <c r="CB14" s="13" t="n">
        <f aca="false">IF(OR(CB104=0,FN14=0),0,CB104*FN14/(CB104+FN14))</f>
        <v>5.76452109199982</v>
      </c>
      <c r="CC14" s="13" t="n">
        <f aca="false">IF(OR(CC104=0,FO14=0),0,CC104*FO14/(CC104+FO14))</f>
        <v>5.76151917662244</v>
      </c>
      <c r="CD14" s="13" t="n">
        <f aca="false">IF(OR(CD104=0,FP14=0),0,CD104*FP14/(CD104+FP14))</f>
        <v>5.75850397237776</v>
      </c>
      <c r="CE14" s="13" t="n">
        <f aca="false">IF(OR(CE104=0,FQ14=0),0,CE104*FQ14/(CE104+FQ14))</f>
        <v>5.75558264086904</v>
      </c>
      <c r="CF14" s="13" t="n">
        <f aca="false">IF(OR(CF104=0,FR14=0),0,CF104*FR14/(CF104+FR14))</f>
        <v>5.7526434759186</v>
      </c>
      <c r="CG14" s="13" t="n">
        <f aca="false">IF(OR(CG104=0,FS14=0),0,CG104*FS14/(CG104+FS14))</f>
        <v>5.74968502259125</v>
      </c>
      <c r="CH14" s="13" t="n">
        <f aca="false">IF(OR(CH104=0,FT14=0),0,CH104*FT14/(CH104+FT14))</f>
        <v>5.7467058115795</v>
      </c>
      <c r="CI14" s="13" t="n">
        <f aca="false">IF(OR(CI104=0,FU14=0),0,CI104*FU14/(CI104+FU14))</f>
        <v>5.74370435593994</v>
      </c>
      <c r="CJ14" s="13" t="n">
        <f aca="false">IF(OR(CJ104=0,FV14=0),0,CJ104*FV14/(CJ104+FV14))</f>
        <v>5.74018625656017</v>
      </c>
      <c r="CK14" s="13" t="n">
        <f aca="false">IF(OR(CK104=0,FW14=0),0,CK104*FW14/(CK104+FW14))</f>
        <v>5.73664492632789</v>
      </c>
      <c r="CL14" s="13" t="n">
        <f aca="false">IF(OR(CL104=0,FX14=0),0,CL104*FX14/(CL104+FX14))</f>
        <v>5.73307835015003</v>
      </c>
      <c r="CM14" s="13" t="n">
        <f aca="false">IF(OR(CM104=0,FY14=0),0,CM104*FY14/(CM104+FY14))</f>
        <v>5.72948448804539</v>
      </c>
      <c r="CN14" s="13" t="n">
        <f aca="false">IF(OR(CN104=0,FZ14=0),0,CN104*FZ14/(CN104+FZ14))</f>
        <v>5.72586127050117</v>
      </c>
      <c r="CO14" s="13" t="n">
        <f aca="false">IF(OR(CO104=0,GA14=0),0,CO104*GA14/(CO104+GA14))</f>
        <v>5.72250386439826</v>
      </c>
      <c r="CP14" s="13" t="n">
        <f aca="false">IF(OR(CP104=0,GB14=0),0,CP104*GB14/(CP104+GB14))</f>
        <v>5.7191134096841</v>
      </c>
      <c r="CQ14" s="13" t="n">
        <f aca="false">IF(OR(CQ104=0,GC14=0),0,CQ104*GC14/(CQ104+GC14))</f>
        <v>5.71568798568645</v>
      </c>
      <c r="CR14" s="0" t="n">
        <f aca="false">IF(F$9=0,0,(SIN(F$12)*COS($E14)+SIN($E14)*COS(F$12))/SIN($E14)*F$9)</f>
        <v>6.0462</v>
      </c>
      <c r="CS14" s="0" t="n">
        <f aca="false">IF(G$9=0,0,(SIN(G$12)*COS($E14)+SIN($E14)*COS(G$12))/SIN($E14)*G$9)</f>
        <v>9.21665976478343</v>
      </c>
      <c r="CT14" s="0" t="n">
        <f aca="false">IF(H$9=0,0,(SIN(H$12)*COS($E14)+SIN($E14)*COS(H$12))/SIN($E14)*H$9)</f>
        <v>12.5131726669407</v>
      </c>
      <c r="CU14" s="0" t="n">
        <f aca="false">IF(I$9=0,0,(SIN(I$12)*COS($E14)+SIN($E14)*COS(I$12))/SIN($E14)*I$9)</f>
        <v>15.9200126467141</v>
      </c>
      <c r="CV14" s="0" t="n">
        <f aca="false">IF(J$9=0,0,(SIN(J$12)*COS($E14)+SIN($E14)*COS(J$12))/SIN($E14)*J$9)</f>
        <v>19.4359852698921</v>
      </c>
      <c r="CW14" s="0" t="n">
        <f aca="false">IF(K$9=0,0,(SIN(K$12)*COS($E14)+SIN($E14)*COS(K$12))/SIN($E14)*K$9)</f>
        <v>23.0598281393714</v>
      </c>
      <c r="CX14" s="0" t="n">
        <f aca="false">IF(L$9=0,0,(SIN(L$12)*COS($E14)+SIN($E14)*COS(L$12))/SIN($E14)*L$9)</f>
        <v>26.7902113379967</v>
      </c>
      <c r="CY14" s="0" t="n">
        <f aca="false">IF(M$9=0,0,(SIN(M$12)*COS($E14)+SIN($E14)*COS(M$12))/SIN($E14)*M$9)</f>
        <v>30.5002299314954</v>
      </c>
      <c r="CZ14" s="0" t="n">
        <f aca="false">IF(N$9=0,0,(SIN(N$12)*COS($E14)+SIN($E14)*COS(N$12))/SIN($E14)*N$9)</f>
        <v>34.2863071312295</v>
      </c>
      <c r="DA14" s="0" t="n">
        <f aca="false">IF(O$9=0,0,(SIN(O$12)*COS($E14)+SIN($E14)*COS(O$12))/SIN($E14)*O$9)</f>
        <v>38.1470407407287</v>
      </c>
      <c r="DB14" s="0" t="n">
        <f aca="false">IF(P$9=0,0,(SIN(P$12)*COS($E14)+SIN($E14)*COS(P$12))/SIN($E14)*P$9)</f>
        <v>42.0809799000649</v>
      </c>
      <c r="DC14" s="0" t="n">
        <f aca="false">IF(Q$9=0,0,(SIN(Q$12)*COS($E14)+SIN($E14)*COS(Q$12))/SIN($E14)*Q$9)</f>
        <v>46.0866256115198</v>
      </c>
      <c r="DD14" s="0" t="n">
        <f aca="false">IF(R$9=0,0,(SIN(R$12)*COS($E14)+SIN($E14)*COS(R$12))/SIN($E14)*R$9)</f>
        <v>50.0764749907343</v>
      </c>
      <c r="DE14" s="0" t="n">
        <f aca="false">IF(S$9=0,0,(SIN(S$12)*COS($E14)+SIN($E14)*COS(S$12))/SIN($E14)*S$9)</f>
        <v>54.1228834117495</v>
      </c>
      <c r="DF14" s="0" t="n">
        <f aca="false">IF(T$9=0,0,(SIN(T$12)*COS($E14)+SIN($E14)*COS(T$12))/SIN($E14)*T$9)</f>
        <v>58.2242948775046</v>
      </c>
      <c r="DG14" s="0" t="n">
        <f aca="false">IF(U$9=0,0,(SIN(U$12)*COS($E14)+SIN($E14)*COS(U$12))/SIN($E14)*U$9)</f>
        <v>62.3791148601145</v>
      </c>
      <c r="DH14" s="0" t="n">
        <f aca="false">IF(V$9=0,0,(SIN(V$12)*COS($E14)+SIN($E14)*COS(V$12))/SIN($E14)*V$9)</f>
        <v>66.5857108917298</v>
      </c>
      <c r="DI14" s="0" t="n">
        <f aca="false">IF(W$9=0,0,(SIN(W$12)*COS($E14)+SIN($E14)*COS(W$12))/SIN($E14)*W$9)</f>
        <v>70.6688987035737</v>
      </c>
      <c r="DJ14" s="0" t="n">
        <f aca="false">IF(X$9=0,0,(SIN(X$12)*COS($E14)+SIN($E14)*COS(X$12))/SIN($E14)*X$9)</f>
        <v>74.782949792582</v>
      </c>
      <c r="DK14" s="0" t="n">
        <f aca="false">IF(Y$9=0,0,(SIN(Y$12)*COS($E14)+SIN($E14)*COS(Y$12))/SIN($E14)*Y$9)</f>
        <v>78.9262881718778</v>
      </c>
      <c r="DL14" s="0" t="n">
        <f aca="false">IF(Z$9=0,0,(SIN(Z$12)*COS($E14)+SIN($E14)*COS(Z$12))/SIN($E14)*Z$9)</f>
        <v>83.0973130733086</v>
      </c>
      <c r="DM14" s="0" t="n">
        <f aca="false">IF(AA$9=0,0,(SIN(AA$12)*COS($E14)+SIN($E14)*COS(AA$12))/SIN($E14)*AA$9)</f>
        <v>87.2943995382187</v>
      </c>
      <c r="DN14" s="0" t="n">
        <f aca="false">IF(AB$9=0,0,(SIN(AB$12)*COS($E14)+SIN($E14)*COS(AB$12))/SIN($E14)*AB$9)</f>
        <v>91.1569400155187</v>
      </c>
      <c r="DO14" s="0" t="n">
        <f aca="false">IF(AC$9=0,0,(SIN(AC$12)*COS($E14)+SIN($E14)*COS(AC$12))/SIN($E14)*AC$9)</f>
        <v>95.0141898473925</v>
      </c>
      <c r="DP14" s="0" t="n">
        <f aca="false">IF(AD$9=0,0,(SIN(AD$12)*COS($E14)+SIN($E14)*COS(AD$12))/SIN($E14)*AD$9)</f>
        <v>98.8647960043565</v>
      </c>
      <c r="DQ14" s="0" t="n">
        <f aca="false">IF(AE$9=0,0,(SIN(AE$12)*COS($E14)+SIN($E14)*COS(AE$12))/SIN($E14)*AE$9)</f>
        <v>102.707400688296</v>
      </c>
      <c r="DR14" s="0" t="n">
        <f aca="false">IF(AF$9=0,0,(SIN(AF$12)*COS($E14)+SIN($E14)*COS(AF$12))/SIN($E14)*AF$9)</f>
        <v>106.540641802373</v>
      </c>
      <c r="DS14" s="0" t="n">
        <f aca="false">IF(AG$9=0,0,(SIN(AG$12)*COS($E14)+SIN($E14)*COS(AG$12))/SIN($E14)*AG$9)</f>
        <v>110.585418919707</v>
      </c>
      <c r="DT14" s="0" t="n">
        <f aca="false">IF(AH$9=0,0,(SIN(AH$12)*COS($E14)+SIN($E14)*COS(AH$12))/SIN($E14)*AH$9)</f>
        <v>114.632025616384</v>
      </c>
      <c r="DU14" s="0" t="n">
        <f aca="false">IF(AI$9=0,0,(SIN(AI$12)*COS($E14)+SIN($E14)*COS(AI$12))/SIN($E14)*AI$9)</f>
        <v>118.678880274937</v>
      </c>
      <c r="DV14" s="0" t="n">
        <f aca="false">IF(AJ$9=0,0,(SIN(AJ$12)*COS($E14)+SIN($E14)*COS(AJ$12))/SIN($E14)*AJ$9)</f>
        <v>122.724390490466</v>
      </c>
      <c r="DW14" s="0" t="n">
        <f aca="false">IF(AK$9=0,0,(SIN(AK$12)*COS($E14)+SIN($E14)*COS(AK$12))/SIN($E14)*AK$9)</f>
        <v>126.766953665267</v>
      </c>
      <c r="DX14" s="0" t="n">
        <f aca="false">IF(AL$9=0,0,(SIN(AL$12)*COS($E14)+SIN($E14)*COS(AL$12))/SIN($E14)*AL$9)</f>
        <v>130.34670122932</v>
      </c>
      <c r="DY14" s="0" t="n">
        <f aca="false">IF(AM$9=0,0,(SIN(AM$12)*COS($E14)+SIN($E14)*COS(AM$12))/SIN($E14)*AM$9)</f>
        <v>133.89669389178</v>
      </c>
      <c r="DZ14" s="0" t="n">
        <f aca="false">IF(AN$9=0,0,(SIN(AN$12)*COS($E14)+SIN($E14)*COS(AN$12))/SIN($E14)*AN$9)</f>
        <v>137.415731646085</v>
      </c>
      <c r="EA14" s="0" t="n">
        <f aca="false">IF(AO$9=0,0,(SIN(AO$12)*COS($E14)+SIN($E14)*COS(AO$12))/SIN($E14)*AO$9)</f>
        <v>140.902620920117</v>
      </c>
      <c r="EB14" s="0" t="n">
        <f aca="false">IF(AP$9=0,0,(SIN(AP$12)*COS($E14)+SIN($E14)*COS(AP$12))/SIN($E14)*AP$9)</f>
        <v>144.35617497684</v>
      </c>
      <c r="EC14" s="0" t="n">
        <f aca="false">IF(AQ$9=0,0,(SIN(AQ$12)*COS($E14)+SIN($E14)*COS(AQ$12))/SIN($E14)*AQ$9)</f>
        <v>146.790647297071</v>
      </c>
      <c r="ED14" s="0" t="n">
        <f aca="false">IF(AR$9=0,0,(SIN(AR$12)*COS($E14)+SIN($E14)*COS(AR$12))/SIN($E14)*AR$9)</f>
        <v>149.147294303148</v>
      </c>
      <c r="EE14" s="0" t="n">
        <f aca="false">IF(AS$9=0,0,(SIN(AS$12)*COS($E14)+SIN($E14)*COS(AS$12))/SIN($E14)*AS$9)</f>
        <v>151.425871134285</v>
      </c>
      <c r="EF14" s="0" t="n">
        <f aca="false">IF(AT$9=0,0,(SIN(AT$12)*COS($E14)+SIN($E14)*COS(AT$12))/SIN($E14)*AT$9)</f>
        <v>155.474450913074</v>
      </c>
      <c r="EG14" s="0" t="n">
        <f aca="false">IF(AU$9=0,0,(SIN(AU$12)*COS($E14)+SIN($E14)*COS(AU$12))/SIN($E14)*AU$9)</f>
        <v>159.5977344347</v>
      </c>
      <c r="EH14" s="0" t="n">
        <f aca="false">IF(AV$9=0,0,(SIN(AV$12)*COS($E14)+SIN($E14)*COS(AV$12))/SIN($E14)*AV$9)</f>
        <v>162.958455459338</v>
      </c>
      <c r="EI14" s="0" t="n">
        <f aca="false">IF(AW$9=0,0,(SIN(AW$12)*COS($E14)+SIN($E14)*COS(AW$12))/SIN($E14)*AW$9)</f>
        <v>166.283926747348</v>
      </c>
      <c r="EJ14" s="0" t="n">
        <f aca="false">IF(AX$9=0,0,(SIN(AX$12)*COS($E14)+SIN($E14)*COS(AX$12))/SIN($E14)*AX$9)</f>
        <v>169.572890630311</v>
      </c>
      <c r="EK14" s="0" t="n">
        <f aca="false">IF(AY$9=0,0,(SIN(AY$12)*COS($E14)+SIN($E14)*COS(AY$12))/SIN($E14)*AY$9)</f>
        <v>172.824096251826</v>
      </c>
      <c r="EL14" s="0" t="n">
        <f aca="false">IF(AZ$9=0,0,(SIN(AZ$12)*COS($E14)+SIN($E14)*COS(AZ$12))/SIN($E14)*AZ$9)</f>
        <v>176.036300024388</v>
      </c>
      <c r="EM14" s="0" t="n">
        <f aca="false">IF(BA$9=0,0,(SIN(BA$12)*COS($E14)+SIN($E14)*COS(BA$12))/SIN($E14)*BA$9)</f>
        <v>179.078514716142</v>
      </c>
      <c r="EN14" s="0" t="n">
        <f aca="false">IF(BB$9=0,0,(SIN(BB$12)*COS($E14)+SIN($E14)*COS(BB$12))/SIN($E14)*BB$9)</f>
        <v>182.075366583053</v>
      </c>
      <c r="EO14" s="0" t="n">
        <f aca="false">IF(BC$9=0,0,(SIN(BC$12)*COS($E14)+SIN($E14)*COS(BC$12))/SIN($E14)*BC$9)</f>
        <v>185.025756926839</v>
      </c>
      <c r="EP14" s="0" t="n">
        <f aca="false">IF(BD$9=0,0,(SIN(BD$12)*COS($E14)+SIN($E14)*COS(BD$12))/SIN($E14)*BD$9)</f>
        <v>187.928598460239</v>
      </c>
      <c r="EQ14" s="0" t="n">
        <f aca="false">IF(BE$9=0,0,(SIN(BE$12)*COS($E14)+SIN($E14)*COS(BE$12))/SIN($E14)*BE$9)</f>
        <v>190.782815695653</v>
      </c>
      <c r="ER14" s="0" t="n">
        <f aca="false">IF(BF$9=0,0,(SIN(BF$12)*COS($E14)+SIN($E14)*COS(BF$12))/SIN($E14)*BF$9)</f>
        <v>187.713194533866</v>
      </c>
      <c r="ES14" s="0" t="n">
        <f aca="false">IF(BG$9=0,0,(SIN(BG$12)*COS($E14)+SIN($E14)*COS(BG$12))/SIN($E14)*BG$9)</f>
        <v>184.445656890246</v>
      </c>
      <c r="ET14" s="0" t="n">
        <f aca="false">IF(BH$9=0,0,(SIN(BH$12)*COS($E14)+SIN($E14)*COS(BH$12))/SIN($E14)*BH$9)</f>
        <v>188.258381446168</v>
      </c>
      <c r="EU14" s="0" t="n">
        <f aca="false">IF(BI$9=0,0,(SIN(BI$12)*COS($E14)+SIN($E14)*COS(BI$12))/SIN($E14)*BI$9)</f>
        <v>194.19468760079</v>
      </c>
      <c r="EV14" s="0" t="n">
        <f aca="false">IF(BJ$9=0,0,(SIN(BJ$12)*COS($E14)+SIN($E14)*COS(BJ$12))/SIN($E14)*BJ$9)</f>
        <v>200.156816804177</v>
      </c>
      <c r="EW14" s="0" t="n">
        <f aca="false">IF(BK$9=0,0,(SIN(BK$12)*COS($E14)+SIN($E14)*COS(BK$12))/SIN($E14)*BK$9)</f>
        <v>202.589132541978</v>
      </c>
      <c r="EX14" s="0" t="n">
        <f aca="false">IF(BL$9=0,0,(SIN(BL$12)*COS($E14)+SIN($E14)*COS(BL$12))/SIN($E14)*BL$9)</f>
        <v>206.355240999064</v>
      </c>
      <c r="EY14" s="0" t="n">
        <f aca="false">IF(BM$9=0,0,(SIN(BM$12)*COS($E14)+SIN($E14)*COS(BM$12))/SIN($E14)*BM$9)</f>
        <v>210.643540940269</v>
      </c>
      <c r="EZ14" s="0" t="n">
        <f aca="false">IF(BN$9=0,0,(SIN(BN$12)*COS($E14)+SIN($E14)*COS(BN$12))/SIN($E14)*BN$9)</f>
        <v>214.911025400603</v>
      </c>
      <c r="FA14" s="0" t="n">
        <f aca="false">IF(BO$9=0,0,(SIN(BO$12)*COS($E14)+SIN($E14)*COS(BO$12))/SIN($E14)*BO$9)</f>
        <v>219.155023031746</v>
      </c>
      <c r="FB14" s="0" t="n">
        <f aca="false">IF(BP$9=0,0,(SIN(BP$12)*COS($E14)+SIN($E14)*COS(BP$12))/SIN($E14)*BP$9)</f>
        <v>222.389062362792</v>
      </c>
      <c r="FC14" s="0" t="n">
        <f aca="false">IF(BQ$9=0,0,(SIN(BQ$12)*COS($E14)+SIN($E14)*COS(BQ$12))/SIN($E14)*BQ$9)</f>
        <v>225.577807852771</v>
      </c>
      <c r="FD14" s="0" t="n">
        <f aca="false">IF(BR$9=0,0,(SIN(BR$12)*COS($E14)+SIN($E14)*COS(BR$12))/SIN($E14)*BR$9)</f>
        <v>228.719481508338</v>
      </c>
      <c r="FE14" s="0" t="n">
        <f aca="false">IF(BS$9=0,0,(SIN(BS$12)*COS($E14)+SIN($E14)*COS(BS$12))/SIN($E14)*BS$9)</f>
        <v>231.812313082528</v>
      </c>
      <c r="FF14" s="0" t="n">
        <f aca="false">IF(BT$9=0,0,(SIN(BT$12)*COS($E14)+SIN($E14)*COS(BT$12))/SIN($E14)*BT$9)</f>
        <v>234.854540861704</v>
      </c>
      <c r="FG14" s="0" t="n">
        <f aca="false">IF(BU$9=0,0,(SIN(BU$12)*COS($E14)+SIN($E14)*COS(BU$12))/SIN($E14)*BU$9)</f>
        <v>236.849292316983</v>
      </c>
      <c r="FH14" s="0" t="n">
        <f aca="false">IF(BV$9=0,0,(SIN(BV$12)*COS($E14)+SIN($E14)*COS(BV$12))/SIN($E14)*BV$9)</f>
        <v>238.776915098957</v>
      </c>
      <c r="FI14" s="0" t="n">
        <f aca="false">IF(BW$9=0,0,(SIN(BW$12)*COS($E14)+SIN($E14)*COS(BW$12))/SIN($E14)*BW$9)</f>
        <v>240.636593130906</v>
      </c>
      <c r="FJ14" s="0" t="n">
        <f aca="false">IF(BX$9=0,0,(SIN(BX$12)*COS($E14)+SIN($E14)*COS(BX$12))/SIN($E14)*BX$9)</f>
        <v>242.427529573955</v>
      </c>
      <c r="FK14" s="0" t="n">
        <f aca="false">IF(BY$9=0,0,(SIN(BY$12)*COS($E14)+SIN($E14)*COS(BY$12))/SIN($E14)*BY$9)</f>
        <v>244.148947139975</v>
      </c>
      <c r="FL14" s="0" t="n">
        <f aca="false">IF(BZ$9=0,0,(SIN(BZ$12)*COS($E14)+SIN($E14)*COS(BZ$12))/SIN($E14)*BZ$9)</f>
        <v>245.596264928067</v>
      </c>
      <c r="FM14" s="0" t="n">
        <f aca="false">IF(CA$9=0,0,(SIN(CA$12)*COS($E14)+SIN($E14)*COS(CA$12))/SIN($E14)*CA$9)</f>
        <v>246.970591198381</v>
      </c>
      <c r="FN14" s="0" t="n">
        <f aca="false">IF(CB$9=0,0,(SIN(CB$12)*COS($E14)+SIN($E14)*COS(CB$12))/SIN($E14)*CB$9)</f>
        <v>248.271396300064</v>
      </c>
      <c r="FO14" s="0" t="n">
        <f aca="false">IF(CC$9=0,0,(SIN(CC$12)*COS($E14)+SIN($E14)*COS(CC$12))/SIN($E14)*CC$9)</f>
        <v>249.498172457106</v>
      </c>
      <c r="FP14" s="0" t="n">
        <f aca="false">IF(CD$9=0,0,(SIN(CD$12)*COS($E14)+SIN($E14)*COS(CD$12))/SIN($E14)*CD$9)</f>
        <v>250.65043395699</v>
      </c>
      <c r="FQ14" s="0" t="n">
        <f aca="false">IF(CE$9=0,0,(SIN(CE$12)*COS($E14)+SIN($E14)*COS(CE$12))/SIN($E14)*CE$9)</f>
        <v>251.935859049527</v>
      </c>
      <c r="FR14" s="0" t="n">
        <f aca="false">IF(CF$9=0,0,(SIN(CF$12)*COS($E14)+SIN($E14)*COS(CF$12))/SIN($E14)*CF$9)</f>
        <v>253.147213771693</v>
      </c>
      <c r="FS14" s="0" t="n">
        <f aca="false">IF(CG$9=0,0,(SIN(CG$12)*COS($E14)+SIN($E14)*COS(CG$12))/SIN($E14)*CG$9)</f>
        <v>254.28388884506</v>
      </c>
      <c r="FT14" s="0" t="n">
        <f aca="false">IF(CH$9=0,0,(SIN(CH$12)*COS($E14)+SIN($E14)*COS(CH$12))/SIN($E14)*CH$9)</f>
        <v>255.345296998704</v>
      </c>
      <c r="FU14" s="0" t="n">
        <f aca="false">IF(CI$9=0,0,(SIN(CI$12)*COS($E14)+SIN($E14)*COS(CI$12))/SIN($E14)*CI$9)</f>
        <v>256.330873221509</v>
      </c>
      <c r="FV14" s="0" t="n">
        <f aca="false">IF(CJ$9=0,0,(SIN(CJ$12)*COS($E14)+SIN($E14)*COS(CJ$12))/SIN($E14)*CJ$9)</f>
        <v>256.254087792297</v>
      </c>
      <c r="FW14" s="0" t="n">
        <f aca="false">IF(CK$9=0,0,(SIN(CK$12)*COS($E14)+SIN($E14)*COS(CK$12))/SIN($E14)*CK$9)</f>
        <v>256.097091271205</v>
      </c>
      <c r="FX14" s="0" t="n">
        <f aca="false">IF(CL$9=0,0,(SIN(CL$12)*COS($E14)+SIN($E14)*COS(CL$12))/SIN($E14)*CL$9)</f>
        <v>255.860289413453</v>
      </c>
      <c r="FY14" s="0" t="n">
        <f aca="false">IF(CM$9=0,0,(SIN(CM$12)*COS($E14)+SIN($E14)*COS(CM$12))/SIN($E14)*CM$9)</f>
        <v>255.544112830719</v>
      </c>
      <c r="FZ14" s="0" t="n">
        <f aca="false">IF(CN$9=0,0,(SIN(CN$12)*COS($E14)+SIN($E14)*COS(CN$12))/SIN($E14)*CN$9)</f>
        <v>255.149016750778</v>
      </c>
      <c r="GA14" s="0" t="n">
        <f aca="false">IF(CO$9=0,0,(SIN(CO$12)*COS($E14)+SIN($E14)*COS(CO$12))/SIN($E14)*CO$9)</f>
        <v>255.265657261041</v>
      </c>
      <c r="GB14" s="0" t="n">
        <f aca="false">IF(CP$9=0,0,(SIN(CP$12)*COS($E14)+SIN($E14)*COS(CP$12))/SIN($E14)*CP$9)</f>
        <v>255.304541379288</v>
      </c>
      <c r="GC14" s="0" t="n">
        <f aca="false">IF(CQ$9=0,0,(SIN(CQ$12)*COS($E14)+SIN($E14)*COS(CQ$12))/SIN($E14)*CQ$9)</f>
        <v>255.265657261041</v>
      </c>
    </row>
    <row r="15" customFormat="false" ht="12.8" hidden="true" customHeight="false" outlineLevel="0" collapsed="false">
      <c r="A15" s="0" t="n">
        <f aca="false">MAX($F15:$CQ15)</f>
        <v>6.04619996344347</v>
      </c>
      <c r="B15" s="91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5.7468</v>
      </c>
      <c r="C15" s="2" t="n">
        <f aca="false">MOD(Best +D15,360)</f>
        <v>124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6.04619996344347</v>
      </c>
      <c r="G15" s="13" t="n">
        <f aca="false">IF(OR(G105=0,CS15=0),0,G105*CS15/(G105+CS15))</f>
        <v>6.03829751124836</v>
      </c>
      <c r="H15" s="13" t="n">
        <f aca="false">IF(OR(H105=0,CT15=0),0,H105*CT15/(H105+CT15))</f>
        <v>6.03876927033905</v>
      </c>
      <c r="I15" s="13" t="n">
        <f aca="false">IF(OR(I105=0,CU15=0),0,I105*CU15/(I105+CU15))</f>
        <v>6.03624835929189</v>
      </c>
      <c r="J15" s="13" t="n">
        <f aca="false">IF(OR(J105=0,CV15=0),0,J105*CV15/(J105+CV15))</f>
        <v>6.03211993317673</v>
      </c>
      <c r="K15" s="13" t="n">
        <f aca="false">IF(OR(K105=0,CW15=0),0,K105*CW15/(K105+CW15))</f>
        <v>6.02707217605988</v>
      </c>
      <c r="L15" s="13" t="n">
        <f aca="false">IF(OR(L105=0,CX15=0),0,L105*CX15/(L105+CX15))</f>
        <v>6.02148267206061</v>
      </c>
      <c r="M15" s="13" t="n">
        <f aca="false">IF(OR(M105=0,CY15=0),0,M105*CY15/(M105+CY15))</f>
        <v>6.00901212946334</v>
      </c>
      <c r="N15" s="13" t="n">
        <f aca="false">IF(OR(N105=0,CZ15=0),0,N105*CZ15/(N105+CZ15))</f>
        <v>5.99791708260532</v>
      </c>
      <c r="O15" s="13" t="n">
        <f aca="false">IF(OR(O105=0,DA15=0),0,O105*DA15/(O105+DA15))</f>
        <v>5.98787086202029</v>
      </c>
      <c r="P15" s="13" t="n">
        <f aca="false">IF(OR(P105=0,DB15=0),0,P105*DB15/(P105+DB15))</f>
        <v>5.97864700979934</v>
      </c>
      <c r="Q15" s="13" t="n">
        <f aca="false">IF(OR(Q105=0,DC15=0),0,Q105*DC15/(Q105+DC15))</f>
        <v>5.97008328640001</v>
      </c>
      <c r="R15" s="13" t="n">
        <f aca="false">IF(OR(R105=0,DD15=0),0,R105*DD15/(R105+DD15))</f>
        <v>5.96035568155175</v>
      </c>
      <c r="S15" s="13" t="n">
        <f aca="false">IF(OR(S105=0,DE15=0),0,S105*DE15/(S105+DE15))</f>
        <v>5.95136502478416</v>
      </c>
      <c r="T15" s="13" t="n">
        <f aca="false">IF(OR(T105=0,DF15=0),0,T105*DF15/(T105+DF15))</f>
        <v>5.94298666721431</v>
      </c>
      <c r="U15" s="13" t="n">
        <f aca="false">IF(OR(U105=0,DG15=0),0,U105*DG15/(U105+DG15))</f>
        <v>5.9351235695075</v>
      </c>
      <c r="V15" s="13" t="n">
        <f aca="false">IF(OR(V105=0,DH15=0),0,V105*DH15/(V105+DH15))</f>
        <v>5.92769897914591</v>
      </c>
      <c r="W15" s="13" t="n">
        <f aca="false">IF(OR(W105=0,DI15=0),0,W105*DI15/(W105+DI15))</f>
        <v>5.91891753207537</v>
      </c>
      <c r="X15" s="13" t="n">
        <f aca="false">IF(OR(X105=0,DJ15=0),0,X105*DJ15/(X105+DJ15))</f>
        <v>5.91068512180517</v>
      </c>
      <c r="Y15" s="13" t="n">
        <f aca="false">IF(OR(Y105=0,DK15=0),0,Y105*DK15/(Y105+DK15))</f>
        <v>5.90292721651902</v>
      </c>
      <c r="Z15" s="13" t="n">
        <f aca="false">IF(OR(Z105=0,DL15=0),0,Z105*DL15/(Z105+DL15))</f>
        <v>5.89558230699574</v>
      </c>
      <c r="AA15" s="13" t="n">
        <f aca="false">IF(OR(AA105=0,DM15=0),0,AA105*DM15/(AA105+DM15))</f>
        <v>5.88859915652107</v>
      </c>
      <c r="AB15" s="13" t="n">
        <f aca="false">IF(OR(AB105=0,DN15=0),0,AB105*DN15/(AB105+DN15))</f>
        <v>5.87978695660518</v>
      </c>
      <c r="AC15" s="13" t="n">
        <f aca="false">IF(OR(AC105=0,DO15=0),0,AC105*DO15/(AC105+DO15))</f>
        <v>5.87146353104714</v>
      </c>
      <c r="AD15" s="13" t="n">
        <f aca="false">IF(OR(AD105=0,DP15=0),0,AD105*DP15/(AD105+DP15))</f>
        <v>5.86357262379759</v>
      </c>
      <c r="AE15" s="13" t="n">
        <f aca="false">IF(OR(AE105=0,DQ15=0),0,AE105*DQ15/(AE105+DQ15))</f>
        <v>5.85606613086008</v>
      </c>
      <c r="AF15" s="13" t="n">
        <f aca="false">IF(OR(AF105=0,DR15=0),0,AF105*DR15/(AF105+DR15))</f>
        <v>5.8489026636568</v>
      </c>
      <c r="AG15" s="13" t="n">
        <f aca="false">IF(OR(AG105=0,DS15=0),0,AG105*DS15/(AG105+DS15))</f>
        <v>5.84295032462039</v>
      </c>
      <c r="AH15" s="13" t="n">
        <f aca="false">IF(OR(AH105=0,DT15=0),0,AH105*DT15/(AH105+DT15))</f>
        <v>5.83720328070656</v>
      </c>
      <c r="AI15" s="13" t="n">
        <f aca="false">IF(OR(AI105=0,DU15=0),0,AI105*DU15/(AI105+DU15))</f>
        <v>5.83164158280174</v>
      </c>
      <c r="AJ15" s="13" t="n">
        <f aca="false">IF(OR(AJ105=0,DV15=0),0,AJ105*DV15/(AJ105+DV15))</f>
        <v>5.82624766654801</v>
      </c>
      <c r="AK15" s="13" t="n">
        <f aca="false">IF(OR(AK105=0,DW15=0),0,AK105*DW15/(AK105+DW15))</f>
        <v>5.82100599642606</v>
      </c>
      <c r="AL15" s="13" t="n">
        <f aca="false">IF(OR(AL105=0,DX15=0),0,AL105*DX15/(AL105+DX15))</f>
        <v>5.81457393780471</v>
      </c>
      <c r="AM15" s="13" t="n">
        <f aca="false">IF(OR(AM105=0,DY15=0),0,AM105*DY15/(AM105+DY15))</f>
        <v>5.80835385306867</v>
      </c>
      <c r="AN15" s="13" t="n">
        <f aca="false">IF(OR(AN105=0,DZ15=0),0,AN105*DZ15/(AN105+DZ15))</f>
        <v>5.80232697303058</v>
      </c>
      <c r="AO15" s="13" t="n">
        <f aca="false">IF(OR(AO105=0,EA15=0),0,AO105*EA15/(AO105+EA15))</f>
        <v>5.7964764902094</v>
      </c>
      <c r="AP15" s="13" t="n">
        <f aca="false">IF(OR(AP105=0,EB15=0),0,AP105*EB15/(AP105+EB15))</f>
        <v>5.79078730100347</v>
      </c>
      <c r="AQ15" s="13" t="n">
        <f aca="false">IF(OR(AQ105=0,EC15=0),0,AQ105*EC15/(AQ105+EC15))</f>
        <v>5.78301629051561</v>
      </c>
      <c r="AR15" s="13" t="n">
        <f aca="false">IF(OR(AR105=0,ED15=0),0,AR105*ED15/(AR105+ED15))</f>
        <v>5.77546409597943</v>
      </c>
      <c r="AS15" s="13" t="n">
        <f aca="false">IF(OR(AS105=0,EE15=0),0,AS105*EE15/(AS105+EE15))</f>
        <v>5.76811209734747</v>
      </c>
      <c r="AT15" s="13" t="n">
        <f aca="false">IF(OR(AT105=0,EF15=0),0,AT105*EF15/(AT105+EF15))</f>
        <v>5.76472453199535</v>
      </c>
      <c r="AU15" s="13" t="n">
        <f aca="false">IF(OR(AU105=0,EG15=0),0,AU105*EG15/(AU105+EG15))</f>
        <v>5.7615016774967</v>
      </c>
      <c r="AV15" s="13" t="n">
        <f aca="false">IF(OR(AV105=0,EH15=0),0,AV105*EH15/(AV105+EH15))</f>
        <v>5.75689024455374</v>
      </c>
      <c r="AW15" s="13" t="n">
        <f aca="false">IF(OR(AW105=0,EI15=0),0,AW105*EI15/(AW105+EI15))</f>
        <v>5.75235095243976</v>
      </c>
      <c r="AX15" s="13" t="n">
        <f aca="false">IF(OR(AX105=0,EJ15=0),0,AX105*EJ15/(AX105+EJ15))</f>
        <v>5.74787778184503</v>
      </c>
      <c r="AY15" s="13" t="n">
        <f aca="false">IF(OR(AY105=0,EK15=0),0,AY105*EK15/(AY105+EK15))</f>
        <v>5.74346516613989</v>
      </c>
      <c r="AZ15" s="13" t="n">
        <f aca="false">IF(OR(AZ105=0,EL15=0),0,AZ105*EL15/(AZ105+EL15))</f>
        <v>5.73910794299342</v>
      </c>
      <c r="BA15" s="13" t="n">
        <f aca="false">IF(OR(BA105=0,EM15=0),0,BA105*EM15/(BA105+EM15))</f>
        <v>5.73460486759864</v>
      </c>
      <c r="BB15" s="13" t="n">
        <f aca="false">IF(OR(BB105=0,EN15=0),0,BB105*EN15/(BB105+EN15))</f>
        <v>5.73015569009187</v>
      </c>
      <c r="BC15" s="13" t="n">
        <f aca="false">IF(OR(BC105=0,EO15=0),0,BC105*EO15/(BC105+EO15))</f>
        <v>5.72575569464809</v>
      </c>
      <c r="BD15" s="13" t="n">
        <f aca="false">IF(OR(BD105=0,EP15=0),0,BD105*EP15/(BD105+EP15))</f>
        <v>5.72140046723322</v>
      </c>
      <c r="BE15" s="13" t="n">
        <f aca="false">IF(OR(BE105=0,EQ15=0),0,BE105*EQ15/(BE105+EQ15))</f>
        <v>5.71708586537751</v>
      </c>
      <c r="BF15" s="13" t="n">
        <f aca="false">IF(OR(BF105=0,ER15=0),0,BF105*ER15/(BF105+ER15))</f>
        <v>5.70500514369795</v>
      </c>
      <c r="BG15" s="13" t="n">
        <f aca="false">IF(OR(BG105=0,ES15=0),0,BG105*ES15/(BG105+ES15))</f>
        <v>5.69274623810017</v>
      </c>
      <c r="BH15" s="13" t="n">
        <f aca="false">IF(OR(BH105=0,ET15=0),0,BH105*ET15/(BH105+ET15))</f>
        <v>5.69049856211558</v>
      </c>
      <c r="BI15" s="13" t="n">
        <f aca="false">IF(OR(BI105=0,EU15=0),0,BI105*EU15/(BI105+EU15))</f>
        <v>5.69094969745552</v>
      </c>
      <c r="BJ15" s="13" t="n">
        <f aca="false">IF(OR(BJ105=0,EV15=0),0,BJ105*EV15/(BJ105+EV15))</f>
        <v>5.69113414741689</v>
      </c>
      <c r="BK15" s="13" t="n">
        <f aca="false">IF(OR(BK105=0,EW15=0),0,BK105*EW15/(BK105+EW15))</f>
        <v>5.68698653330072</v>
      </c>
      <c r="BL15" s="13" t="n">
        <f aca="false">IF(OR(BL105=0,EX15=0),0,BL105*EX15/(BL105+EX15))</f>
        <v>5.68443125566754</v>
      </c>
      <c r="BM15" s="13" t="n">
        <f aca="false">IF(OR(BM105=0,EY15=0),0,BM105*EY15/(BM105+EY15))</f>
        <v>5.68242436943817</v>
      </c>
      <c r="BN15" s="13" t="n">
        <f aca="false">IF(OR(BN105=0,EZ15=0),0,BN105*EZ15/(BN105+EZ15))</f>
        <v>5.68033605826476</v>
      </c>
      <c r="BO15" s="13" t="n">
        <f aca="false">IF(OR(BO105=0,FA15=0),0,BO105*FA15/(BO105+FA15))</f>
        <v>5.67816977077892</v>
      </c>
      <c r="BP15" s="13" t="n">
        <f aca="false">IF(OR(BP105=0,FB15=0),0,BP105*FB15/(BP105+FB15))</f>
        <v>5.67497993190073</v>
      </c>
      <c r="BQ15" s="13" t="n">
        <f aca="false">IF(OR(BQ105=0,FC15=0),0,BQ105*FC15/(BQ105+FC15))</f>
        <v>5.67176507927733</v>
      </c>
      <c r="BR15" s="13" t="n">
        <f aca="false">IF(OR(BR105=0,FD15=0),0,BR105*FD15/(BR105+FD15))</f>
        <v>5.66852468629153</v>
      </c>
      <c r="BS15" s="13" t="n">
        <f aca="false">IF(OR(BS105=0,FE15=0),0,BS105*FE15/(BS105+FE15))</f>
        <v>5.66525817939753</v>
      </c>
      <c r="BT15" s="13" t="n">
        <f aca="false">IF(OR(BT105=0,FF15=0),0,BT105*FF15/(BT105+FF15))</f>
        <v>5.66196493890821</v>
      </c>
      <c r="BU15" s="13" t="n">
        <f aca="false">IF(OR(BU105=0,FG15=0),0,BU105*FG15/(BU105+FG15))</f>
        <v>5.65780170721411</v>
      </c>
      <c r="BV15" s="13" t="n">
        <f aca="false">IF(OR(BV105=0,FH15=0),0,BV105*FH15/(BV105+FH15))</f>
        <v>5.65363517523535</v>
      </c>
      <c r="BW15" s="13" t="n">
        <f aca="false">IF(OR(BW105=0,FI15=0),0,BW105*FI15/(BW105+FI15))</f>
        <v>5.64946313374031</v>
      </c>
      <c r="BX15" s="13" t="n">
        <f aca="false">IF(OR(BX105=0,FJ15=0),0,BX105*FJ15/(BX105+FJ15))</f>
        <v>5.64528340688187</v>
      </c>
      <c r="BY15" s="13" t="n">
        <f aca="false">IF(OR(BY105=0,FK15=0),0,BY105*FK15/(BY105+FK15))</f>
        <v>5.6410938461224</v>
      </c>
      <c r="BZ15" s="13" t="n">
        <f aca="false">IF(OR(BZ105=0,FL15=0),0,BZ105*FL15/(BZ105+FL15))</f>
        <v>5.63673222257306</v>
      </c>
      <c r="CA15" s="13" t="n">
        <f aca="false">IF(OR(CA105=0,FM15=0),0,CA105*FM15/(CA105+FM15))</f>
        <v>5.63235918822304</v>
      </c>
      <c r="CB15" s="13" t="n">
        <f aca="false">IF(OR(CB105=0,FN15=0),0,CB105*FN15/(CB105+FN15))</f>
        <v>5.62797245825055</v>
      </c>
      <c r="CC15" s="13" t="n">
        <f aca="false">IF(OR(CC105=0,FO15=0),0,CC105*FO15/(CC105+FO15))</f>
        <v>5.62356976068822</v>
      </c>
      <c r="CD15" s="13" t="n">
        <f aca="false">IF(OR(CD105=0,FP15=0),0,CD105*FP15/(CD105+FP15))</f>
        <v>5.61914883080506</v>
      </c>
      <c r="CE15" s="13" t="n">
        <f aca="false">IF(OR(CE105=0,FQ15=0),0,CE105*FQ15/(CE105+FQ15))</f>
        <v>5.61486206651063</v>
      </c>
      <c r="CF15" s="13" t="n">
        <f aca="false">IF(OR(CF105=0,FR15=0),0,CF105*FR15/(CF105+FR15))</f>
        <v>5.61055044926944</v>
      </c>
      <c r="CG15" s="13" t="n">
        <f aca="false">IF(OR(CG105=0,FS15=0),0,CG105*FS15/(CG105+FS15))</f>
        <v>5.60621186444856</v>
      </c>
      <c r="CH15" s="13" t="n">
        <f aca="false">IF(OR(CH105=0,FT15=0),0,CH105*FT15/(CH105+FT15))</f>
        <v>5.6018441781239</v>
      </c>
      <c r="CI15" s="13" t="n">
        <f aca="false">IF(OR(CI105=0,FU15=0),0,CI105*FU15/(CI105+FU15))</f>
        <v>5.59744523238482</v>
      </c>
      <c r="CJ15" s="13" t="n">
        <f aca="false">IF(OR(CJ105=0,FV15=0),0,CJ105*FV15/(CJ105+FV15))</f>
        <v>5.59231243403837</v>
      </c>
      <c r="CK15" s="13" t="n">
        <f aca="false">IF(OR(CK105=0,FW15=0),0,CK105*FW15/(CK105+FW15))</f>
        <v>5.58714726201802</v>
      </c>
      <c r="CL15" s="13" t="n">
        <f aca="false">IF(OR(CL105=0,FX15=0),0,CL105*FX15/(CL105+FX15))</f>
        <v>5.58194682059609</v>
      </c>
      <c r="CM15" s="13" t="n">
        <f aca="false">IF(OR(CM105=0,FY15=0),0,CM105*FY15/(CM105+FY15))</f>
        <v>5.57670818054392</v>
      </c>
      <c r="CN15" s="13" t="n">
        <f aca="false">IF(OR(CN105=0,FZ15=0),0,CN105*FZ15/(CN105+FZ15))</f>
        <v>5.57142837254893</v>
      </c>
      <c r="CO15" s="13" t="n">
        <f aca="false">IF(OR(CO105=0,GA15=0),0,CO105*GA15/(CO105+GA15))</f>
        <v>5.56652612835146</v>
      </c>
      <c r="CP15" s="13" t="n">
        <f aca="false">IF(OR(CP105=0,GB15=0),0,CP105*GB15/(CP105+GB15))</f>
        <v>5.56157715153602</v>
      </c>
      <c r="CQ15" s="13" t="n">
        <f aca="false">IF(OR(CQ105=0,GC15=0),0,CQ105*GC15/(CQ105+GC15))</f>
        <v>5.55657868048229</v>
      </c>
      <c r="CR15" s="0" t="n">
        <f aca="false">IF(F$9=0,0,(SIN(F$12)*COS($E15)+SIN($E15)*COS(F$12))/SIN($E15)*F$9)</f>
        <v>6.0462</v>
      </c>
      <c r="CS15" s="0" t="n">
        <f aca="false">IF(G$9=0,0,(SIN(G$12)*COS($E15)+SIN($E15)*COS(G$12))/SIN($E15)*G$9)</f>
        <v>8.19175416689165</v>
      </c>
      <c r="CT15" s="0" t="n">
        <f aca="false">IF(H$9=0,0,(SIN(H$12)*COS($E15)+SIN($E15)*COS(H$12))/SIN($E15)*H$9)</f>
        <v>10.4255248411746</v>
      </c>
      <c r="CU15" s="0" t="n">
        <f aca="false">IF(I$9=0,0,(SIN(I$12)*COS($E15)+SIN($E15)*COS(I$12))/SIN($E15)*I$9)</f>
        <v>12.7321271163069</v>
      </c>
      <c r="CV15" s="0" t="n">
        <f aca="false">IF(J$9=0,0,(SIN(J$12)*COS($E15)+SIN($E15)*COS(J$12))/SIN($E15)*J$9)</f>
        <v>15.1107307479704</v>
      </c>
      <c r="CW15" s="0" t="n">
        <f aca="false">IF(K$9=0,0,(SIN(K$12)*COS($E15)+SIN($E15)*COS(K$12))/SIN($E15)*K$9)</f>
        <v>17.5604604458488</v>
      </c>
      <c r="CX15" s="0" t="n">
        <f aca="false">IF(L$9=0,0,(SIN(L$12)*COS($E15)+SIN($E15)*COS(L$12))/SIN($E15)*L$9)</f>
        <v>20.0803961861681</v>
      </c>
      <c r="CY15" s="0" t="n">
        <f aca="false">IF(M$9=0,0,(SIN(M$12)*COS($E15)+SIN($E15)*COS(M$12))/SIN($E15)*M$9)</f>
        <v>22.5766708958559</v>
      </c>
      <c r="CZ15" s="0" t="n">
        <f aca="false">IF(N$9=0,0,(SIN(N$12)*COS($E15)+SIN($E15)*COS(N$12))/SIN($E15)*N$9)</f>
        <v>25.1228165056784</v>
      </c>
      <c r="DA15" s="0" t="n">
        <f aca="false">IF(O$9=0,0,(SIN(O$12)*COS($E15)+SIN($E15)*COS(O$12))/SIN($E15)*O$9)</f>
        <v>27.7178741597801</v>
      </c>
      <c r="DB15" s="0" t="n">
        <f aca="false">IF(P$9=0,0,(SIN(P$12)*COS($E15)+SIN($E15)*COS(P$12))/SIN($E15)*P$9)</f>
        <v>30.3608528730677</v>
      </c>
      <c r="DC15" s="0" t="n">
        <f aca="false">IF(Q$9=0,0,(SIN(Q$12)*COS($E15)+SIN($E15)*COS(Q$12))/SIN($E15)*Q$9)</f>
        <v>33.0507298941506</v>
      </c>
      <c r="DD15" s="0" t="n">
        <f aca="false">IF(R$9=0,0,(SIN(R$12)*COS($E15)+SIN($E15)*COS(R$12))/SIN($E15)*R$9)</f>
        <v>35.7251288796829</v>
      </c>
      <c r="DE15" s="0" t="n">
        <f aca="false">IF(S$9=0,0,(SIN(S$12)*COS($E15)+SIN($E15)*COS(S$12))/SIN($E15)*S$9)</f>
        <v>38.4363173458529</v>
      </c>
      <c r="DF15" s="0" t="n">
        <f aca="false">IF(T$9=0,0,(SIN(T$12)*COS($E15)+SIN($E15)*COS(T$12))/SIN($E15)*T$9)</f>
        <v>41.1832392478089</v>
      </c>
      <c r="DG15" s="0" t="n">
        <f aca="false">IF(U$9=0,0,(SIN(U$12)*COS($E15)+SIN($E15)*COS(U$12))/SIN($E15)*U$9)</f>
        <v>43.9648132048047</v>
      </c>
      <c r="DH15" s="0" t="n">
        <f aca="false">IF(V$9=0,0,(SIN(V$12)*COS($E15)+SIN($E15)*COS(V$12))/SIN($E15)*V$9)</f>
        <v>46.779932904119</v>
      </c>
      <c r="DI15" s="0" t="n">
        <f aca="false">IF(W$9=0,0,(SIN(W$12)*COS($E15)+SIN($E15)*COS(W$12))/SIN($E15)*W$9)</f>
        <v>49.5059148575047</v>
      </c>
      <c r="DJ15" s="0" t="n">
        <f aca="false">IF(X$9=0,0,(SIN(X$12)*COS($E15)+SIN($E15)*COS(X$12))/SIN($E15)*X$9)</f>
        <v>52.2515369108016</v>
      </c>
      <c r="DK15" s="0" t="n">
        <f aca="false">IF(Y$9=0,0,(SIN(Y$12)*COS($E15)+SIN($E15)*COS(Y$12))/SIN($E15)*Y$9)</f>
        <v>55.0157368855104</v>
      </c>
      <c r="DL15" s="0" t="n">
        <f aca="false">IF(Z$9=0,0,(SIN(Z$12)*COS($E15)+SIN($E15)*COS(Z$12))/SIN($E15)*Z$9)</f>
        <v>57.7974364368357</v>
      </c>
      <c r="DM15" s="0" t="n">
        <f aca="false">IF(AA$9=0,0,(SIN(AA$12)*COS($E15)+SIN($E15)*COS(AA$12))/SIN($E15)*AA$9)</f>
        <v>60.5955414541525</v>
      </c>
      <c r="DN15" s="0" t="n">
        <f aca="false">IF(AB$9=0,0,(SIN(AB$12)*COS($E15)+SIN($E15)*COS(AB$12))/SIN($E15)*AB$9)</f>
        <v>63.1602292826496</v>
      </c>
      <c r="DO15" s="0" t="n">
        <f aca="false">IF(AC$9=0,0,(SIN(AC$12)*COS($E15)+SIN($E15)*COS(AC$12))/SIN($E15)*AC$9)</f>
        <v>65.7205473798942</v>
      </c>
      <c r="DP15" s="0" t="n">
        <f aca="false">IF(AD$9=0,0,(SIN(AD$12)*COS($E15)+SIN($E15)*COS(AD$12))/SIN($E15)*AD$9)</f>
        <v>68.275592572779</v>
      </c>
      <c r="DQ15" s="0" t="n">
        <f aca="false">IF(AE$9=0,0,(SIN(AE$12)*COS($E15)+SIN($E15)*COS(AE$12))/SIN($E15)*AE$9)</f>
        <v>70.8244588025363</v>
      </c>
      <c r="DR15" s="0" t="n">
        <f aca="false">IF(AF$9=0,0,(SIN(AF$12)*COS($E15)+SIN($E15)*COS(AF$12))/SIN($E15)*AF$9)</f>
        <v>73.3662374396508</v>
      </c>
      <c r="DS15" s="0" t="n">
        <f aca="false">IF(AG$9=0,0,(SIN(AG$12)*COS($E15)+SIN($E15)*COS(AG$12))/SIN($E15)*AG$9)</f>
        <v>76.0528761817864</v>
      </c>
      <c r="DT15" s="0" t="n">
        <f aca="false">IF(AH$9=0,0,(SIN(AH$12)*COS($E15)+SIN($E15)*COS(AH$12))/SIN($E15)*AH$9)</f>
        <v>78.7397984254071</v>
      </c>
      <c r="DU15" s="0" t="n">
        <f aca="false">IF(AI$9=0,0,(SIN(AI$12)*COS($E15)+SIN($E15)*COS(AI$12))/SIN($E15)*AI$9)</f>
        <v>81.4259458512358</v>
      </c>
      <c r="DV15" s="0" t="n">
        <f aca="false">IF(AJ$9=0,0,(SIN(AJ$12)*COS($E15)+SIN($E15)*COS(AJ$12))/SIN($E15)*AJ$9)</f>
        <v>84.1102533059946</v>
      </c>
      <c r="DW15" s="0" t="n">
        <f aca="false">IF(AK$9=0,0,(SIN(AK$12)*COS($E15)+SIN($E15)*COS(AK$12))/SIN($E15)*AK$9)</f>
        <v>86.7916492020778</v>
      </c>
      <c r="DX15" s="0" t="n">
        <f aca="false">IF(AL$9=0,0,(SIN(AL$12)*COS($E15)+SIN($E15)*COS(AL$12))/SIN($E15)*AL$9)</f>
        <v>89.1556139350153</v>
      </c>
      <c r="DY15" s="0" t="n">
        <f aca="false">IF(AM$9=0,0,(SIN(AM$12)*COS($E15)+SIN($E15)*COS(AM$12))/SIN($E15)*AM$9)</f>
        <v>91.4989768830757</v>
      </c>
      <c r="DZ15" s="0" t="n">
        <f aca="false">IF(AN$9=0,0,(SIN(AN$12)*COS($E15)+SIN($E15)*COS(AN$12))/SIN($E15)*AN$9)</f>
        <v>93.8209431218633</v>
      </c>
      <c r="EA15" s="0" t="n">
        <f aca="false">IF(AO$9=0,0,(SIN(AO$12)*COS($E15)+SIN($E15)*COS(AO$12))/SIN($E15)*AO$9)</f>
        <v>96.1207222723516</v>
      </c>
      <c r="EB15" s="0" t="n">
        <f aca="false">IF(AP$9=0,0,(SIN(AP$12)*COS($E15)+SIN($E15)*COS(AP$12))/SIN($E15)*AP$9)</f>
        <v>98.3975287669484</v>
      </c>
      <c r="EC15" s="0" t="n">
        <f aca="false">IF(AQ$9=0,0,(SIN(AQ$12)*COS($E15)+SIN($E15)*COS(AQ$12))/SIN($E15)*AQ$9)</f>
        <v>99.9799876322653</v>
      </c>
      <c r="ED15" s="0" t="n">
        <f aca="false">IF(AR$9=0,0,(SIN(AR$12)*COS($E15)+SIN($E15)*COS(AR$12))/SIN($E15)*AR$9)</f>
        <v>101.51022712374</v>
      </c>
      <c r="EE15" s="0" t="n">
        <f aca="false">IF(AS$9=0,0,(SIN(AS$12)*COS($E15)+SIN($E15)*COS(AS$12))/SIN($E15)*AS$9)</f>
        <v>102.98810315649</v>
      </c>
      <c r="EF15" s="0" t="n">
        <f aca="false">IF(AT$9=0,0,(SIN(AT$12)*COS($E15)+SIN($E15)*COS(AT$12))/SIN($E15)*AT$9)</f>
        <v>105.669698210443</v>
      </c>
      <c r="EG15" s="0" t="n">
        <f aca="false">IF(AU$9=0,0,(SIN(AU$12)*COS($E15)+SIN($E15)*COS(AU$12))/SIN($E15)*AU$9)</f>
        <v>108.401093986002</v>
      </c>
      <c r="EH15" s="0" t="n">
        <f aca="false">IF(AV$9=0,0,(SIN(AV$12)*COS($E15)+SIN($E15)*COS(AV$12))/SIN($E15)*AV$9)</f>
        <v>110.613880650261</v>
      </c>
      <c r="EI15" s="0" t="n">
        <f aca="false">IF(AW$9=0,0,(SIN(AW$12)*COS($E15)+SIN($E15)*COS(AW$12))/SIN($E15)*AW$9)</f>
        <v>112.802405175797</v>
      </c>
      <c r="EJ15" s="0" t="n">
        <f aca="false">IF(AX$9=0,0,(SIN(AX$12)*COS($E15)+SIN($E15)*COS(AX$12))/SIN($E15)*AX$9)</f>
        <v>114.965834870594</v>
      </c>
      <c r="EK15" s="0" t="n">
        <f aca="false">IF(AY$9=0,0,(SIN(AY$12)*COS($E15)+SIN($E15)*COS(AY$12))/SIN($E15)*AY$9)</f>
        <v>117.103341864292</v>
      </c>
      <c r="EL15" s="0" t="n">
        <f aca="false">IF(AZ$9=0,0,(SIN(AZ$12)*COS($E15)+SIN($E15)*COS(AZ$12))/SIN($E15)*AZ$9)</f>
        <v>119.214103411798</v>
      </c>
      <c r="EM15" s="0" t="n">
        <f aca="false">IF(BA$9=0,0,(SIN(BA$12)*COS($E15)+SIN($E15)*COS(BA$12))/SIN($E15)*BA$9)</f>
        <v>121.209479846344</v>
      </c>
      <c r="EN15" s="0" t="n">
        <f aca="false">IF(BB$9=0,0,(SIN(BB$12)*COS($E15)+SIN($E15)*COS(BB$12))/SIN($E15)*BB$9)</f>
        <v>123.173936487588</v>
      </c>
      <c r="EO15" s="0" t="n">
        <f aca="false">IF(BC$9=0,0,(SIN(BC$12)*COS($E15)+SIN($E15)*COS(BC$12))/SIN($E15)*BC$9)</f>
        <v>125.1067491979</v>
      </c>
      <c r="EP15" s="0" t="n">
        <f aca="false">IF(BD$9=0,0,(SIN(BD$12)*COS($E15)+SIN($E15)*COS(BD$12))/SIN($E15)*BD$9)</f>
        <v>127.007201688797</v>
      </c>
      <c r="EQ15" s="0" t="n">
        <f aca="false">IF(BE$9=0,0,(SIN(BE$12)*COS($E15)+SIN($E15)*COS(BE$12))/SIN($E15)*BE$9)</f>
        <v>128.874585777981</v>
      </c>
      <c r="ER15" s="0" t="n">
        <f aca="false">IF(BF$9=0,0,(SIN(BF$12)*COS($E15)+SIN($E15)*COS(BF$12))/SIN($E15)*BF$9)</f>
        <v>126.742034922288</v>
      </c>
      <c r="ES15" s="0" t="n">
        <f aca="false">IF(BG$9=0,0,(SIN(BG$12)*COS($E15)+SIN($E15)*COS(BG$12))/SIN($E15)*BG$9)</f>
        <v>124.479297223701</v>
      </c>
      <c r="ET15" s="0" t="n">
        <f aca="false">IF(BH$9=0,0,(SIN(BH$12)*COS($E15)+SIN($E15)*COS(BH$12))/SIN($E15)*BH$9)</f>
        <v>126.996136654398</v>
      </c>
      <c r="EU15" s="0" t="n">
        <f aca="false">IF(BI$9=0,0,(SIN(BI$12)*COS($E15)+SIN($E15)*COS(BI$12))/SIN($E15)*BI$9)</f>
        <v>130.943946705169</v>
      </c>
      <c r="EV15" s="0" t="n">
        <f aca="false">IF(BJ$9=0,0,(SIN(BJ$12)*COS($E15)+SIN($E15)*COS(BJ$12))/SIN($E15)*BJ$9)</f>
        <v>134.907003955531</v>
      </c>
      <c r="EW15" s="0" t="n">
        <f aca="false">IF(BK$9=0,0,(SIN(BK$12)*COS($E15)+SIN($E15)*COS(BK$12))/SIN($E15)*BK$9)</f>
        <v>136.489795035295</v>
      </c>
      <c r="EX15" s="0" t="n">
        <f aca="false">IF(BL$9=0,0,(SIN(BL$12)*COS($E15)+SIN($E15)*COS(BL$12))/SIN($E15)*BL$9)</f>
        <v>138.970663435817</v>
      </c>
      <c r="EY15" s="0" t="n">
        <f aca="false">IF(BM$9=0,0,(SIN(BM$12)*COS($E15)+SIN($E15)*COS(BM$12))/SIN($E15)*BM$9)</f>
        <v>141.802149807828</v>
      </c>
      <c r="EZ15" s="0" t="n">
        <f aca="false">IF(BN$9=0,0,(SIN(BN$12)*COS($E15)+SIN($E15)*COS(BN$12))/SIN($E15)*BN$9)</f>
        <v>144.61843374441</v>
      </c>
      <c r="FA15" s="0" t="n">
        <f aca="false">IF(BO$9=0,0,(SIN(BO$12)*COS($E15)+SIN($E15)*COS(BO$12))/SIN($E15)*BO$9)</f>
        <v>147.417734331973</v>
      </c>
      <c r="FB15" s="0" t="n">
        <f aca="false">IF(BP$9=0,0,(SIN(BP$12)*COS($E15)+SIN($E15)*COS(BP$12))/SIN($E15)*BP$9)</f>
        <v>149.53675378147</v>
      </c>
      <c r="FC15" s="0" t="n">
        <f aca="false">IF(BQ$9=0,0,(SIN(BQ$12)*COS($E15)+SIN($E15)*COS(BQ$12))/SIN($E15)*BQ$9)</f>
        <v>151.624654117915</v>
      </c>
      <c r="FD15" s="0" t="n">
        <f aca="false">IF(BR$9=0,0,(SIN(BR$12)*COS($E15)+SIN($E15)*COS(BR$12))/SIN($E15)*BR$9)</f>
        <v>153.680257033814</v>
      </c>
      <c r="FE15" s="0" t="n">
        <f aca="false">IF(BS$9=0,0,(SIN(BS$12)*COS($E15)+SIN($E15)*COS(BS$12))/SIN($E15)*BS$9)</f>
        <v>155.702389829081</v>
      </c>
      <c r="FF15" s="0" t="n">
        <f aca="false">IF(BT$9=0,0,(SIN(BT$12)*COS($E15)+SIN($E15)*COS(BT$12))/SIN($E15)*BT$9)</f>
        <v>157.689885934738</v>
      </c>
      <c r="FG15" s="0" t="n">
        <f aca="false">IF(BU$9=0,0,(SIN(BU$12)*COS($E15)+SIN($E15)*COS(BU$12))/SIN($E15)*BU$9)</f>
        <v>158.973659061788</v>
      </c>
      <c r="FH15" s="0" t="n">
        <f aca="false">IF(BV$9=0,0,(SIN(BV$12)*COS($E15)+SIN($E15)*COS(BV$12))/SIN($E15)*BV$9)</f>
        <v>160.212200757203</v>
      </c>
      <c r="FI15" s="0" t="n">
        <f aca="false">IF(BW$9=0,0,(SIN(BW$12)*COS($E15)+SIN($E15)*COS(BW$12))/SIN($E15)*BW$9)</f>
        <v>161.404980134904</v>
      </c>
      <c r="FJ15" s="0" t="n">
        <f aca="false">IF(BX$9=0,0,(SIN(BX$12)*COS($E15)+SIN($E15)*COS(BX$12))/SIN($E15)*BX$9)</f>
        <v>162.551479322481</v>
      </c>
      <c r="FK15" s="0" t="n">
        <f aca="false">IF(BY$9=0,0,(SIN(BY$12)*COS($E15)+SIN($E15)*COS(BY$12))/SIN($E15)*BY$9)</f>
        <v>163.651193666021</v>
      </c>
      <c r="FL15" s="0" t="n">
        <f aca="false">IF(BZ$9=0,0,(SIN(BZ$12)*COS($E15)+SIN($E15)*COS(BZ$12))/SIN($E15)*BZ$9)</f>
        <v>164.567055633961</v>
      </c>
      <c r="FM15" s="0" t="n">
        <f aca="false">IF(CA$9=0,0,(SIN(CA$12)*COS($E15)+SIN($E15)*COS(CA$12))/SIN($E15)*CA$9)</f>
        <v>165.43392814903</v>
      </c>
      <c r="FN15" s="0" t="n">
        <f aca="false">IF(CB$9=0,0,(SIN(CB$12)*COS($E15)+SIN($E15)*COS(CB$12))/SIN($E15)*CB$9)</f>
        <v>166.251472775799</v>
      </c>
      <c r="FO15" s="0" t="n">
        <f aca="false">IF(CC$9=0,0,(SIN(CC$12)*COS($E15)+SIN($E15)*COS(CC$12))/SIN($E15)*CC$9)</f>
        <v>167.019365780215</v>
      </c>
      <c r="FP15" s="0" t="n">
        <f aca="false">IF(CD$9=0,0,(SIN(CD$12)*COS($E15)+SIN($E15)*COS(CD$12))/SIN($E15)*CD$9)</f>
        <v>167.737298250971</v>
      </c>
      <c r="FQ15" s="0" t="n">
        <f aca="false">IF(CE$9=0,0,(SIN(CE$12)*COS($E15)+SIN($E15)*COS(CE$12))/SIN($E15)*CE$9)</f>
        <v>168.544222308341</v>
      </c>
      <c r="FR15" s="0" t="n">
        <f aca="false">IF(CF$9=0,0,(SIN(CF$12)*COS($E15)+SIN($E15)*COS(CF$12))/SIN($E15)*CF$9)</f>
        <v>169.301427537662</v>
      </c>
      <c r="FS15" s="0" t="n">
        <f aca="false">IF(CG$9=0,0,(SIN(CG$12)*COS($E15)+SIN($E15)*COS(CG$12))/SIN($E15)*CG$9)</f>
        <v>170.008522560293</v>
      </c>
      <c r="FT15" s="0" t="n">
        <f aca="false">IF(CH$9=0,0,(SIN(CH$12)*COS($E15)+SIN($E15)*COS(CH$12))/SIN($E15)*CH$9)</f>
        <v>170.665130816722</v>
      </c>
      <c r="FU15" s="0" t="n">
        <f aca="false">IF(CI$9=0,0,(SIN(CI$12)*COS($E15)+SIN($E15)*COS(CI$12))/SIN($E15)*CI$9)</f>
        <v>171.270890730362</v>
      </c>
      <c r="FV15" s="0" t="n">
        <f aca="false">IF(CJ$9=0,0,(SIN(CJ$12)*COS($E15)+SIN($E15)*COS(CJ$12))/SIN($E15)*CJ$9)</f>
        <v>171.166858240562</v>
      </c>
      <c r="FW15" s="0" t="n">
        <f aca="false">IF(CK$9=0,0,(SIN(CK$12)*COS($E15)+SIN($E15)*COS(CK$12))/SIN($E15)*CK$9)</f>
        <v>171.009489242451</v>
      </c>
      <c r="FX15" s="0" t="n">
        <f aca="false">IF(CL$9=0,0,(SIN(CL$12)*COS($E15)+SIN($E15)*COS(CL$12))/SIN($E15)*CL$9)</f>
        <v>170.799070719193</v>
      </c>
      <c r="FY15" s="0" t="n">
        <f aca="false">IF(CM$9=0,0,(SIN(CM$12)*COS($E15)+SIN($E15)*COS(CM$12))/SIN($E15)*CM$9)</f>
        <v>170.53590610528</v>
      </c>
      <c r="FZ15" s="0" t="n">
        <f aca="false">IF(CN$9=0,0,(SIN(CN$12)*COS($E15)+SIN($E15)*COS(CN$12))/SIN($E15)*CN$9)</f>
        <v>170.220315121204</v>
      </c>
      <c r="GA15" s="0" t="n">
        <f aca="false">IF(CO$9=0,0,(SIN(CO$12)*COS($E15)+SIN($E15)*COS(CO$12))/SIN($E15)*CO$9)</f>
        <v>170.24624444884</v>
      </c>
      <c r="GB15" s="0" t="n">
        <f aca="false">IF(CP$9=0,0,(SIN(CP$12)*COS($E15)+SIN($E15)*COS(CP$12))/SIN($E15)*CP$9)</f>
        <v>170.220315121204</v>
      </c>
      <c r="GC15" s="0" t="n">
        <f aca="false">IF(CQ$9=0,0,(SIN(CQ$12)*COS($E15)+SIN($E15)*COS(CQ$12))/SIN($E15)*CQ$9)</f>
        <v>170.142535036621</v>
      </c>
    </row>
    <row r="16" customFormat="false" ht="12.8" hidden="true" customHeight="false" outlineLevel="0" collapsed="false">
      <c r="A16" s="0" t="n">
        <f aca="false">MAX($F16:$CQ16)</f>
        <v>6.04619996344347</v>
      </c>
      <c r="B16" s="91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5.647</v>
      </c>
      <c r="C16" s="2" t="n">
        <f aca="false">MOD(Best +D16,360)</f>
        <v>125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6.04619996344347</v>
      </c>
      <c r="G16" s="13" t="n">
        <f aca="false">IF(OR(G106=0,CS16=0),0,G106*CS16/(G106+CS16))</f>
        <v>6.03552373715498</v>
      </c>
      <c r="H16" s="13" t="n">
        <f aca="false">IF(OR(H106=0,CT16=0),0,H106*CT16/(H106+CT16))</f>
        <v>6.03419757747938</v>
      </c>
      <c r="I16" s="13" t="n">
        <f aca="false">IF(OR(I106=0,CU16=0),0,I106*CU16/(I106+CU16))</f>
        <v>6.03001412139981</v>
      </c>
      <c r="J16" s="13" t="n">
        <f aca="false">IF(OR(J106=0,CV16=0),0,J106*CV16/(J106+CV16))</f>
        <v>6.02416707198964</v>
      </c>
      <c r="K16" s="13" t="n">
        <f aca="false">IF(OR(K106=0,CW16=0),0,K106*CW16/(K106+CW16))</f>
        <v>6.0173139968</v>
      </c>
      <c r="L16" s="13" t="n">
        <f aca="false">IF(OR(L106=0,CX16=0),0,L106*CX16/(L106+CX16))</f>
        <v>6.00984360427179</v>
      </c>
      <c r="M16" s="13" t="n">
        <f aca="false">IF(OR(M106=0,CY16=0),0,M106*CY16/(M106+CY16))</f>
        <v>5.99407657381006</v>
      </c>
      <c r="N16" s="13" t="n">
        <f aca="false">IF(OR(N106=0,CZ16=0),0,N106*CZ16/(N106+CZ16))</f>
        <v>5.97986524897712</v>
      </c>
      <c r="O16" s="13" t="n">
        <f aca="false">IF(OR(O106=0,DA16=0),0,O106*DA16/(O106+DA16))</f>
        <v>5.96687150001573</v>
      </c>
      <c r="P16" s="13" t="n">
        <f aca="false">IF(OR(P106=0,DB16=0),0,P106*DB16/(P106+DB16))</f>
        <v>5.95485346449802</v>
      </c>
      <c r="Q16" s="13" t="n">
        <f aca="false">IF(OR(Q106=0,DC16=0),0,Q106*DC16/(Q106+DC16))</f>
        <v>5.9436332110067</v>
      </c>
      <c r="R16" s="13" t="n">
        <f aca="false">IF(OR(R106=0,DD16=0),0,R106*DD16/(R106+DD16))</f>
        <v>5.93096425309872</v>
      </c>
      <c r="S16" s="13" t="n">
        <f aca="false">IF(OR(S106=0,DE16=0),0,S106*DE16/(S106+DE16))</f>
        <v>5.91919875130321</v>
      </c>
      <c r="T16" s="13" t="n">
        <f aca="false">IF(OR(T106=0,DF16=0),0,T106*DF16/(T106+DF16))</f>
        <v>5.90819247818502</v>
      </c>
      <c r="U16" s="13" t="n">
        <f aca="false">IF(OR(U106=0,DG16=0),0,U106*DG16/(U106+DG16))</f>
        <v>5.89783152762667</v>
      </c>
      <c r="V16" s="13" t="n">
        <f aca="false">IF(OR(V106=0,DH16=0),0,V106*DH16/(V106+DH16))</f>
        <v>5.88802464917062</v>
      </c>
      <c r="W16" s="13" t="n">
        <f aca="false">IF(OR(W106=0,DI16=0),0,W106*DI16/(W106+DI16))</f>
        <v>5.87652362881291</v>
      </c>
      <c r="X16" s="13" t="n">
        <f aca="false">IF(OR(X106=0,DJ16=0),0,X106*DJ16/(X106+DJ16))</f>
        <v>5.86571411499159</v>
      </c>
      <c r="Y16" s="13" t="n">
        <f aca="false">IF(OR(Y106=0,DK16=0),0,Y106*DK16/(Y106+DK16))</f>
        <v>5.85550589413126</v>
      </c>
      <c r="Z16" s="13" t="n">
        <f aca="false">IF(OR(Z106=0,DL16=0),0,Z106*DL16/(Z106+DL16))</f>
        <v>5.84582393114022</v>
      </c>
      <c r="AA16" s="13" t="n">
        <f aca="false">IF(OR(AA106=0,DM16=0),0,AA106*DM16/(AA106+DM16))</f>
        <v>5.83660527559528</v>
      </c>
      <c r="AB16" s="13" t="n">
        <f aca="false">IF(OR(AB106=0,DN16=0),0,AB106*DN16/(AB106+DN16))</f>
        <v>5.82508773837489</v>
      </c>
      <c r="AC16" s="13" t="n">
        <f aca="false">IF(OR(AC106=0,DO16=0),0,AC106*DO16/(AC106+DO16))</f>
        <v>5.81419144704152</v>
      </c>
      <c r="AD16" s="13" t="n">
        <f aca="false">IF(OR(AD106=0,DP16=0),0,AD106*DP16/(AD106+DP16))</f>
        <v>5.80384686940467</v>
      </c>
      <c r="AE16" s="13" t="n">
        <f aca="false">IF(OR(AE106=0,DQ16=0),0,AE106*DQ16/(AE106+DQ16))</f>
        <v>5.7939942772882</v>
      </c>
      <c r="AF16" s="13" t="n">
        <f aca="false">IF(OR(AF106=0,DR16=0),0,AF106*DR16/(AF106+DR16))</f>
        <v>5.78458206308251</v>
      </c>
      <c r="AG16" s="13" t="n">
        <f aca="false">IF(OR(AG106=0,DS16=0),0,AG106*DS16/(AG106+DS16))</f>
        <v>5.77670859159991</v>
      </c>
      <c r="AH16" s="13" t="n">
        <f aca="false">IF(OR(AH106=0,DT16=0),0,AH106*DT16/(AH106+DT16))</f>
        <v>5.76910300089753</v>
      </c>
      <c r="AI16" s="13" t="n">
        <f aca="false">IF(OR(AI106=0,DU16=0),0,AI106*DU16/(AI106+DU16))</f>
        <v>5.761739928457</v>
      </c>
      <c r="AJ16" s="13" t="n">
        <f aca="false">IF(OR(AJ106=0,DV16=0),0,AJ106*DV16/(AJ106+DV16))</f>
        <v>5.75459696809317</v>
      </c>
      <c r="AK16" s="13" t="n">
        <f aca="false">IF(OR(AK106=0,DW16=0),0,AK106*DW16/(AK106+DW16))</f>
        <v>5.74765423909714</v>
      </c>
      <c r="AL16" s="13" t="n">
        <f aca="false">IF(OR(AL106=0,DX16=0),0,AL106*DX16/(AL106+DX16))</f>
        <v>5.73921009758101</v>
      </c>
      <c r="AM16" s="13" t="n">
        <f aca="false">IF(OR(AM106=0,DY16=0),0,AM106*DY16/(AM106+DY16))</f>
        <v>5.73104064256035</v>
      </c>
      <c r="AN16" s="13" t="n">
        <f aca="false">IF(OR(AN106=0,DZ16=0),0,AN106*DZ16/(AN106+DZ16))</f>
        <v>5.72312202358172</v>
      </c>
      <c r="AO16" s="13" t="n">
        <f aca="false">IF(OR(AO106=0,EA16=0),0,AO106*EA16/(AO106+EA16))</f>
        <v>5.71543283622729</v>
      </c>
      <c r="AP16" s="13" t="n">
        <f aca="false">IF(OR(AP106=0,EB16=0),0,AP106*EB16/(AP106+EB16))</f>
        <v>5.70795380633653</v>
      </c>
      <c r="AQ16" s="13" t="n">
        <f aca="false">IF(OR(AQ106=0,EC16=0),0,AQ106*EC16/(AQ106+EC16))</f>
        <v>5.69784084861771</v>
      </c>
      <c r="AR16" s="13" t="n">
        <f aca="false">IF(OR(AR106=0,ED16=0),0,AR106*ED16/(AR106+ED16))</f>
        <v>5.6880108090898</v>
      </c>
      <c r="AS16" s="13" t="n">
        <f aca="false">IF(OR(AS106=0,EE16=0),0,AS106*EE16/(AS106+EE16))</f>
        <v>5.67843999430587</v>
      </c>
      <c r="AT16" s="13" t="n">
        <f aca="false">IF(OR(AT106=0,EF16=0),0,AT106*EF16/(AT106+EF16))</f>
        <v>5.67389916148042</v>
      </c>
      <c r="AU16" s="13" t="n">
        <f aca="false">IF(OR(AU106=0,EG16=0),0,AU106*EG16/(AU106+EG16))</f>
        <v>5.6695726741925</v>
      </c>
      <c r="AV16" s="13" t="n">
        <f aca="false">IF(OR(AV106=0,EH16=0),0,AV106*EH16/(AV106+EH16))</f>
        <v>5.66349055710237</v>
      </c>
      <c r="AW16" s="13" t="n">
        <f aca="false">IF(OR(AW106=0,EI16=0),0,AW106*EI16/(AW106+EI16))</f>
        <v>5.65750443870444</v>
      </c>
      <c r="AX16" s="13" t="n">
        <f aca="false">IF(OR(AX106=0,EJ16=0),0,AX106*EJ16/(AX106+EJ16))</f>
        <v>5.65160649230748</v>
      </c>
      <c r="AY16" s="13" t="n">
        <f aca="false">IF(OR(AY106=0,EK16=0),0,AY106*EK16/(AY106+EK16))</f>
        <v>5.64578947134505</v>
      </c>
      <c r="AZ16" s="13" t="n">
        <f aca="false">IF(OR(AZ106=0,EL16=0),0,AZ106*EL16/(AZ106+EL16))</f>
        <v>5.64004664831101</v>
      </c>
      <c r="BA16" s="13" t="n">
        <f aca="false">IF(OR(BA106=0,EM16=0),0,BA106*EM16/(BA106+EM16))</f>
        <v>5.63412263158611</v>
      </c>
      <c r="BB16" s="13" t="n">
        <f aca="false">IF(OR(BB106=0,EN16=0),0,BB106*EN16/(BB106+EN16))</f>
        <v>5.62827058129977</v>
      </c>
      <c r="BC16" s="13" t="n">
        <f aca="false">IF(OR(BC106=0,EO16=0),0,BC106*EO16/(BC106+EO16))</f>
        <v>5.62248436170344</v>
      </c>
      <c r="BD16" s="13" t="n">
        <f aca="false">IF(OR(BD106=0,EP16=0),0,BD106*EP16/(BD106+EP16))</f>
        <v>5.61675822532473</v>
      </c>
      <c r="BE16" s="13" t="n">
        <f aca="false">IF(OR(BE106=0,EQ16=0),0,BE106*EQ16/(BE106+EQ16))</f>
        <v>5.61108677460803</v>
      </c>
      <c r="BF16" s="13" t="n">
        <f aca="false">IF(OR(BF106=0,ER16=0),0,BF106*ER16/(BF106+ER16))</f>
        <v>5.59557533281049</v>
      </c>
      <c r="BG16" s="13" t="n">
        <f aca="false">IF(OR(BG106=0,ES16=0),0,BG106*ES16/(BG106+ES16))</f>
        <v>5.5798504309811</v>
      </c>
      <c r="BH16" s="13" t="n">
        <f aca="false">IF(OR(BH106=0,ET16=0),0,BH106*ET16/(BH106+ET16))</f>
        <v>5.57680569833245</v>
      </c>
      <c r="BI16" s="13" t="n">
        <f aca="false">IF(OR(BI106=0,EU16=0),0,BI106*EU16/(BI106+EU16))</f>
        <v>5.57718143982929</v>
      </c>
      <c r="BJ16" s="13" t="n">
        <f aca="false">IF(OR(BJ106=0,EV16=0),0,BJ106*EV16/(BJ106+EV16))</f>
        <v>5.577223796545</v>
      </c>
      <c r="BK16" s="13" t="n">
        <f aca="false">IF(OR(BK106=0,EW16=0),0,BK106*EW16/(BK106+EW16))</f>
        <v>5.57178091942784</v>
      </c>
      <c r="BL16" s="13" t="n">
        <f aca="false">IF(OR(BL106=0,EX16=0),0,BL106*EX16/(BL106+EX16))</f>
        <v>5.56835760238676</v>
      </c>
      <c r="BM16" s="13" t="n">
        <f aca="false">IF(OR(BM106=0,EY16=0),0,BM106*EY16/(BM106+EY16))</f>
        <v>5.56563128886818</v>
      </c>
      <c r="BN16" s="13" t="n">
        <f aca="false">IF(OR(BN106=0,EZ16=0),0,BN106*EZ16/(BN106+EZ16))</f>
        <v>5.5628039408447</v>
      </c>
      <c r="BO16" s="13" t="n">
        <f aca="false">IF(OR(BO106=0,FA16=0),0,BO106*FA16/(BO106+FA16))</f>
        <v>5.55987975099248</v>
      </c>
      <c r="BP16" s="13" t="n">
        <f aca="false">IF(OR(BP106=0,FB16=0),0,BP106*FB16/(BP106+FB16))</f>
        <v>5.55566018818944</v>
      </c>
      <c r="BQ16" s="13" t="n">
        <f aca="false">IF(OR(BQ106=0,FC16=0),0,BQ106*FC16/(BQ106+FC16))</f>
        <v>5.55141055564098</v>
      </c>
      <c r="BR16" s="13" t="n">
        <f aca="false">IF(OR(BR106=0,FD16=0),0,BR106*FD16/(BR106+FD16))</f>
        <v>5.54713008387956</v>
      </c>
      <c r="BS16" s="13" t="n">
        <f aca="false">IF(OR(BS106=0,FE16=0),0,BS106*FE16/(BS106+FE16))</f>
        <v>5.54281794862639</v>
      </c>
      <c r="BT16" s="13" t="n">
        <f aca="false">IF(OR(BT106=0,FF16=0),0,BT106*FF16/(BT106+FF16))</f>
        <v>5.53847327140435</v>
      </c>
      <c r="BU16" s="13" t="n">
        <f aca="false">IF(OR(BU106=0,FG16=0),0,BU106*FG16/(BU106+FG16))</f>
        <v>5.53302762218322</v>
      </c>
      <c r="BV16" s="13" t="n">
        <f aca="false">IF(OR(BV106=0,FH16=0),0,BV106*FH16/(BV106+FH16))</f>
        <v>5.52757918240615</v>
      </c>
      <c r="BW16" s="13" t="n">
        <f aca="false">IF(OR(BW106=0,FI16=0),0,BW106*FI16/(BW106+FI16))</f>
        <v>5.52212507901908</v>
      </c>
      <c r="BX16" s="13" t="n">
        <f aca="false">IF(OR(BX106=0,FJ16=0),0,BX106*FJ16/(BX106+FJ16))</f>
        <v>5.51666248371112</v>
      </c>
      <c r="BY16" s="13" t="n">
        <f aca="false">IF(OR(BY106=0,FK16=0),0,BY106*FK16/(BY106+FK16))</f>
        <v>5.51118860509876</v>
      </c>
      <c r="BZ16" s="13" t="n">
        <f aca="false">IF(OR(BZ106=0,FL16=0),0,BZ106*FL16/(BZ106+FL16))</f>
        <v>5.5054980238681</v>
      </c>
      <c r="CA16" s="13" t="n">
        <f aca="false">IF(OR(CA106=0,FM16=0),0,CA106*FM16/(CA106+FM16))</f>
        <v>5.49979410236783</v>
      </c>
      <c r="CB16" s="13" t="n">
        <f aca="false">IF(OR(CB106=0,FN16=0),0,CB106*FN16/(CB106+FN16))</f>
        <v>5.49407388413047</v>
      </c>
      <c r="CC16" s="13" t="n">
        <f aca="false">IF(OR(CC106=0,FO16=0),0,CC106*FO16/(CC106+FO16))</f>
        <v>5.48833443098726</v>
      </c>
      <c r="CD16" s="13" t="n">
        <f aca="false">IF(OR(CD106=0,FP16=0),0,CD106*FP16/(CD106+FP16))</f>
        <v>5.48257281586998</v>
      </c>
      <c r="CE16" s="13" t="n">
        <f aca="false">IF(OR(CE106=0,FQ16=0),0,CE106*FQ16/(CE106+FQ16))</f>
        <v>5.47698168353614</v>
      </c>
      <c r="CF16" s="13" t="n">
        <f aca="false">IF(OR(CF106=0,FR16=0),0,CF106*FR16/(CF106+FR16))</f>
        <v>5.47135981344458</v>
      </c>
      <c r="CG16" s="13" t="n">
        <f aca="false">IF(OR(CG106=0,FS16=0),0,CG106*FS16/(CG106+FS16))</f>
        <v>5.46570447235245</v>
      </c>
      <c r="CH16" s="13" t="n">
        <f aca="false">IF(OR(CH106=0,FT16=0),0,CH106*FT16/(CH106+FT16))</f>
        <v>5.46001290410541</v>
      </c>
      <c r="CI16" s="13" t="n">
        <f aca="false">IF(OR(CI106=0,FU16=0),0,CI106*FU16/(CI106+FU16))</f>
        <v>5.45428232362716</v>
      </c>
      <c r="CJ16" s="13" t="n">
        <f aca="false">IF(OR(CJ106=0,FV16=0),0,CJ106*FV16/(CJ106+FV16))</f>
        <v>5.44762523185871</v>
      </c>
      <c r="CK16" s="13" t="n">
        <f aca="false">IF(OR(CK106=0,FW16=0),0,CK106*FW16/(CK106+FW16))</f>
        <v>5.44092808017968</v>
      </c>
      <c r="CL16" s="13" t="n">
        <f aca="false">IF(OR(CL106=0,FX16=0),0,CL106*FX16/(CL106+FX16))</f>
        <v>5.43418716673523</v>
      </c>
      <c r="CM16" s="13" t="n">
        <f aca="false">IF(OR(CM106=0,FY16=0),0,CM106*FY16/(CM106+FY16))</f>
        <v>5.42739874968802</v>
      </c>
      <c r="CN16" s="13" t="n">
        <f aca="false">IF(OR(CN106=0,FZ16=0),0,CN106*FZ16/(CN106+FZ16))</f>
        <v>5.42055903891018</v>
      </c>
      <c r="CO16" s="13" t="n">
        <f aca="false">IF(OR(CO106=0,GA16=0),0,CO106*GA16/(CO106+GA16))</f>
        <v>5.41419604231093</v>
      </c>
      <c r="CP16" s="13" t="n">
        <f aca="false">IF(OR(CP106=0,GB16=0),0,CP106*GB16/(CP106+GB16))</f>
        <v>5.40777431755613</v>
      </c>
      <c r="CQ16" s="13" t="n">
        <f aca="false">IF(OR(CQ106=0,GC16=0),0,CQ106*GC16/(CQ106+GC16))</f>
        <v>5.40129033249409</v>
      </c>
      <c r="CR16" s="0" t="n">
        <f aca="false">IF(F$9=0,0,(SIN(F$12)*COS($E16)+SIN($E16)*COS(F$12))/SIN($E16)*F$9)</f>
        <v>6.0462</v>
      </c>
      <c r="CS16" s="0" t="n">
        <f aca="false">IF(G$9=0,0,(SIN(G$12)*COS($E16)+SIN($E16)*COS(G$12))/SIN($E16)*G$9)</f>
        <v>7.67898900526374</v>
      </c>
      <c r="CT16" s="0" t="n">
        <f aca="false">IF(H$9=0,0,(SIN(H$12)*COS($E16)+SIN($E16)*COS(H$12))/SIN($E16)*H$9)</f>
        <v>9.38106467137652</v>
      </c>
      <c r="CU16" s="0" t="n">
        <f aca="false">IF(I$9=0,0,(SIN(I$12)*COS($E16)+SIN($E16)*COS(I$12))/SIN($E16)*I$9)</f>
        <v>11.1372127723782</v>
      </c>
      <c r="CV16" s="0" t="n">
        <f aca="false">IF(J$9=0,0,(SIN(J$12)*COS($E16)+SIN($E16)*COS(J$12))/SIN($E16)*J$9)</f>
        <v>12.9467852698921</v>
      </c>
      <c r="CW16" s="0" t="n">
        <f aca="false">IF(K$9=0,0,(SIN(K$12)*COS($E16)+SIN($E16)*COS(K$12))/SIN($E16)*K$9)</f>
        <v>14.8091005449751</v>
      </c>
      <c r="CX16" s="0" t="n">
        <f aca="false">IF(L$9=0,0,(SIN(L$12)*COS($E16)+SIN($E16)*COS(L$12))/SIN($E16)*L$9)</f>
        <v>16.7234436454679</v>
      </c>
      <c r="CY16" s="0" t="n">
        <f aca="false">IF(M$9=0,0,(SIN(M$12)*COS($E16)+SIN($E16)*COS(M$12))/SIN($E16)*M$9)</f>
        <v>18.6124764979179</v>
      </c>
      <c r="CZ16" s="0" t="n">
        <f aca="false">IF(N$9=0,0,(SIN(N$12)*COS($E16)+SIN($E16)*COS(N$12))/SIN($E16)*N$9)</f>
        <v>20.5382784161688</v>
      </c>
      <c r="DA16" s="0" t="n">
        <f aca="false">IF(O$9=0,0,(SIN(O$12)*COS($E16)+SIN($E16)*COS(O$12))/SIN($E16)*O$9)</f>
        <v>22.5001123497903</v>
      </c>
      <c r="DB16" s="0" t="n">
        <f aca="false">IF(P$9=0,0,(SIN(P$12)*COS($E16)+SIN($E16)*COS(P$12))/SIN($E16)*P$9)</f>
        <v>24.4972173912637</v>
      </c>
      <c r="DC16" s="0" t="n">
        <f aca="false">IF(Q$9=0,0,(SIN(Q$12)*COS($E16)+SIN($E16)*COS(Q$12))/SIN($E16)*Q$9)</f>
        <v>26.5288090575087</v>
      </c>
      <c r="DD16" s="0" t="n">
        <f aca="false">IF(R$9=0,0,(SIN(R$12)*COS($E16)+SIN($E16)*COS(R$12))/SIN($E16)*R$9)</f>
        <v>28.545081933556</v>
      </c>
      <c r="DE16" s="0" t="n">
        <f aca="false">IF(S$9=0,0,(SIN(S$12)*COS($E16)+SIN($E16)*COS(S$12))/SIN($E16)*S$9)</f>
        <v>30.5882534844478</v>
      </c>
      <c r="DF16" s="0" t="n">
        <f aca="false">IF(T$9=0,0,(SIN(T$12)*COS($E16)+SIN($E16)*COS(T$12))/SIN($E16)*T$9)</f>
        <v>32.6575177938086</v>
      </c>
      <c r="DG16" s="0" t="n">
        <f aca="false">IF(U$9=0,0,(SIN(U$12)*COS($E16)+SIN($E16)*COS(U$12))/SIN($E16)*U$9)</f>
        <v>34.7520502108543</v>
      </c>
      <c r="DH16" s="0" t="n">
        <f aca="false">IF(V$9=0,0,(SIN(V$12)*COS($E16)+SIN($E16)*COS(V$12))/SIN($E16)*V$9)</f>
        <v>36.8710076607856</v>
      </c>
      <c r="DI16" s="0" t="n">
        <f aca="false">IF(W$9=0,0,(SIN(W$12)*COS($E16)+SIN($E16)*COS(W$12))/SIN($E16)*W$9)</f>
        <v>38.9179730463956</v>
      </c>
      <c r="DJ16" s="0" t="n">
        <f aca="false">IF(X$9=0,0,(SIN(X$12)*COS($E16)+SIN($E16)*COS(X$12))/SIN($E16)*X$9)</f>
        <v>40.9789635227781</v>
      </c>
      <c r="DK16" s="0" t="n">
        <f aca="false">IF(Y$9=0,0,(SIN(Y$12)*COS($E16)+SIN($E16)*COS(Y$12))/SIN($E16)*Y$9)</f>
        <v>43.0531739722176</v>
      </c>
      <c r="DL16" s="0" t="n">
        <f aca="false">IF(Z$9=0,0,(SIN(Z$12)*COS($E16)+SIN($E16)*COS(Z$12))/SIN($E16)*Z$9)</f>
        <v>45.139787420817</v>
      </c>
      <c r="DM16" s="0" t="n">
        <f aca="false">IF(AA$9=0,0,(SIN(AA$12)*COS($E16)+SIN($E16)*COS(AA$12))/SIN($E16)*AA$9)</f>
        <v>47.2379753437543</v>
      </c>
      <c r="DN16" s="0" t="n">
        <f aca="false">IF(AB$9=0,0,(SIN(AB$12)*COS($E16)+SIN($E16)*COS(AB$12))/SIN($E16)*AB$9)</f>
        <v>49.1533412985086</v>
      </c>
      <c r="DO16" s="0" t="n">
        <f aca="false">IF(AC$9=0,0,(SIN(AC$12)*COS($E16)+SIN($E16)*COS(AC$12))/SIN($E16)*AC$9)</f>
        <v>51.0647982597662</v>
      </c>
      <c r="DP16" s="0" t="n">
        <f aca="false">IF(AD$9=0,0,(SIN(AD$12)*COS($E16)+SIN($E16)*COS(AD$12))/SIN($E16)*AD$9)</f>
        <v>52.9716681197117</v>
      </c>
      <c r="DQ16" s="0" t="n">
        <f aca="false">IF(AE$9=0,0,(SIN(AE$12)*COS($E16)+SIN($E16)*COS(AE$12))/SIN($E16)*AE$9)</f>
        <v>54.8732708269287</v>
      </c>
      <c r="DR16" s="0" t="n">
        <f aca="false">IF(AF$9=0,0,(SIN(AF$12)*COS($E16)+SIN($E16)*COS(AF$12))/SIN($E16)*AF$9)</f>
        <v>56.7689246237666</v>
      </c>
      <c r="DS16" s="0" t="n">
        <f aca="false">IF(AG$9=0,0,(SIN(AG$12)*COS($E16)+SIN($E16)*COS(AG$12))/SIN($E16)*AG$9)</f>
        <v>58.7760802555515</v>
      </c>
      <c r="DT16" s="0" t="n">
        <f aca="false">IF(AH$9=0,0,(SIN(AH$12)*COS($E16)+SIN($E16)*COS(AH$12))/SIN($E16)*AH$9)</f>
        <v>60.7827458786906</v>
      </c>
      <c r="DU16" s="0" t="n">
        <f aca="false">IF(AI$9=0,0,(SIN(AI$12)*COS($E16)+SIN($E16)*COS(AI$12))/SIN($E16)*AI$9)</f>
        <v>62.788124982489</v>
      </c>
      <c r="DV16" s="0" t="n">
        <f aca="false">IF(AJ$9=0,0,(SIN(AJ$12)*COS($E16)+SIN($E16)*COS(AJ$12))/SIN($E16)*AJ$9)</f>
        <v>64.7914162001716</v>
      </c>
      <c r="DW16" s="0" t="n">
        <f aca="false">IF(AK$9=0,0,(SIN(AK$12)*COS($E16)+SIN($E16)*COS(AK$12))/SIN($E16)*AK$9)</f>
        <v>66.7918136110188</v>
      </c>
      <c r="DX16" s="0" t="n">
        <f aca="false">IF(AL$9=0,0,(SIN(AL$12)*COS($E16)+SIN($E16)*COS(AL$12))/SIN($E16)*AL$9)</f>
        <v>68.5475163916519</v>
      </c>
      <c r="DY16" s="0" t="n">
        <f aca="false">IF(AM$9=0,0,(SIN(AM$12)*COS($E16)+SIN($E16)*COS(AM$12))/SIN($E16)*AM$9)</f>
        <v>70.2871967353805</v>
      </c>
      <c r="DZ16" s="0" t="n">
        <f aca="false">IF(AN$9=0,0,(SIN(AN$12)*COS($E16)+SIN($E16)*COS(AN$12))/SIN($E16)*AN$9)</f>
        <v>72.0102623823511</v>
      </c>
      <c r="EA16" s="0" t="n">
        <f aca="false">IF(AO$9=0,0,(SIN(AO$12)*COS($E16)+SIN($E16)*COS(AO$12))/SIN($E16)*AO$9)</f>
        <v>73.7161246729631</v>
      </c>
      <c r="EB16" s="0" t="n">
        <f aca="false">IF(AP$9=0,0,(SIN(AP$12)*COS($E16)+SIN($E16)*COS(AP$12))/SIN($E16)*AP$9)</f>
        <v>75.4041987466135</v>
      </c>
      <c r="EC16" s="0" t="n">
        <f aca="false">IF(AQ$9=0,0,(SIN(AQ$12)*COS($E16)+SIN($E16)*COS(AQ$12))/SIN($E16)*AQ$9)</f>
        <v>76.5603912145014</v>
      </c>
      <c r="ED16" s="0" t="n">
        <f aca="false">IF(AR$9=0,0,(SIN(AR$12)*COS($E16)+SIN($E16)*COS(AR$12))/SIN($E16)*AR$9)</f>
        <v>77.6771750826795</v>
      </c>
      <c r="EE16" s="0" t="n">
        <f aca="false">IF(AS$9=0,0,(SIN(AS$12)*COS($E16)+SIN($E16)*COS(AS$12))/SIN($E16)*AS$9)</f>
        <v>78.7544566849337</v>
      </c>
      <c r="EF16" s="0" t="n">
        <f aca="false">IF(AT$9=0,0,(SIN(AT$12)*COS($E16)+SIN($E16)*COS(AT$12))/SIN($E16)*AT$9)</f>
        <v>80.7521427575946</v>
      </c>
      <c r="EG16" s="0" t="n">
        <f aca="false">IF(AU$9=0,0,(SIN(AU$12)*COS($E16)+SIN($E16)*COS(AU$12))/SIN($E16)*AU$9)</f>
        <v>82.7871704515007</v>
      </c>
      <c r="EH16" s="0" t="n">
        <f aca="false">IF(AV$9=0,0,(SIN(AV$12)*COS($E16)+SIN($E16)*COS(AV$12))/SIN($E16)*AV$9)</f>
        <v>84.4256400771478</v>
      </c>
      <c r="EI16" s="0" t="n">
        <f aca="false">IF(AW$9=0,0,(SIN(AW$12)*COS($E16)+SIN($E16)*COS(AW$12))/SIN($E16)*AW$9)</f>
        <v>86.0453447117376</v>
      </c>
      <c r="EJ16" s="0" t="n">
        <f aca="false">IF(AX$9=0,0,(SIN(AX$12)*COS($E16)+SIN($E16)*COS(AX$12))/SIN($E16)*AX$9)</f>
        <v>87.6456642809789</v>
      </c>
      <c r="EK16" s="0" t="n">
        <f aca="false">IF(AY$9=0,0,(SIN(AY$12)*COS($E16)+SIN($E16)*COS(AY$12))/SIN($E16)*AY$9)</f>
        <v>89.2259825364434</v>
      </c>
      <c r="EL16" s="0" t="n">
        <f aca="false">IF(AZ$9=0,0,(SIN(AZ$12)*COS($E16)+SIN($E16)*COS(AZ$12))/SIN($E16)*AZ$9)</f>
        <v>90.7856872825072</v>
      </c>
      <c r="EM16" s="0" t="n">
        <f aca="false">IF(BA$9=0,0,(SIN(BA$12)*COS($E16)+SIN($E16)*COS(BA$12))/SIN($E16)*BA$9)</f>
        <v>92.2573255413037</v>
      </c>
      <c r="EN16" s="0" t="n">
        <f aca="false">IF(BB$9=0,0,(SIN(BB$12)*COS($E16)+SIN($E16)*COS(BB$12))/SIN($E16)*BB$9)</f>
        <v>93.7052699244025</v>
      </c>
      <c r="EO16" s="0" t="n">
        <f aca="false">IF(BC$9=0,0,(SIN(BC$12)*COS($E16)+SIN($E16)*COS(BC$12))/SIN($E16)*BC$9)</f>
        <v>95.1289836886545</v>
      </c>
      <c r="EP16" s="0" t="n">
        <f aca="false">IF(BD$9=0,0,(SIN(BD$12)*COS($E16)+SIN($E16)*COS(BD$12))/SIN($E16)*BD$9)</f>
        <v>96.5279361580367</v>
      </c>
      <c r="EQ16" s="0" t="n">
        <f aca="false">IF(BE$9=0,0,(SIN(BE$12)*COS($E16)+SIN($E16)*COS(BE$12))/SIN($E16)*BE$9)</f>
        <v>97.9016029148472</v>
      </c>
      <c r="ER16" s="0" t="n">
        <f aca="false">IF(BF$9=0,0,(SIN(BF$12)*COS($E16)+SIN($E16)*COS(BF$12))/SIN($E16)*BF$9)</f>
        <v>96.2378728051326</v>
      </c>
      <c r="ES16" s="0" t="n">
        <f aca="false">IF(BG$9=0,0,(SIN(BG$12)*COS($E16)+SIN($E16)*COS(BG$12))/SIN($E16)*BG$9)</f>
        <v>94.4778413141011</v>
      </c>
      <c r="ET16" s="0" t="n">
        <f aca="false">IF(BH$9=0,0,(SIN(BH$12)*COS($E16)+SIN($E16)*COS(BH$12))/SIN($E16)*BH$9)</f>
        <v>96.34634323249</v>
      </c>
      <c r="EU16" s="0" t="n">
        <f aca="false">IF(BI$9=0,0,(SIN(BI$12)*COS($E16)+SIN($E16)*COS(BI$12))/SIN($E16)*BI$9)</f>
        <v>99.2992991931035</v>
      </c>
      <c r="EV16" s="0" t="n">
        <f aca="false">IF(BJ$9=0,0,(SIN(BJ$12)*COS($E16)+SIN($E16)*COS(BJ$12))/SIN($E16)*BJ$9)</f>
        <v>102.262211205497</v>
      </c>
      <c r="EW16" s="0" t="n">
        <f aca="false">IF(BK$9=0,0,(SIN(BK$12)*COS($E16)+SIN($E16)*COS(BK$12))/SIN($E16)*BK$9)</f>
        <v>103.419981044787</v>
      </c>
      <c r="EX16" s="0" t="n">
        <f aca="false">IF(BL$9=0,0,(SIN(BL$12)*COS($E16)+SIN($E16)*COS(BL$12))/SIN($E16)*BL$9)</f>
        <v>105.257837711652</v>
      </c>
      <c r="EY16" s="0" t="n">
        <f aca="false">IF(BM$9=0,0,(SIN(BM$12)*COS($E16)+SIN($E16)*COS(BM$12))/SIN($E16)*BM$9)</f>
        <v>107.360473302863</v>
      </c>
      <c r="EZ16" s="0" t="n">
        <f aca="false">IF(BN$9=0,0,(SIN(BN$12)*COS($E16)+SIN($E16)*COS(BN$12))/SIN($E16)*BN$9)</f>
        <v>109.450714692067</v>
      </c>
      <c r="FA16" s="0" t="n">
        <f aca="false">IF(BO$9=0,0,(SIN(BO$12)*COS($E16)+SIN($E16)*COS(BO$12))/SIN($E16)*BO$9)</f>
        <v>111.527226454416</v>
      </c>
      <c r="FB16" s="0" t="n">
        <f aca="false">IF(BP$9=0,0,(SIN(BP$12)*COS($E16)+SIN($E16)*COS(BP$12))/SIN($E16)*BP$9)</f>
        <v>113.088396136133</v>
      </c>
      <c r="FC16" s="0" t="n">
        <f aca="false">IF(BQ$9=0,0,(SIN(BQ$12)*COS($E16)+SIN($E16)*COS(BQ$12))/SIN($E16)*BQ$9)</f>
        <v>114.625538388868</v>
      </c>
      <c r="FD16" s="0" t="n">
        <f aca="false">IF(BR$9=0,0,(SIN(BR$12)*COS($E16)+SIN($E16)*COS(BR$12))/SIN($E16)*BR$9)</f>
        <v>116.137774930818</v>
      </c>
      <c r="FE16" s="0" t="n">
        <f aca="false">IF(BS$9=0,0,(SIN(BS$12)*COS($E16)+SIN($E16)*COS(BS$12))/SIN($E16)*BS$9)</f>
        <v>117.624232017456</v>
      </c>
      <c r="FF16" s="0" t="n">
        <f aca="false">IF(BT$9=0,0,(SIN(BT$12)*COS($E16)+SIN($E16)*COS(BT$12))/SIN($E16)*BT$9)</f>
        <v>119.084040833515</v>
      </c>
      <c r="FG16" s="0" t="n">
        <f aca="false">IF(BU$9=0,0,(SIN(BU$12)*COS($E16)+SIN($E16)*COS(BU$12))/SIN($E16)*BU$9)</f>
        <v>120.012108110057</v>
      </c>
      <c r="FH16" s="0" t="n">
        <f aca="false">IF(BV$9=0,0,(SIN(BV$12)*COS($E16)+SIN($E16)*COS(BV$12))/SIN($E16)*BV$9)</f>
        <v>120.905899249469</v>
      </c>
      <c r="FI16" s="0" t="n">
        <f aca="false">IF(BW$9=0,0,(SIN(BW$12)*COS($E16)+SIN($E16)*COS(BW$12))/SIN($E16)*BW$9)</f>
        <v>121.765026047909</v>
      </c>
      <c r="FJ16" s="0" t="n">
        <f aca="false">IF(BX$9=0,0,(SIN(BX$12)*COS($E16)+SIN($E16)*COS(BX$12))/SIN($E16)*BX$9)</f>
        <v>122.589110201223</v>
      </c>
      <c r="FK16" s="0" t="n">
        <f aca="false">IF(BY$9=0,0,(SIN(BY$12)*COS($E16)+SIN($E16)*COS(BY$12))/SIN($E16)*BY$9)</f>
        <v>123.377783455695</v>
      </c>
      <c r="FL16" s="0" t="n">
        <f aca="false">IF(BZ$9=0,0,(SIN(BZ$12)*COS($E16)+SIN($E16)*COS(BZ$12))/SIN($E16)*BZ$9)</f>
        <v>124.027755540627</v>
      </c>
      <c r="FM16" s="0" t="n">
        <f aca="false">IF(CA$9=0,0,(SIN(CA$12)*COS($E16)+SIN($E16)*COS(CA$12))/SIN($E16)*CA$9)</f>
        <v>124.640746520302</v>
      </c>
      <c r="FN16" s="0" t="n">
        <f aca="false">IF(CB$9=0,0,(SIN(CB$12)*COS($E16)+SIN($E16)*COS(CB$12))/SIN($E16)*CB$9)</f>
        <v>125.21651362528</v>
      </c>
      <c r="FO16" s="0" t="n">
        <f aca="false">IF(CC$9=0,0,(SIN(CC$12)*COS($E16)+SIN($E16)*COS(CC$12))/SIN($E16)*CC$9)</f>
        <v>125.754825198579</v>
      </c>
      <c r="FP16" s="0" t="n">
        <f aca="false">IF(CD$9=0,0,(SIN(CD$12)*COS($E16)+SIN($E16)*COS(CD$12))/SIN($E16)*CD$9)</f>
        <v>126.255460783378</v>
      </c>
      <c r="FQ16" s="0" t="n">
        <f aca="false">IF(CE$9=0,0,(SIN(CE$12)*COS($E16)+SIN($E16)*COS(CE$12))/SIN($E16)*CE$9)</f>
        <v>126.822988489376</v>
      </c>
      <c r="FR16" s="0" t="n">
        <f aca="false">IF(CF$9=0,0,(SIN(CF$12)*COS($E16)+SIN($E16)*COS(CF$12))/SIN($E16)*CF$9)</f>
        <v>127.352980560156</v>
      </c>
      <c r="FS16" s="0" t="n">
        <f aca="false">IF(CG$9=0,0,(SIN(CG$12)*COS($E16)+SIN($E16)*COS(CG$12))/SIN($E16)*CG$9)</f>
        <v>127.845154633384</v>
      </c>
      <c r="FT16" s="0" t="n">
        <f aca="false">IF(CH$9=0,0,(SIN(CH$12)*COS($E16)+SIN($E16)*COS(CH$12))/SIN($E16)*CH$9)</f>
        <v>128.299239569472</v>
      </c>
      <c r="FU16" s="0" t="n">
        <f aca="false">IF(CI$9=0,0,(SIN(CI$12)*COS($E16)+SIN($E16)*COS(CI$12))/SIN($E16)*CI$9)</f>
        <v>128.714975571096</v>
      </c>
      <c r="FV16" s="0" t="n">
        <f aca="false">IF(CJ$9=0,0,(SIN(CJ$12)*COS($E16)+SIN($E16)*COS(CJ$12))/SIN($E16)*CJ$9)</f>
        <v>128.597311246856</v>
      </c>
      <c r="FW16" s="0" t="n">
        <f aca="false">IF(CK$9=0,0,(SIN(CK$12)*COS($E16)+SIN($E16)*COS(CK$12))/SIN($E16)*CK$9)</f>
        <v>128.439755896715</v>
      </c>
      <c r="FX16" s="0" t="n">
        <f aca="false">IF(CL$9=0,0,(SIN(CL$12)*COS($E16)+SIN($E16)*COS(CL$12))/SIN($E16)*CL$9)</f>
        <v>128.24253708161</v>
      </c>
      <c r="FY16" s="0" t="n">
        <f aca="false">IF(CM$9=0,0,(SIN(CM$12)*COS($E16)+SIN($E16)*COS(CM$12))/SIN($E16)*CM$9)</f>
        <v>128.00589460868</v>
      </c>
      <c r="FZ16" s="0" t="n">
        <f aca="false">IF(CN$9=0,0,(SIN(CN$12)*COS($E16)+SIN($E16)*COS(CN$12))/SIN($E16)*CN$9)</f>
        <v>127.730080403475</v>
      </c>
      <c r="GA16" s="0" t="n">
        <f aca="false">IF(CO$9=0,0,(SIN(CO$12)*COS($E16)+SIN($E16)*COS(CO$12))/SIN($E16)*CO$9)</f>
        <v>127.710626493555</v>
      </c>
      <c r="GB16" s="0" t="n">
        <f aca="false">IF(CP$9=0,0,(SIN(CP$12)*COS($E16)+SIN($E16)*COS(CP$12))/SIN($E16)*CP$9)</f>
        <v>127.652270689644</v>
      </c>
      <c r="GC16" s="0" t="n">
        <f aca="false">IF(CQ$9=0,0,(SIN(CQ$12)*COS($E16)+SIN($E16)*COS(CQ$12))/SIN($E16)*CQ$9)</f>
        <v>127.555030767486</v>
      </c>
    </row>
    <row r="17" customFormat="false" ht="12.8" hidden="true" customHeight="false" outlineLevel="0" collapsed="false">
      <c r="A17" s="0" t="n">
        <f aca="false">MAX($F17:$CQ17)</f>
        <v>0</v>
      </c>
      <c r="B17" s="91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</v>
      </c>
      <c r="C17" s="2" t="n">
        <f aca="false">MOD(Best +D17,360)</f>
        <v>126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6.0462</v>
      </c>
      <c r="CS17" s="0" t="n">
        <f aca="false">IF(G$9=0,0,(SIN(G$12)*COS($E17)+SIN($E17)*COS(G$12))/SIN($E17)*G$9)</f>
        <v>7.37107980483891</v>
      </c>
      <c r="CT17" s="0" t="n">
        <f aca="false">IF(H$9=0,0,(SIN(H$12)*COS($E17)+SIN($E17)*COS(H$12))/SIN($E17)*H$9)</f>
        <v>8.75387912948611</v>
      </c>
      <c r="CU17" s="0" t="n">
        <f aca="false">IF(I$9=0,0,(SIN(I$12)*COS($E17)+SIN($E17)*COS(I$12))/SIN($E17)*I$9)</f>
        <v>10.1794862395807</v>
      </c>
      <c r="CV17" s="0" t="n">
        <f aca="false">IF(J$9=0,0,(SIN(J$12)*COS($E17)+SIN($E17)*COS(J$12))/SIN($E17)*J$9)</f>
        <v>11.6473625091829</v>
      </c>
      <c r="CW17" s="0" t="n">
        <f aca="false">IF(K$9=0,0,(SIN(K$12)*COS($E17)+SIN($E17)*COS(K$12))/SIN($E17)*K$9)</f>
        <v>13.1569426166373</v>
      </c>
      <c r="CX17" s="0" t="n">
        <f aca="false">IF(L$9=0,0,(SIN(L$12)*COS($E17)+SIN($E17)*COS(L$12))/SIN($E17)*L$9)</f>
        <v>14.7076347527779</v>
      </c>
      <c r="CY17" s="0" t="n">
        <f aca="false">IF(M$9=0,0,(SIN(M$12)*COS($E17)+SIN($E17)*COS(M$12))/SIN($E17)*M$9)</f>
        <v>16.2320263060161</v>
      </c>
      <c r="CZ17" s="0" t="n">
        <f aca="false">IF(N$9=0,0,(SIN(N$12)*COS($E17)+SIN($E17)*COS(N$12))/SIN($E17)*N$9)</f>
        <v>17.7853194339779</v>
      </c>
      <c r="DA17" s="0" t="n">
        <f aca="false">IF(O$9=0,0,(SIN(O$12)*COS($E17)+SIN($E17)*COS(O$12))/SIN($E17)*O$9)</f>
        <v>19.3669102776748</v>
      </c>
      <c r="DB17" s="0" t="n">
        <f aca="false">IF(P$9=0,0,(SIN(P$12)*COS($E17)+SIN($E17)*COS(P$12))/SIN($E17)*P$9)</f>
        <v>20.9761760883541</v>
      </c>
      <c r="DC17" s="0" t="n">
        <f aca="false">IF(Q$9=0,0,(SIN(Q$12)*COS($E17)+SIN($E17)*COS(Q$12))/SIN($E17)*Q$9)</f>
        <v>22.6124754601382</v>
      </c>
      <c r="DD17" s="0" t="n">
        <f aca="false">IF(R$9=0,0,(SIN(R$12)*COS($E17)+SIN($E17)*COS(R$12))/SIN($E17)*R$9)</f>
        <v>24.233551666609</v>
      </c>
      <c r="DE17" s="0" t="n">
        <f aca="false">IF(S$9=0,0,(SIN(S$12)*COS($E17)+SIN($E17)*COS(S$12))/SIN($E17)*S$9)</f>
        <v>25.8755872401645</v>
      </c>
      <c r="DF17" s="0" t="n">
        <f aca="false">IF(T$9=0,0,(SIN(T$12)*COS($E17)+SIN($E17)*COS(T$12))/SIN($E17)*T$9)</f>
        <v>27.5379264635163</v>
      </c>
      <c r="DG17" s="0" t="n">
        <f aca="false">IF(U$9=0,0,(SIN(U$12)*COS($E17)+SIN($E17)*COS(U$12))/SIN($E17)*U$9)</f>
        <v>29.219898849079</v>
      </c>
      <c r="DH17" s="0" t="n">
        <f aca="false">IF(V$9=0,0,(SIN(V$12)*COS($E17)+SIN($E17)*COS(V$12))/SIN($E17)*V$9)</f>
        <v>30.9208193932014</v>
      </c>
      <c r="DI17" s="0" t="n">
        <f aca="false">IF(W$9=0,0,(SIN(W$12)*COS($E17)+SIN($E17)*COS(W$12))/SIN($E17)*W$9)</f>
        <v>32.5600436448481</v>
      </c>
      <c r="DJ17" s="0" t="n">
        <f aca="false">IF(X$9=0,0,(SIN(X$12)*COS($E17)+SIN($E17)*COS(X$12))/SIN($E17)*X$9)</f>
        <v>34.2099212430389</v>
      </c>
      <c r="DK17" s="0" t="n">
        <f aca="false">IF(Y$9=0,0,(SIN(Y$12)*COS($E17)+SIN($E17)*COS(Y$12))/SIN($E17)*Y$9)</f>
        <v>35.869801431911</v>
      </c>
      <c r="DL17" s="0" t="n">
        <f aca="false">IF(Z$9=0,0,(SIN(Z$12)*COS($E17)+SIN($E17)*COS(Z$12))/SIN($E17)*Z$9)</f>
        <v>37.539024187591</v>
      </c>
      <c r="DM17" s="0" t="n">
        <f aca="false">IF(AA$9=0,0,(SIN(AA$12)*COS($E17)+SIN($E17)*COS(AA$12))/SIN($E17)*AA$9)</f>
        <v>39.2169204662796</v>
      </c>
      <c r="DN17" s="0" t="n">
        <f aca="false">IF(AB$9=0,0,(SIN(AB$12)*COS($E17)+SIN($E17)*COS(AB$12))/SIN($E17)*AB$9)</f>
        <v>40.7423765872071</v>
      </c>
      <c r="DO17" s="0" t="n">
        <f aca="false">IF(AC$9=0,0,(SIN(AC$12)*COS($E17)+SIN($E17)*COS(AC$12))/SIN($E17)*AC$9)</f>
        <v>42.2642003820182</v>
      </c>
      <c r="DP17" s="0" t="n">
        <f aca="false">IF(AD$9=0,0,(SIN(AD$12)*COS($E17)+SIN($E17)*COS(AD$12))/SIN($E17)*AD$9)</f>
        <v>43.7818488918494</v>
      </c>
      <c r="DQ17" s="0" t="n">
        <f aca="false">IF(AE$9=0,0,(SIN(AE$12)*COS($E17)+SIN($E17)*COS(AE$12))/SIN($E17)*AE$9)</f>
        <v>45.2947777799309</v>
      </c>
      <c r="DR17" s="0" t="n">
        <f aca="false">IF(AF$9=0,0,(SIN(AF$12)*COS($E17)+SIN($E17)*COS(AF$12))/SIN($E17)*AF$9)</f>
        <v>46.8024415223888</v>
      </c>
      <c r="DS17" s="0" t="n">
        <f aca="false">IF(AG$9=0,0,(SIN(AG$12)*COS($E17)+SIN($E17)*COS(AG$12))/SIN($E17)*AG$9)</f>
        <v>48.4015758671072</v>
      </c>
      <c r="DT17" s="0" t="n">
        <f aca="false">IF(AH$9=0,0,(SIN(AH$12)*COS($E17)+SIN($E17)*COS(AH$12))/SIN($E17)*AH$9)</f>
        <v>49.9997557198183</v>
      </c>
      <c r="DU17" s="0" t="n">
        <f aca="false">IF(AI$9=0,0,(SIN(AI$12)*COS($E17)+SIN($E17)*COS(AI$12))/SIN($E17)*AI$9)</f>
        <v>51.5963417826748</v>
      </c>
      <c r="DV17" s="0" t="n">
        <f aca="false">IF(AJ$9=0,0,(SIN(AJ$12)*COS($E17)+SIN($E17)*COS(AJ$12))/SIN($E17)*AJ$9)</f>
        <v>53.1906910894665</v>
      </c>
      <c r="DW17" s="0" t="n">
        <f aca="false">IF(AK$9=0,0,(SIN(AK$12)*COS($E17)+SIN($E17)*COS(AK$12))/SIN($E17)*AK$9)</f>
        <v>54.7821572491854</v>
      </c>
      <c r="DX17" s="0" t="n">
        <f aca="false">IF(AL$9=0,0,(SIN(AL$12)*COS($E17)+SIN($E17)*COS(AL$12))/SIN($E17)*AL$9)</f>
        <v>56.1726061760108</v>
      </c>
      <c r="DY17" s="0" t="n">
        <f aca="false">IF(AM$9=0,0,(SIN(AM$12)*COS($E17)+SIN($E17)*COS(AM$12))/SIN($E17)*AM$9)</f>
        <v>57.5497825083122</v>
      </c>
      <c r="DZ17" s="0" t="n">
        <f aca="false">IF(AN$9=0,0,(SIN(AN$12)*COS($E17)+SIN($E17)*COS(AN$12))/SIN($E17)*AN$9)</f>
        <v>58.9132156838121</v>
      </c>
      <c r="EA17" s="0" t="n">
        <f aca="false">IF(AO$9=0,0,(SIN(AO$12)*COS($E17)+SIN($E17)*COS(AO$12))/SIN($E17)*AO$9)</f>
        <v>60.2624381729549</v>
      </c>
      <c r="EB17" s="0" t="n">
        <f aca="false">IF(AP$9=0,0,(SIN(AP$12)*COS($E17)+SIN($E17)*COS(AP$12))/SIN($E17)*AP$9)</f>
        <v>61.5969856372267</v>
      </c>
      <c r="EC17" s="0" t="n">
        <f aca="false">IF(AQ$9=0,0,(SIN(AQ$12)*COS($E17)+SIN($E17)*COS(AQ$12))/SIN($E17)*AQ$9)</f>
        <v>62.4972103533592</v>
      </c>
      <c r="ED17" s="0" t="n">
        <f aca="false">IF(AR$9=0,0,(SIN(AR$12)*COS($E17)+SIN($E17)*COS(AR$12))/SIN($E17)*AR$9)</f>
        <v>63.3657191827728</v>
      </c>
      <c r="EE17" s="0" t="n">
        <f aca="false">IF(AS$9=0,0,(SIN(AS$12)*COS($E17)+SIN($E17)*COS(AS$12))/SIN($E17)*AS$9)</f>
        <v>64.2024487350452</v>
      </c>
      <c r="EF17" s="0" t="n">
        <f aca="false">IF(AT$9=0,0,(SIN(AT$12)*COS($E17)+SIN($E17)*COS(AT$12))/SIN($E17)*AT$9)</f>
        <v>65.7894558393375</v>
      </c>
      <c r="EG17" s="0" t="n">
        <f aca="false">IF(AU$9=0,0,(SIN(AU$12)*COS($E17)+SIN($E17)*COS(AU$12))/SIN($E17)*AU$9)</f>
        <v>67.406323027677</v>
      </c>
      <c r="EH17" s="0" t="n">
        <f aca="false">IF(AV$9=0,0,(SIN(AV$12)*COS($E17)+SIN($E17)*COS(AV$12))/SIN($E17)*AV$9)</f>
        <v>68.6999223045119</v>
      </c>
      <c r="EI17" s="0" t="n">
        <f aca="false">IF(AW$9=0,0,(SIN(AW$12)*COS($E17)+SIN($E17)*COS(AW$12))/SIN($E17)*AW$9)</f>
        <v>69.9780575601469</v>
      </c>
      <c r="EJ17" s="0" t="n">
        <f aca="false">IF(AX$9=0,0,(SIN(AX$12)*COS($E17)+SIN($E17)*COS(AX$12))/SIN($E17)*AX$9)</f>
        <v>71.2402363946302</v>
      </c>
      <c r="EK17" s="0" t="n">
        <f aca="false">IF(AY$9=0,0,(SIN(AY$12)*COS($E17)+SIN($E17)*COS(AY$12))/SIN($E17)*AY$9)</f>
        <v>72.4859696359132</v>
      </c>
      <c r="EL17" s="0" t="n">
        <f aca="false">IF(AZ$9=0,0,(SIN(AZ$12)*COS($E17)+SIN($E17)*COS(AZ$12))/SIN($E17)*AZ$9)</f>
        <v>73.7147715207487</v>
      </c>
      <c r="EM17" s="0" t="n">
        <f aca="false">IF(BA$9=0,0,(SIN(BA$12)*COS($E17)+SIN($E17)*COS(BA$12))/SIN($E17)*BA$9)</f>
        <v>74.8719114185118</v>
      </c>
      <c r="EN17" s="0" t="n">
        <f aca="false">IF(BB$9=0,0,(SIN(BB$12)*COS($E17)+SIN($E17)*COS(BB$12))/SIN($E17)*BB$9)</f>
        <v>76.0096965156125</v>
      </c>
      <c r="EO17" s="0" t="n">
        <f aca="false">IF(BC$9=0,0,(SIN(BC$12)*COS($E17)+SIN($E17)*COS(BC$12))/SIN($E17)*BC$9)</f>
        <v>77.1277025969933</v>
      </c>
      <c r="EP17" s="0" t="n">
        <f aca="false">IF(BD$9=0,0,(SIN(BD$12)*COS($E17)+SIN($E17)*COS(BD$12))/SIN($E17)*BD$9)</f>
        <v>78.2255104446399</v>
      </c>
      <c r="EQ17" s="0" t="n">
        <f aca="false">IF(BE$9=0,0,(SIN(BE$12)*COS($E17)+SIN($E17)*COS(BE$12))/SIN($E17)*BE$9)</f>
        <v>79.3027059892401</v>
      </c>
      <c r="ER17" s="0" t="n">
        <f aca="false">IF(BF$9=0,0,(SIN(BF$12)*COS($E17)+SIN($E17)*COS(BF$12))/SIN($E17)*BF$9)</f>
        <v>77.9204969964798</v>
      </c>
      <c r="ES17" s="0" t="n">
        <f aca="false">IF(BG$9=0,0,(SIN(BG$12)*COS($E17)+SIN($E17)*COS(BG$12))/SIN($E17)*BG$9)</f>
        <v>76.4623344271309</v>
      </c>
      <c r="ET17" s="0" t="n">
        <f aca="false">IF(BH$9=0,0,(SIN(BH$12)*COS($E17)+SIN($E17)*COS(BH$12))/SIN($E17)*BH$9)</f>
        <v>77.9415176086806</v>
      </c>
      <c r="EU17" s="0" t="n">
        <f aca="false">IF(BI$9=0,0,(SIN(BI$12)*COS($E17)+SIN($E17)*COS(BI$12))/SIN($E17)*BI$9)</f>
        <v>80.2970758707703</v>
      </c>
      <c r="EV17" s="0" t="n">
        <f aca="false">IF(BJ$9=0,0,(SIN(BJ$12)*COS($E17)+SIN($E17)*COS(BJ$12))/SIN($E17)*BJ$9)</f>
        <v>82.6594129151722</v>
      </c>
      <c r="EW17" s="0" t="n">
        <f aca="false">IF(BK$9=0,0,(SIN(BK$12)*COS($E17)+SIN($E17)*COS(BK$12))/SIN($E17)*BK$9)</f>
        <v>83.5619627042105</v>
      </c>
      <c r="EX17" s="0" t="n">
        <f aca="false">IF(BL$9=0,0,(SIN(BL$12)*COS($E17)+SIN($E17)*COS(BL$12))/SIN($E17)*BL$9)</f>
        <v>85.0136986990993</v>
      </c>
      <c r="EY17" s="0" t="n">
        <f aca="false">IF(BM$9=0,0,(SIN(BM$12)*COS($E17)+SIN($E17)*COS(BM$12))/SIN($E17)*BM$9)</f>
        <v>86.6786683216778</v>
      </c>
      <c r="EZ17" s="0" t="n">
        <f aca="false">IF(BN$9=0,0,(SIN(BN$12)*COS($E17)+SIN($E17)*COS(BN$12))/SIN($E17)*BN$9)</f>
        <v>88.3329300520291</v>
      </c>
      <c r="FA17" s="0" t="n">
        <f aca="false">IF(BO$9=0,0,(SIN(BO$12)*COS($E17)+SIN($E17)*COS(BO$12))/SIN($E17)*BO$9)</f>
        <v>89.9754159758427</v>
      </c>
      <c r="FB17" s="0" t="n">
        <f aca="false">IF(BP$9=0,0,(SIN(BP$12)*COS($E17)+SIN($E17)*COS(BP$12))/SIN($E17)*BP$9)</f>
        <v>91.201603703229</v>
      </c>
      <c r="FC17" s="0" t="n">
        <f aca="false">IF(BQ$9=0,0,(SIN(BQ$12)*COS($E17)+SIN($E17)*COS(BQ$12))/SIN($E17)*BQ$9)</f>
        <v>92.4080224710764</v>
      </c>
      <c r="FD17" s="0" t="n">
        <f aca="false">IF(BR$9=0,0,(SIN(BR$12)*COS($E17)+SIN($E17)*COS(BR$12))/SIN($E17)*BR$9)</f>
        <v>93.5939741593347</v>
      </c>
      <c r="FE17" s="0" t="n">
        <f aca="false">IF(BS$9=0,0,(SIN(BS$12)*COS($E17)+SIN($E17)*COS(BS$12))/SIN($E17)*BS$9)</f>
        <v>94.7587645426278</v>
      </c>
      <c r="FF17" s="0" t="n">
        <f aca="false">IF(BT$9=0,0,(SIN(BT$12)*COS($E17)+SIN($E17)*COS(BT$12))/SIN($E17)*BT$9)</f>
        <v>95.9017036031461</v>
      </c>
      <c r="FG17" s="0" t="n">
        <f aca="false">IF(BU$9=0,0,(SIN(BU$12)*COS($E17)+SIN($E17)*COS(BU$12))/SIN($E17)*BU$9)</f>
        <v>96.6161738723011</v>
      </c>
      <c r="FH17" s="0" t="n">
        <f aca="false">IF(BV$9=0,0,(SIN(BV$12)*COS($E17)+SIN($E17)*COS(BV$12))/SIN($E17)*BV$9)</f>
        <v>97.3029465245198</v>
      </c>
      <c r="FI17" s="0" t="n">
        <f aca="false">IF(BW$9=0,0,(SIN(BW$12)*COS($E17)+SIN($E17)*COS(BW$12))/SIN($E17)*BW$9)</f>
        <v>97.9617190349005</v>
      </c>
      <c r="FJ17" s="0" t="n">
        <f aca="false">IF(BX$9=0,0,(SIN(BX$12)*COS($E17)+SIN($E17)*COS(BX$12))/SIN($E17)*BX$9)</f>
        <v>98.5921969083148</v>
      </c>
      <c r="FK17" s="0" t="n">
        <f aca="false">IF(BY$9=0,0,(SIN(BY$12)*COS($E17)+SIN($E17)*COS(BY$12))/SIN($E17)*BY$9)</f>
        <v>99.1940937976966</v>
      </c>
      <c r="FL17" s="0" t="n">
        <f aca="false">IF(BZ$9=0,0,(SIN(BZ$12)*COS($E17)+SIN($E17)*COS(BZ$12))/SIN($E17)*BZ$9)</f>
        <v>99.6844022638712</v>
      </c>
      <c r="FM17" s="0" t="n">
        <f aca="false">IF(CA$9=0,0,(SIN(CA$12)*COS($E17)+SIN($E17)*COS(CA$12))/SIN($E17)*CA$9)</f>
        <v>100.144940490481</v>
      </c>
      <c r="FN17" s="0" t="n">
        <f aca="false">IF(CB$9=0,0,(SIN(CB$12)*COS($E17)+SIN($E17)*COS(CB$12))/SIN($E17)*CB$9)</f>
        <v>100.575523154342</v>
      </c>
      <c r="FO17" s="0" t="n">
        <f aca="false">IF(CC$9=0,0,(SIN(CC$12)*COS($E17)+SIN($E17)*COS(CC$12))/SIN($E17)*CC$9)</f>
        <v>100.975973889624</v>
      </c>
      <c r="FP17" s="0" t="n">
        <f aca="false">IF(CD$9=0,0,(SIN(CD$12)*COS($E17)+SIN($E17)*COS(CD$12))/SIN($E17)*CD$9)</f>
        <v>101.346125355344</v>
      </c>
      <c r="FQ17" s="0" t="n">
        <f aca="false">IF(CE$9=0,0,(SIN(CE$12)*COS($E17)+SIN($E17)*COS(CE$12))/SIN($E17)*CE$9)</f>
        <v>101.769898483902</v>
      </c>
      <c r="FR17" s="0" t="n">
        <f aca="false">IF(CF$9=0,0,(SIN(CF$12)*COS($E17)+SIN($E17)*COS(CF$12))/SIN($E17)*CF$9)</f>
        <v>102.163451835347</v>
      </c>
      <c r="FS17" s="0" t="n">
        <f aca="false">IF(CG$9=0,0,(SIN(CG$12)*COS($E17)+SIN($E17)*COS(CG$12))/SIN($E17)*CG$9)</f>
        <v>102.526568510301</v>
      </c>
      <c r="FT17" s="0" t="n">
        <f aca="false">IF(CH$9=0,0,(SIN(CH$12)*COS($E17)+SIN($E17)*COS(CH$12))/SIN($E17)*CH$9)</f>
        <v>102.859040672549</v>
      </c>
      <c r="FU17" s="0" t="n">
        <f aca="false">IF(CI$9=0,0,(SIN(CI$12)*COS($E17)+SIN($E17)*COS(CI$12))/SIN($E17)*CI$9)</f>
        <v>103.160669641971</v>
      </c>
      <c r="FV17" s="0" t="n">
        <f aca="false">IF(CJ$9=0,0,(SIN(CJ$12)*COS($E17)+SIN($E17)*COS(CJ$12))/SIN($E17)*CJ$9)</f>
        <v>103.034819568081</v>
      </c>
      <c r="FW17" s="0" t="n">
        <f aca="false">IF(CK$9=0,0,(SIN(CK$12)*COS($E17)+SIN($E17)*COS(CK$12))/SIN($E17)*CK$9)</f>
        <v>102.877152315828</v>
      </c>
      <c r="FX17" s="0" t="n">
        <f aca="false">IF(CL$9=0,0,(SIN(CL$12)*COS($E17)+SIN($E17)*COS(CL$12))/SIN($E17)*CL$9)</f>
        <v>102.687859763829</v>
      </c>
      <c r="FY17" s="0" t="n">
        <f aca="false">IF(CM$9=0,0,(SIN(CM$12)*COS($E17)+SIN($E17)*COS(CM$12))/SIN($E17)*CM$9)</f>
        <v>102.467143511779</v>
      </c>
      <c r="FZ17" s="0" t="n">
        <f aca="false">IF(CN$9=0,0,(SIN(CN$12)*COS($E17)+SIN($E17)*COS(CN$12))/SIN($E17)*CN$9)</f>
        <v>102.215214775194</v>
      </c>
      <c r="GA17" s="0" t="n">
        <f aca="false">IF(CO$9=0,0,(SIN(CO$12)*COS($E17)+SIN($E17)*COS(CO$12))/SIN($E17)*CO$9)</f>
        <v>102.168508786868</v>
      </c>
      <c r="GB17" s="0" t="n">
        <f aca="false">IF(CP$9=0,0,(SIN(CP$12)*COS($E17)+SIN($E17)*COS(CP$12))/SIN($E17)*CP$9)</f>
        <v>102.090681281037</v>
      </c>
      <c r="GC17" s="0" t="n">
        <f aca="false">IF(CQ$9=0,0,(SIN(CQ$12)*COS($E17)+SIN($E17)*COS(CQ$12))/SIN($E17)*CQ$9)</f>
        <v>101.981755964714</v>
      </c>
    </row>
    <row r="18" customFormat="false" ht="12.8" hidden="true" customHeight="false" outlineLevel="0" collapsed="false">
      <c r="A18" s="0" t="n">
        <f aca="false">MAX($F18:$CQ18)</f>
        <v>0</v>
      </c>
      <c r="B18" s="91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</v>
      </c>
      <c r="C18" s="2" t="n">
        <f aca="false">MOD(Best +D18,360)</f>
        <v>127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6.0462</v>
      </c>
      <c r="CS18" s="0" t="n">
        <f aca="false">IF(G$9=0,0,(SIN(G$12)*COS($E18)+SIN($E18)*COS(G$12))/SIN($E18)*G$9)</f>
        <v>7.16559835621173</v>
      </c>
      <c r="CT18" s="0" t="n">
        <f aca="false">IF(H$9=0,0,(SIN(H$12)*COS($E18)+SIN($E18)*COS(H$12))/SIN($E18)*H$9)</f>
        <v>8.335330435495</v>
      </c>
      <c r="CU18" s="0" t="n">
        <f aca="false">IF(I$9=0,0,(SIN(I$12)*COS($E18)+SIN($E18)*COS(I$12))/SIN($E18)*I$9)</f>
        <v>9.54035290067314</v>
      </c>
      <c r="CV18" s="0" t="n">
        <f aca="false">IF(J$9=0,0,(SIN(J$12)*COS($E18)+SIN($E18)*COS(J$12))/SIN($E18)*J$9)</f>
        <v>10.7802001415718</v>
      </c>
      <c r="CW18" s="0" t="n">
        <f aca="false">IF(K$9=0,0,(SIN(K$12)*COS($E18)+SIN($E18)*COS(K$12))/SIN($E18)*K$9)</f>
        <v>12.0543844468674</v>
      </c>
      <c r="CX18" s="0" t="n">
        <f aca="false">IF(L$9=0,0,(SIN(L$12)*COS($E18)+SIN($E18)*COS(L$12))/SIN($E18)*L$9)</f>
        <v>13.3623961861681</v>
      </c>
      <c r="CY18" s="0" t="n">
        <f aca="false">IF(M$9=0,0,(SIN(M$12)*COS($E18)+SIN($E18)*COS(M$12))/SIN($E18)*M$9)</f>
        <v>14.6434464482466</v>
      </c>
      <c r="CZ18" s="0" t="n">
        <f aca="false">IF(N$9=0,0,(SIN(N$12)*COS($E18)+SIN($E18)*COS(N$12))/SIN($E18)*N$9)</f>
        <v>15.9481479597534</v>
      </c>
      <c r="DA18" s="0" t="n">
        <f aca="false">IF(O$9=0,0,(SIN(O$12)*COS($E18)+SIN($E18)*COS(O$12))/SIN($E18)*O$9)</f>
        <v>17.2759857462491</v>
      </c>
      <c r="DB18" s="0" t="n">
        <f aca="false">IF(P$9=0,0,(SIN(P$12)*COS($E18)+SIN($E18)*COS(P$12))/SIN($E18)*P$9)</f>
        <v>18.6264292584454</v>
      </c>
      <c r="DC18" s="0" t="n">
        <f aca="false">IF(Q$9=0,0,(SIN(Q$12)*COS($E18)+SIN($E18)*COS(Q$12))/SIN($E18)*Q$9)</f>
        <v>19.9989325722199</v>
      </c>
      <c r="DD18" s="0" t="n">
        <f aca="false">IF(R$9=0,0,(SIN(R$12)*COS($E18)+SIN($E18)*COS(R$12))/SIN($E18)*R$9)</f>
        <v>21.356276535402</v>
      </c>
      <c r="DE18" s="0" t="n">
        <f aca="false">IF(S$9=0,0,(SIN(S$12)*COS($E18)+SIN($E18)*COS(S$12))/SIN($E18)*S$9)</f>
        <v>22.7306163025127</v>
      </c>
      <c r="DF18" s="0" t="n">
        <f aca="false">IF(T$9=0,0,(SIN(T$12)*COS($E18)+SIN($E18)*COS(T$12))/SIN($E18)*T$9)</f>
        <v>24.1213963907673</v>
      </c>
      <c r="DG18" s="0" t="n">
        <f aca="false">IF(U$9=0,0,(SIN(U$12)*COS($E18)+SIN($E18)*COS(U$12))/SIN($E18)*U$9)</f>
        <v>25.5280491925116</v>
      </c>
      <c r="DH18" s="0" t="n">
        <f aca="false">IF(V$9=0,0,(SIN(V$12)*COS($E18)+SIN($E18)*COS(V$12))/SIN($E18)*V$9)</f>
        <v>26.9499951919737</v>
      </c>
      <c r="DI18" s="0" t="n">
        <f aca="false">IF(W$9=0,0,(SIN(W$12)*COS($E18)+SIN($E18)*COS(W$12))/SIN($E18)*W$9)</f>
        <v>28.3171157235754</v>
      </c>
      <c r="DJ18" s="0" t="n">
        <f aca="false">IF(X$9=0,0,(SIN(X$12)*COS($E18)+SIN($E18)*COS(X$12))/SIN($E18)*X$9)</f>
        <v>29.6926394874425</v>
      </c>
      <c r="DK18" s="0" t="n">
        <f aca="false">IF(Y$9=0,0,(SIN(Y$12)*COS($E18)+SIN($E18)*COS(Y$12))/SIN($E18)*Y$9)</f>
        <v>31.0760187402139</v>
      </c>
      <c r="DL18" s="0" t="n">
        <f aca="false">IF(Z$9=0,0,(SIN(Z$12)*COS($E18)+SIN($E18)*COS(Z$12))/SIN($E18)*Z$9)</f>
        <v>32.4666981977195</v>
      </c>
      <c r="DM18" s="0" t="n">
        <f aca="false">IF(AA$9=0,0,(SIN(AA$12)*COS($E18)+SIN($E18)*COS(AA$12))/SIN($E18)*AA$9)</f>
        <v>33.8641152449108</v>
      </c>
      <c r="DN18" s="0" t="n">
        <f aca="false">IF(AB$9=0,0,(SIN(AB$12)*COS($E18)+SIN($E18)*COS(AB$12))/SIN($E18)*AB$9)</f>
        <v>35.1293672622319</v>
      </c>
      <c r="DO18" s="0" t="n">
        <f aca="false">IF(AC$9=0,0,(SIN(AC$12)*COS($E18)+SIN($E18)*COS(AC$12))/SIN($E18)*AC$9)</f>
        <v>36.3911715858348</v>
      </c>
      <c r="DP18" s="0" t="n">
        <f aca="false">IF(AD$9=0,0,(SIN(AD$12)*COS($E18)+SIN($E18)*COS(AD$12))/SIN($E18)*AD$9)</f>
        <v>37.649075447738</v>
      </c>
      <c r="DQ18" s="0" t="n">
        <f aca="false">IF(AE$9=0,0,(SIN(AE$12)*COS($E18)+SIN($E18)*COS(AE$12))/SIN($E18)*AE$9)</f>
        <v>38.9026250795672</v>
      </c>
      <c r="DR18" s="0" t="n">
        <f aca="false">IF(AF$9=0,0,(SIN(AF$12)*COS($E18)+SIN($E18)*COS(AF$12))/SIN($E18)*AF$9)</f>
        <v>40.1513658722823</v>
      </c>
      <c r="DS18" s="0" t="n">
        <f aca="false">IF(AG$9=0,0,(SIN(AG$12)*COS($E18)+SIN($E18)*COS(AG$12))/SIN($E18)*AG$9)</f>
        <v>41.4782095383803</v>
      </c>
      <c r="DT18" s="0" t="n">
        <f aca="false">IF(AH$9=0,0,(SIN(AH$12)*COS($E18)+SIN($E18)*COS(AH$12))/SIN($E18)*AH$9)</f>
        <v>42.8037887421491</v>
      </c>
      <c r="DU18" s="0" t="n">
        <f aca="false">IF(AI$9=0,0,(SIN(AI$12)*COS($E18)+SIN($E18)*COS(AI$12))/SIN($E18)*AI$9)</f>
        <v>44.1275691008385</v>
      </c>
      <c r="DV18" s="0" t="n">
        <f aca="false">IF(AJ$9=0,0,(SIN(AJ$12)*COS($E18)+SIN($E18)*COS(AJ$12))/SIN($E18)*AJ$9)</f>
        <v>45.4490133559516</v>
      </c>
      <c r="DW18" s="0" t="n">
        <f aca="false">IF(AK$9=0,0,(SIN(AK$12)*COS($E18)+SIN($E18)*COS(AK$12))/SIN($E18)*AK$9)</f>
        <v>46.7675815777237</v>
      </c>
      <c r="DX18" s="0" t="n">
        <f aca="false">IF(AL$9=0,0,(SIN(AL$12)*COS($E18)+SIN($E18)*COS(AL$12))/SIN($E18)*AL$9)</f>
        <v>47.9142804285737</v>
      </c>
      <c r="DY18" s="0" t="n">
        <f aca="false">IF(AM$9=0,0,(SIN(AM$12)*COS($E18)+SIN($E18)*COS(AM$12))/SIN($E18)*AM$9)</f>
        <v>49.0495417765278</v>
      </c>
      <c r="DZ18" s="0" t="n">
        <f aca="false">IF(AN$9=0,0,(SIN(AN$12)*COS($E18)+SIN($E18)*COS(AN$12))/SIN($E18)*AN$9)</f>
        <v>50.1729762734911</v>
      </c>
      <c r="EA18" s="0" t="n">
        <f aca="false">IF(AO$9=0,0,(SIN(AO$12)*COS($E18)+SIN($E18)*COS(AO$12))/SIN($E18)*AO$9)</f>
        <v>51.2841972253531</v>
      </c>
      <c r="EB18" s="0" t="n">
        <f aca="false">IF(AP$9=0,0,(SIN(AP$12)*COS($E18)+SIN($E18)*COS(AP$12))/SIN($E18)*AP$9)</f>
        <v>52.3828207233286</v>
      </c>
      <c r="EC18" s="0" t="n">
        <f aca="false">IF(AQ$9=0,0,(SIN(AQ$12)*COS($E18)+SIN($E18)*COS(AQ$12))/SIN($E18)*AQ$9)</f>
        <v>53.1122268203358</v>
      </c>
      <c r="ED18" s="0" t="n">
        <f aca="false">IF(AR$9=0,0,(SIN(AR$12)*COS($E18)+SIN($E18)*COS(AR$12))/SIN($E18)*AR$9)</f>
        <v>53.8150507187604</v>
      </c>
      <c r="EE18" s="0" t="n">
        <f aca="false">IF(AS$9=0,0,(SIN(AS$12)*COS($E18)+SIN($E18)*COS(AS$12))/SIN($E18)*AS$9)</f>
        <v>54.4912492325568</v>
      </c>
      <c r="EF18" s="0" t="n">
        <f aca="false">IF(AT$9=0,0,(SIN(AT$12)*COS($E18)+SIN($E18)*COS(AT$12))/SIN($E18)*AT$9)</f>
        <v>55.8041920697707</v>
      </c>
      <c r="EG18" s="0" t="n">
        <f aca="false">IF(AU$9=0,0,(SIN(AU$12)*COS($E18)+SIN($E18)*COS(AU$12))/SIN($E18)*AU$9)</f>
        <v>57.1420022298567</v>
      </c>
      <c r="EH18" s="0" t="n">
        <f aca="false">IF(AV$9=0,0,(SIN(AV$12)*COS($E18)+SIN($E18)*COS(AV$12))/SIN($E18)*AV$9)</f>
        <v>58.2054542465101</v>
      </c>
      <c r="EI18" s="0" t="n">
        <f aca="false">IF(AW$9=0,0,(SIN(AW$12)*COS($E18)+SIN($E18)*COS(AW$12))/SIN($E18)*AW$9)</f>
        <v>59.2556451253694</v>
      </c>
      <c r="EJ18" s="0" t="n">
        <f aca="false">IF(AX$9=0,0,(SIN(AX$12)*COS($E18)+SIN($E18)*COS(AX$12))/SIN($E18)*AX$9)</f>
        <v>60.2921676692253</v>
      </c>
      <c r="EK18" s="0" t="n">
        <f aca="false">IF(AY$9=0,0,(SIN(AY$12)*COS($E18)+SIN($E18)*COS(AY$12))/SIN($E18)*AY$9)</f>
        <v>61.3146175097261</v>
      </c>
      <c r="EL18" s="0" t="n">
        <f aca="false">IF(AZ$9=0,0,(SIN(AZ$12)*COS($E18)+SIN($E18)*COS(AZ$12))/SIN($E18)*AZ$9)</f>
        <v>62.3225932575503</v>
      </c>
      <c r="EM18" s="0" t="n">
        <f aca="false">IF(BA$9=0,0,(SIN(BA$12)*COS($E18)+SIN($E18)*COS(BA$12))/SIN($E18)*BA$9)</f>
        <v>63.2698544679378</v>
      </c>
      <c r="EN18" s="0" t="n">
        <f aca="false">IF(BB$9=0,0,(SIN(BB$12)*COS($E18)+SIN($E18)*COS(BB$12))/SIN($E18)*BB$9)</f>
        <v>64.2006565346383</v>
      </c>
      <c r="EO18" s="0" t="n">
        <f aca="false">IF(BC$9=0,0,(SIN(BC$12)*COS($E18)+SIN($E18)*COS(BC$12))/SIN($E18)*BC$9)</f>
        <v>65.1146503375741</v>
      </c>
      <c r="EP18" s="0" t="n">
        <f aca="false">IF(BD$9=0,0,(SIN(BD$12)*COS($E18)+SIN($E18)*COS(BD$12))/SIN($E18)*BD$9)</f>
        <v>66.0114910395975</v>
      </c>
      <c r="EQ18" s="0" t="n">
        <f aca="false">IF(BE$9=0,0,(SIN(BE$12)*COS($E18)+SIN($E18)*COS(BE$12))/SIN($E18)*BE$9)</f>
        <v>66.8908382117646</v>
      </c>
      <c r="ER18" s="0" t="n">
        <f aca="false">IF(BF$9=0,0,(SIN(BF$12)*COS($E18)+SIN($E18)*COS(BF$12))/SIN($E18)*BF$9)</f>
        <v>65.6965007306418</v>
      </c>
      <c r="ES18" s="0" t="n">
        <f aca="false">IF(BG$9=0,0,(SIN(BG$12)*COS($E18)+SIN($E18)*COS(BG$12))/SIN($E18)*BG$9)</f>
        <v>64.4397886643544</v>
      </c>
      <c r="ET18" s="0" t="n">
        <f aca="false">IF(BH$9=0,0,(SIN(BH$12)*COS($E18)+SIN($E18)*COS(BH$12))/SIN($E18)*BH$9)</f>
        <v>65.6591622075009</v>
      </c>
      <c r="EU18" s="0" t="n">
        <f aca="false">IF(BI$9=0,0,(SIN(BI$12)*COS($E18)+SIN($E18)*COS(BI$12))/SIN($E18)*BI$9)</f>
        <v>67.616050522964</v>
      </c>
      <c r="EV18" s="0" t="n">
        <f aca="false">IF(BJ$9=0,0,(SIN(BJ$12)*COS($E18)+SIN($E18)*COS(BJ$12))/SIN($E18)*BJ$9)</f>
        <v>69.577597288083</v>
      </c>
      <c r="EW18" s="0" t="n">
        <f aca="false">IF(BK$9=0,0,(SIN(BK$12)*COS($E18)+SIN($E18)*COS(BK$12))/SIN($E18)*BK$9)</f>
        <v>70.3098274323296</v>
      </c>
      <c r="EX18" s="0" t="n">
        <f aca="false">IF(BL$9=0,0,(SIN(BL$12)*COS($E18)+SIN($E18)*COS(BL$12))/SIN($E18)*BL$9)</f>
        <v>71.5038879991599</v>
      </c>
      <c r="EY18" s="0" t="n">
        <f aca="false">IF(BM$9=0,0,(SIN(BM$12)*COS($E18)+SIN($E18)*COS(BM$12))/SIN($E18)*BM$9)</f>
        <v>72.8767837339644</v>
      </c>
      <c r="EZ18" s="0" t="n">
        <f aca="false">IF(BN$9=0,0,(SIN(BN$12)*COS($E18)+SIN($E18)*COS(BN$12))/SIN($E18)*BN$9)</f>
        <v>74.2400969257552</v>
      </c>
      <c r="FA18" s="0" t="n">
        <f aca="false">IF(BO$9=0,0,(SIN(BO$12)*COS($E18)+SIN($E18)*COS(BO$12))/SIN($E18)*BO$9)</f>
        <v>75.5929381818521</v>
      </c>
      <c r="FB18" s="0" t="n">
        <f aca="false">IF(BP$9=0,0,(SIN(BP$12)*COS($E18)+SIN($E18)*COS(BP$12))/SIN($E18)*BP$9)</f>
        <v>76.5955776127122</v>
      </c>
      <c r="FC18" s="0" t="n">
        <f aca="false">IF(BQ$9=0,0,(SIN(BQ$12)*COS($E18)+SIN($E18)*COS(BQ$12))/SIN($E18)*BQ$9)</f>
        <v>77.5812899493259</v>
      </c>
      <c r="FD18" s="0" t="n">
        <f aca="false">IF(BR$9=0,0,(SIN(BR$12)*COS($E18)+SIN($E18)*COS(BR$12))/SIN($E18)*BR$9)</f>
        <v>78.5494973015617</v>
      </c>
      <c r="FE18" s="0" t="n">
        <f aca="false">IF(BS$9=0,0,(SIN(BS$12)*COS($E18)+SIN($E18)*COS(BS$12))/SIN($E18)*BS$9)</f>
        <v>79.4996252451248</v>
      </c>
      <c r="FF18" s="0" t="n">
        <f aca="false">IF(BT$9=0,0,(SIN(BT$12)*COS($E18)+SIN($E18)*COS(BT$12))/SIN($E18)*BT$9)</f>
        <v>80.4311030816696</v>
      </c>
      <c r="FG18" s="0" t="n">
        <f aca="false">IF(BU$9=0,0,(SIN(BU$12)*COS($E18)+SIN($E18)*COS(BU$12))/SIN($E18)*BU$9)</f>
        <v>81.0030306062757</v>
      </c>
      <c r="FH18" s="0" t="n">
        <f aca="false">IF(BV$9=0,0,(SIN(BV$12)*COS($E18)+SIN($E18)*COS(BV$12))/SIN($E18)*BV$9)</f>
        <v>81.5516506518746</v>
      </c>
      <c r="FI18" s="0" t="n">
        <f aca="false">IF(BW$9=0,0,(SIN(BW$12)*COS($E18)+SIN($E18)*COS(BW$12))/SIN($E18)*BW$9)</f>
        <v>82.076717870915</v>
      </c>
      <c r="FJ18" s="0" t="n">
        <f aca="false">IF(BX$9=0,0,(SIN(BX$12)*COS($E18)+SIN($E18)*COS(BX$12))/SIN($E18)*BX$9)</f>
        <v>82.5779936977449</v>
      </c>
      <c r="FK18" s="0" t="n">
        <f aca="false">IF(BY$9=0,0,(SIN(BY$12)*COS($E18)+SIN($E18)*COS(BY$12))/SIN($E18)*BY$9)</f>
        <v>83.0552464452328</v>
      </c>
      <c r="FL18" s="0" t="n">
        <f aca="false">IF(BZ$9=0,0,(SIN(BZ$12)*COS($E18)+SIN($E18)*COS(BZ$12))/SIN($E18)*BZ$9)</f>
        <v>83.4390043061314</v>
      </c>
      <c r="FM18" s="0" t="n">
        <f aca="false">IF(CA$9=0,0,(SIN(CA$12)*COS($E18)+SIN($E18)*COS(CA$12))/SIN($E18)*CA$9)</f>
        <v>83.7978040575551</v>
      </c>
      <c r="FN18" s="0" t="n">
        <f aca="false">IF(CB$9=0,0,(SIN(CB$12)*COS($E18)+SIN($E18)*COS(CB$12))/SIN($E18)*CB$9)</f>
        <v>84.1314987127506</v>
      </c>
      <c r="FO18" s="0" t="n">
        <f aca="false">IF(CC$9=0,0,(SIN(CC$12)*COS($E18)+SIN($E18)*COS(CC$12))/SIN($E18)*CC$9)</f>
        <v>84.4399488041236</v>
      </c>
      <c r="FP18" s="0" t="n">
        <f aca="false">IF(CD$9=0,0,(SIN(CD$12)*COS($E18)+SIN($E18)*COS(CD$12))/SIN($E18)*CD$9)</f>
        <v>84.7230224372421</v>
      </c>
      <c r="FQ18" s="0" t="n">
        <f aca="false">IF(CE$9=0,0,(SIN(CE$12)*COS($E18)+SIN($E18)*COS(CE$12))/SIN($E18)*CE$9)</f>
        <v>85.0508617685036</v>
      </c>
      <c r="FR18" s="0" t="n">
        <f aca="false">IF(CF$9=0,0,(SIN(CF$12)*COS($E18)+SIN($E18)*COS(CF$12))/SIN($E18)*CF$9)</f>
        <v>85.3533635188307</v>
      </c>
      <c r="FS18" s="0" t="n">
        <f aca="false">IF(CG$9=0,0,(SIN(CG$12)*COS($E18)+SIN($E18)*COS(CG$12))/SIN($E18)*CG$9)</f>
        <v>85.6303544751735</v>
      </c>
      <c r="FT18" s="0" t="n">
        <f aca="false">IF(CH$9=0,0,(SIN(CH$12)*COS($E18)+SIN($E18)*COS(CH$12))/SIN($E18)*CH$9)</f>
        <v>85.8816690464645</v>
      </c>
      <c r="FU18" s="0" t="n">
        <f aca="false">IF(CI$9=0,0,(SIN(CI$12)*COS($E18)+SIN($E18)*COS(CI$12))/SIN($E18)*CI$9)</f>
        <v>86.1071493387986</v>
      </c>
      <c r="FV18" s="0" t="n">
        <f aca="false">IF(CJ$9=0,0,(SIN(CJ$12)*COS($E18)+SIN($E18)*COS(CJ$12))/SIN($E18)*CJ$9)</f>
        <v>85.9758365515694</v>
      </c>
      <c r="FW18" s="0" t="n">
        <f aca="false">IF(CK$9=0,0,(SIN(CK$12)*COS($E18)+SIN($E18)*COS(CK$12))/SIN($E18)*CK$9)</f>
        <v>85.8180946220799</v>
      </c>
      <c r="FX18" s="0" t="n">
        <f aca="false">IF(CL$9=0,0,(SIN(CL$12)*COS($E18)+SIN($E18)*COS(CL$12))/SIN($E18)*CL$9)</f>
        <v>85.6340916165554</v>
      </c>
      <c r="FY18" s="0" t="n">
        <f aca="false">IF(CM$9=0,0,(SIN(CM$12)*COS($E18)+SIN($E18)*COS(CM$12))/SIN($E18)*CM$9)</f>
        <v>85.4240036371683</v>
      </c>
      <c r="FZ18" s="0" t="n">
        <f aca="false">IF(CN$9=0,0,(SIN(CN$12)*COS($E18)+SIN($E18)*COS(CN$12))/SIN($E18)*CN$9)</f>
        <v>85.1880147318272</v>
      </c>
      <c r="GA18" s="0" t="n">
        <f aca="false">IF(CO$9=0,0,(SIN(CO$12)*COS($E18)+SIN($E18)*COS(CO$12))/SIN($E18)*CO$9)</f>
        <v>85.1231222244197</v>
      </c>
      <c r="GB18" s="0" t="n">
        <f aca="false">IF(CP$9=0,0,(SIN(CP$12)*COS($E18)+SIN($E18)*COS(CP$12))/SIN($E18)*CP$9)</f>
        <v>85.0323003893765</v>
      </c>
      <c r="GC18" s="0" t="n">
        <f aca="false">IF(CQ$9=0,0,(SIN(CQ$12)*COS($E18)+SIN($E18)*COS(CQ$12))/SIN($E18)*CQ$9)</f>
        <v>84.9155768919083</v>
      </c>
    </row>
    <row r="19" customFormat="false" ht="12.8" hidden="true" customHeight="false" outlineLevel="0" collapsed="false">
      <c r="A19" s="0" t="n">
        <f aca="false">MAX($F19:$CQ19)</f>
        <v>0</v>
      </c>
      <c r="B19" s="91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</v>
      </c>
      <c r="C19" s="2" t="n">
        <f aca="false">MOD(Best +D19,360)</f>
        <v>128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6.0462</v>
      </c>
      <c r="CS19" s="0" t="n">
        <f aca="false">IF(G$9=0,0,(SIN(G$12)*COS($E19)+SIN($E19)*COS(G$12))/SIN($E19)*G$9)</f>
        <v>7.01864681142143</v>
      </c>
      <c r="CT19" s="0" t="n">
        <f aca="false">IF(H$9=0,0,(SIN(H$12)*COS($E19)+SIN($E19)*COS(H$12))/SIN($E19)*H$9)</f>
        <v>8.03600230848947</v>
      </c>
      <c r="CU19" s="0" t="n">
        <f aca="false">IF(I$9=0,0,(SIN(I$12)*COS($E19)+SIN($E19)*COS(I$12))/SIN($E19)*I$9)</f>
        <v>9.08327206876863</v>
      </c>
      <c r="CV19" s="0" t="n">
        <f aca="false">IF(J$9=0,0,(SIN(J$12)*COS($E19)+SIN($E19)*COS(J$12))/SIN($E19)*J$9)</f>
        <v>10.1600426998376</v>
      </c>
      <c r="CW19" s="0" t="n">
        <f aca="false">IF(K$9=0,0,(SIN(K$12)*COS($E19)+SIN($E19)*COS(K$12))/SIN($E19)*K$9)</f>
        <v>11.2658819939631</v>
      </c>
      <c r="CX19" s="0" t="n">
        <f aca="false">IF(L$9=0,0,(SIN(L$12)*COS($E19)+SIN($E19)*COS(L$12))/SIN($E19)*L$9)</f>
        <v>12.4003390914984</v>
      </c>
      <c r="CY19" s="0" t="n">
        <f aca="false">IF(M$9=0,0,(SIN(M$12)*COS($E19)+SIN($E19)*COS(M$12))/SIN($E19)*M$9)</f>
        <v>13.5073620684564</v>
      </c>
      <c r="CZ19" s="0" t="n">
        <f aca="false">IF(N$9=0,0,(SIN(N$12)*COS($E19)+SIN($E19)*COS(N$12))/SIN($E19)*N$9)</f>
        <v>14.6342814867182</v>
      </c>
      <c r="DA19" s="0" t="n">
        <f aca="false">IF(O$9=0,0,(SIN(O$12)*COS($E19)+SIN($E19)*COS(O$12))/SIN($E19)*O$9)</f>
        <v>15.7806459382724</v>
      </c>
      <c r="DB19" s="0" t="n">
        <f aca="false">IF(P$9=0,0,(SIN(P$12)*COS($E19)+SIN($E19)*COS(P$12))/SIN($E19)*P$9)</f>
        <v>16.945990810945</v>
      </c>
      <c r="DC19" s="0" t="n">
        <f aca="false">IF(Q$9=0,0,(SIN(Q$12)*COS($E19)+SIN($E19)*COS(Q$12))/SIN($E19)*Q$9)</f>
        <v>18.1298384650815</v>
      </c>
      <c r="DD19" s="0" t="n">
        <f aca="false">IF(R$9=0,0,(SIN(R$12)*COS($E19)+SIN($E19)*COS(R$12))/SIN($E19)*R$9)</f>
        <v>19.2985724061853</v>
      </c>
      <c r="DE19" s="0" t="n">
        <f aca="false">IF(S$9=0,0,(SIN(S$12)*COS($E19)+SIN($E19)*COS(S$12))/SIN($E19)*S$9)</f>
        <v>20.4814675803472</v>
      </c>
      <c r="DF19" s="0" t="n">
        <f aca="false">IF(T$9=0,0,(SIN(T$12)*COS($E19)+SIN($E19)*COS(T$12))/SIN($E19)*T$9)</f>
        <v>21.6780401882133</v>
      </c>
      <c r="DG19" s="0" t="n">
        <f aca="false">IF(U$9=0,0,(SIN(U$12)*COS($E19)+SIN($E19)*COS(U$12))/SIN($E19)*U$9)</f>
        <v>22.8877961974567</v>
      </c>
      <c r="DH19" s="0" t="n">
        <f aca="false">IF(V$9=0,0,(SIN(V$12)*COS($E19)+SIN($E19)*COS(V$12))/SIN($E19)*V$9)</f>
        <v>24.1102315327255</v>
      </c>
      <c r="DI19" s="0" t="n">
        <f aca="false">IF(W$9=0,0,(SIN(W$12)*COS($E19)+SIN($E19)*COS(W$12))/SIN($E19)*W$9)</f>
        <v>25.2827551200729</v>
      </c>
      <c r="DJ19" s="0" t="n">
        <f aca="false">IF(X$9=0,0,(SIN(X$12)*COS($E19)+SIN($E19)*COS(X$12))/SIN($E19)*X$9)</f>
        <v>26.4620727541781</v>
      </c>
      <c r="DK19" s="0" t="n">
        <f aca="false">IF(Y$9=0,0,(SIN(Y$12)*COS($E19)+SIN($E19)*COS(Y$12))/SIN($E19)*Y$9)</f>
        <v>27.647710361816</v>
      </c>
      <c r="DL19" s="0" t="n">
        <f aca="false">IF(Z$9=0,0,(SIN(Z$12)*COS($E19)+SIN($E19)*COS(Z$12))/SIN($E19)*Z$9)</f>
        <v>28.8391875641732</v>
      </c>
      <c r="DM19" s="0" t="n">
        <f aca="false">IF(AA$9=0,0,(SIN(AA$12)*COS($E19)+SIN($E19)*COS(AA$12))/SIN($E19)*AA$9)</f>
        <v>30.0360178594921</v>
      </c>
      <c r="DN19" s="0" t="n">
        <f aca="false">IF(AB$9=0,0,(SIN(AB$12)*COS($E19)+SIN($E19)*COS(AB$12))/SIN($E19)*AB$9)</f>
        <v>31.1151830293572</v>
      </c>
      <c r="DO19" s="0" t="n">
        <f aca="false">IF(AC$9=0,0,(SIN(AC$12)*COS($E19)+SIN($E19)*COS(AC$12))/SIN($E19)*AC$9)</f>
        <v>32.1910325466995</v>
      </c>
      <c r="DP19" s="0" t="n">
        <f aca="false">IF(AD$9=0,0,(SIN(AD$12)*COS($E19)+SIN($E19)*COS(AD$12))/SIN($E19)*AD$9)</f>
        <v>33.2631781441996</v>
      </c>
      <c r="DQ19" s="0" t="n">
        <f aca="false">IF(AE$9=0,0,(SIN(AE$12)*COS($E19)+SIN($E19)*COS(AE$12))/SIN($E19)*AE$9)</f>
        <v>34.3312308241264</v>
      </c>
      <c r="DR19" s="0" t="n">
        <f aca="false">IF(AF$9=0,0,(SIN(AF$12)*COS($E19)+SIN($E19)*COS(AF$12))/SIN($E19)*AF$9)</f>
        <v>35.3948009958411</v>
      </c>
      <c r="DS19" s="0" t="n">
        <f aca="false">IF(AG$9=0,0,(SIN(AG$12)*COS($E19)+SIN($E19)*COS(AG$12))/SIN($E19)*AG$9)</f>
        <v>36.5269140129068</v>
      </c>
      <c r="DT19" s="0" t="n">
        <f aca="false">IF(AH$9=0,0,(SIN(AH$12)*COS($E19)+SIN($E19)*COS(AH$12))/SIN($E19)*AH$9)</f>
        <v>37.6575408901247</v>
      </c>
      <c r="DU19" s="0" t="n">
        <f aca="false">IF(AI$9=0,0,(SIN(AI$12)*COS($E19)+SIN($E19)*COS(AI$12))/SIN($E19)*AI$9)</f>
        <v>38.7862222755355</v>
      </c>
      <c r="DV19" s="0" t="n">
        <f aca="false">IF(AJ$9=0,0,(SIN(AJ$12)*COS($E19)+SIN($E19)*COS(AJ$12))/SIN($E19)*AJ$9)</f>
        <v>39.9124965082783</v>
      </c>
      <c r="DW19" s="0" t="n">
        <f aca="false">IF(AK$9=0,0,(SIN(AK$12)*COS($E19)+SIN($E19)*COS(AK$12))/SIN($E19)*AK$9)</f>
        <v>41.0358997951169</v>
      </c>
      <c r="DX19" s="0" t="n">
        <f aca="false">IF(AL$9=0,0,(SIN(AL$12)*COS($E19)+SIN($E19)*COS(AL$12))/SIN($E19)*AL$9)</f>
        <v>42.0082790154279</v>
      </c>
      <c r="DY19" s="0" t="n">
        <f aca="false">IF(AM$9=0,0,(SIN(AM$12)*COS($E19)+SIN($E19)*COS(AM$12))/SIN($E19)*AM$9)</f>
        <v>42.9705331118987</v>
      </c>
      <c r="DZ19" s="0" t="n">
        <f aca="false">IF(AN$9=0,0,(SIN(AN$12)*COS($E19)+SIN($E19)*COS(AN$12))/SIN($E19)*AN$9)</f>
        <v>43.9223308173454</v>
      </c>
      <c r="EA19" s="0" t="n">
        <f aca="false">IF(AO$9=0,0,(SIN(AO$12)*COS($E19)+SIN($E19)*COS(AO$12))/SIN($E19)*AO$9)</f>
        <v>44.8633432477105</v>
      </c>
      <c r="EB19" s="0" t="n">
        <f aca="false">IF(AP$9=0,0,(SIN(AP$12)*COS($E19)+SIN($E19)*COS(AP$12))/SIN($E19)*AP$9)</f>
        <v>45.7932440141112</v>
      </c>
      <c r="EC19" s="0" t="n">
        <f aca="false">IF(AQ$9=0,0,(SIN(AQ$12)*COS($E19)+SIN($E19)*COS(AQ$12))/SIN($E19)*AQ$9)</f>
        <v>46.4004879396567</v>
      </c>
      <c r="ED19" s="0" t="n">
        <f aca="false">IF(AR$9=0,0,(SIN(AR$12)*COS($E19)+SIN($E19)*COS(AR$12))/SIN($E19)*AR$9)</f>
        <v>46.984821060836</v>
      </c>
      <c r="EE19" s="0" t="n">
        <f aca="false">IF(AS$9=0,0,(SIN(AS$12)*COS($E19)+SIN($E19)*COS(AS$12))/SIN($E19)*AS$9)</f>
        <v>47.5462146409099</v>
      </c>
      <c r="EF19" s="0" t="n">
        <f aca="false">IF(AT$9=0,0,(SIN(AT$12)*COS($E19)+SIN($E19)*COS(AT$12))/SIN($E19)*AT$9)</f>
        <v>48.6631584344727</v>
      </c>
      <c r="EG19" s="0" t="n">
        <f aca="false">IF(AU$9=0,0,(SIN(AU$12)*COS($E19)+SIN($E19)*COS(AU$12))/SIN($E19)*AU$9)</f>
        <v>49.8013989416269</v>
      </c>
      <c r="EH19" s="0" t="n">
        <f aca="false">IF(AV$9=0,0,(SIN(AV$12)*COS($E19)+SIN($E19)*COS(AV$12))/SIN($E19)*AV$9)</f>
        <v>50.7002594798821</v>
      </c>
      <c r="EI19" s="0" t="n">
        <f aca="false">IF(AW$9=0,0,(SIN(AW$12)*COS($E19)+SIN($E19)*COS(AW$12))/SIN($E19)*AW$9)</f>
        <v>51.5874342883504</v>
      </c>
      <c r="EJ19" s="0" t="n">
        <f aca="false">IF(AX$9=0,0,(SIN(AX$12)*COS($E19)+SIN($E19)*COS(AX$12))/SIN($E19)*AX$9)</f>
        <v>52.4625771031803</v>
      </c>
      <c r="EK19" s="0" t="n">
        <f aca="false">IF(AY$9=0,0,(SIN(AY$12)*COS($E19)+SIN($E19)*COS(AY$12))/SIN($E19)*AY$9)</f>
        <v>53.3253442039973</v>
      </c>
      <c r="EL19" s="0" t="n">
        <f aca="false">IF(AZ$9=0,0,(SIN(AZ$12)*COS($E19)+SIN($E19)*COS(AZ$12))/SIN($E19)*AZ$9)</f>
        <v>54.1753945421035</v>
      </c>
      <c r="EM19" s="0" t="n">
        <f aca="false">IF(BA$9=0,0,(SIN(BA$12)*COS($E19)+SIN($E19)*COS(BA$12))/SIN($E19)*BA$9)</f>
        <v>54.9725594905927</v>
      </c>
      <c r="EN19" s="0" t="n">
        <f aca="false">IF(BB$9=0,0,(SIN(BB$12)*COS($E19)+SIN($E19)*COS(BB$12))/SIN($E19)*BB$9)</f>
        <v>55.7553361454329</v>
      </c>
      <c r="EO19" s="0" t="n">
        <f aca="false">IF(BC$9=0,0,(SIN(BC$12)*COS($E19)+SIN($E19)*COS(BC$12))/SIN($E19)*BC$9)</f>
        <v>56.5234290912647</v>
      </c>
      <c r="EP19" s="0" t="n">
        <f aca="false">IF(BD$9=0,0,(SIN(BD$12)*COS($E19)+SIN($E19)*COS(BD$12))/SIN($E19)*BD$9)</f>
        <v>57.2765466849552</v>
      </c>
      <c r="EQ19" s="0" t="n">
        <f aca="false">IF(BE$9=0,0,(SIN(BE$12)*COS($E19)+SIN($E19)*COS(BE$12))/SIN($E19)*BE$9)</f>
        <v>58.014401162003</v>
      </c>
      <c r="ER19" s="0" t="n">
        <f aca="false">IF(BF$9=0,0,(SIN(BF$12)*COS($E19)+SIN($E19)*COS(BF$12))/SIN($E19)*BF$9)</f>
        <v>56.9544213518119</v>
      </c>
      <c r="ES19" s="0" t="n">
        <f aca="false">IF(BG$9=0,0,(SIN(BG$12)*COS($E19)+SIN($E19)*COS(BG$12))/SIN($E19)*BG$9)</f>
        <v>55.8417780704268</v>
      </c>
      <c r="ET19" s="0" t="n">
        <f aca="false">IF(BH$9=0,0,(SIN(BH$12)*COS($E19)+SIN($E19)*COS(BH$12))/SIN($E19)*BH$9)</f>
        <v>56.8753468707615</v>
      </c>
      <c r="EU19" s="0" t="n">
        <f aca="false">IF(BI$9=0,0,(SIN(BI$12)*COS($E19)+SIN($E19)*COS(BI$12))/SIN($E19)*BI$9)</f>
        <v>58.5471234892336</v>
      </c>
      <c r="EV19" s="0" t="n">
        <f aca="false">IF(BJ$9=0,0,(SIN(BJ$12)*COS($E19)+SIN($E19)*COS(BJ$12))/SIN($E19)*BJ$9)</f>
        <v>60.2220421861205</v>
      </c>
      <c r="EW19" s="0" t="n">
        <f aca="false">IF(BK$9=0,0,(SIN(BK$12)*COS($E19)+SIN($E19)*COS(BK$12))/SIN($E19)*BK$9)</f>
        <v>60.8324670040105</v>
      </c>
      <c r="EX19" s="0" t="n">
        <f aca="false">IF(BL$9=0,0,(SIN(BL$12)*COS($E19)+SIN($E19)*COS(BL$12))/SIN($E19)*BL$9)</f>
        <v>61.8422491239995</v>
      </c>
      <c r="EY19" s="0" t="n">
        <f aca="false">IF(BM$9=0,0,(SIN(BM$12)*COS($E19)+SIN($E19)*COS(BM$12))/SIN($E19)*BM$9)</f>
        <v>63.0062661045998</v>
      </c>
      <c r="EZ19" s="0" t="n">
        <f aca="false">IF(BN$9=0,0,(SIN(BN$12)*COS($E19)+SIN($E19)*COS(BN$12))/SIN($E19)*BN$9)</f>
        <v>64.1615053438192</v>
      </c>
      <c r="FA19" s="0" t="n">
        <f aca="false">IF(BO$9=0,0,(SIN(BO$12)*COS($E19)+SIN($E19)*COS(BO$12))/SIN($E19)*BO$9)</f>
        <v>65.3072051200133</v>
      </c>
      <c r="FB19" s="0" t="n">
        <f aca="false">IF(BP$9=0,0,(SIN(BP$12)*COS($E19)+SIN($E19)*COS(BP$12))/SIN($E19)*BP$9)</f>
        <v>66.1499723690816</v>
      </c>
      <c r="FC19" s="0" t="n">
        <f aca="false">IF(BQ$9=0,0,(SIN(BQ$12)*COS($E19)+SIN($E19)*COS(BQ$12))/SIN($E19)*BQ$9)</f>
        <v>66.9778449044303</v>
      </c>
      <c r="FD19" s="0" t="n">
        <f aca="false">IF(BR$9=0,0,(SIN(BR$12)*COS($E19)+SIN($E19)*COS(BR$12))/SIN($E19)*BR$9)</f>
        <v>67.7903308192243</v>
      </c>
      <c r="FE19" s="0" t="n">
        <f aca="false">IF(BS$9=0,0,(SIN(BS$12)*COS($E19)+SIN($E19)*COS(BS$12))/SIN($E19)*BS$9)</f>
        <v>68.586941365779</v>
      </c>
      <c r="FF19" s="0" t="n">
        <f aca="false">IF(BT$9=0,0,(SIN(BT$12)*COS($E19)+SIN($E19)*COS(BT$12))/SIN($E19)*BT$9)</f>
        <v>69.3671911779265</v>
      </c>
      <c r="FG19" s="0" t="n">
        <f aca="false">IF(BU$9=0,0,(SIN(BU$12)*COS($E19)+SIN($E19)*COS(BU$12))/SIN($E19)*BU$9)</f>
        <v>69.8371782273703</v>
      </c>
      <c r="FH19" s="0" t="n">
        <f aca="false">IF(BV$9=0,0,(SIN(BV$12)*COS($E19)+SIN($E19)*COS(BV$12))/SIN($E19)*BV$9)</f>
        <v>70.2869974367126</v>
      </c>
      <c r="FI19" s="0" t="n">
        <f aca="false">IF(BW$9=0,0,(SIN(BW$12)*COS($E19)+SIN($E19)*COS(BW$12))/SIN($E19)*BW$9)</f>
        <v>70.716444349198</v>
      </c>
      <c r="FJ19" s="0" t="n">
        <f aca="false">IF(BX$9=0,0,(SIN(BX$12)*COS($E19)+SIN($E19)*COS(BX$12))/SIN($E19)*BX$9)</f>
        <v>71.1253203975442</v>
      </c>
      <c r="FK19" s="0" t="n">
        <f aca="false">IF(BY$9=0,0,(SIN(BY$12)*COS($E19)+SIN($E19)*COS(BY$12))/SIN($E19)*BY$9)</f>
        <v>71.5134329850676</v>
      </c>
      <c r="FL19" s="0" t="n">
        <f aca="false">IF(BZ$9=0,0,(SIN(BZ$12)*COS($E19)+SIN($E19)*COS(BZ$12))/SIN($E19)*BZ$9)</f>
        <v>71.8209904096337</v>
      </c>
      <c r="FM19" s="0" t="n">
        <f aca="false">IF(CA$9=0,0,(SIN(CA$12)*COS($E19)+SIN($E19)*COS(CA$12))/SIN($E19)*CA$9)</f>
        <v>72.1070311543778</v>
      </c>
      <c r="FN19" s="0" t="n">
        <f aca="false">IF(CB$9=0,0,(SIN(CB$12)*COS($E19)+SIN($E19)*COS(CB$12))/SIN($E19)*CB$9)</f>
        <v>72.3714356491226</v>
      </c>
      <c r="FO19" s="0" t="n">
        <f aca="false">IF(CC$9=0,0,(SIN(CC$12)*COS($E19)+SIN($E19)*COS(CC$12))/SIN($E19)*CC$9)</f>
        <v>72.6140908143138</v>
      </c>
      <c r="FP19" s="0" t="n">
        <f aca="false">IF(CD$9=0,0,(SIN(CD$12)*COS($E19)+SIN($E19)*COS(CD$12))/SIN($E19)*CD$9)</f>
        <v>72.8348901053768</v>
      </c>
      <c r="FQ19" s="0" t="n">
        <f aca="false">IF(CE$9=0,0,(SIN(CE$12)*COS($E19)+SIN($E19)*COS(CE$12))/SIN($E19)*CE$9)</f>
        <v>73.0941216873527</v>
      </c>
      <c r="FR19" s="0" t="n">
        <f aca="false">IF(CF$9=0,0,(SIN(CF$12)*COS($E19)+SIN($E19)*COS(CF$12))/SIN($E19)*CF$9)</f>
        <v>73.3315072263168</v>
      </c>
      <c r="FS19" s="0" t="n">
        <f aca="false">IF(CG$9=0,0,(SIN(CG$12)*COS($E19)+SIN($E19)*COS(CG$12))/SIN($E19)*CG$9)</f>
        <v>73.5469047518143</v>
      </c>
      <c r="FT19" s="0" t="n">
        <f aca="false">IF(CH$9=0,0,(SIN(CH$12)*COS($E19)+SIN($E19)*COS(CH$12))/SIN($E19)*CH$9)</f>
        <v>73.7401788846992</v>
      </c>
      <c r="FU19" s="0" t="n">
        <f aca="false">IF(CI$9=0,0,(SIN(CI$12)*COS($E19)+SIN($E19)*COS(CI$12))/SIN($E19)*CI$9)</f>
        <v>73.911200899624</v>
      </c>
      <c r="FV19" s="0" t="n">
        <f aca="false">IF(CJ$9=0,0,(SIN(CJ$12)*COS($E19)+SIN($E19)*COS(CJ$12))/SIN($E19)*CJ$9)</f>
        <v>73.7759814134239</v>
      </c>
      <c r="FW19" s="0" t="n">
        <f aca="false">IF(CK$9=0,0,(SIN(CK$12)*COS($E19)+SIN($E19)*COS(CK$12))/SIN($E19)*CK$9)</f>
        <v>73.6181860779686</v>
      </c>
      <c r="FX19" s="0" t="n">
        <f aca="false">IF(CL$9=0,0,(SIN(CL$12)*COS($E19)+SIN($E19)*COS(CL$12))/SIN($E19)*CL$9)</f>
        <v>73.4379659298786</v>
      </c>
      <c r="FY19" s="0" t="n">
        <f aca="false">IF(CM$9=0,0,(SIN(CM$12)*COS($E19)+SIN($E19)*COS(CM$12))/SIN($E19)*CM$9)</f>
        <v>73.2354788365896</v>
      </c>
      <c r="FZ19" s="0" t="n">
        <f aca="false">IF(CN$9=0,0,(SIN(CN$12)*COS($E19)+SIN($E19)*COS(CN$12))/SIN($E19)*CN$9)</f>
        <v>73.0108894168986</v>
      </c>
      <c r="GA19" s="0" t="n">
        <f aca="false">IF(CO$9=0,0,(SIN(CO$12)*COS($E19)+SIN($E19)*COS(CO$12))/SIN($E19)*CO$9)</f>
        <v>72.9329906887774</v>
      </c>
      <c r="GB19" s="0" t="n">
        <f aca="false">IF(CP$9=0,0,(SIN(CP$12)*COS($E19)+SIN($E19)*COS(CP$12))/SIN($E19)*CP$9)</f>
        <v>72.8328758651747</v>
      </c>
      <c r="GC19" s="0" t="n">
        <f aca="false">IF(CQ$9=0,0,(SIN(CQ$12)*COS($E19)+SIN($E19)*COS(CQ$12))/SIN($E19)*CQ$9)</f>
        <v>72.7105754420356</v>
      </c>
    </row>
    <row r="20" customFormat="false" ht="12.8" hidden="true" customHeight="false" outlineLevel="0" collapsed="false">
      <c r="A20" s="0" t="n">
        <f aca="false">MAX($F20:$CQ20)</f>
        <v>0</v>
      </c>
      <c r="B20" s="91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</v>
      </c>
      <c r="C20" s="2" t="n">
        <f aca="false">MOD(Best +D20,360)</f>
        <v>129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6.0462</v>
      </c>
      <c r="CS20" s="0" t="n">
        <f aca="false">IF(G$9=0,0,(SIN(G$12)*COS($E20)+SIN($E20)*COS(G$12))/SIN($E20)*G$9)</f>
        <v>6.90827620786533</v>
      </c>
      <c r="CT20" s="0" t="n">
        <f aca="false">IF(H$9=0,0,(SIN(H$12)*COS($E20)+SIN($E20)*COS(H$12))/SIN($E20)*H$9)</f>
        <v>7.81118652934224</v>
      </c>
      <c r="CU20" s="0" t="n">
        <f aca="false">IF(I$9=0,0,(SIN(I$12)*COS($E20)+SIN($E20)*COS(I$12))/SIN($E20)*I$9)</f>
        <v>8.73997328029233</v>
      </c>
      <c r="CV20" s="0" t="n">
        <f aca="false">IF(J$9=0,0,(SIN(J$12)*COS($E20)+SIN($E20)*COS(J$12))/SIN($E20)*J$9)</f>
        <v>9.69426228737794</v>
      </c>
      <c r="CW20" s="0" t="n">
        <f aca="false">IF(K$9=0,0,(SIN(K$12)*COS($E20)+SIN($E20)*COS(K$12))/SIN($E20)*K$9)</f>
        <v>10.6736630298365</v>
      </c>
      <c r="CX20" s="0" t="n">
        <f aca="false">IF(L$9=0,0,(SIN(L$12)*COS($E20)+SIN($E20)*COS(L$12))/SIN($E20)*L$9)</f>
        <v>11.6777687888475</v>
      </c>
      <c r="CY20" s="0" t="n">
        <f aca="false">IF(M$9=0,0,(SIN(M$12)*COS($E20)+SIN($E20)*COS(M$12))/SIN($E20)*M$9)</f>
        <v>12.6540854399797</v>
      </c>
      <c r="CZ20" s="0" t="n">
        <f aca="false">IF(N$9=0,0,(SIN(N$12)*COS($E20)+SIN($E20)*COS(N$12))/SIN($E20)*N$9)</f>
        <v>13.6474784161688</v>
      </c>
      <c r="DA20" s="0" t="n">
        <f aca="false">IF(O$9=0,0,(SIN(O$12)*COS($E20)+SIN($E20)*COS(O$12))/SIN($E20)*O$9)</f>
        <v>14.6575440521141</v>
      </c>
      <c r="DB20" s="0" t="n">
        <f aca="false">IF(P$9=0,0,(SIN(P$12)*COS($E20)+SIN($E20)*COS(P$12))/SIN($E20)*P$9)</f>
        <v>15.683867258898</v>
      </c>
      <c r="DC20" s="0" t="n">
        <f aca="false">IF(Q$9=0,0,(SIN(Q$12)*COS($E20)+SIN($E20)*COS(Q$12))/SIN($E20)*Q$9)</f>
        <v>16.7260216831456</v>
      </c>
      <c r="DD20" s="0" t="n">
        <f aca="false">IF(R$9=0,0,(SIN(R$12)*COS($E20)+SIN($E20)*COS(R$12))/SIN($E20)*R$9)</f>
        <v>17.7530966712713</v>
      </c>
      <c r="DE20" s="0" t="n">
        <f aca="false">IF(S$9=0,0,(SIN(S$12)*COS($E20)+SIN($E20)*COS(S$12))/SIN($E20)*S$9)</f>
        <v>18.7922039369667</v>
      </c>
      <c r="DF20" s="0" t="n">
        <f aca="false">IF(T$9=0,0,(SIN(T$12)*COS($E20)+SIN($E20)*COS(T$12))/SIN($E20)*T$9)</f>
        <v>19.8429135200093</v>
      </c>
      <c r="DG20" s="0" t="n">
        <f aca="false">IF(U$9=0,0,(SIN(U$12)*COS($E20)+SIN($E20)*COS(U$12))/SIN($E20)*U$9)</f>
        <v>20.9047866481466</v>
      </c>
      <c r="DH20" s="0" t="n">
        <f aca="false">IF(V$9=0,0,(SIN(V$12)*COS($E20)+SIN($E20)*COS(V$12))/SIN($E20)*V$9)</f>
        <v>21.9773759069124</v>
      </c>
      <c r="DI20" s="0" t="n">
        <f aca="false">IF(W$9=0,0,(SIN(W$12)*COS($E20)+SIN($E20)*COS(W$12))/SIN($E20)*W$9)</f>
        <v>23.0037439555877</v>
      </c>
      <c r="DJ20" s="0" t="n">
        <f aca="false">IF(X$9=0,0,(SIN(X$12)*COS($E20)+SIN($E20)*COS(X$12))/SIN($E20)*X$9)</f>
        <v>24.0356974432721</v>
      </c>
      <c r="DK20" s="0" t="n">
        <f aca="false">IF(Y$9=0,0,(SIN(Y$12)*COS($E20)+SIN($E20)*COS(Y$12))/SIN($E20)*Y$9)</f>
        <v>25.0728176280227</v>
      </c>
      <c r="DL20" s="0" t="n">
        <f aca="false">IF(Z$9=0,0,(SIN(Z$12)*COS($E20)+SIN($E20)*COS(Z$12))/SIN($E20)*Z$9)</f>
        <v>26.1146803900427</v>
      </c>
      <c r="DM20" s="0" t="n">
        <f aca="false">IF(AA$9=0,0,(SIN(AA$12)*COS($E20)+SIN($E20)*COS(AA$12))/SIN($E20)*AA$9)</f>
        <v>27.1608563938325</v>
      </c>
      <c r="DN20" s="0" t="n">
        <f aca="false">IF(AB$9=0,0,(SIN(AB$12)*COS($E20)+SIN($E20)*COS(AB$12))/SIN($E20)*AB$9)</f>
        <v>28.1002576864489</v>
      </c>
      <c r="DO20" s="0" t="n">
        <f aca="false">IF(AC$9=0,0,(SIN(AC$12)*COS($E20)+SIN($E20)*COS(AC$12))/SIN($E20)*AC$9)</f>
        <v>29.0364424984598</v>
      </c>
      <c r="DP20" s="0" t="n">
        <f aca="false">IF(AD$9=0,0,(SIN(AD$12)*COS($E20)+SIN($E20)*COS(AD$12))/SIN($E20)*AD$9)</f>
        <v>29.9690710069291</v>
      </c>
      <c r="DQ20" s="0" t="n">
        <f aca="false">IF(AE$9=0,0,(SIN(AE$12)*COS($E20)+SIN($E20)*COS(AE$12))/SIN($E20)*AE$9)</f>
        <v>30.8978028612838</v>
      </c>
      <c r="DR20" s="0" t="n">
        <f aca="false">IF(AF$9=0,0,(SIN(AF$12)*COS($E20)+SIN($E20)*COS(AF$12))/SIN($E20)*AF$9)</f>
        <v>31.8222973041259</v>
      </c>
      <c r="DS20" s="0" t="n">
        <f aca="false">IF(AG$9=0,0,(SIN(AG$12)*COS($E20)+SIN($E20)*COS(AG$12))/SIN($E20)*AG$9)</f>
        <v>32.8081543611386</v>
      </c>
      <c r="DT20" s="0" t="n">
        <f aca="false">IF(AH$9=0,0,(SIN(AH$12)*COS($E20)+SIN($E20)*COS(AH$12))/SIN($E20)*AH$9)</f>
        <v>33.7923587834119</v>
      </c>
      <c r="DU20" s="0" t="n">
        <f aca="false">IF(AI$9=0,0,(SIN(AI$12)*COS($E20)+SIN($E20)*COS(AI$12))/SIN($E20)*AI$9)</f>
        <v>34.774507572213</v>
      </c>
      <c r="DV20" s="0" t="n">
        <f aca="false">IF(AJ$9=0,0,(SIN(AJ$12)*COS($E20)+SIN($E20)*COS(AJ$12))/SIN($E20)*AJ$9)</f>
        <v>35.7541958456465</v>
      </c>
      <c r="DW20" s="0" t="n">
        <f aca="false">IF(AK$9=0,0,(SIN(AK$12)*COS($E20)+SIN($E20)*COS(AK$12))/SIN($E20)*AK$9)</f>
        <v>36.7310169941868</v>
      </c>
      <c r="DX20" s="0" t="n">
        <f aca="false">IF(AL$9=0,0,(SIN(AL$12)*COS($E20)+SIN($E20)*COS(AL$12))/SIN($E20)*AL$9)</f>
        <v>37.5724703173816</v>
      </c>
      <c r="DY20" s="0" t="n">
        <f aca="false">IF(AM$9=0,0,(SIN(AM$12)*COS($E20)+SIN($E20)*COS(AM$12))/SIN($E20)*AM$9)</f>
        <v>38.4047842026553</v>
      </c>
      <c r="DZ20" s="0" t="n">
        <f aca="false">IF(AN$9=0,0,(SIN(AN$12)*COS($E20)+SIN($E20)*COS(AN$12))/SIN($E20)*AN$9)</f>
        <v>39.2276710055377</v>
      </c>
      <c r="EA20" s="0" t="n">
        <f aca="false">IF(AO$9=0,0,(SIN(AO$12)*COS($E20)+SIN($E20)*COS(AO$12))/SIN($E20)*AO$9)</f>
        <v>40.0408452612527</v>
      </c>
      <c r="EB20" s="0" t="n">
        <f aca="false">IF(AP$9=0,0,(SIN(AP$12)*COS($E20)+SIN($E20)*COS(AP$12))/SIN($E20)*AP$9)</f>
        <v>40.8440237822758</v>
      </c>
      <c r="EC20" s="0" t="n">
        <f aca="false">IF(AQ$9=0,0,(SIN(AQ$12)*COS($E20)+SIN($E20)*COS(AQ$12))/SIN($E20)*AQ$9)</f>
        <v>41.3595156094327</v>
      </c>
      <c r="ED20" s="0" t="n">
        <f aca="false">IF(AR$9=0,0,(SIN(AR$12)*COS($E20)+SIN($E20)*COS(AR$12))/SIN($E20)*AR$9)</f>
        <v>41.8548540989526</v>
      </c>
      <c r="EE20" s="0" t="n">
        <f aca="false">IF(AS$9=0,0,(SIN(AS$12)*COS($E20)+SIN($E20)*COS(AS$12))/SIN($E20)*AS$9)</f>
        <v>42.3300213665081</v>
      </c>
      <c r="EF20" s="0" t="n">
        <f aca="false">IF(AT$9=0,0,(SIN(AT$12)*COS($E20)+SIN($E20)*COS(AT$12))/SIN($E20)*AT$9)</f>
        <v>43.2997565494022</v>
      </c>
      <c r="EG20" s="0" t="n">
        <f aca="false">IF(AU$9=0,0,(SIN(AU$12)*COS($E20)+SIN($E20)*COS(AU$12))/SIN($E20)*AU$9)</f>
        <v>44.2881066754992</v>
      </c>
      <c r="EH20" s="0" t="n">
        <f aca="false">IF(AV$9=0,0,(SIN(AV$12)*COS($E20)+SIN($E20)*COS(AV$12))/SIN($E20)*AV$9)</f>
        <v>45.0633478204576</v>
      </c>
      <c r="EI20" s="0" t="n">
        <f aca="false">IF(AW$9=0,0,(SIN(AW$12)*COS($E20)+SIN($E20)*COS(AW$12))/SIN($E20)*AW$9)</f>
        <v>45.828086474178</v>
      </c>
      <c r="EJ20" s="0" t="n">
        <f aca="false">IF(AX$9=0,0,(SIN(AX$12)*COS($E20)+SIN($E20)*COS(AX$12))/SIN($E20)*AX$9)</f>
        <v>46.582022137904</v>
      </c>
      <c r="EK20" s="0" t="n">
        <f aca="false">IF(AY$9=0,0,(SIN(AY$12)*COS($E20)+SIN($E20)*COS(AY$12))/SIN($E20)*AY$9)</f>
        <v>47.3248566420169</v>
      </c>
      <c r="EL20" s="0" t="n">
        <f aca="false">IF(AZ$9=0,0,(SIN(AZ$12)*COS($E20)+SIN($E20)*COS(AZ$12))/SIN($E20)*AZ$9)</f>
        <v>48.0562942577302</v>
      </c>
      <c r="EM20" s="0" t="n">
        <f aca="false">IF(BA$9=0,0,(SIN(BA$12)*COS($E20)+SIN($E20)*COS(BA$12))/SIN($E20)*BA$9)</f>
        <v>48.7407267062591</v>
      </c>
      <c r="EN20" s="0" t="n">
        <f aca="false">IF(BB$9=0,0,(SIN(BB$12)*COS($E20)+SIN($E20)*COS(BB$12))/SIN($E20)*BB$9)</f>
        <v>49.4123262103454</v>
      </c>
      <c r="EO20" s="0" t="n">
        <f aca="false">IF(BC$9=0,0,(SIN(BC$12)*COS($E20)+SIN($E20)*COS(BC$12))/SIN($E20)*BC$9)</f>
        <v>50.0708376905254</v>
      </c>
      <c r="EP20" s="0" t="n">
        <f aca="false">IF(BD$9=0,0,(SIN(BD$12)*COS($E20)+SIN($E20)*COS(BD$12))/SIN($E20)*BD$9)</f>
        <v>50.7160094559887</v>
      </c>
      <c r="EQ20" s="0" t="n">
        <f aca="false">IF(BE$9=0,0,(SIN(BE$12)*COS($E20)+SIN($E20)*COS(BE$12))/SIN($E20)*BE$9)</f>
        <v>51.3475932968115</v>
      </c>
      <c r="ER20" s="0" t="n">
        <f aca="false">IF(BF$9=0,0,(SIN(BF$12)*COS($E20)+SIN($E20)*COS(BF$12))/SIN($E20)*BF$9)</f>
        <v>50.3885252344642</v>
      </c>
      <c r="ES20" s="0" t="n">
        <f aca="false">IF(BG$9=0,0,(SIN(BG$12)*COS($E20)+SIN($E20)*COS(BG$12))/SIN($E20)*BG$9)</f>
        <v>49.3840874079176</v>
      </c>
      <c r="ET20" s="0" t="n">
        <f aca="false">IF(BH$9=0,0,(SIN(BH$12)*COS($E20)+SIN($E20)*COS(BH$12))/SIN($E20)*BH$9)</f>
        <v>50.278104210776</v>
      </c>
      <c r="EU20" s="0" t="n">
        <f aca="false">IF(BI$9=0,0,(SIN(BI$12)*COS($E20)+SIN($E20)*COS(BI$12))/SIN($E20)*BI$9)</f>
        <v>51.7357425558281</v>
      </c>
      <c r="EV20" s="0" t="n">
        <f aca="false">IF(BJ$9=0,0,(SIN(BJ$12)*COS($E20)+SIN($E20)*COS(BJ$12))/SIN($E20)*BJ$9)</f>
        <v>53.1953840813721</v>
      </c>
      <c r="EW20" s="0" t="n">
        <f aca="false">IF(BK$9=0,0,(SIN(BK$12)*COS($E20)+SIN($E20)*COS(BK$12))/SIN($E20)*BK$9)</f>
        <v>53.7143248158147</v>
      </c>
      <c r="EX20" s="0" t="n">
        <f aca="false">IF(BL$9=0,0,(SIN(BL$12)*COS($E20)+SIN($E20)*COS(BL$12))/SIN($E20)*BL$9)</f>
        <v>54.5857012903967</v>
      </c>
      <c r="EY20" s="0" t="n">
        <f aca="false">IF(BM$9=0,0,(SIN(BM$12)*COS($E20)+SIN($E20)*COS(BM$12))/SIN($E20)*BM$9)</f>
        <v>55.5928361218202</v>
      </c>
      <c r="EZ20" s="0" t="n">
        <f aca="false">IF(BN$9=0,0,(SIN(BN$12)*COS($E20)+SIN($E20)*COS(BN$12))/SIN($E20)*BN$9)</f>
        <v>56.5917976726194</v>
      </c>
      <c r="FA20" s="0" t="n">
        <f aca="false">IF(BO$9=0,0,(SIN(BO$12)*COS($E20)+SIN($E20)*COS(BO$12))/SIN($E20)*BO$9)</f>
        <v>57.5819201107799</v>
      </c>
      <c r="FB20" s="0" t="n">
        <f aca="false">IF(BP$9=0,0,(SIN(BP$12)*COS($E20)+SIN($E20)*COS(BP$12))/SIN($E20)*BP$9)</f>
        <v>58.304612479238</v>
      </c>
      <c r="FC20" s="0" t="n">
        <f aca="false">IF(BQ$9=0,0,(SIN(BQ$12)*COS($E20)+SIN($E20)*COS(BQ$12))/SIN($E20)*BQ$9)</f>
        <v>59.0139365899638</v>
      </c>
      <c r="FD20" s="0" t="n">
        <f aca="false">IF(BR$9=0,0,(SIN(BR$12)*COS($E20)+SIN($E20)*COS(BR$12))/SIN($E20)*BR$9)</f>
        <v>59.709465115425</v>
      </c>
      <c r="FE20" s="0" t="n">
        <f aca="false">IF(BS$9=0,0,(SIN(BS$12)*COS($E20)+SIN($E20)*COS(BS$12))/SIN($E20)*BS$9)</f>
        <v>60.3907736568981</v>
      </c>
      <c r="FF20" s="0" t="n">
        <f aca="false">IF(BT$9=0,0,(SIN(BT$12)*COS($E20)+SIN($E20)*COS(BT$12))/SIN($E20)*BT$9)</f>
        <v>61.0574409384833</v>
      </c>
      <c r="FG20" s="0" t="n">
        <f aca="false">IF(BU$9=0,0,(SIN(BU$12)*COS($E20)+SIN($E20)*COS(BU$12))/SIN($E20)*BU$9)</f>
        <v>61.4508637586328</v>
      </c>
      <c r="FH20" s="0" t="n">
        <f aca="false">IF(BV$9=0,0,(SIN(BV$12)*COS($E20)+SIN($E20)*COS(BV$12))/SIN($E20)*BV$9)</f>
        <v>61.8264768210099</v>
      </c>
      <c r="FI20" s="0" t="n">
        <f aca="false">IF(BW$9=0,0,(SIN(BW$12)*COS($E20)+SIN($E20)*COS(BW$12))/SIN($E20)*BW$9)</f>
        <v>62.1841063806273</v>
      </c>
      <c r="FJ20" s="0" t="n">
        <f aca="false">IF(BX$9=0,0,(SIN(BX$12)*COS($E20)+SIN($E20)*COS(BX$12))/SIN($E20)*BX$9)</f>
        <v>62.5235839116986</v>
      </c>
      <c r="FK20" s="0" t="n">
        <f aca="false">IF(BY$9=0,0,(SIN(BY$12)*COS($E20)+SIN($E20)*COS(BY$12))/SIN($E20)*BY$9)</f>
        <v>62.844746177125</v>
      </c>
      <c r="FL20" s="0" t="n">
        <f aca="false">IF(BZ$9=0,0,(SIN(BZ$12)*COS($E20)+SIN($E20)*COS(BZ$12))/SIN($E20)*BZ$9)</f>
        <v>63.0950718920056</v>
      </c>
      <c r="FM20" s="0" t="n">
        <f aca="false">IF(CA$9=0,0,(SIN(CA$12)*COS($E20)+SIN($E20)*COS(CA$12))/SIN($E20)*CA$9)</f>
        <v>63.3264656747676</v>
      </c>
      <c r="FN20" s="0" t="n">
        <f aca="false">IF(CB$9=0,0,(SIN(CB$12)*COS($E20)+SIN($E20)*COS(CB$12))/SIN($E20)*CB$9)</f>
        <v>63.5388285469466</v>
      </c>
      <c r="FO20" s="0" t="n">
        <f aca="false">IF(CC$9=0,0,(SIN(CC$12)*COS($E20)+SIN($E20)*COS(CC$12))/SIN($E20)*CC$9)</f>
        <v>63.7320672482009</v>
      </c>
      <c r="FP20" s="0" t="n">
        <f aca="false">IF(CD$9=0,0,(SIN(CD$12)*COS($E20)+SIN($E20)*COS(CD$12))/SIN($E20)*CD$9)</f>
        <v>63.9060942734225</v>
      </c>
      <c r="FQ20" s="0" t="n">
        <f aca="false">IF(CE$9=0,0,(SIN(CE$12)*COS($E20)+SIN($E20)*COS(CE$12))/SIN($E20)*CE$9)</f>
        <v>64.1137967700248</v>
      </c>
      <c r="FR20" s="0" t="n">
        <f aca="false">IF(CF$9=0,0,(SIN(CF$12)*COS($E20)+SIN($E20)*COS(CF$12))/SIN($E20)*CF$9)</f>
        <v>64.3022756060368</v>
      </c>
      <c r="FS20" s="0" t="n">
        <f aca="false">IF(CG$9=0,0,(SIN(CG$12)*COS($E20)+SIN($E20)*COS(CG$12))/SIN($E20)*CG$9)</f>
        <v>64.471412276317</v>
      </c>
      <c r="FT20" s="0" t="n">
        <f aca="false">IF(CH$9=0,0,(SIN(CH$12)*COS($E20)+SIN($E20)*COS(CH$12))/SIN($E20)*CH$9)</f>
        <v>64.6210940929273</v>
      </c>
      <c r="FU20" s="0" t="n">
        <f aca="false">IF(CI$9=0,0,(SIN(CI$12)*COS($E20)+SIN($E20)*COS(CI$12))/SIN($E20)*CI$9)</f>
        <v>64.7512142380904</v>
      </c>
      <c r="FV20" s="0" t="n">
        <f aca="false">IF(CJ$9=0,0,(SIN(CJ$12)*COS($E20)+SIN($E20)*COS(CJ$12))/SIN($E20)*CJ$9)</f>
        <v>64.6130605552888</v>
      </c>
      <c r="FW20" s="0" t="n">
        <f aca="false">IF(CK$9=0,0,(SIN(CK$12)*COS($E20)+SIN($E20)*COS(CK$12))/SIN($E20)*CK$9)</f>
        <v>64.4552251083212</v>
      </c>
      <c r="FX20" s="0" t="n">
        <f aca="false">IF(CL$9=0,0,(SIN(CL$12)*COS($E20)+SIN($E20)*COS(CL$12))/SIN($E20)*CL$9)</f>
        <v>64.2778461434172</v>
      </c>
      <c r="FY20" s="0" t="n">
        <f aca="false">IF(CM$9=0,0,(SIN(CM$12)*COS($E20)+SIN($E20)*COS(CM$12))/SIN($E20)*CM$9)</f>
        <v>64.0810678324849</v>
      </c>
      <c r="FZ20" s="0" t="n">
        <f aca="false">IF(CN$9=0,0,(SIN(CN$12)*COS($E20)+SIN($E20)*COS(CN$12))/SIN($E20)*CN$9)</f>
        <v>63.8650402017376</v>
      </c>
      <c r="GA20" s="0" t="n">
        <f aca="false">IF(CO$9=0,0,(SIN(CO$12)*COS($E20)+SIN($E20)*COS(CO$12))/SIN($E20)*CO$9)</f>
        <v>63.7773729173743</v>
      </c>
      <c r="GB20" s="0" t="n">
        <f aca="false">IF(CP$9=0,0,(SIN(CP$12)*COS($E20)+SIN($E20)*COS(CP$12))/SIN($E20)*CP$9)</f>
        <v>63.6702784273951</v>
      </c>
      <c r="GC20" s="0" t="n">
        <f aca="false">IF(CQ$9=0,0,(SIN(CQ$12)*COS($E20)+SIN($E20)*COS(CQ$12))/SIN($E20)*CQ$9)</f>
        <v>63.5437893538192</v>
      </c>
    </row>
    <row r="21" customFormat="false" ht="12.8" hidden="true" customHeight="false" outlineLevel="0" collapsed="false">
      <c r="A21" s="0" t="n">
        <f aca="false">MAX($F21:$CQ21)</f>
        <v>0</v>
      </c>
      <c r="B21" s="91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</v>
      </c>
      <c r="C21" s="2" t="n">
        <f aca="false">MOD(Best +D21,360)</f>
        <v>130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6.0462</v>
      </c>
      <c r="CS21" s="0" t="n">
        <f aca="false">IF(G$9=0,0,(SIN(G$12)*COS($E21)+SIN($E21)*COS(G$12))/SIN($E21)*G$9)</f>
        <v>6.82229264290632</v>
      </c>
      <c r="CT21" s="0" t="n">
        <f aca="false">IF(H$9=0,0,(SIN(H$12)*COS($E21)+SIN($E21)*COS(H$12))/SIN($E21)*H$9)</f>
        <v>7.63604512821466</v>
      </c>
      <c r="CU21" s="0" t="n">
        <f aca="false">IF(I$9=0,0,(SIN(I$12)*COS($E21)+SIN($E21)*COS(I$12))/SIN($E21)*I$9)</f>
        <v>8.47252839253929</v>
      </c>
      <c r="CV21" s="0" t="n">
        <f aca="false">IF(J$9=0,0,(SIN(J$12)*COS($E21)+SIN($E21)*COS(J$12))/SIN($E21)*J$9)</f>
        <v>9.33139881593738</v>
      </c>
      <c r="CW21" s="0" t="n">
        <f aca="false">IF(K$9=0,0,(SIN(K$12)*COS($E21)+SIN($E21)*COS(K$12))/SIN($E21)*K$9)</f>
        <v>10.212298353634</v>
      </c>
      <c r="CX21" s="0" t="n">
        <f aca="false">IF(L$9=0,0,(SIN(L$12)*COS($E21)+SIN($E21)*COS(L$12))/SIN($E21)*L$9)</f>
        <v>11.1148546744579</v>
      </c>
      <c r="CY21" s="0" t="n">
        <f aca="false">IF(M$9=0,0,(SIN(M$12)*COS($E21)+SIN($E21)*COS(M$12))/SIN($E21)*M$9)</f>
        <v>11.9893453366485</v>
      </c>
      <c r="CZ21" s="0" t="n">
        <f aca="false">IF(N$9=0,0,(SIN(N$12)*COS($E21)+SIN($E21)*COS(N$12))/SIN($E21)*N$9)</f>
        <v>12.8787153290377</v>
      </c>
      <c r="DA21" s="0" t="n">
        <f aca="false">IF(O$9=0,0,(SIN(O$12)*COS($E21)+SIN($E21)*COS(O$12))/SIN($E21)*O$9)</f>
        <v>13.7825981800008</v>
      </c>
      <c r="DB21" s="0" t="n">
        <f aca="false">IF(P$9=0,0,(SIN(P$12)*COS($E21)+SIN($E21)*COS(P$12))/SIN($E21)*P$9)</f>
        <v>14.7006173814201</v>
      </c>
      <c r="DC21" s="0" t="n">
        <f aca="false">IF(Q$9=0,0,(SIN(Q$12)*COS($E21)+SIN($E21)*COS(Q$12))/SIN($E21)*Q$9)</f>
        <v>15.6323865341926</v>
      </c>
      <c r="DD21" s="0" t="n">
        <f aca="false">IF(R$9=0,0,(SIN(R$12)*COS($E21)+SIN($E21)*COS(R$12))/SIN($E21)*R$9)</f>
        <v>16.5491029540675</v>
      </c>
      <c r="DE21" s="0" t="n">
        <f aca="false">IF(S$9=0,0,(SIN(S$12)*COS($E21)+SIN($E21)*COS(S$12))/SIN($E21)*S$9)</f>
        <v>17.4761931013491</v>
      </c>
      <c r="DF21" s="0" t="n">
        <f aca="false">IF(T$9=0,0,(SIN(T$12)*COS($E21)+SIN($E21)*COS(T$12))/SIN($E21)*T$9)</f>
        <v>18.4132689588713</v>
      </c>
      <c r="DG21" s="0" t="n">
        <f aca="false">IF(U$9=0,0,(SIN(U$12)*COS($E21)+SIN($E21)*COS(U$12))/SIN($E21)*U$9)</f>
        <v>19.359934804415</v>
      </c>
      <c r="DH21" s="0" t="n">
        <f aca="false">IF(V$9=0,0,(SIN(V$12)*COS($E21)+SIN($E21)*COS(V$12))/SIN($E21)*V$9)</f>
        <v>20.3157873648415</v>
      </c>
      <c r="DI21" s="0" t="n">
        <f aca="false">IF(W$9=0,0,(SIN(W$12)*COS($E21)+SIN($E21)*COS(W$12))/SIN($E21)*W$9)</f>
        <v>21.2282938068151</v>
      </c>
      <c r="DJ21" s="0" t="n">
        <f aca="false">IF(X$9=0,0,(SIN(X$12)*COS($E21)+SIN($E21)*COS(X$12))/SIN($E21)*X$9)</f>
        <v>22.1454441290901</v>
      </c>
      <c r="DK21" s="0" t="n">
        <f aca="false">IF(Y$9=0,0,(SIN(Y$12)*COS($E21)+SIN($E21)*COS(Y$12))/SIN($E21)*Y$9)</f>
        <v>23.0668626952309</v>
      </c>
      <c r="DL21" s="0" t="n">
        <f aca="false">IF(Z$9=0,0,(SIN(Z$12)*COS($E21)+SIN($E21)*COS(Z$12))/SIN($E21)*Z$9)</f>
        <v>23.9921692136948</v>
      </c>
      <c r="DM21" s="0" t="n">
        <f aca="false">IF(AA$9=0,0,(SIN(AA$12)*COS($E21)+SIN($E21)*COS(AA$12))/SIN($E21)*AA$9)</f>
        <v>24.9209788840164</v>
      </c>
      <c r="DN21" s="0" t="n">
        <f aca="false">IF(AB$9=0,0,(SIN(AB$12)*COS($E21)+SIN($E21)*COS(AB$12))/SIN($E21)*AB$9)</f>
        <v>25.7514979559042</v>
      </c>
      <c r="DO21" s="0" t="n">
        <f aca="false">IF(AC$9=0,0,(SIN(AC$12)*COS($E21)+SIN($E21)*COS(AC$12))/SIN($E21)*AC$9)</f>
        <v>26.5788778064813</v>
      </c>
      <c r="DP21" s="0" t="n">
        <f aca="false">IF(AD$9=0,0,(SIN(AD$12)*COS($E21)+SIN($E21)*COS(AD$12))/SIN($E21)*AD$9)</f>
        <v>27.4028163531216</v>
      </c>
      <c r="DQ21" s="0" t="n">
        <f aca="false">IF(AE$9=0,0,(SIN(AE$12)*COS($E21)+SIN($E21)*COS(AE$12))/SIN($E21)*AE$9)</f>
        <v>28.2230111435321</v>
      </c>
      <c r="DR21" s="0" t="n">
        <f aca="false">IF(AF$9=0,0,(SIN(AF$12)*COS($E21)+SIN($E21)*COS(AF$12))/SIN($E21)*AF$9)</f>
        <v>29.039159463562</v>
      </c>
      <c r="DS21" s="0" t="n">
        <f aca="false">IF(AG$9=0,0,(SIN(AG$12)*COS($E21)+SIN($E21)*COS(AG$12))/SIN($E21)*AG$9)</f>
        <v>29.9110766811911</v>
      </c>
      <c r="DT21" s="0" t="n">
        <f aca="false">IF(AH$9=0,0,(SIN(AH$12)*COS($E21)+SIN($E21)*COS(AH$12))/SIN($E21)*AH$9)</f>
        <v>30.7812115572218</v>
      </c>
      <c r="DU21" s="0" t="n">
        <f aca="false">IF(AI$9=0,0,(SIN(AI$12)*COS($E21)+SIN($E21)*COS(AI$12))/SIN($E21)*AI$9)</f>
        <v>31.6492049945682</v>
      </c>
      <c r="DV21" s="0" t="n">
        <f aca="false">IF(AJ$9=0,0,(SIN(AJ$12)*COS($E21)+SIN($E21)*COS(AJ$12))/SIN($E21)*AJ$9)</f>
        <v>32.5146963446521</v>
      </c>
      <c r="DW21" s="0" t="n">
        <f aca="false">IF(AK$9=0,0,(SIN(AK$12)*COS($E21)+SIN($E21)*COS(AK$12))/SIN($E21)*AK$9)</f>
        <v>33.3773235465788</v>
      </c>
      <c r="DX21" s="0" t="n">
        <f aca="false">IF(AL$9=0,0,(SIN(AL$12)*COS($E21)+SIN($E21)*COS(AL$12))/SIN($E21)*AL$9)</f>
        <v>34.1167798251186</v>
      </c>
      <c r="DY21" s="0" t="n">
        <f aca="false">IF(AM$9=0,0,(SIN(AM$12)*COS($E21)+SIN($E21)*COS(AM$12))/SIN($E21)*AM$9)</f>
        <v>34.8478645585143</v>
      </c>
      <c r="DZ21" s="0" t="n">
        <f aca="false">IF(AN$9=0,0,(SIN(AN$12)*COS($E21)+SIN($E21)*COS(AN$12))/SIN($E21)*AN$9)</f>
        <v>35.5703240863124</v>
      </c>
      <c r="EA21" s="0" t="n">
        <f aca="false">IF(AO$9=0,0,(SIN(AO$12)*COS($E21)+SIN($E21)*COS(AO$12))/SIN($E21)*AO$9)</f>
        <v>36.2839067692706</v>
      </c>
      <c r="EB21" s="0" t="n">
        <f aca="false">IF(AP$9=0,0,(SIN(AP$12)*COS($E21)+SIN($E21)*COS(AP$12))/SIN($E21)*AP$9)</f>
        <v>36.9883630756268</v>
      </c>
      <c r="EC21" s="0" t="n">
        <f aca="false">IF(AQ$9=0,0,(SIN(AQ$12)*COS($E21)+SIN($E21)*COS(AQ$12))/SIN($E21)*AQ$9)</f>
        <v>37.4323759739953</v>
      </c>
      <c r="ED21" s="0" t="n">
        <f aca="false">IF(AR$9=0,0,(SIN(AR$12)*COS($E21)+SIN($E21)*COS(AR$12))/SIN($E21)*AR$9)</f>
        <v>37.8583837228492</v>
      </c>
      <c r="EE21" s="0" t="n">
        <f aca="false">IF(AS$9=0,0,(SIN(AS$12)*COS($E21)+SIN($E21)*COS(AS$12))/SIN($E21)*AS$9)</f>
        <v>38.2663768923683</v>
      </c>
      <c r="EF21" s="0" t="n">
        <f aca="false">IF(AT$9=0,0,(SIN(AT$12)*COS($E21)+SIN($E21)*COS(AT$12))/SIN($E21)*AT$9)</f>
        <v>39.1214300790594</v>
      </c>
      <c r="EG21" s="0" t="n">
        <f aca="false">IF(AU$9=0,0,(SIN(AU$12)*COS($E21)+SIN($E21)*COS(AU$12))/SIN($E21)*AU$9)</f>
        <v>39.9930089916166</v>
      </c>
      <c r="EH21" s="0" t="n">
        <f aca="false">IF(AV$9=0,0,(SIN(AV$12)*COS($E21)+SIN($E21)*COS(AV$12))/SIN($E21)*AV$9)</f>
        <v>40.6719451804431</v>
      </c>
      <c r="EI21" s="0" t="n">
        <f aca="false">IF(AW$9=0,0,(SIN(AW$12)*COS($E21)+SIN($E21)*COS(AW$12))/SIN($E21)*AW$9)</f>
        <v>41.3413006730145</v>
      </c>
      <c r="EJ21" s="0" t="n">
        <f aca="false">IF(AX$9=0,0,(SIN(AX$12)*COS($E21)+SIN($E21)*COS(AX$12))/SIN($E21)*AX$9)</f>
        <v>42.000810623601</v>
      </c>
      <c r="EK21" s="0" t="n">
        <f aca="false">IF(AY$9=0,0,(SIN(AY$12)*COS($E21)+SIN($E21)*COS(AY$12))/SIN($E21)*AY$9)</f>
        <v>42.65021234863</v>
      </c>
      <c r="EL21" s="0" t="n">
        <f aca="false">IF(AZ$9=0,0,(SIN(AZ$12)*COS($E21)+SIN($E21)*COS(AZ$12))/SIN($E21)*AZ$9)</f>
        <v>43.2892454255238</v>
      </c>
      <c r="EM21" s="0" t="n">
        <f aca="false">IF(BA$9=0,0,(SIN(BA$12)*COS($E21)+SIN($E21)*COS(BA$12))/SIN($E21)*BA$9)</f>
        <v>43.8858542876899</v>
      </c>
      <c r="EN21" s="0" t="n">
        <f aca="false">IF(BB$9=0,0,(SIN(BB$12)*COS($E21)+SIN($E21)*COS(BB$12))/SIN($E21)*BB$9)</f>
        <v>44.470841891</v>
      </c>
      <c r="EO21" s="0" t="n">
        <f aca="false">IF(BC$9=0,0,(SIN(BC$12)*COS($E21)+SIN($E21)*COS(BC$12))/SIN($E21)*BC$9)</f>
        <v>45.0439845794312</v>
      </c>
      <c r="EP21" s="0" t="n">
        <f aca="false">IF(BD$9=0,0,(SIN(BD$12)*COS($E21)+SIN($E21)*COS(BD$12))/SIN($E21)*BD$9)</f>
        <v>45.6050617867932</v>
      </c>
      <c r="EQ21" s="0" t="n">
        <f aca="false">IF(BE$9=0,0,(SIN(BE$12)*COS($E21)+SIN($E21)*COS(BE$12))/SIN($E21)*BE$9)</f>
        <v>46.1538561179216</v>
      </c>
      <c r="ER21" s="0" t="n">
        <f aca="false">IF(BF$9=0,0,(SIN(BF$12)*COS($E21)+SIN($E21)*COS(BF$12))/SIN($E21)*BF$9)</f>
        <v>45.2734027550167</v>
      </c>
      <c r="ES21" s="0" t="n">
        <f aca="false">IF(BG$9=0,0,(SIN(BG$12)*COS($E21)+SIN($E21)*COS(BG$12))/SIN($E21)*BG$9)</f>
        <v>44.3532617471453</v>
      </c>
      <c r="ET21" s="0" t="n">
        <f aca="false">IF(BH$9=0,0,(SIN(BH$12)*COS($E21)+SIN($E21)*COS(BH$12))/SIN($E21)*BH$9)</f>
        <v>45.1385613929567</v>
      </c>
      <c r="EU21" s="0" t="n">
        <f aca="false">IF(BI$9=0,0,(SIN(BI$12)*COS($E21)+SIN($E21)*COS(BI$12))/SIN($E21)*BI$9)</f>
        <v>46.4293765844736</v>
      </c>
      <c r="EV21" s="0" t="n">
        <f aca="false">IF(BJ$9=0,0,(SIN(BJ$12)*COS($E21)+SIN($E21)*COS(BJ$12))/SIN($E21)*BJ$9)</f>
        <v>47.7213077048015</v>
      </c>
      <c r="EW21" s="0" t="n">
        <f aca="false">IF(BK$9=0,0,(SIN(BK$12)*COS($E21)+SIN($E21)*COS(BK$12))/SIN($E21)*BK$9)</f>
        <v>48.1689783059081</v>
      </c>
      <c r="EX21" s="0" t="n">
        <f aca="false">IF(BL$9=0,0,(SIN(BL$12)*COS($E21)+SIN($E21)*COS(BL$12))/SIN($E21)*BL$9)</f>
        <v>48.9325306822329</v>
      </c>
      <c r="EY21" s="0" t="n">
        <f aca="false">IF(BM$9=0,0,(SIN(BM$12)*COS($E21)+SIN($E21)*COS(BM$12))/SIN($E21)*BM$9)</f>
        <v>49.8174474045763</v>
      </c>
      <c r="EZ21" s="0" t="n">
        <f aca="false">IF(BN$9=0,0,(SIN(BN$12)*COS($E21)+SIN($E21)*COS(BN$12))/SIN($E21)*BN$9)</f>
        <v>50.6946617478676</v>
      </c>
      <c r="FA21" s="0" t="n">
        <f aca="false">IF(BO$9=0,0,(SIN(BO$12)*COS($E21)+SIN($E21)*COS(BO$12))/SIN($E21)*BO$9)</f>
        <v>51.5635825823406</v>
      </c>
      <c r="FB21" s="0" t="n">
        <f aca="false">IF(BP$9=0,0,(SIN(BP$12)*COS($E21)+SIN($E21)*COS(BP$12))/SIN($E21)*BP$9)</f>
        <v>52.1927313262805</v>
      </c>
      <c r="FC21" s="0" t="n">
        <f aca="false">IF(BQ$9=0,0,(SIN(BQ$12)*COS($E21)+SIN($E21)*COS(BQ$12))/SIN($E21)*BQ$9)</f>
        <v>52.8097009889837</v>
      </c>
      <c r="FD21" s="0" t="n">
        <f aca="false">IF(BR$9=0,0,(SIN(BR$12)*COS($E21)+SIN($E21)*COS(BR$12))/SIN($E21)*BR$9)</f>
        <v>53.4141145530411</v>
      </c>
      <c r="FE21" s="0" t="n">
        <f aca="false">IF(BS$9=0,0,(SIN(BS$12)*COS($E21)+SIN($E21)*COS(BS$12))/SIN($E21)*BS$9)</f>
        <v>54.0055977504061</v>
      </c>
      <c r="FF21" s="0" t="n">
        <f aca="false">IF(BT$9=0,0,(SIN(BT$12)*COS($E21)+SIN($E21)*COS(BT$12))/SIN($E21)*BT$9)</f>
        <v>54.5837792343228</v>
      </c>
      <c r="FG21" s="0" t="n">
        <f aca="false">IF(BU$9=0,0,(SIN(BU$12)*COS($E21)+SIN($E21)*COS(BU$12))/SIN($E21)*BU$9)</f>
        <v>54.9175551451419</v>
      </c>
      <c r="FH21" s="0" t="n">
        <f aca="false">IF(BV$9=0,0,(SIN(BV$12)*COS($E21)+SIN($E21)*COS(BV$12))/SIN($E21)*BV$9)</f>
        <v>55.2353583482596</v>
      </c>
      <c r="FI21" s="0" t="n">
        <f aca="false">IF(BW$9=0,0,(SIN(BW$12)*COS($E21)+SIN($E21)*COS(BW$12))/SIN($E21)*BW$9)</f>
        <v>55.53703902451</v>
      </c>
      <c r="FJ21" s="0" t="n">
        <f aca="false">IF(BX$9=0,0,(SIN(BX$12)*COS($E21)+SIN($E21)*COS(BX$12))/SIN($E21)*BX$9)</f>
        <v>55.8224520517561</v>
      </c>
      <c r="FK21" s="0" t="n">
        <f aca="false">IF(BY$9=0,0,(SIN(BY$12)*COS($E21)+SIN($E21)*COS(BY$12))/SIN($E21)*BY$9)</f>
        <v>56.0914570653094</v>
      </c>
      <c r="FL21" s="0" t="n">
        <f aca="false">IF(BZ$9=0,0,(SIN(BZ$12)*COS($E21)+SIN($E21)*COS(BZ$12))/SIN($E21)*BZ$9)</f>
        <v>56.2971967557514</v>
      </c>
      <c r="FM21" s="0" t="n">
        <f aca="false">IF(CA$9=0,0,(SIN(CA$12)*COS($E21)+SIN($E21)*COS(CA$12))/SIN($E21)*CA$9)</f>
        <v>56.4860181464633</v>
      </c>
      <c r="FN21" s="0" t="n">
        <f aca="false">IF(CB$9=0,0,(SIN(CB$12)*COS($E21)+SIN($E21)*COS(CB$12))/SIN($E21)*CB$9)</f>
        <v>56.6578383008326</v>
      </c>
      <c r="FO21" s="0" t="n">
        <f aca="false">IF(CC$9=0,0,(SIN(CC$12)*COS($E21)+SIN($E21)*COS(CC$12))/SIN($E21)*CC$9)</f>
        <v>56.8125793985577</v>
      </c>
      <c r="FP21" s="0" t="n">
        <f aca="false">IF(CD$9=0,0,(SIN(CD$12)*COS($E21)+SIN($E21)*COS(CD$12))/SIN($E21)*CD$9)</f>
        <v>56.9501687671148</v>
      </c>
      <c r="FQ21" s="0" t="n">
        <f aca="false">IF(CE$9=0,0,(SIN(CE$12)*COS($E21)+SIN($E21)*COS(CE$12))/SIN($E21)*CE$9)</f>
        <v>57.1177278349712</v>
      </c>
      <c r="FR21" s="0" t="n">
        <f aca="false">IF(CF$9=0,0,(SIN(CF$12)*COS($E21)+SIN($E21)*COS(CF$12))/SIN($E21)*CF$9)</f>
        <v>57.2681061937299</v>
      </c>
      <c r="FS21" s="0" t="n">
        <f aca="false">IF(CG$9=0,0,(SIN(CG$12)*COS($E21)+SIN($E21)*COS(CG$12))/SIN($E21)*CG$9)</f>
        <v>57.401203618763</v>
      </c>
      <c r="FT21" s="0" t="n">
        <f aca="false">IF(CH$9=0,0,(SIN(CH$12)*COS($E21)+SIN($E21)*COS(CH$12))/SIN($E21)*CH$9)</f>
        <v>57.5169250995833</v>
      </c>
      <c r="FU21" s="0" t="n">
        <f aca="false">IF(CI$9=0,0,(SIN(CI$12)*COS($E21)+SIN($E21)*COS(CI$12))/SIN($E21)*CI$9)</f>
        <v>57.6151808853763</v>
      </c>
      <c r="FV21" s="0" t="n">
        <f aca="false">IF(CJ$9=0,0,(SIN(CJ$12)*COS($E21)+SIN($E21)*COS(CJ$12))/SIN($E21)*CJ$9)</f>
        <v>57.4747413340919</v>
      </c>
      <c r="FW21" s="0" t="n">
        <f aca="false">IF(CK$9=0,0,(SIN(CK$12)*COS($E21)+SIN($E21)*COS(CK$12))/SIN($E21)*CK$9)</f>
        <v>57.3168746384884</v>
      </c>
      <c r="FX21" s="0" t="n">
        <f aca="false">IF(CL$9=0,0,(SIN(CL$12)*COS($E21)+SIN($E21)*COS(CL$12))/SIN($E21)*CL$9)</f>
        <v>57.1417090805166</v>
      </c>
      <c r="FY21" s="0" t="n">
        <f aca="false">IF(CM$9=0,0,(SIN(CM$12)*COS($E21)+SIN($E21)*COS(CM$12))/SIN($E21)*CM$9)</f>
        <v>56.9493781626654</v>
      </c>
      <c r="FZ21" s="0" t="n">
        <f aca="false">IF(CN$9=0,0,(SIN(CN$12)*COS($E21)+SIN($E21)*COS(CN$12))/SIN($E21)*CN$9)</f>
        <v>56.7400205428819</v>
      </c>
      <c r="GA21" s="0" t="n">
        <f aca="false">IF(CO$9=0,0,(SIN(CO$12)*COS($E21)+SIN($E21)*COS(CO$12))/SIN($E21)*CO$9)</f>
        <v>56.6447431226388</v>
      </c>
      <c r="GB21" s="0" t="n">
        <f aca="false">IF(CP$9=0,0,(SIN(CP$12)*COS($E21)+SIN($E21)*COS(CP$12))/SIN($E21)*CP$9)</f>
        <v>56.5322111649106</v>
      </c>
      <c r="GC21" s="0" t="n">
        <f aca="false">IF(CQ$9=0,0,(SIN(CQ$12)*COS($E21)+SIN($E21)*COS(CQ$12))/SIN($E21)*CQ$9)</f>
        <v>56.4024589480218</v>
      </c>
    </row>
    <row r="22" customFormat="false" ht="12.8" hidden="true" customHeight="false" outlineLevel="0" collapsed="false">
      <c r="A22" s="0" t="n">
        <f aca="false">MAX($F22:$CQ22)</f>
        <v>0</v>
      </c>
      <c r="B22" s="91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</v>
      </c>
      <c r="C22" s="2" t="n">
        <f aca="false">MOD(Best +D22,360)</f>
        <v>131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6.0462</v>
      </c>
      <c r="CS22" s="0" t="n">
        <f aca="false">IF(G$9=0,0,(SIN(G$12)*COS($E22)+SIN($E22)*COS(G$12))/SIN($E22)*G$9)</f>
        <v>6.75337974368836</v>
      </c>
      <c r="CT22" s="0" t="n">
        <f aca="false">IF(H$9=0,0,(SIN(H$12)*COS($E22)+SIN($E22)*COS(H$12))/SIN($E22)*H$9)</f>
        <v>7.49567525950133</v>
      </c>
      <c r="CU22" s="0" t="n">
        <f aca="false">IF(I$9=0,0,(SIN(I$12)*COS($E22)+SIN($E22)*COS(I$12))/SIN($E22)*I$9)</f>
        <v>8.25818042261186</v>
      </c>
      <c r="CV22" s="0" t="n">
        <f aca="false">IF(J$9=0,0,(SIN(J$12)*COS($E22)+SIN($E22)*COS(J$12))/SIN($E22)*J$9)</f>
        <v>9.04057610058256</v>
      </c>
      <c r="CW22" s="0" t="n">
        <f aca="false">IF(K$9=0,0,(SIN(K$12)*COS($E22)+SIN($E22)*COS(K$12))/SIN($E22)*K$9)</f>
        <v>9.84253027703668</v>
      </c>
      <c r="CX22" s="0" t="n">
        <f aca="false">IF(L$9=0,0,(SIN(L$12)*COS($E22)+SIN($E22)*COS(L$12))/SIN($E22)*L$9)</f>
        <v>10.6636981813328</v>
      </c>
      <c r="CY22" s="0" t="n">
        <f aca="false">IF(M$9=0,0,(SIN(M$12)*COS($E22)+SIN($E22)*COS(M$12))/SIN($E22)*M$9)</f>
        <v>11.4565787809834</v>
      </c>
      <c r="CZ22" s="0" t="n">
        <f aca="false">IF(N$9=0,0,(SIN(N$12)*COS($E22)+SIN($E22)*COS(N$12))/SIN($E22)*N$9)</f>
        <v>12.2625778942707</v>
      </c>
      <c r="DA22" s="0" t="n">
        <f aca="false">IF(O$9=0,0,(SIN(O$12)*COS($E22)+SIN($E22)*COS(O$12))/SIN($E22)*O$9)</f>
        <v>13.0813588590344</v>
      </c>
      <c r="DB22" s="0" t="n">
        <f aca="false">IF(P$9=0,0,(SIN(P$12)*COS($E22)+SIN($E22)*COS(P$12))/SIN($E22)*P$9)</f>
        <v>13.9125760883541</v>
      </c>
      <c r="DC22" s="0" t="n">
        <f aca="false">IF(Q$9=0,0,(SIN(Q$12)*COS($E22)+SIN($E22)*COS(Q$12))/SIN($E22)*Q$9)</f>
        <v>14.7558752051152</v>
      </c>
      <c r="DD22" s="0" t="n">
        <f aca="false">IF(R$9=0,0,(SIN(R$12)*COS($E22)+SIN($E22)*COS(R$12))/SIN($E22)*R$9)</f>
        <v>15.5841429907036</v>
      </c>
      <c r="DE22" s="0" t="n">
        <f aca="false">IF(S$9=0,0,(SIN(S$12)*COS($E22)+SIN($E22)*COS(S$12))/SIN($E22)*S$9)</f>
        <v>16.4214552322237</v>
      </c>
      <c r="DF22" s="0" t="n">
        <f aca="false">IF(T$9=0,0,(SIN(T$12)*COS($E22)+SIN($E22)*COS(T$12))/SIN($E22)*T$9)</f>
        <v>17.2674575284404</v>
      </c>
      <c r="DG22" s="0" t="n">
        <f aca="false">IF(U$9=0,0,(SIN(U$12)*COS($E22)+SIN($E22)*COS(U$12))/SIN($E22)*U$9)</f>
        <v>18.1217886602707</v>
      </c>
      <c r="DH22" s="0" t="n">
        <f aca="false">IF(V$9=0,0,(SIN(V$12)*COS($E22)+SIN($E22)*COS(V$12))/SIN($E22)*V$9)</f>
        <v>18.9840807323466</v>
      </c>
      <c r="DI22" s="0" t="n">
        <f aca="false">IF(W$9=0,0,(SIN(W$12)*COS($E22)+SIN($E22)*COS(W$12))/SIN($E22)*W$9)</f>
        <v>19.8053309740084</v>
      </c>
      <c r="DJ22" s="0" t="n">
        <f aca="false">IF(X$9=0,0,(SIN(X$12)*COS($E22)+SIN($E22)*COS(X$12))/SIN($E22)*X$9)</f>
        <v>20.6304704687311</v>
      </c>
      <c r="DK22" s="0" t="n">
        <f aca="false">IF(Y$9=0,0,(SIN(Y$12)*COS($E22)+SIN($E22)*COS(Y$12))/SIN($E22)*Y$9)</f>
        <v>21.4591581276758</v>
      </c>
      <c r="DL22" s="0" t="n">
        <f aca="false">IF(Z$9=0,0,(SIN(Z$12)*COS($E22)+SIN($E22)*COS(Z$12))/SIN($E22)*Z$9)</f>
        <v>22.2910487861524</v>
      </c>
      <c r="DM22" s="0" t="n">
        <f aca="false">IF(AA$9=0,0,(SIN(AA$12)*COS($E22)+SIN($E22)*COS(AA$12))/SIN($E22)*AA$9)</f>
        <v>23.1257933370092</v>
      </c>
      <c r="DN22" s="0" t="n">
        <f aca="false">IF(AB$9=0,0,(SIN(AB$12)*COS($E22)+SIN($E22)*COS(AB$12))/SIN($E22)*AB$9)</f>
        <v>23.8690470168739</v>
      </c>
      <c r="DO22" s="0" t="n">
        <f aca="false">IF(AC$9=0,0,(SIN(AC$12)*COS($E22)+SIN($E22)*COS(AC$12))/SIN($E22)*AC$9)</f>
        <v>24.6092233961216</v>
      </c>
      <c r="DP22" s="0" t="n">
        <f aca="false">IF(AD$9=0,0,(SIN(AD$12)*COS($E22)+SIN($E22)*COS(AD$12))/SIN($E22)*AD$9)</f>
        <v>25.3460506396995</v>
      </c>
      <c r="DQ22" s="0" t="n">
        <f aca="false">IF(AE$9=0,0,(SIN(AE$12)*COS($E22)+SIN($E22)*COS(AE$12))/SIN($E22)*AE$9)</f>
        <v>26.0792566694956</v>
      </c>
      <c r="DR22" s="0" t="n">
        <f aca="false">IF(AF$9=0,0,(SIN(AF$12)*COS($E22)+SIN($E22)*COS(AF$12))/SIN($E22)*AF$9)</f>
        <v>26.8085692617259</v>
      </c>
      <c r="DS22" s="0" t="n">
        <f aca="false">IF(AG$9=0,0,(SIN(AG$12)*COS($E22)+SIN($E22)*COS(AG$12))/SIN($E22)*AG$9)</f>
        <v>27.5891675782127</v>
      </c>
      <c r="DT22" s="0" t="n">
        <f aca="false">IF(AH$9=0,0,(SIN(AH$12)*COS($E22)+SIN($E22)*COS(AH$12))/SIN($E22)*AH$9)</f>
        <v>28.3678795974706</v>
      </c>
      <c r="DU22" s="0" t="n">
        <f aca="false">IF(AI$9=0,0,(SIN(AI$12)*COS($E22)+SIN($E22)*COS(AI$12))/SIN($E22)*AI$9)</f>
        <v>29.1443814080888</v>
      </c>
      <c r="DV22" s="0" t="n">
        <f aca="false">IF(AJ$9=0,0,(SIN(AJ$12)*COS($E22)+SIN($E22)*COS(AJ$12))/SIN($E22)*AJ$9)</f>
        <v>29.9183478129864</v>
      </c>
      <c r="DW22" s="0" t="n">
        <f aca="false">IF(AK$9=0,0,(SIN(AK$12)*COS($E22)+SIN($E22)*COS(AK$12))/SIN($E22)*AK$9)</f>
        <v>30.6894524554793</v>
      </c>
      <c r="DX22" s="0" t="n">
        <f aca="false">IF(AL$9=0,0,(SIN(AL$12)*COS($E22)+SIN($E22)*COS(AL$12))/SIN($E22)*AL$9)</f>
        <v>31.3471615761502</v>
      </c>
      <c r="DY22" s="0" t="n">
        <f aca="false">IF(AM$9=0,0,(SIN(AM$12)*COS($E22)+SIN($E22)*COS(AM$12))/SIN($E22)*AM$9)</f>
        <v>31.9971145915878</v>
      </c>
      <c r="DZ22" s="0" t="n">
        <f aca="false">IF(AN$9=0,0,(SIN(AN$12)*COS($E22)+SIN($E22)*COS(AN$12))/SIN($E22)*AN$9)</f>
        <v>32.6390850783706</v>
      </c>
      <c r="EA22" s="0" t="n">
        <f aca="false">IF(AO$9=0,0,(SIN(AO$12)*COS($E22)+SIN($E22)*COS(AO$12))/SIN($E22)*AO$9)</f>
        <v>33.27284850727</v>
      </c>
      <c r="EB22" s="0" t="n">
        <f aca="false">IF(AP$9=0,0,(SIN(AP$12)*COS($E22)+SIN($E22)*COS(AP$12))/SIN($E22)*AP$9)</f>
        <v>33.8981823204712</v>
      </c>
      <c r="EC22" s="0" t="n">
        <f aca="false">IF(AQ$9=0,0,(SIN(AQ$12)*COS($E22)+SIN($E22)*COS(AQ$12))/SIN($E22)*AQ$9)</f>
        <v>34.2849072915695</v>
      </c>
      <c r="ED22" s="0" t="n">
        <f aca="false">IF(AR$9=0,0,(SIN(AR$12)*COS($E22)+SIN($E22)*COS(AR$12))/SIN($E22)*AR$9)</f>
        <v>34.6553488127787</v>
      </c>
      <c r="EE22" s="0" t="n">
        <f aca="false">IF(AS$9=0,0,(SIN(AS$12)*COS($E22)+SIN($E22)*COS(AS$12))/SIN($E22)*AS$9)</f>
        <v>35.009504230278</v>
      </c>
      <c r="EF22" s="0" t="n">
        <f aca="false">IF(AT$9=0,0,(SIN(AT$12)*COS($E22)+SIN($E22)*COS(AT$12))/SIN($E22)*AT$9)</f>
        <v>35.7726437024094</v>
      </c>
      <c r="EG22" s="0" t="n">
        <f aca="false">IF(AU$9=0,0,(SIN(AU$12)*COS($E22)+SIN($E22)*COS(AU$12))/SIN($E22)*AU$9)</f>
        <v>36.5506344638582</v>
      </c>
      <c r="EH22" s="0" t="n">
        <f aca="false">IF(AV$9=0,0,(SIN(AV$12)*COS($E22)+SIN($E22)*COS(AV$12))/SIN($E22)*AV$9)</f>
        <v>37.1523855099278</v>
      </c>
      <c r="EI22" s="0" t="n">
        <f aca="false">IF(AW$9=0,0,(SIN(AW$12)*COS($E22)+SIN($E22)*COS(AW$12))/SIN($E22)*AW$9)</f>
        <v>37.7452946470302</v>
      </c>
      <c r="EJ22" s="0" t="n">
        <f aca="false">IF(AX$9=0,0,(SIN(AX$12)*COS($E22)+SIN($E22)*COS(AX$12))/SIN($E22)*AX$9)</f>
        <v>38.3291256041221</v>
      </c>
      <c r="EK22" s="0" t="n">
        <f aca="false">IF(AY$9=0,0,(SIN(AY$12)*COS($E22)+SIN($E22)*COS(AY$12))/SIN($E22)*AY$9)</f>
        <v>38.9036441384887</v>
      </c>
      <c r="EL22" s="0" t="n">
        <f aca="false">IF(AZ$9=0,0,(SIN(AZ$12)*COS($E22)+SIN($E22)*COS(AZ$12))/SIN($E22)*AZ$9)</f>
        <v>39.4686181242761</v>
      </c>
      <c r="EM22" s="0" t="n">
        <f aca="false">IF(BA$9=0,0,(SIN(BA$12)*COS($E22)+SIN($E22)*COS(BA$12))/SIN($E22)*BA$9)</f>
        <v>39.9948393727294</v>
      </c>
      <c r="EN22" s="0" t="n">
        <f aca="false">IF(BB$9=0,0,(SIN(BB$12)*COS($E22)+SIN($E22)*COS(BB$12))/SIN($E22)*BB$9)</f>
        <v>40.5104104870616</v>
      </c>
      <c r="EO22" s="0" t="n">
        <f aca="false">IF(BC$9=0,0,(SIN(BC$12)*COS($E22)+SIN($E22)*COS(BC$12))/SIN($E22)*BC$9)</f>
        <v>41.0151329960672</v>
      </c>
      <c r="EP22" s="0" t="n">
        <f aca="false">IF(BD$9=0,0,(SIN(BD$12)*COS($E22)+SIN($E22)*COS(BD$12))/SIN($E22)*BD$9)</f>
        <v>41.5088112788791</v>
      </c>
      <c r="EQ22" s="0" t="n">
        <f aca="false">IF(BE$9=0,0,(SIN(BE$12)*COS($E22)+SIN($E22)*COS(BE$12))/SIN($E22)*BE$9)</f>
        <v>41.9912526373133</v>
      </c>
      <c r="ER22" s="0" t="n">
        <f aca="false">IF(BF$9=0,0,(SIN(BF$12)*COS($E22)+SIN($E22)*COS(BF$12))/SIN($E22)*BF$9)</f>
        <v>41.1738062788553</v>
      </c>
      <c r="ES22" s="0" t="n">
        <f aca="false">IF(BG$9=0,0,(SIN(BG$12)*COS($E22)+SIN($E22)*COS(BG$12))/SIN($E22)*BG$9)</f>
        <v>40.321226300496</v>
      </c>
      <c r="ET22" s="0" t="n">
        <f aca="false">IF(BH$9=0,0,(SIN(BH$12)*COS($E22)+SIN($E22)*COS(BH$12))/SIN($E22)*BH$9)</f>
        <v>41.019392847204</v>
      </c>
      <c r="EU22" s="0" t="n">
        <f aca="false">IF(BI$9=0,0,(SIN(BI$12)*COS($E22)+SIN($E22)*COS(BI$12))/SIN($E22)*BI$9)</f>
        <v>42.1765049621821</v>
      </c>
      <c r="EV22" s="0" t="n">
        <f aca="false">IF(BJ$9=0,0,(SIN(BJ$12)*COS($E22)+SIN($E22)*COS(BJ$12))/SIN($E22)*BJ$9)</f>
        <v>43.3340219039635</v>
      </c>
      <c r="EW22" s="0" t="n">
        <f aca="false">IF(BK$9=0,0,(SIN(BK$12)*COS($E22)+SIN($E22)*COS(BK$12))/SIN($E22)*BK$9)</f>
        <v>43.7245719202446</v>
      </c>
      <c r="EX22" s="0" t="n">
        <f aca="false">IF(BL$9=0,0,(SIN(BL$12)*COS($E22)+SIN($E22)*COS(BL$12))/SIN($E22)*BL$9)</f>
        <v>44.4017069536736</v>
      </c>
      <c r="EY22" s="0" t="n">
        <f aca="false">IF(BM$9=0,0,(SIN(BM$12)*COS($E22)+SIN($E22)*COS(BM$12))/SIN($E22)*BM$9)</f>
        <v>45.1886700236224</v>
      </c>
      <c r="EZ22" s="0" t="n">
        <f aca="false">IF(BN$9=0,0,(SIN(BN$12)*COS($E22)+SIN($E22)*COS(BN$12))/SIN($E22)*BN$9)</f>
        <v>45.9683081260929</v>
      </c>
      <c r="FA22" s="0" t="n">
        <f aca="false">IF(BO$9=0,0,(SIN(BO$12)*COS($E22)+SIN($E22)*COS(BO$12))/SIN($E22)*BO$9)</f>
        <v>46.7400900026272</v>
      </c>
      <c r="FB22" s="0" t="n">
        <f aca="false">IF(BP$9=0,0,(SIN(BP$12)*COS($E22)+SIN($E22)*COS(BP$12))/SIN($E22)*BP$9)</f>
        <v>47.2942667170639</v>
      </c>
      <c r="FC22" s="0" t="n">
        <f aca="false">IF(BQ$9=0,0,(SIN(BQ$12)*COS($E22)+SIN($E22)*COS(BQ$12))/SIN($E22)*BQ$9)</f>
        <v>47.8372174347285</v>
      </c>
      <c r="FD22" s="0" t="n">
        <f aca="false">IF(BR$9=0,0,(SIN(BR$12)*COS($E22)+SIN($E22)*COS(BR$12))/SIN($E22)*BR$9)</f>
        <v>48.3686054600628</v>
      </c>
      <c r="FE22" s="0" t="n">
        <f aca="false">IF(BS$9=0,0,(SIN(BS$12)*COS($E22)+SIN($E22)*COS(BS$12))/SIN($E22)*BS$9)</f>
        <v>48.8880967030503</v>
      </c>
      <c r="FF22" s="0" t="n">
        <f aca="false">IF(BT$9=0,0,(SIN(BT$12)*COS($E22)+SIN($E22)*COS(BT$12))/SIN($E22)*BT$9)</f>
        <v>49.3953598334438</v>
      </c>
      <c r="FG22" s="0" t="n">
        <f aca="false">IF(BU$9=0,0,(SIN(BU$12)*COS($E22)+SIN($E22)*COS(BU$12))/SIN($E22)*BU$9)</f>
        <v>49.681330777659</v>
      </c>
      <c r="FH22" s="0" t="n">
        <f aca="false">IF(BV$9=0,0,(SIN(BV$12)*COS($E22)+SIN($E22)*COS(BV$12))/SIN($E22)*BV$9)</f>
        <v>49.9528013472456</v>
      </c>
      <c r="FI22" s="0" t="n">
        <f aca="false">IF(BW$9=0,0,(SIN(BW$12)*COS($E22)+SIN($E22)*COS(BW$12))/SIN($E22)*BW$9)</f>
        <v>50.2096408987687</v>
      </c>
      <c r="FJ22" s="0" t="n">
        <f aca="false">IF(BX$9=0,0,(SIN(BX$12)*COS($E22)+SIN($E22)*COS(BX$12))/SIN($E22)*BX$9)</f>
        <v>50.4517230673191</v>
      </c>
      <c r="FK22" s="0" t="n">
        <f aca="false">IF(BY$9=0,0,(SIN(BY$12)*COS($E22)+SIN($E22)*COS(BY$12))/SIN($E22)*BY$9)</f>
        <v>50.6789258196667</v>
      </c>
      <c r="FL22" s="0" t="n">
        <f aca="false">IF(BZ$9=0,0,(SIN(BZ$12)*COS($E22)+SIN($E22)*COS(BZ$12))/SIN($E22)*BZ$9)</f>
        <v>50.8489313298601</v>
      </c>
      <c r="FM22" s="0" t="n">
        <f aca="false">IF(CA$9=0,0,(SIN(CA$12)*COS($E22)+SIN($E22)*COS(CA$12))/SIN($E22)*CA$9)</f>
        <v>51.0036323981102</v>
      </c>
      <c r="FN22" s="0" t="n">
        <f aca="false">IF(CB$9=0,0,(SIN(CB$12)*COS($E22)+SIN($E22)*COS(CB$12))/SIN($E22)*CB$9)</f>
        <v>51.1429589448026</v>
      </c>
      <c r="FO22" s="0" t="n">
        <f aca="false">IF(CC$9=0,0,(SIN(CC$12)*COS($E22)+SIN($E22)*COS(CC$12))/SIN($E22)*CC$9)</f>
        <v>51.2668455243021</v>
      </c>
      <c r="FP22" s="0" t="n">
        <f aca="false">IF(CD$9=0,0,(SIN(CD$12)*COS($E22)+SIN($E22)*COS(CD$12))/SIN($E22)*CD$9)</f>
        <v>51.3752313518955</v>
      </c>
      <c r="FQ22" s="0" t="n">
        <f aca="false">IF(CE$9=0,0,(SIN(CE$12)*COS($E22)+SIN($E22)*COS(CE$12))/SIN($E22)*CE$9)</f>
        <v>51.5106168286623</v>
      </c>
      <c r="FR22" s="0" t="n">
        <f aca="false">IF(CF$9=0,0,(SIN(CF$12)*COS($E22)+SIN($E22)*COS(CF$12))/SIN($E22)*CF$9)</f>
        <v>51.6304589523816</v>
      </c>
      <c r="FS22" s="0" t="n">
        <f aca="false">IF(CG$9=0,0,(SIN(CG$12)*COS($E22)+SIN($E22)*COS(CG$12))/SIN($E22)*CG$9)</f>
        <v>51.7346721496348</v>
      </c>
      <c r="FT22" s="0" t="n">
        <f aca="false">IF(CH$9=0,0,(SIN(CH$12)*COS($E22)+SIN($E22)*COS(CH$12))/SIN($E22)*CH$9)</f>
        <v>51.8231755778096</v>
      </c>
      <c r="FU22" s="0" t="n">
        <f aca="false">IF(CI$9=0,0,(SIN(CI$12)*COS($E22)+SIN($E22)*COS(CI$12))/SIN($E22)*CI$9)</f>
        <v>51.8958931646809</v>
      </c>
      <c r="FV22" s="0" t="n">
        <f aca="false">IF(CJ$9=0,0,(SIN(CJ$12)*COS($E22)+SIN($E22)*COS(CJ$12))/SIN($E22)*CJ$9)</f>
        <v>51.7536215676509</v>
      </c>
      <c r="FW22" s="0" t="n">
        <f aca="false">IF(CK$9=0,0,(SIN(CK$12)*COS($E22)+SIN($E22)*COS(CK$12))/SIN($E22)*CK$9)</f>
        <v>51.5957298273297</v>
      </c>
      <c r="FX22" s="0" t="n">
        <f aca="false">IF(CL$9=0,0,(SIN(CL$12)*COS($E22)+SIN($E22)*COS(CL$12))/SIN($E22)*CL$9)</f>
        <v>51.4223382396385</v>
      </c>
      <c r="FY22" s="0" t="n">
        <f aca="false">IF(CM$9=0,0,(SIN(CM$12)*COS($E22)+SIN($E22)*COS(CM$12))/SIN($E22)*CM$9)</f>
        <v>51.2335717558896</v>
      </c>
      <c r="FZ22" s="0" t="n">
        <f aca="false">IF(CN$9=0,0,(SIN(CN$12)*COS($E22)+SIN($E22)*COS(CN$12))/SIN($E22)*CN$9)</f>
        <v>51.0295599227521</v>
      </c>
      <c r="GA22" s="0" t="n">
        <f aca="false">IF(CO$9=0,0,(SIN(CO$12)*COS($E22)+SIN($E22)*COS(CO$12))/SIN($E22)*CO$9)</f>
        <v>50.9281832377579</v>
      </c>
      <c r="GB22" s="0" t="n">
        <f aca="false">IF(CP$9=0,0,(SIN(CP$12)*COS($E22)+SIN($E22)*COS(CP$12))/SIN($E22)*CP$9)</f>
        <v>50.8112933347973</v>
      </c>
      <c r="GC22" s="0" t="n">
        <f aca="false">IF(CQ$9=0,0,(SIN(CQ$12)*COS($E22)+SIN($E22)*COS(CQ$12))/SIN($E22)*CQ$9)</f>
        <v>50.6789258196668</v>
      </c>
    </row>
    <row r="23" customFormat="false" ht="12.8" hidden="true" customHeight="false" outlineLevel="0" collapsed="false">
      <c r="A23" s="0" t="n">
        <f aca="false">MAX($F23:$CQ23)</f>
        <v>0</v>
      </c>
      <c r="B23" s="91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</v>
      </c>
      <c r="C23" s="2" t="n">
        <f aca="false">MOD(Best +D23,360)</f>
        <v>132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6.0462</v>
      </c>
      <c r="CS23" s="0" t="n">
        <f aca="false">IF(G$9=0,0,(SIN(G$12)*COS($E23)+SIN($E23)*COS(G$12))/SIN($E23)*G$9)</f>
        <v>6.69688160793611</v>
      </c>
      <c r="CT23" s="0" t="n">
        <f aca="false">IF(H$9=0,0,(SIN(H$12)*COS($E23)+SIN($E23)*COS(H$12))/SIN($E23)*H$9)</f>
        <v>7.38059323584409</v>
      </c>
      <c r="CU23" s="0" t="n">
        <f aca="false">IF(I$9=0,0,(SIN(I$12)*COS($E23)+SIN($E23)*COS(I$12))/SIN($E23)*I$9)</f>
        <v>8.08244756503937</v>
      </c>
      <c r="CV23" s="0" t="n">
        <f aca="false">IF(J$9=0,0,(SIN(J$12)*COS($E23)+SIN($E23)*COS(J$12))/SIN($E23)*J$9)</f>
        <v>8.80214553912868</v>
      </c>
      <c r="CW23" s="0" t="n">
        <f aca="false">IF(K$9=0,0,(SIN(K$12)*COS($E23)+SIN($E23)*COS(K$12))/SIN($E23)*K$9)</f>
        <v>9.53937648107802</v>
      </c>
      <c r="CX23" s="0" t="n">
        <f aca="false">IF(L$9=0,0,(SIN(L$12)*COS($E23)+SIN($E23)*COS(L$12))/SIN($E23)*L$9)</f>
        <v>10.2938182157045</v>
      </c>
      <c r="CY23" s="0" t="n">
        <f aca="false">IF(M$9=0,0,(SIN(M$12)*COS($E23)+SIN($E23)*COS(M$12))/SIN($E23)*M$9)</f>
        <v>11.019790929539</v>
      </c>
      <c r="CZ23" s="0" t="n">
        <f aca="false">IF(N$9=0,0,(SIN(N$12)*COS($E23)+SIN($E23)*COS(N$12))/SIN($E23)*N$9)</f>
        <v>11.7574385542263</v>
      </c>
      <c r="DA23" s="0" t="n">
        <f aca="false">IF(O$9=0,0,(SIN(O$12)*COS($E23)+SIN($E23)*COS(O$12))/SIN($E23)*O$9)</f>
        <v>12.5064488668504</v>
      </c>
      <c r="DB23" s="0" t="n">
        <f aca="false">IF(P$9=0,0,(SIN(P$12)*COS($E23)+SIN($E23)*COS(P$12))/SIN($E23)*P$9)</f>
        <v>13.2665016311875</v>
      </c>
      <c r="DC23" s="0" t="n">
        <f aca="false">IF(Q$9=0,0,(SIN(Q$12)*COS($E23)+SIN($E23)*COS(Q$12))/SIN($E23)*Q$9)</f>
        <v>14.0372687233016</v>
      </c>
      <c r="DD23" s="0" t="n">
        <f aca="false">IF(R$9=0,0,(SIN(R$12)*COS($E23)+SIN($E23)*COS(R$12))/SIN($E23)*R$9)</f>
        <v>14.7930220304147</v>
      </c>
      <c r="DE23" s="0" t="n">
        <f aca="false">IF(S$9=0,0,(SIN(S$12)*COS($E23)+SIN($E23)*COS(S$12))/SIN($E23)*S$9)</f>
        <v>15.5567299922595</v>
      </c>
      <c r="DF23" s="0" t="n">
        <f aca="false">IF(T$9=0,0,(SIN(T$12)*COS($E23)+SIN($E23)*COS(T$12))/SIN($E23)*T$9)</f>
        <v>16.3280657675713</v>
      </c>
      <c r="DG23" s="0" t="n">
        <f aca="false">IF(U$9=0,0,(SIN(U$12)*COS($E23)+SIN($E23)*COS(U$12))/SIN($E23)*U$9)</f>
        <v>17.1066964246106</v>
      </c>
      <c r="DH23" s="0" t="n">
        <f aca="false">IF(V$9=0,0,(SIN(V$12)*COS($E23)+SIN($E23)*COS(V$12))/SIN($E23)*V$9)</f>
        <v>17.8922830724209</v>
      </c>
      <c r="DI23" s="0" t="n">
        <f aca="false">IF(W$9=0,0,(SIN(W$12)*COS($E23)+SIN($E23)*COS(W$12))/SIN($E23)*W$9)</f>
        <v>18.6387170568658</v>
      </c>
      <c r="DJ23" s="0" t="n">
        <f aca="false">IF(X$9=0,0,(SIN(X$12)*COS($E23)+SIN($E23)*COS(X$12))/SIN($E23)*X$9)</f>
        <v>19.3884216143748</v>
      </c>
      <c r="DK23" s="0" t="n">
        <f aca="false">IF(Y$9=0,0,(SIN(Y$12)*COS($E23)+SIN($E23)*COS(Y$12))/SIN($E23)*Y$9)</f>
        <v>20.1410839799035</v>
      </c>
      <c r="DL23" s="0" t="n">
        <f aca="false">IF(Z$9=0,0,(SIN(Z$12)*COS($E23)+SIN($E23)*COS(Z$12))/SIN($E23)*Z$9)</f>
        <v>20.8963877874586</v>
      </c>
      <c r="DM23" s="0" t="n">
        <f aca="false">IF(AA$9=0,0,(SIN(AA$12)*COS($E23)+SIN($E23)*COS(AA$12))/SIN($E23)*AA$9)</f>
        <v>21.6540131929975</v>
      </c>
      <c r="DN23" s="0" t="n">
        <f aca="false">IF(AB$9=0,0,(SIN(AB$12)*COS($E23)+SIN($E23)*COS(AB$12))/SIN($E23)*AB$9)</f>
        <v>22.3257224737592</v>
      </c>
      <c r="DO23" s="0" t="n">
        <f aca="false">IF(AC$9=0,0,(SIN(AC$12)*COS($E23)+SIN($E23)*COS(AC$12))/SIN($E23)*AC$9)</f>
        <v>22.9944052194906</v>
      </c>
      <c r="DP23" s="0" t="n">
        <f aca="false">IF(AD$9=0,0,(SIN(AD$12)*COS($E23)+SIN($E23)*COS(AD$12))/SIN($E23)*AD$9)</f>
        <v>23.6598143935659</v>
      </c>
      <c r="DQ23" s="0" t="n">
        <f aca="false">IF(AE$9=0,0,(SIN(AE$12)*COS($E23)+SIN($E23)*COS(AE$12))/SIN($E23)*AE$9)</f>
        <v>24.3217028200991</v>
      </c>
      <c r="DR23" s="0" t="n">
        <f aca="false">IF(AF$9=0,0,(SIN(AF$12)*COS($E23)+SIN($E23)*COS(AF$12))/SIN($E23)*AF$9)</f>
        <v>24.9798232727876</v>
      </c>
      <c r="DS23" s="0" t="n">
        <f aca="false">IF(AG$9=0,0,(SIN(AG$12)*COS($E23)+SIN($E23)*COS(AG$12))/SIN($E23)*AG$9)</f>
        <v>25.6855539268769</v>
      </c>
      <c r="DT23" s="0" t="n">
        <f aca="false">IF(AH$9=0,0,(SIN(AH$12)*COS($E23)+SIN($E23)*COS(AH$12))/SIN($E23)*AH$9)</f>
        <v>26.3893130558714</v>
      </c>
      <c r="DU23" s="0" t="n">
        <f aca="false">IF(AI$9=0,0,(SIN(AI$12)*COS($E23)+SIN($E23)*COS(AI$12))/SIN($E23)*AI$9)</f>
        <v>27.090805595283</v>
      </c>
      <c r="DV23" s="0" t="n">
        <f aca="false">IF(AJ$9=0,0,(SIN(AJ$12)*COS($E23)+SIN($E23)*COS(AJ$12))/SIN($E23)*AJ$9)</f>
        <v>27.7897354128866</v>
      </c>
      <c r="DW23" s="0" t="n">
        <f aca="false">IF(AK$9=0,0,(SIN(AK$12)*COS($E23)+SIN($E23)*COS(AK$12))/SIN($E23)*AK$9)</f>
        <v>28.4858054240411</v>
      </c>
      <c r="DX23" s="0" t="n">
        <f aca="false">IF(AL$9=0,0,(SIN(AL$12)*COS($E23)+SIN($E23)*COS(AL$12))/SIN($E23)*AL$9)</f>
        <v>29.0764942614986</v>
      </c>
      <c r="DY23" s="0" t="n">
        <f aca="false">IF(AM$9=0,0,(SIN(AM$12)*COS($E23)+SIN($E23)*COS(AM$12))/SIN($E23)*AM$9)</f>
        <v>29.659931561199</v>
      </c>
      <c r="DZ23" s="0" t="n">
        <f aca="false">IF(AN$9=0,0,(SIN(AN$12)*COS($E23)+SIN($E23)*COS(AN$12))/SIN($E23)*AN$9)</f>
        <v>30.23591322996</v>
      </c>
      <c r="EA23" s="0" t="n">
        <f aca="false">IF(AO$9=0,0,(SIN(AO$12)*COS($E23)+SIN($E23)*COS(AO$12))/SIN($E23)*AO$9)</f>
        <v>30.8042369646564</v>
      </c>
      <c r="EB23" s="0" t="n">
        <f aca="false">IF(AP$9=0,0,(SIN(AP$12)*COS($E23)+SIN($E23)*COS(AP$12))/SIN($E23)*AP$9)</f>
        <v>31.3647023220235</v>
      </c>
      <c r="EC23" s="0" t="n">
        <f aca="false">IF(AQ$9=0,0,(SIN(AQ$12)*COS($E23)+SIN($E23)*COS(AQ$12))/SIN($E23)*AQ$9)</f>
        <v>31.7044598729637</v>
      </c>
      <c r="ED23" s="0" t="n">
        <f aca="false">IF(AR$9=0,0,(SIN(AR$12)*COS($E23)+SIN($E23)*COS(AR$12))/SIN($E23)*AR$9)</f>
        <v>32.0293455068378</v>
      </c>
      <c r="EE23" s="0" t="n">
        <f aca="false">IF(AS$9=0,0,(SIN(AS$12)*COS($E23)+SIN($E23)*COS(AS$12))/SIN($E23)*AS$9)</f>
        <v>32.3393621251177</v>
      </c>
      <c r="EF23" s="0" t="n">
        <f aca="false">IF(AT$9=0,0,(SIN(AT$12)*COS($E23)+SIN($E23)*COS(AT$12))/SIN($E23)*AT$9)</f>
        <v>33.0271462779749</v>
      </c>
      <c r="EG23" s="0" t="n">
        <f aca="false">IF(AU$9=0,0,(SIN(AU$12)*COS($E23)+SIN($E23)*COS(AU$12))/SIN($E23)*AU$9)</f>
        <v>33.7284089358882</v>
      </c>
      <c r="EH23" s="0" t="n">
        <f aca="false">IF(AV$9=0,0,(SIN(AV$12)*COS($E23)+SIN($E23)*COS(AV$12))/SIN($E23)*AV$9)</f>
        <v>34.2668798599048</v>
      </c>
      <c r="EI23" s="0" t="n">
        <f aca="false">IF(AW$9=0,0,(SIN(AW$12)*COS($E23)+SIN($E23)*COS(AW$12))/SIN($E23)*AW$9)</f>
        <v>34.7971145685901</v>
      </c>
      <c r="EJ23" s="0" t="n">
        <f aca="false">IF(AX$9=0,0,(SIN(AX$12)*COS($E23)+SIN($E23)*COS(AX$12))/SIN($E23)*AX$9)</f>
        <v>35.3189002178141</v>
      </c>
      <c r="EK23" s="0" t="n">
        <f aca="false">IF(AY$9=0,0,(SIN(AY$12)*COS($E23)+SIN($E23)*COS(AY$12))/SIN($E23)*AY$9)</f>
        <v>35.8320258820559</v>
      </c>
      <c r="EL23" s="0" t="n">
        <f aca="false">IF(AZ$9=0,0,(SIN(AZ$12)*COS($E23)+SIN($E23)*COS(AZ$12))/SIN($E23)*AZ$9)</f>
        <v>36.3362826344879</v>
      </c>
      <c r="EM23" s="0" t="n">
        <f aca="false">IF(BA$9=0,0,(SIN(BA$12)*COS($E23)+SIN($E23)*COS(BA$12))/SIN($E23)*BA$9)</f>
        <v>36.8047967047503</v>
      </c>
      <c r="EN23" s="0" t="n">
        <f aca="false">IF(BB$9=0,0,(SIN(BB$12)*COS($E23)+SIN($E23)*COS(BB$12))/SIN($E23)*BB$9)</f>
        <v>37.2634568160304</v>
      </c>
      <c r="EO23" s="0" t="n">
        <f aca="false">IF(BC$9=0,0,(SIN(BC$12)*COS($E23)+SIN($E23)*COS(BC$12))/SIN($E23)*BC$9)</f>
        <v>37.7120851448571</v>
      </c>
      <c r="EP23" s="0" t="n">
        <f aca="false">IF(BD$9=0,0,(SIN(BD$12)*COS($E23)+SIN($E23)*COS(BD$12))/SIN($E23)*BD$9)</f>
        <v>38.1505065217488</v>
      </c>
      <c r="EQ23" s="0" t="n">
        <f aca="false">IF(BE$9=0,0,(SIN(BE$12)*COS($E23)+SIN($E23)*COS(BE$12))/SIN($E23)*BE$9)</f>
        <v>38.578548496303</v>
      </c>
      <c r="ER23" s="0" t="n">
        <f aca="false">IF(BF$9=0,0,(SIN(BF$12)*COS($E23)+SIN($E23)*COS(BF$12))/SIN($E23)*BF$9)</f>
        <v>37.8127583347396</v>
      </c>
      <c r="ES23" s="0" t="n">
        <f aca="false">IF(BG$9=0,0,(SIN(BG$12)*COS($E23)+SIN($E23)*COS(BG$12))/SIN($E23)*BG$9)</f>
        <v>37.0155681638075</v>
      </c>
      <c r="ET23" s="0" t="n">
        <f aca="false">IF(BH$9=0,0,(SIN(BH$12)*COS($E23)+SIN($E23)*COS(BH$12))/SIN($E23)*BH$9)</f>
        <v>37.6422987715618</v>
      </c>
      <c r="EU23" s="0" t="n">
        <f aca="false">IF(BI$9=0,0,(SIN(BI$12)*COS($E23)+SIN($E23)*COS(BI$12))/SIN($E23)*BI$9)</f>
        <v>38.6897946223207</v>
      </c>
      <c r="EV23" s="0" t="n">
        <f aca="false">IF(BJ$9=0,0,(SIN(BJ$12)*COS($E23)+SIN($E23)*COS(BJ$12))/SIN($E23)*BJ$9)</f>
        <v>39.7371123039821</v>
      </c>
      <c r="EW23" s="0" t="n">
        <f aca="false">IF(BK$9=0,0,(SIN(BK$12)*COS($E23)+SIN($E23)*COS(BK$12))/SIN($E23)*BK$9)</f>
        <v>40.0808320955543</v>
      </c>
      <c r="EX23" s="0" t="n">
        <f aca="false">IF(BL$9=0,0,(SIN(BL$12)*COS($E23)+SIN($E23)*COS(BL$12))/SIN($E23)*BL$9)</f>
        <v>40.6871180016692</v>
      </c>
      <c r="EY23" s="0" t="n">
        <f aca="false">IF(BM$9=0,0,(SIN(BM$12)*COS($E23)+SIN($E23)*COS(BM$12))/SIN($E23)*BM$9)</f>
        <v>41.3937739184838</v>
      </c>
      <c r="EZ23" s="0" t="n">
        <f aca="false">IF(BN$9=0,0,(SIN(BN$12)*COS($E23)+SIN($E23)*COS(BN$12))/SIN($E23)*BN$9)</f>
        <v>42.0934142881258</v>
      </c>
      <c r="FA23" s="0" t="n">
        <f aca="false">IF(BO$9=0,0,(SIN(BO$12)*COS($E23)+SIN($E23)*COS(BO$12))/SIN($E23)*BO$9)</f>
        <v>42.7855569375381</v>
      </c>
      <c r="FB23" s="0" t="n">
        <f aca="false">IF(BP$9=0,0,(SIN(BP$12)*COS($E23)+SIN($E23)*COS(BP$12))/SIN($E23)*BP$9)</f>
        <v>43.2782679474613</v>
      </c>
      <c r="FC23" s="0" t="n">
        <f aca="false">IF(BQ$9=0,0,(SIN(BQ$12)*COS($E23)+SIN($E23)*COS(BQ$12))/SIN($E23)*BQ$9)</f>
        <v>43.7605343454633</v>
      </c>
      <c r="FD23" s="0" t="n">
        <f aca="false">IF(BR$9=0,0,(SIN(BR$12)*COS($E23)+SIN($E23)*COS(BR$12))/SIN($E23)*BR$9)</f>
        <v>44.2320524937937</v>
      </c>
      <c r="FE23" s="0" t="n">
        <f aca="false">IF(BS$9=0,0,(SIN(BS$12)*COS($E23)+SIN($E23)*COS(BS$12))/SIN($E23)*BS$9)</f>
        <v>44.6925212423332</v>
      </c>
      <c r="FF23" s="0" t="n">
        <f aca="false">IF(BT$9=0,0,(SIN(BT$12)*COS($E23)+SIN($E23)*COS(BT$12))/SIN($E23)*BT$9)</f>
        <v>45.1416420683084</v>
      </c>
      <c r="FG23" s="0" t="n">
        <f aca="false">IF(BU$9=0,0,(SIN(BU$12)*COS($E23)+SIN($E23)*COS(BU$12))/SIN($E23)*BU$9)</f>
        <v>45.3884201832642</v>
      </c>
      <c r="FH23" s="0" t="n">
        <f aca="false">IF(BV$9=0,0,(SIN(BV$12)*COS($E23)+SIN($E23)*COS(BV$12))/SIN($E23)*BV$9)</f>
        <v>45.6219050136247</v>
      </c>
      <c r="FI23" s="0" t="n">
        <f aca="false">IF(BW$9=0,0,(SIN(BW$12)*COS($E23)+SIN($E23)*COS(BW$12))/SIN($E23)*BW$9)</f>
        <v>45.8419816371491</v>
      </c>
      <c r="FJ23" s="0" t="n">
        <f aca="false">IF(BX$9=0,0,(SIN(BX$12)*COS($E23)+SIN($E23)*COS(BX$12))/SIN($E23)*BX$9)</f>
        <v>46.0485390670132</v>
      </c>
      <c r="FK23" s="0" t="n">
        <f aca="false">IF(BY$9=0,0,(SIN(BY$12)*COS($E23)+SIN($E23)*COS(BY$12))/SIN($E23)*BY$9)</f>
        <v>46.2414702990046</v>
      </c>
      <c r="FL23" s="0" t="n">
        <f aca="false">IF(BZ$9=0,0,(SIN(BZ$12)*COS($E23)+SIN($E23)*COS(BZ$12))/SIN($E23)*BZ$9)</f>
        <v>46.3821791957977</v>
      </c>
      <c r="FM23" s="0" t="n">
        <f aca="false">IF(CA$9=0,0,(SIN(CA$12)*COS($E23)+SIN($E23)*COS(CA$12))/SIN($E23)*CA$9)</f>
        <v>46.5089067695027</v>
      </c>
      <c r="FN23" s="0" t="n">
        <f aca="false">IF(CB$9=0,0,(SIN(CB$12)*COS($E23)+SIN($E23)*COS(CB$12))/SIN($E23)*CB$9)</f>
        <v>46.6215934812956</v>
      </c>
      <c r="FO23" s="0" t="n">
        <f aca="false">IF(CC$9=0,0,(SIN(CC$12)*COS($E23)+SIN($E23)*COS(CC$12))/SIN($E23)*CC$9)</f>
        <v>46.7201840308926</v>
      </c>
      <c r="FP23" s="0" t="n">
        <f aca="false">IF(CD$9=0,0,(SIN(CD$12)*COS($E23)+SIN($E23)*COS(CD$12))/SIN($E23)*CD$9)</f>
        <v>46.8046273797843</v>
      </c>
      <c r="FQ23" s="0" t="n">
        <f aca="false">IF(CE$9=0,0,(SIN(CE$12)*COS($E23)+SIN($E23)*COS(CE$12))/SIN($E23)*CE$9)</f>
        <v>46.9136353867645</v>
      </c>
      <c r="FR23" s="0" t="n">
        <f aca="false">IF(CF$9=0,0,(SIN(CF$12)*COS($E23)+SIN($E23)*COS(CF$12))/SIN($E23)*CF$9)</f>
        <v>47.0084424245682</v>
      </c>
      <c r="FS23" s="0" t="n">
        <f aca="false">IF(CG$9=0,0,(SIN(CG$12)*COS($E23)+SIN($E23)*COS(CG$12))/SIN($E23)*CG$9)</f>
        <v>47.0889749315482</v>
      </c>
      <c r="FT23" s="0" t="n">
        <f aca="false">IF(CH$9=0,0,(SIN(CH$12)*COS($E23)+SIN($E23)*COS(CH$12))/SIN($E23)*CH$9)</f>
        <v>47.1551636806029</v>
      </c>
      <c r="FU23" s="0" t="n">
        <f aca="false">IF(CI$9=0,0,(SIN(CI$12)*COS($E23)+SIN($E23)*COS(CI$12))/SIN($E23)*CI$9)</f>
        <v>47.2069438138783</v>
      </c>
      <c r="FV23" s="0" t="n">
        <f aca="false">IF(CJ$9=0,0,(SIN(CJ$12)*COS($E23)+SIN($E23)*COS(CJ$12))/SIN($E23)*CJ$9)</f>
        <v>47.0631702169263</v>
      </c>
      <c r="FW23" s="0" t="n">
        <f aca="false">IF(CK$9=0,0,(SIN(CK$12)*COS($E23)+SIN($E23)*COS(CK$12))/SIN($E23)*CK$9)</f>
        <v>46.9052579437315</v>
      </c>
      <c r="FX23" s="0" t="n">
        <f aca="false">IF(CL$9=0,0,(SIN(CL$12)*COS($E23)+SIN($E23)*COS(CL$12))/SIN($E23)*CL$9)</f>
        <v>46.7333207428803</v>
      </c>
      <c r="FY23" s="0" t="n">
        <f aca="false">IF(CM$9=0,0,(SIN(CM$12)*COS($E23)+SIN($E23)*COS(CM$12))/SIN($E23)*CM$9)</f>
        <v>46.5474765550162</v>
      </c>
      <c r="FZ23" s="0" t="n">
        <f aca="false">IF(CN$9=0,0,(SIN(CN$12)*COS($E23)+SIN($E23)*COS(CN$12))/SIN($E23)*CN$9)</f>
        <v>46.3478474569407</v>
      </c>
      <c r="GA23" s="0" t="n">
        <f aca="false">IF(CO$9=0,0,(SIN(CO$12)*COS($E23)+SIN($E23)*COS(CO$12))/SIN($E23)*CO$9)</f>
        <v>46.2414702990046</v>
      </c>
      <c r="GB23" s="0" t="n">
        <f aca="false">IF(CP$9=0,0,(SIN(CP$12)*COS($E23)+SIN($E23)*COS(CP$12))/SIN($E23)*CP$9)</f>
        <v>46.1210075412643</v>
      </c>
      <c r="GC23" s="0" t="n">
        <f aca="false">IF(CQ$9=0,0,(SIN(CQ$12)*COS($E23)+SIN($E23)*COS(CQ$12))/SIN($E23)*CQ$9)</f>
        <v>45.9864958778427</v>
      </c>
    </row>
    <row r="24" customFormat="false" ht="12.8" hidden="true" customHeight="false" outlineLevel="0" collapsed="false">
      <c r="A24" s="0" t="n">
        <f aca="false">MAX($F24:$CQ24)</f>
        <v>0</v>
      </c>
      <c r="B24" s="91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</v>
      </c>
      <c r="C24" s="2" t="n">
        <f aca="false">MOD(Best +D24,360)</f>
        <v>133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6.0462</v>
      </c>
      <c r="CS24" s="0" t="n">
        <f aca="false">IF(G$9=0,0,(SIN(G$12)*COS($E24)+SIN($E24)*COS(G$12))/SIN($E24)*G$9)</f>
        <v>6.6496942743313</v>
      </c>
      <c r="CT24" s="0" t="n">
        <f aca="false">IF(H$9=0,0,(SIN(H$12)*COS($E24)+SIN($E24)*COS(H$12))/SIN($E24)*H$9)</f>
        <v>7.2844765450909</v>
      </c>
      <c r="CU24" s="0" t="n">
        <f aca="false">IF(I$9=0,0,(SIN(I$12)*COS($E24)+SIN($E24)*COS(I$12))/SIN($E24)*I$9)</f>
        <v>7.93567520051458</v>
      </c>
      <c r="CV24" s="0" t="n">
        <f aca="false">IF(J$9=0,0,(SIN(J$12)*COS($E24)+SIN($E24)*COS(J$12))/SIN($E24)*J$9)</f>
        <v>8.60300795175336</v>
      </c>
      <c r="CW24" s="0" t="n">
        <f aca="false">IF(K$9=0,0,(SIN(K$12)*COS($E24)+SIN($E24)*COS(K$12))/SIN($E24)*K$9)</f>
        <v>9.28618194442651</v>
      </c>
      <c r="CX24" s="0" t="n">
        <f aca="false">IF(L$9=0,0,(SIN(L$12)*COS($E24)+SIN($E24)*COS(L$12))/SIN($E24)*L$9)</f>
        <v>9.98489387511427</v>
      </c>
      <c r="CY24" s="0" t="n">
        <f aca="false">IF(M$9=0,0,(SIN(M$12)*COS($E24)+SIN($E24)*COS(M$12))/SIN($E24)*M$9)</f>
        <v>10.6549850153931</v>
      </c>
      <c r="CZ24" s="0" t="n">
        <f aca="false">IF(N$9=0,0,(SIN(N$12)*COS($E24)+SIN($E24)*COS(N$12))/SIN($E24)*N$9)</f>
        <v>11.3355453671641</v>
      </c>
      <c r="DA24" s="0" t="n">
        <f aca="false">IF(O$9=0,0,(SIN(O$12)*COS($E24)+SIN($E24)*COS(O$12))/SIN($E24)*O$9)</f>
        <v>12.0262831192073</v>
      </c>
      <c r="DB24" s="0" t="n">
        <f aca="false">IF(P$9=0,0,(SIN(P$12)*COS($E24)+SIN($E24)*COS(P$12))/SIN($E24)*P$9)</f>
        <v>12.7268992082412</v>
      </c>
      <c r="DC24" s="0" t="n">
        <f aca="false">IF(Q$9=0,0,(SIN(Q$12)*COS($E24)+SIN($E24)*COS(Q$12))/SIN($E24)*Q$9)</f>
        <v>13.4370874370267</v>
      </c>
      <c r="DD24" s="0" t="n">
        <f aca="false">IF(R$9=0,0,(SIN(R$12)*COS($E24)+SIN($E24)*COS(R$12))/SIN($E24)*R$9)</f>
        <v>14.132276535402</v>
      </c>
      <c r="DE24" s="0" t="n">
        <f aca="false">IF(S$9=0,0,(SIN(S$12)*COS($E24)+SIN($E24)*COS(S$12))/SIN($E24)*S$9)</f>
        <v>14.8345100847988</v>
      </c>
      <c r="DF24" s="0" t="n">
        <f aca="false">IF(T$9=0,0,(SIN(T$12)*COS($E24)+SIN($E24)*COS(T$12))/SIN($E24)*T$9)</f>
        <v>15.5434842620838</v>
      </c>
      <c r="DG24" s="0" t="n">
        <f aca="false">IF(U$9=0,0,(SIN(U$12)*COS($E24)+SIN($E24)*COS(U$12))/SIN($E24)*U$9)</f>
        <v>16.258889761152</v>
      </c>
      <c r="DH24" s="0" t="n">
        <f aca="false">IF(V$9=0,0,(SIN(V$12)*COS($E24)+SIN($E24)*COS(V$12))/SIN($E24)*V$9)</f>
        <v>16.9804119155782</v>
      </c>
      <c r="DI24" s="0" t="n">
        <f aca="false">IF(W$9=0,0,(SIN(W$12)*COS($E24)+SIN($E24)*COS(W$12))/SIN($E24)*W$9)</f>
        <v>17.6643592419883</v>
      </c>
      <c r="DJ24" s="0" t="n">
        <f aca="false">IF(X$9=0,0,(SIN(X$12)*COS($E24)+SIN($E24)*COS(X$12))/SIN($E24)*X$9)</f>
        <v>18.3510604189367</v>
      </c>
      <c r="DK24" s="0" t="n">
        <f aca="false">IF(Y$9=0,0,(SIN(Y$12)*COS($E24)+SIN($E24)*COS(Y$12))/SIN($E24)*Y$9)</f>
        <v>19.0402263374577</v>
      </c>
      <c r="DL24" s="0" t="n">
        <f aca="false">IF(Z$9=0,0,(SIN(Z$12)*COS($E24)+SIN($E24)*COS(Z$12))/SIN($E24)*Z$9)</f>
        <v>19.7315646842758</v>
      </c>
      <c r="DM24" s="0" t="n">
        <f aca="false">IF(AA$9=0,0,(SIN(AA$12)*COS($E24)+SIN($E24)*COS(AA$12))/SIN($E24)*AA$9)</f>
        <v>20.424780055944</v>
      </c>
      <c r="DN24" s="0" t="n">
        <f aca="false">IF(AB$9=0,0,(SIN(AB$12)*COS($E24)+SIN($E24)*COS(AB$12))/SIN($E24)*AB$9)</f>
        <v>21.0367353398157</v>
      </c>
      <c r="DO24" s="0" t="n">
        <f aca="false">IF(AC$9=0,0,(SIN(AC$12)*COS($E24)+SIN($E24)*COS(AC$12))/SIN($E24)*AC$9)</f>
        <v>21.6457064881566</v>
      </c>
      <c r="DP24" s="0" t="n">
        <f aca="false">IF(AD$9=0,0,(SIN(AD$12)*COS($E24)+SIN($E24)*COS(AD$12))/SIN($E24)*AD$9)</f>
        <v>22.2514671760267</v>
      </c>
      <c r="DQ24" s="0" t="n">
        <f aca="false">IF(AE$9=0,0,(SIN(AE$12)*COS($E24)+SIN($E24)*COS(AE$12))/SIN($E24)*AE$9)</f>
        <v>22.8537910259196</v>
      </c>
      <c r="DR24" s="0" t="n">
        <f aca="false">IF(AF$9=0,0,(SIN(AF$12)*COS($E24)+SIN($E24)*COS(AF$12))/SIN($E24)*AF$9)</f>
        <v>23.4524516894685</v>
      </c>
      <c r="DS24" s="0" t="n">
        <f aca="false">IF(AG$9=0,0,(SIN(AG$12)*COS($E24)+SIN($E24)*COS(AG$12))/SIN($E24)*AG$9)</f>
        <v>24.0956527518336</v>
      </c>
      <c r="DT24" s="0" t="n">
        <f aca="false">IF(AH$9=0,0,(SIN(AH$12)*COS($E24)+SIN($E24)*COS(AH$12))/SIN($E24)*AH$9)</f>
        <v>24.7368111066538</v>
      </c>
      <c r="DU24" s="0" t="n">
        <f aca="false">IF(AI$9=0,0,(SIN(AI$12)*COS($E24)+SIN($E24)*COS(AI$12))/SIN($E24)*AI$9)</f>
        <v>25.3756557824367</v>
      </c>
      <c r="DV24" s="0" t="n">
        <f aca="false">IF(AJ$9=0,0,(SIN(AJ$12)*COS($E24)+SIN($E24)*COS(AJ$12))/SIN($E24)*AJ$9)</f>
        <v>26.0119149219716</v>
      </c>
      <c r="DW24" s="0" t="n">
        <f aca="false">IF(AK$9=0,0,(SIN(AK$12)*COS($E24)+SIN($E24)*COS(AK$12))/SIN($E24)*AK$9)</f>
        <v>26.6453158886747</v>
      </c>
      <c r="DX24" s="0" t="n">
        <f aca="false">IF(AL$9=0,0,(SIN(AL$12)*COS($E24)+SIN($E24)*COS(AL$12))/SIN($E24)*AL$9)</f>
        <v>27.1800292780902</v>
      </c>
      <c r="DY24" s="0" t="n">
        <f aca="false">IF(AM$9=0,0,(SIN(AM$12)*COS($E24)+SIN($E24)*COS(AM$12))/SIN($E24)*AM$9)</f>
        <v>27.7079125453138</v>
      </c>
      <c r="DZ24" s="0" t="n">
        <f aca="false">IF(AN$9=0,0,(SIN(AN$12)*COS($E24)+SIN($E24)*COS(AN$12))/SIN($E24)*AN$9)</f>
        <v>28.2287802474151</v>
      </c>
      <c r="EA24" s="0" t="n">
        <f aca="false">IF(AO$9=0,0,(SIN(AO$12)*COS($E24)+SIN($E24)*COS(AO$12))/SIN($E24)*AO$9)</f>
        <v>28.7424486445463</v>
      </c>
      <c r="EB24" s="0" t="n">
        <f aca="false">IF(AP$9=0,0,(SIN(AP$12)*COS($E24)+SIN($E24)*COS(AP$12))/SIN($E24)*AP$9)</f>
        <v>29.2487357635498</v>
      </c>
      <c r="EC24" s="0" t="n">
        <f aca="false">IF(AQ$9=0,0,(SIN(AQ$12)*COS($E24)+SIN($E24)*COS(AQ$12))/SIN($E24)*AQ$9)</f>
        <v>29.5492660498371</v>
      </c>
      <c r="ED24" s="0" t="n">
        <f aca="false">IF(AR$9=0,0,(SIN(AR$12)*COS($E24)+SIN($E24)*COS(AR$12))/SIN($E24)*AR$9)</f>
        <v>29.836103333536</v>
      </c>
      <c r="EE24" s="0" t="n">
        <f aca="false">IF(AS$9=0,0,(SIN(AS$12)*COS($E24)+SIN($E24)*COS(AS$12))/SIN($E24)*AS$9)</f>
        <v>30.109255155908</v>
      </c>
      <c r="EF24" s="0" t="n">
        <f aca="false">IF(AT$9=0,0,(SIN(AT$12)*COS($E24)+SIN($E24)*COS(AT$12))/SIN($E24)*AT$9)</f>
        <v>30.7341024252354</v>
      </c>
      <c r="EG24" s="0" t="n">
        <f aca="false">IF(AU$9=0,0,(SIN(AU$12)*COS($E24)+SIN($E24)*COS(AU$12))/SIN($E24)*AU$9)</f>
        <v>31.3712816480019</v>
      </c>
      <c r="EH24" s="0" t="n">
        <f aca="false">IF(AV$9=0,0,(SIN(AV$12)*COS($E24)+SIN($E24)*COS(AV$12))/SIN($E24)*AV$9)</f>
        <v>31.8569009125769</v>
      </c>
      <c r="EI24" s="0" t="n">
        <f aca="false">IF(AW$9=0,0,(SIN(AW$12)*COS($E24)+SIN($E24)*COS(AW$12))/SIN($E24)*AW$9)</f>
        <v>32.3347898381167</v>
      </c>
      <c r="EJ24" s="0" t="n">
        <f aca="false">IF(AX$9=0,0,(SIN(AX$12)*COS($E24)+SIN($E24)*COS(AX$12))/SIN($E24)*AX$9)</f>
        <v>32.8047551466871</v>
      </c>
      <c r="EK24" s="0" t="n">
        <f aca="false">IF(AY$9=0,0,(SIN(AY$12)*COS($E24)+SIN($E24)*COS(AY$12))/SIN($E24)*AY$9)</f>
        <v>33.2666053873249</v>
      </c>
      <c r="EL24" s="0" t="n">
        <f aca="false">IF(AZ$9=0,0,(SIN(AZ$12)*COS($E24)+SIN($E24)*COS(AZ$12))/SIN($E24)*AZ$9)</f>
        <v>33.7201510090663</v>
      </c>
      <c r="EM24" s="0" t="n">
        <f aca="false">IF(BA$9=0,0,(SIN(BA$12)*COS($E24)+SIN($E24)*COS(BA$12))/SIN($E24)*BA$9)</f>
        <v>34.1404679515399</v>
      </c>
      <c r="EN24" s="0" t="n">
        <f aca="false">IF(BB$9=0,0,(SIN(BB$12)*COS($E24)+SIN($E24)*COS(BB$12))/SIN($E24)*BB$9)</f>
        <v>34.5515959017841</v>
      </c>
      <c r="EO24" s="0" t="n">
        <f aca="false">IF(BC$9=0,0,(SIN(BC$12)*COS($E24)+SIN($E24)*COS(BC$12))/SIN($E24)*BC$9)</f>
        <v>34.9533742813489</v>
      </c>
      <c r="EP24" s="0" t="n">
        <f aca="false">IF(BD$9=0,0,(SIN(BD$12)*COS($E24)+SIN($E24)*COS(BD$12))/SIN($E24)*BD$9)</f>
        <v>35.3456450017823</v>
      </c>
      <c r="EQ24" s="0" t="n">
        <f aca="false">IF(BE$9=0,0,(SIN(BE$12)*COS($E24)+SIN($E24)*COS(BE$12))/SIN($E24)*BE$9)</f>
        <v>35.7282525236618</v>
      </c>
      <c r="ER24" s="0" t="n">
        <f aca="false">IF(BF$9=0,0,(SIN(BF$12)*COS($E24)+SIN($E24)*COS(BF$12))/SIN($E24)*BF$9)</f>
        <v>35.0056057006028</v>
      </c>
      <c r="ES24" s="0" t="n">
        <f aca="false">IF(BG$9=0,0,(SIN(BG$12)*COS($E24)+SIN($E24)*COS(BG$12))/SIN($E24)*BG$9)</f>
        <v>34.2546771856806</v>
      </c>
      <c r="ET24" s="0" t="n">
        <f aca="false">IF(BH$9=0,0,(SIN(BH$12)*COS($E24)+SIN($E24)*COS(BH$12))/SIN($E24)*BH$9)</f>
        <v>34.8217443826357</v>
      </c>
      <c r="EU24" s="0" t="n">
        <f aca="false">IF(BI$9=0,0,(SIN(BI$12)*COS($E24)+SIN($E24)*COS(BI$12))/SIN($E24)*BI$9)</f>
        <v>35.7776885536913</v>
      </c>
      <c r="EV24" s="0" t="n">
        <f aca="false">IF(BJ$9=0,0,(SIN(BJ$12)*COS($E24)+SIN($E24)*COS(BJ$12))/SIN($E24)*BJ$9)</f>
        <v>36.7329676365378</v>
      </c>
      <c r="EW24" s="0" t="n">
        <f aca="false">IF(BK$9=0,0,(SIN(BK$12)*COS($E24)+SIN($E24)*COS(BK$12))/SIN($E24)*BK$9)</f>
        <v>37.0375747493163</v>
      </c>
      <c r="EX24" s="0" t="n">
        <f aca="false">IF(BL$9=0,0,(SIN(BL$12)*COS($E24)+SIN($E24)*COS(BL$12))/SIN($E24)*BL$9)</f>
        <v>37.5846873506545</v>
      </c>
      <c r="EY24" s="0" t="n">
        <f aca="false">IF(BM$9=0,0,(SIN(BM$12)*COS($E24)+SIN($E24)*COS(BM$12))/SIN($E24)*BM$9)</f>
        <v>38.2242706043566</v>
      </c>
      <c r="EZ24" s="0" t="n">
        <f aca="false">IF(BN$9=0,0,(SIN(BN$12)*COS($E24)+SIN($E24)*COS(BN$12))/SIN($E24)*BN$9)</f>
        <v>38.8570967392216</v>
      </c>
      <c r="FA24" s="0" t="n">
        <f aca="false">IF(BO$9=0,0,(SIN(BO$12)*COS($E24)+SIN($E24)*COS(BO$12))/SIN($E24)*BO$9)</f>
        <v>39.4827245783982</v>
      </c>
      <c r="FB24" s="0" t="n">
        <f aca="false">IF(BP$9=0,0,(SIN(BP$12)*COS($E24)+SIN($E24)*COS(BP$12))/SIN($E24)*BP$9)</f>
        <v>39.9240993333191</v>
      </c>
      <c r="FC24" s="0" t="n">
        <f aca="false">IF(BQ$9=0,0,(SIN(BQ$12)*COS($E24)+SIN($E24)*COS(BQ$12))/SIN($E24)*BQ$9)</f>
        <v>40.3556820901995</v>
      </c>
      <c r="FD24" s="0" t="n">
        <f aca="false">IF(BR$9=0,0,(SIN(BR$12)*COS($E24)+SIN($E24)*COS(BR$12))/SIN($E24)*BR$9)</f>
        <v>40.7771968212234</v>
      </c>
      <c r="FE24" s="0" t="n">
        <f aca="false">IF(BS$9=0,0,(SIN(BS$12)*COS($E24)+SIN($E24)*COS(BS$12))/SIN($E24)*BS$9)</f>
        <v>41.1883698877263</v>
      </c>
      <c r="FF24" s="0" t="n">
        <f aca="false">IF(BT$9=0,0,(SIN(BT$12)*COS($E24)+SIN($E24)*COS(BT$12))/SIN($E24)*BT$9)</f>
        <v>41.5889301677895</v>
      </c>
      <c r="FG24" s="0" t="n">
        <f aca="false">IF(BU$9=0,0,(SIN(BU$12)*COS($E24)+SIN($E24)*COS(BU$12))/SIN($E24)*BU$9)</f>
        <v>41.8029743688815</v>
      </c>
      <c r="FH24" s="0" t="n">
        <f aca="false">IF(BV$9=0,0,(SIN(BV$12)*COS($E24)+SIN($E24)*COS(BV$12))/SIN($E24)*BV$9)</f>
        <v>42.0047334489103</v>
      </c>
      <c r="FI24" s="0" t="n">
        <f aca="false">IF(BW$9=0,0,(SIN(BW$12)*COS($E24)+SIN($E24)*COS(BW$12))/SIN($E24)*BW$9)</f>
        <v>42.1941056160016</v>
      </c>
      <c r="FJ24" s="0" t="n">
        <f aca="false">IF(BX$9=0,0,(SIN(BX$12)*COS($E24)+SIN($E24)*COS(BX$12))/SIN($E24)*BX$9)</f>
        <v>42.370992727132</v>
      </c>
      <c r="FK24" s="0" t="n">
        <f aca="false">IF(BY$9=0,0,(SIN(BY$12)*COS($E24)+SIN($E24)*COS(BY$12))/SIN($E24)*BY$9)</f>
        <v>42.5353003303495</v>
      </c>
      <c r="FL24" s="0" t="n">
        <f aca="false">IF(BZ$9=0,0,(SIN(BZ$12)*COS($E24)+SIN($E24)*COS(BZ$12))/SIN($E24)*BZ$9)</f>
        <v>42.6515406486381</v>
      </c>
      <c r="FM24" s="0" t="n">
        <f aca="false">IF(CA$9=0,0,(SIN(CA$12)*COS($E24)+SIN($E24)*COS(CA$12))/SIN($E24)*CA$9)</f>
        <v>42.7549047148288</v>
      </c>
      <c r="FN24" s="0" t="n">
        <f aca="false">IF(CB$9=0,0,(SIN(CB$12)*COS($E24)+SIN($E24)*COS(CB$12))/SIN($E24)*CB$9)</f>
        <v>42.8453417937826</v>
      </c>
      <c r="FO24" s="0" t="n">
        <f aca="false">IF(CC$9=0,0,(SIN(CC$12)*COS($E24)+SIN($E24)*COS(CC$12))/SIN($E24)*CC$9)</f>
        <v>42.9228050586296</v>
      </c>
      <c r="FP24" s="0" t="n">
        <f aca="false">IF(CD$9=0,0,(SIN(CD$12)*COS($E24)+SIN($E24)*COS(CD$12))/SIN($E24)*CD$9)</f>
        <v>42.9872516109052</v>
      </c>
      <c r="FQ24" s="0" t="n">
        <f aca="false">IF(CE$9=0,0,(SIN(CE$12)*COS($E24)+SIN($E24)*COS(CE$12))/SIN($E24)*CE$9)</f>
        <v>43.0742291128095</v>
      </c>
      <c r="FR24" s="0" t="n">
        <f aca="false">IF(CF$9=0,0,(SIN(CF$12)*COS($E24)+SIN($E24)*COS(CF$12))/SIN($E24)*CF$9)</f>
        <v>43.1481268066995</v>
      </c>
      <c r="FS24" s="0" t="n">
        <f aca="false">IF(CG$9=0,0,(SIN(CG$12)*COS($E24)+SIN($E24)*COS(CG$12))/SIN($E24)*CG$9)</f>
        <v>43.2088811631789</v>
      </c>
      <c r="FT24" s="0" t="n">
        <f aca="false">IF(CH$9=0,0,(SIN(CH$12)*COS($E24)+SIN($E24)*COS(CH$12))/SIN($E24)*CH$9)</f>
        <v>43.2564326564392</v>
      </c>
      <c r="FU24" s="0" t="n">
        <f aca="false">IF(CI$9=0,0,(SIN(CI$12)*COS($E24)+SIN($E24)*COS(CI$12))/SIN($E24)*CI$9)</f>
        <v>43.290725794887</v>
      </c>
      <c r="FV24" s="0" t="n">
        <f aca="false">IF(CJ$9=0,0,(SIN(CJ$12)*COS($E24)+SIN($E24)*COS(CJ$12))/SIN($E24)*CJ$9)</f>
        <v>43.1456977251911</v>
      </c>
      <c r="FW24" s="0" t="n">
        <f aca="false">IF(CK$9=0,0,(SIN(CK$12)*COS($E24)+SIN($E24)*COS(CK$12))/SIN($E24)*CK$9)</f>
        <v>42.9877683029072</v>
      </c>
      <c r="FX24" s="0" t="n">
        <f aca="false">IF(CL$9=0,0,(SIN(CL$12)*COS($E24)+SIN($E24)*COS(CL$12))/SIN($E24)*CL$9)</f>
        <v>42.8170458082777</v>
      </c>
      <c r="FY24" s="0" t="n">
        <f aca="false">IF(CM$9=0,0,(SIN(CM$12)*COS($E24)+SIN($E24)*COS(CM$12))/SIN($E24)*CM$9)</f>
        <v>42.6336423266239</v>
      </c>
      <c r="FZ24" s="0" t="n">
        <f aca="false">IF(CN$9=0,0,(SIN(CN$12)*COS($E24)+SIN($E24)*COS(CN$12))/SIN($E24)*CN$9)</f>
        <v>42.4376736959022</v>
      </c>
      <c r="GA24" s="0" t="n">
        <f aca="false">IF(CO$9=0,0,(SIN(CO$12)*COS($E24)+SIN($E24)*COS(CO$12))/SIN($E24)*CO$9)</f>
        <v>42.3271201349441</v>
      </c>
      <c r="GB24" s="0" t="n">
        <f aca="false">IF(CP$9=0,0,(SIN(CP$12)*COS($E24)+SIN($E24)*COS(CP$12))/SIN($E24)*CP$9)</f>
        <v>42.2036733231609</v>
      </c>
      <c r="GC24" s="0" t="n">
        <f aca="false">IF(CQ$9=0,0,(SIN(CQ$12)*COS($E24)+SIN($E24)*COS(CQ$12))/SIN($E24)*CQ$9)</f>
        <v>42.0673708636474</v>
      </c>
    </row>
    <row r="25" customFormat="false" ht="12.8" hidden="true" customHeight="false" outlineLevel="0" collapsed="false">
      <c r="A25" s="0" t="n">
        <f aca="false">MAX($F25:$CQ25)</f>
        <v>0</v>
      </c>
      <c r="B25" s="91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</v>
      </c>
      <c r="C25" s="2" t="n">
        <f aca="false">MOD(Best +D25,360)</f>
        <v>134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6.0462</v>
      </c>
      <c r="CS25" s="0" t="n">
        <f aca="false">IF(G$9=0,0,(SIN(G$12)*COS($E25)+SIN($E25)*COS(G$12))/SIN($E25)*G$9)</f>
        <v>6.60966882192392</v>
      </c>
      <c r="CT25" s="0" t="n">
        <f aca="false">IF(H$9=0,0,(SIN(H$12)*COS($E25)+SIN($E25)*COS(H$12))/SIN($E25)*H$9)</f>
        <v>7.2029480132286</v>
      </c>
      <c r="CU25" s="0" t="n">
        <f aca="false">IF(I$9=0,0,(SIN(I$12)*COS($E25)+SIN($E25)*COS(I$12))/SIN($E25)*I$9)</f>
        <v>7.81117928514447</v>
      </c>
      <c r="CV25" s="0" t="n">
        <f aca="false">IF(J$9=0,0,(SIN(J$12)*COS($E25)+SIN($E25)*COS(J$12))/SIN($E25)*J$9)</f>
        <v>8.43409457146439</v>
      </c>
      <c r="CW25" s="0" t="n">
        <f aca="false">IF(K$9=0,0,(SIN(K$12)*COS($E25)+SIN($E25)*COS(K$12))/SIN($E25)*K$9)</f>
        <v>9.07141613541877</v>
      </c>
      <c r="CX25" s="0" t="n">
        <f aca="false">IF(L$9=0,0,(SIN(L$12)*COS($E25)+SIN($E25)*COS(L$12))/SIN($E25)*L$9)</f>
        <v>9.72285668107974</v>
      </c>
      <c r="CY25" s="0" t="n">
        <f aca="false">IF(M$9=0,0,(SIN(M$12)*COS($E25)+SIN($E25)*COS(M$12))/SIN($E25)*M$9)</f>
        <v>10.3455477016245</v>
      </c>
      <c r="CZ25" s="0" t="n">
        <f aca="false">IF(N$9=0,0,(SIN(N$12)*COS($E25)+SIN($E25)*COS(N$12))/SIN($E25)*N$9)</f>
        <v>10.9776852299252</v>
      </c>
      <c r="DA25" s="0" t="n">
        <f aca="false">IF(O$9=0,0,(SIN(O$12)*COS($E25)+SIN($E25)*COS(O$12))/SIN($E25)*O$9)</f>
        <v>11.6189947684626</v>
      </c>
      <c r="DB25" s="0" t="n">
        <f aca="false">IF(P$9=0,0,(SIN(P$12)*COS($E25)+SIN($E25)*COS(P$12))/SIN($E25)*P$9)</f>
        <v>12.2691952133636</v>
      </c>
      <c r="DC25" s="0" t="n">
        <f aca="false">IF(Q$9=0,0,(SIN(Q$12)*COS($E25)+SIN($E25)*COS(Q$12))/SIN($E25)*Q$9)</f>
        <v>12.9279989661506</v>
      </c>
      <c r="DD25" s="0" t="n">
        <f aca="false">IF(R$9=0,0,(SIN(R$12)*COS($E25)+SIN($E25)*COS(R$12))/SIN($E25)*R$9)</f>
        <v>13.5718160189102</v>
      </c>
      <c r="DE25" s="0" t="n">
        <f aca="false">IF(S$9=0,0,(SIN(S$12)*COS($E25)+SIN($E25)*COS(S$12))/SIN($E25)*S$9)</f>
        <v>14.2219054656053</v>
      </c>
      <c r="DF25" s="0" t="n">
        <f aca="false">IF(T$9=0,0,(SIN(T$12)*COS($E25)+SIN($E25)*COS(T$12))/SIN($E25)*T$9)</f>
        <v>14.8779830076454</v>
      </c>
      <c r="DG25" s="0" t="n">
        <f aca="false">IF(U$9=0,0,(SIN(U$12)*COS($E25)+SIN($E25)*COS(U$12))/SIN($E25)*U$9)</f>
        <v>15.5397593787676</v>
      </c>
      <c r="DH25" s="0" t="n">
        <f aca="false">IF(V$9=0,0,(SIN(V$12)*COS($E25)+SIN($E25)*COS(V$12))/SIN($E25)*V$9)</f>
        <v>16.2069404603877</v>
      </c>
      <c r="DI25" s="0" t="n">
        <f aca="false">IF(W$9=0,0,(SIN(W$12)*COS($E25)+SIN($E25)*COS(W$12))/SIN($E25)*W$9)</f>
        <v>16.8378850725902</v>
      </c>
      <c r="DJ25" s="0" t="n">
        <f aca="false">IF(X$9=0,0,(SIN(X$12)*COS($E25)+SIN($E25)*COS(X$12))/SIN($E25)*X$9)</f>
        <v>17.4711452386257</v>
      </c>
      <c r="DK25" s="0" t="n">
        <f aca="false">IF(Y$9=0,0,(SIN(Y$12)*COS($E25)+SIN($E25)*COS(Y$12))/SIN($E25)*Y$9)</f>
        <v>18.1064519151935</v>
      </c>
      <c r="DL25" s="0" t="n">
        <f aca="false">IF(Z$9=0,0,(SIN(Z$12)*COS($E25)+SIN($E25)*COS(Z$12))/SIN($E25)*Z$9)</f>
        <v>18.7435331911229</v>
      </c>
      <c r="DM25" s="0" t="n">
        <f aca="false">IF(AA$9=0,0,(SIN(AA$12)*COS($E25)+SIN($E25)*COS(AA$12))/SIN($E25)*AA$9)</f>
        <v>19.3821143940787</v>
      </c>
      <c r="DN25" s="0" t="n">
        <f aca="false">IF(AB$9=0,0,(SIN(AB$12)*COS($E25)+SIN($E25)*COS(AB$12))/SIN($E25)*AB$9)</f>
        <v>19.9433848738735</v>
      </c>
      <c r="DO25" s="0" t="n">
        <f aca="false">IF(AC$9=0,0,(SIN(AC$12)*COS($E25)+SIN($E25)*COS(AC$12))/SIN($E25)*AC$9)</f>
        <v>20.5017071824317</v>
      </c>
      <c r="DP25" s="0" t="n">
        <f aca="false">IF(AD$9=0,0,(SIN(AD$12)*COS($E25)+SIN($E25)*COS(AD$12))/SIN($E25)*AD$9)</f>
        <v>21.0568725629728</v>
      </c>
      <c r="DQ25" s="0" t="n">
        <f aca="false">IF(AE$9=0,0,(SIN(AE$12)*COS($E25)+SIN($E25)*COS(AE$12))/SIN($E25)*AE$9)</f>
        <v>21.608672279685</v>
      </c>
      <c r="DR25" s="0" t="n">
        <f aca="false">IF(AF$9=0,0,(SIN(AF$12)*COS($E25)+SIN($E25)*COS(AF$12))/SIN($E25)*AF$9)</f>
        <v>22.1568976933788</v>
      </c>
      <c r="DS25" s="0" t="n">
        <f aca="false">IF(AG$9=0,0,(SIN(AG$12)*COS($E25)+SIN($E25)*COS(AG$12))/SIN($E25)*AG$9)</f>
        <v>22.7470596241294</v>
      </c>
      <c r="DT25" s="0" t="n">
        <f aca="false">IF(AH$9=0,0,(SIN(AH$12)*COS($E25)+SIN($E25)*COS(AH$12))/SIN($E25)*AH$9)</f>
        <v>23.3351184686368</v>
      </c>
      <c r="DU25" s="0" t="n">
        <f aca="false">IF(AI$9=0,0,(SIN(AI$12)*COS($E25)+SIN($E25)*COS(AI$12))/SIN($E25)*AI$9)</f>
        <v>23.920823691678</v>
      </c>
      <c r="DV25" s="0" t="n">
        <f aca="false">IF(AJ$9=0,0,(SIN(AJ$12)*COS($E25)+SIN($E25)*COS(AJ$12))/SIN($E25)*AJ$9)</f>
        <v>24.5039240267045</v>
      </c>
      <c r="DW25" s="0" t="n">
        <f aca="false">IF(AK$9=0,0,(SIN(AK$12)*COS($E25)+SIN($E25)*COS(AK$12))/SIN($E25)*AK$9)</f>
        <v>25.0841675745732</v>
      </c>
      <c r="DX25" s="0" t="n">
        <f aca="false">IF(AL$9=0,0,(SIN(AL$12)*COS($E25)+SIN($E25)*COS(AL$12))/SIN($E25)*AL$9)</f>
        <v>25.5714012176153</v>
      </c>
      <c r="DY25" s="0" t="n">
        <f aca="false">IF(AM$9=0,0,(SIN(AM$12)*COS($E25)+SIN($E25)*COS(AM$12))/SIN($E25)*AM$9)</f>
        <v>26.0521621934724</v>
      </c>
      <c r="DZ25" s="0" t="n">
        <f aca="false">IF(AN$9=0,0,(SIN(AN$12)*COS($E25)+SIN($E25)*COS(AN$12))/SIN($E25)*AN$9)</f>
        <v>26.5262808788144</v>
      </c>
      <c r="EA25" s="0" t="n">
        <f aca="false">IF(AO$9=0,0,(SIN(AO$12)*COS($E25)+SIN($E25)*COS(AO$12))/SIN($E25)*AO$9)</f>
        <v>26.9935892796201</v>
      </c>
      <c r="EB25" s="0" t="n">
        <f aca="false">IF(AP$9=0,0,(SIN(AP$12)*COS($E25)+SIN($E25)*COS(AP$12))/SIN($E25)*AP$9)</f>
        <v>27.4539210895295</v>
      </c>
      <c r="EC25" s="0" t="n">
        <f aca="false">IF(AQ$9=0,0,(SIN(AQ$12)*COS($E25)+SIN($E25)*COS(AQ$12))/SIN($E25)*AQ$9)</f>
        <v>27.7211778489083</v>
      </c>
      <c r="ED25" s="0" t="n">
        <f aca="false">IF(AR$9=0,0,(SIN(AR$12)*COS($E25)+SIN($E25)*COS(AR$12))/SIN($E25)*AR$9)</f>
        <v>27.975741589841</v>
      </c>
      <c r="EE25" s="0" t="n">
        <f aca="false">IF(AS$9=0,0,(SIN(AS$12)*COS($E25)+SIN($E25)*COS(AS$12))/SIN($E25)*AS$9)</f>
        <v>28.2176237891724</v>
      </c>
      <c r="EF25" s="0" t="n">
        <f aca="false">IF(AT$9=0,0,(SIN(AT$12)*COS($E25)+SIN($E25)*COS(AT$12))/SIN($E25)*AT$9)</f>
        <v>28.7890864519974</v>
      </c>
      <c r="EG25" s="0" t="n">
        <f aca="false">IF(AU$9=0,0,(SIN(AU$12)*COS($E25)+SIN($E25)*COS(AU$12))/SIN($E25)*AU$9)</f>
        <v>29.3719085350906</v>
      </c>
      <c r="EH25" s="0" t="n">
        <f aca="false">IF(AV$9=0,0,(SIN(AV$12)*COS($E25)+SIN($E25)*COS(AV$12))/SIN($E25)*AV$9)</f>
        <v>29.8126977273128</v>
      </c>
      <c r="EI25" s="0" t="n">
        <f aca="false">IF(AW$9=0,0,(SIN(AW$12)*COS($E25)+SIN($E25)*COS(AW$12))/SIN($E25)*AW$9)</f>
        <v>30.2461856771679</v>
      </c>
      <c r="EJ25" s="0" t="n">
        <f aca="false">IF(AX$9=0,0,(SIN(AX$12)*COS($E25)+SIN($E25)*COS(AX$12))/SIN($E25)*AX$9)</f>
        <v>30.672195703248</v>
      </c>
      <c r="EK25" s="0" t="n">
        <f aca="false">IF(AY$9=0,0,(SIN(AY$12)*COS($E25)+SIN($E25)*COS(AY$12))/SIN($E25)*AY$9)</f>
        <v>31.0905528733868</v>
      </c>
      <c r="EL25" s="0" t="n">
        <f aca="false">IF(AZ$9=0,0,(SIN(AZ$12)*COS($E25)+SIN($E25)*COS(AZ$12))/SIN($E25)*AZ$9)</f>
        <v>31.5010840717031</v>
      </c>
      <c r="EM25" s="0" t="n">
        <f aca="false">IF(BA$9=0,0,(SIN(BA$12)*COS($E25)+SIN($E25)*COS(BA$12))/SIN($E25)*BA$9)</f>
        <v>31.8805190296034</v>
      </c>
      <c r="EN25" s="0" t="n">
        <f aca="false">IF(BB$9=0,0,(SIN(BB$12)*COS($E25)+SIN($E25)*COS(BB$12))/SIN($E25)*BB$9)</f>
        <v>32.2513290363653</v>
      </c>
      <c r="EO25" s="0" t="n">
        <f aca="false">IF(BC$9=0,0,(SIN(BC$12)*COS($E25)+SIN($E25)*COS(BC$12))/SIN($E25)*BC$9)</f>
        <v>32.6133681411878</v>
      </c>
      <c r="EP25" s="0" t="n">
        <f aca="false">IF(BD$9=0,0,(SIN(BD$12)*COS($E25)+SIN($E25)*COS(BD$12))/SIN($E25)*BD$9)</f>
        <v>32.9664927441672</v>
      </c>
      <c r="EQ25" s="0" t="n">
        <f aca="false">IF(BE$9=0,0,(SIN(BE$12)*COS($E25)+SIN($E25)*COS(BE$12))/SIN($E25)*BE$9)</f>
        <v>33.3105616501882</v>
      </c>
      <c r="ER25" s="0" t="n">
        <f aca="false">IF(BF$9=0,0,(SIN(BF$12)*COS($E25)+SIN($E25)*COS(BF$12))/SIN($E25)*BF$9)</f>
        <v>32.6245100638183</v>
      </c>
      <c r="ES25" s="0" t="n">
        <f aca="false">IF(BG$9=0,0,(SIN(BG$12)*COS($E25)+SIN($E25)*COS(BG$12))/SIN($E25)*BG$9)</f>
        <v>31.9128218188894</v>
      </c>
      <c r="ET25" s="0" t="n">
        <f aca="false">IF(BH$9=0,0,(SIN(BH$12)*COS($E25)+SIN($E25)*COS(BH$12))/SIN($E25)*BH$9)</f>
        <v>32.429281049109</v>
      </c>
      <c r="EU25" s="0" t="n">
        <f aca="false">IF(BI$9=0,0,(SIN(BI$12)*COS($E25)+SIN($E25)*COS(BI$12))/SIN($E25)*BI$9)</f>
        <v>33.3075688425132</v>
      </c>
      <c r="EV25" s="0" t="n">
        <f aca="false">IF(BJ$9=0,0,(SIN(BJ$12)*COS($E25)+SIN($E25)*COS(BJ$12))/SIN($E25)*BJ$9)</f>
        <v>34.1847785309888</v>
      </c>
      <c r="EW25" s="0" t="n">
        <f aca="false">IF(BK$9=0,0,(SIN(BK$12)*COS($E25)+SIN($E25)*COS(BK$12))/SIN($E25)*BK$9)</f>
        <v>34.4562093113918</v>
      </c>
      <c r="EX25" s="0" t="n">
        <f aca="false">IF(BL$9=0,0,(SIN(BL$12)*COS($E25)+SIN($E25)*COS(BL$12))/SIN($E25)*BL$9)</f>
        <v>34.95312966593</v>
      </c>
      <c r="EY25" s="0" t="n">
        <f aca="false">IF(BM$9=0,0,(SIN(BM$12)*COS($E25)+SIN($E25)*COS(BM$12))/SIN($E25)*BM$9)</f>
        <v>35.535820243565</v>
      </c>
      <c r="EZ25" s="0" t="n">
        <f aca="false">IF(BN$9=0,0,(SIN(BN$12)*COS($E25)+SIN($E25)*COS(BN$12))/SIN($E25)*BN$9)</f>
        <v>36.1119729076084</v>
      </c>
      <c r="FA25" s="0" t="n">
        <f aca="false">IF(BO$9=0,0,(SIN(BO$12)*COS($E25)+SIN($E25)*COS(BO$12))/SIN($E25)*BO$9)</f>
        <v>36.6811812551949</v>
      </c>
      <c r="FB25" s="0" t="n">
        <f aca="false">IF(BP$9=0,0,(SIN(BP$12)*COS($E25)+SIN($E25)*COS(BP$12))/SIN($E25)*BP$9)</f>
        <v>37.0790113409345</v>
      </c>
      <c r="FC25" s="0" t="n">
        <f aca="false">IF(BQ$9=0,0,(SIN(BQ$12)*COS($E25)+SIN($E25)*COS(BQ$12))/SIN($E25)*BQ$9)</f>
        <v>37.4676029917158</v>
      </c>
      <c r="FD25" s="0" t="n">
        <f aca="false">IF(BR$9=0,0,(SIN(BR$12)*COS($E25)+SIN($E25)*COS(BR$12))/SIN($E25)*BR$9)</f>
        <v>37.8467035991452</v>
      </c>
      <c r="FE25" s="0" t="n">
        <f aca="false">IF(BS$9=0,0,(SIN(BS$12)*COS($E25)+SIN($E25)*COS(BS$12))/SIN($E25)*BS$9)</f>
        <v>38.2160628604483</v>
      </c>
      <c r="FF25" s="0" t="n">
        <f aca="false">IF(BT$9=0,0,(SIN(BT$12)*COS($E25)+SIN($E25)*COS(BT$12))/SIN($E25)*BT$9)</f>
        <v>38.5754328957828</v>
      </c>
      <c r="FG25" s="0" t="n">
        <f aca="false">IF(BU$9=0,0,(SIN(BU$12)*COS($E25)+SIN($E25)*COS(BU$12))/SIN($E25)*BU$9)</f>
        <v>38.7617113891864</v>
      </c>
      <c r="FH25" s="0" t="n">
        <f aca="false">IF(BV$9=0,0,(SIN(BV$12)*COS($E25)+SIN($E25)*COS(BV$12))/SIN($E25)*BV$9)</f>
        <v>38.9365599105339</v>
      </c>
      <c r="FI25" s="0" t="n">
        <f aca="false">IF(BW$9=0,0,(SIN(BW$12)*COS($E25)+SIN($E25)*COS(BW$12))/SIN($E25)*BW$9)</f>
        <v>39.0998878054492</v>
      </c>
      <c r="FJ25" s="0" t="n">
        <f aca="false">IF(BX$9=0,0,(SIN(BX$12)*COS($E25)+SIN($E25)*COS(BX$12))/SIN($E25)*BX$9)</f>
        <v>39.2516078253358</v>
      </c>
      <c r="FK25" s="0" t="n">
        <f aca="false">IF(BY$9=0,0,(SIN(BY$12)*COS($E25)+SIN($E25)*COS(BY$12))/SIN($E25)*BY$9)</f>
        <v>39.3916361653762</v>
      </c>
      <c r="FL25" s="0" t="n">
        <f aca="false">IF(BZ$9=0,0,(SIN(BZ$12)*COS($E25)+SIN($E25)*COS(BZ$12))/SIN($E25)*BZ$9)</f>
        <v>39.4871216359209</v>
      </c>
      <c r="FM25" s="0" t="n">
        <f aca="false">IF(CA$9=0,0,(SIN(CA$12)*COS($E25)+SIN($E25)*COS(CA$12))/SIN($E25)*CA$9)</f>
        <v>39.5706682026548</v>
      </c>
      <c r="FN25" s="0" t="n">
        <f aca="false">IF(CB$9=0,0,(SIN(CB$12)*COS($E25)+SIN($E25)*COS(CB$12))/SIN($E25)*CB$9)</f>
        <v>39.6422325979402</v>
      </c>
      <c r="FO25" s="0" t="n">
        <f aca="false">IF(CC$9=0,0,(SIN(CC$12)*COS($E25)+SIN($E25)*COS(CC$12))/SIN($E25)*CC$9)</f>
        <v>39.7017751822643</v>
      </c>
      <c r="FP25" s="0" t="n">
        <f aca="false">IF(CD$9=0,0,(SIN(CD$12)*COS($E25)+SIN($E25)*COS(CD$12))/SIN($E25)*CD$9)</f>
        <v>39.749259961748</v>
      </c>
      <c r="FQ25" s="0" t="n">
        <f aca="false">IF(CE$9=0,0,(SIN(CE$12)*COS($E25)+SIN($E25)*COS(CE$12))/SIN($E25)*CE$9)</f>
        <v>39.817550649521</v>
      </c>
      <c r="FR25" s="0" t="n">
        <f aca="false">IF(CF$9=0,0,(SIN(CF$12)*COS($E25)+SIN($E25)*COS(CF$12))/SIN($E25)*CF$9)</f>
        <v>39.8737125256448</v>
      </c>
      <c r="FS25" s="0" t="n">
        <f aca="false">IF(CG$9=0,0,(SIN(CG$12)*COS($E25)+SIN($E25)*COS(CG$12))/SIN($E25)*CG$9)</f>
        <v>39.9176905703241</v>
      </c>
      <c r="FT25" s="0" t="n">
        <f aca="false">IF(CH$9=0,0,(SIN(CH$12)*COS($E25)+SIN($E25)*COS(CH$12))/SIN($E25)*CH$9)</f>
        <v>39.949433486625</v>
      </c>
      <c r="FU25" s="0" t="n">
        <f aca="false">IF(CI$9=0,0,(SIN(CI$12)*COS($E25)+SIN($E25)*COS(CI$12))/SIN($E25)*CI$9)</f>
        <v>39.9688937276457</v>
      </c>
      <c r="FV25" s="0" t="n">
        <f aca="false">IF(CJ$9=0,0,(SIN(CJ$12)*COS($E25)+SIN($E25)*COS(CJ$12))/SIN($E25)*CJ$9)</f>
        <v>39.8228015834348</v>
      </c>
      <c r="FW25" s="0" t="n">
        <f aca="false">IF(CK$9=0,0,(SIN(CK$12)*COS($E25)+SIN($E25)*COS(CK$12))/SIN($E25)*CK$9)</f>
        <v>39.6648576148735</v>
      </c>
      <c r="FX25" s="0" t="n">
        <f aca="false">IF(CL$9=0,0,(SIN(CL$12)*COS($E25)+SIN($E25)*COS(CL$12))/SIN($E25)*CL$9)</f>
        <v>39.4951654638203</v>
      </c>
      <c r="FY25" s="0" t="n">
        <f aca="false">IF(CM$9=0,0,(SIN(CM$12)*COS($E25)+SIN($E25)*COS(CM$12))/SIN($E25)*CM$9)</f>
        <v>39.3138322489692</v>
      </c>
      <c r="FZ25" s="0" t="n">
        <f aca="false">IF(CN$9=0,0,(SIN(CN$12)*COS($E25)+SIN($E25)*COS(CN$12))/SIN($E25)*CN$9)</f>
        <v>39.1209685163349</v>
      </c>
      <c r="GA25" s="0" t="n">
        <f aca="false">IF(CO$9=0,0,(SIN(CO$12)*COS($E25)+SIN($E25)*COS(CO$12))/SIN($E25)*CO$9)</f>
        <v>39.0068724280157</v>
      </c>
      <c r="GB25" s="0" t="n">
        <f aca="false">IF(CP$9=0,0,(SIN(CP$12)*COS($E25)+SIN($E25)*COS(CP$12))/SIN($E25)*CP$9)</f>
        <v>38.8808944684869</v>
      </c>
      <c r="GC25" s="0" t="n">
        <f aca="false">IF(CQ$9=0,0,(SIN(CQ$12)*COS($E25)+SIN($E25)*COS(CQ$12))/SIN($E25)*CQ$9)</f>
        <v>38.7430730118554</v>
      </c>
    </row>
    <row r="26" customFormat="false" ht="12.8" hidden="true" customHeight="false" outlineLevel="0" collapsed="false">
      <c r="A26" s="0" t="n">
        <f aca="false">MAX($F26:$CQ26)</f>
        <v>0</v>
      </c>
      <c r="B26" s="91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</v>
      </c>
      <c r="C26" s="2" t="n">
        <f aca="false">MOD(Best +D26,360)</f>
        <v>135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6.0462</v>
      </c>
      <c r="CS26" s="0" t="n">
        <f aca="false">IF(G$9=0,0,(SIN(G$12)*COS($E26)+SIN($E26)*COS(G$12))/SIN($E26)*G$9)</f>
        <v>6.57527028406055</v>
      </c>
      <c r="CT26" s="0" t="n">
        <f aca="false">IF(H$9=0,0,(SIN(H$12)*COS($E26)+SIN($E26)*COS(H$12))/SIN($E26)*H$9)</f>
        <v>7.1328810403018</v>
      </c>
      <c r="CU26" s="0" t="n">
        <f aca="false">IF(I$9=0,0,(SIN(I$12)*COS($E26)+SIN($E26)*COS(I$12))/SIN($E26)*I$9)</f>
        <v>7.70418542995685</v>
      </c>
      <c r="CV26" s="0" t="n">
        <f aca="false">IF(J$9=0,0,(SIN(J$12)*COS($E26)+SIN($E26)*COS(J$12))/SIN($E26)*J$9)</f>
        <v>8.28892760999291</v>
      </c>
      <c r="CW26" s="0" t="n">
        <f aca="false">IF(K$9=0,0,(SIN(K$12)*COS($E26)+SIN($E26)*COS(K$12))/SIN($E26)*K$9)</f>
        <v>8.88684283596624</v>
      </c>
      <c r="CX26" s="0" t="n">
        <f aca="false">IF(L$9=0,0,(SIN(L$12)*COS($E26)+SIN($E26)*COS(L$12))/SIN($E26)*L$9)</f>
        <v>9.49765756905304</v>
      </c>
      <c r="CY26" s="0" t="n">
        <f aca="false">IF(M$9=0,0,(SIN(M$12)*COS($E26)+SIN($E26)*COS(M$12))/SIN($E26)*M$9)</f>
        <v>10.0796121402803</v>
      </c>
      <c r="CZ26" s="0" t="n">
        <f aca="false">IF(N$9=0,0,(SIN(N$12)*COS($E26)+SIN($E26)*COS(N$12))/SIN($E26)*N$9)</f>
        <v>10.670134290705</v>
      </c>
      <c r="DA26" s="0" t="n">
        <f aca="false">IF(O$9=0,0,(SIN(O$12)*COS($E26)+SIN($E26)*COS(O$12))/SIN($E26)*O$9)</f>
        <v>11.2689644024892</v>
      </c>
      <c r="DB26" s="0" t="n">
        <f aca="false">IF(P$9=0,0,(SIN(P$12)*COS($E26)+SIN($E26)*COS(P$12))/SIN($E26)*P$9)</f>
        <v>11.8758368063737</v>
      </c>
      <c r="DC26" s="0" t="n">
        <f aca="false">IF(Q$9=0,0,(SIN(Q$12)*COS($E26)+SIN($E26)*COS(Q$12))/SIN($E26)*Q$9)</f>
        <v>12.4904798879649</v>
      </c>
      <c r="DD26" s="0" t="n">
        <f aca="false">IF(R$9=0,0,(SIN(R$12)*COS($E26)+SIN($E26)*COS(R$12))/SIN($E26)*R$9)</f>
        <v>13.0901469524061</v>
      </c>
      <c r="DE26" s="0" t="n">
        <f aca="false">IF(S$9=0,0,(SIN(S$12)*COS($E26)+SIN($E26)*COS(S$12))/SIN($E26)*S$9)</f>
        <v>13.6954228921136</v>
      </c>
      <c r="DF26" s="0" t="n">
        <f aca="false">IF(T$9=0,0,(SIN(T$12)*COS($E26)+SIN($E26)*COS(T$12))/SIN($E26)*T$9)</f>
        <v>14.3060401882133</v>
      </c>
      <c r="DG26" s="0" t="n">
        <f aca="false">IF(U$9=0,0,(SIN(U$12)*COS($E26)+SIN($E26)*COS(U$12))/SIN($E26)*U$9)</f>
        <v>14.921726797015</v>
      </c>
      <c r="DH26" s="0" t="n">
        <f aca="false">IF(V$9=0,0,(SIN(V$12)*COS($E26)+SIN($E26)*COS(V$12))/SIN($E26)*V$9)</f>
        <v>15.5422062590897</v>
      </c>
      <c r="DI26" s="0" t="n">
        <f aca="false">IF(W$9=0,0,(SIN(W$12)*COS($E26)+SIN($E26)*COS(W$12))/SIN($E26)*W$9)</f>
        <v>16.1275994593314</v>
      </c>
      <c r="DJ26" s="0" t="n">
        <f aca="false">IF(X$9=0,0,(SIN(X$12)*COS($E26)+SIN($E26)*COS(X$12))/SIN($E26)*X$9)</f>
        <v>16.7149315339454</v>
      </c>
      <c r="DK26" s="0" t="n">
        <f aca="false">IF(Y$9=0,0,(SIN(Y$12)*COS($E26)+SIN($E26)*COS(Y$12))/SIN($E26)*Y$9)</f>
        <v>17.3039506843971</v>
      </c>
      <c r="DL26" s="0" t="n">
        <f aca="false">IF(Z$9=0,0,(SIN(Z$12)*COS($E26)+SIN($E26)*COS(Z$12))/SIN($E26)*Z$9)</f>
        <v>17.8944025334228</v>
      </c>
      <c r="DM26" s="0" t="n">
        <f aca="false">IF(AA$9=0,0,(SIN(AA$12)*COS($E26)+SIN($E26)*COS(AA$12))/SIN($E26)*AA$9)</f>
        <v>18.4860302253487</v>
      </c>
      <c r="DN26" s="0" t="n">
        <f aca="false">IF(AB$9=0,0,(SIN(AB$12)*COS($E26)+SIN($E26)*COS(AB$12))/SIN($E26)*AB$9)</f>
        <v>19.0037413436054</v>
      </c>
      <c r="DO26" s="0" t="n">
        <f aca="false">IF(AC$9=0,0,(SIN(AC$12)*COS($E26)+SIN($E26)*COS(AC$12))/SIN($E26)*AC$9)</f>
        <v>19.5185351989367</v>
      </c>
      <c r="DP26" s="0" t="n">
        <f aca="false">IF(AD$9=0,0,(SIN(AD$12)*COS($E26)+SIN($E26)*COS(AD$12))/SIN($E26)*AD$9)</f>
        <v>20.0302181329297</v>
      </c>
      <c r="DQ26" s="0" t="n">
        <f aca="false">IF(AE$9=0,0,(SIN(AE$12)*COS($E26)+SIN($E26)*COS(AE$12))/SIN($E26)*AE$9)</f>
        <v>20.5385965713378</v>
      </c>
      <c r="DR26" s="0" t="n">
        <f aca="false">IF(AF$9=0,0,(SIN(AF$12)*COS($E26)+SIN($E26)*COS(AF$12))/SIN($E26)*AF$9)</f>
        <v>21.0434770945321</v>
      </c>
      <c r="DS26" s="0" t="n">
        <f aca="false">IF(AG$9=0,0,(SIN(AG$12)*COS($E26)+SIN($E26)*COS(AG$12))/SIN($E26)*AG$9)</f>
        <v>21.5880563155979</v>
      </c>
      <c r="DT26" s="0" t="n">
        <f aca="false">IF(AH$9=0,0,(SIN(AH$12)*COS($E26)+SIN($E26)*COS(AH$12))/SIN($E26)*AH$9)</f>
        <v>22.1304805599657</v>
      </c>
      <c r="DU26" s="0" t="n">
        <f aca="false">IF(AI$9=0,0,(SIN(AI$12)*COS($E26)+SIN($E26)*COS(AI$12))/SIN($E26)*AI$9)</f>
        <v>22.6705168556812</v>
      </c>
      <c r="DV26" s="0" t="n">
        <f aca="false">IF(AJ$9=0,0,(SIN(AJ$12)*COS($E26)+SIN($E26)*COS(AJ$12))/SIN($E26)*AJ$9)</f>
        <v>23.2079316321524</v>
      </c>
      <c r="DW26" s="0" t="n">
        <f aca="false">IF(AK$9=0,0,(SIN(AK$12)*COS($E26)+SIN($E26)*COS(AK$12))/SIN($E26)*AK$9)</f>
        <v>23.7424908123373</v>
      </c>
      <c r="DX26" s="0" t="n">
        <f aca="false">IF(AL$9=0,0,(SIN(AL$12)*COS($E26)+SIN($E26)*COS(AL$12))/SIN($E26)*AL$9)</f>
        <v>24.1889195736071</v>
      </c>
      <c r="DY26" s="0" t="n">
        <f aca="false">IF(AM$9=0,0,(SIN(AM$12)*COS($E26)+SIN($E26)*COS(AM$12))/SIN($E26)*AM$9)</f>
        <v>24.6291828704552</v>
      </c>
      <c r="DZ26" s="0" t="n">
        <f aca="false">IF(AN$9=0,0,(SIN(AN$12)*COS($E26)+SIN($E26)*COS(AN$12))/SIN($E26)*AN$9)</f>
        <v>25.0631246751788</v>
      </c>
      <c r="EA26" s="0" t="n">
        <f aca="false">IF(AO$9=0,0,(SIN(AO$12)*COS($E26)+SIN($E26)*COS(AO$12))/SIN($E26)*AO$9)</f>
        <v>25.4905905259811</v>
      </c>
      <c r="EB26" s="0" t="n">
        <f aca="false">IF(AP$9=0,0,(SIN(AP$12)*COS($E26)+SIN($E26)*COS(AP$12))/SIN($E26)*AP$9)</f>
        <v>25.9114275808081</v>
      </c>
      <c r="EC26" s="0" t="n">
        <f aca="false">IF(AQ$9=0,0,(SIN(AQ$12)*COS($E26)+SIN($E26)*COS(AQ$12))/SIN($E26)*AQ$9)</f>
        <v>26.1500885191188</v>
      </c>
      <c r="ED26" s="0" t="n">
        <f aca="false">IF(AR$9=0,0,(SIN(AR$12)*COS($E26)+SIN($E26)*COS(AR$12))/SIN($E26)*AR$9)</f>
        <v>26.3769158419461</v>
      </c>
      <c r="EE26" s="0" t="n">
        <f aca="false">IF(AS$9=0,0,(SIN(AS$12)*COS($E26)+SIN($E26)*COS(AS$12))/SIN($E26)*AS$9)</f>
        <v>26.5919244084403</v>
      </c>
      <c r="EF26" s="0" t="n">
        <f aca="false">IF(AT$9=0,0,(SIN(AT$12)*COS($E26)+SIN($E26)*COS(AT$12))/SIN($E26)*AT$9)</f>
        <v>27.1175074547302</v>
      </c>
      <c r="EG26" s="0" t="n">
        <f aca="false">IF(AU$9=0,0,(SIN(AU$12)*COS($E26)+SIN($E26)*COS(AU$12))/SIN($E26)*AU$9)</f>
        <v>27.6536141101458</v>
      </c>
      <c r="EH26" s="0" t="n">
        <f aca="false">IF(AV$9=0,0,(SIN(AV$12)*COS($E26)+SIN($E26)*COS(AV$12))/SIN($E26)*AV$9)</f>
        <v>28.05587559441</v>
      </c>
      <c r="EI26" s="0" t="n">
        <f aca="false">IF(AW$9=0,0,(SIN(AW$12)*COS($E26)+SIN($E26)*COS(AW$12))/SIN($E26)*AW$9)</f>
        <v>28.4512046091026</v>
      </c>
      <c r="EJ26" s="0" t="n">
        <f aca="false">IF(AX$9=0,0,(SIN(AX$12)*COS($E26)+SIN($E26)*COS(AX$12))/SIN($E26)*AX$9)</f>
        <v>28.839438736146</v>
      </c>
      <c r="EK26" s="0" t="n">
        <f aca="false">IF(AY$9=0,0,(SIN(AY$12)*COS($E26)+SIN($E26)*COS(AY$12))/SIN($E26)*AY$9)</f>
        <v>29.2204172399021</v>
      </c>
      <c r="EL26" s="0" t="n">
        <f aca="false">IF(AZ$9=0,0,(SIN(AZ$12)*COS($E26)+SIN($E26)*COS(AZ$12))/SIN($E26)*AZ$9)</f>
        <v>29.5939811290723</v>
      </c>
      <c r="EM26" s="0" t="n">
        <f aca="false">IF(BA$9=0,0,(SIN(BA$12)*COS($E26)+SIN($E26)*COS(BA$12))/SIN($E26)*BA$9)</f>
        <v>29.938281431155</v>
      </c>
      <c r="EN26" s="0" t="n">
        <f aca="false">IF(BB$9=0,0,(SIN(BB$12)*COS($E26)+SIN($E26)*COS(BB$12))/SIN($E26)*BB$9)</f>
        <v>30.2744415283709</v>
      </c>
      <c r="EO26" s="0" t="n">
        <f aca="false">IF(BC$9=0,0,(SIN(BC$12)*COS($E26)+SIN($E26)*COS(BC$12))/SIN($E26)*BC$9)</f>
        <v>30.6023280411635</v>
      </c>
      <c r="EP26" s="0" t="n">
        <f aca="false">IF(BD$9=0,0,(SIN(BD$12)*COS($E26)+SIN($E26)*COS(BD$12))/SIN($E26)*BD$9)</f>
        <v>30.9218098213275</v>
      </c>
      <c r="EQ26" s="0" t="n">
        <f aca="false">IF(BE$9=0,0,(SIN(BE$12)*COS($E26)+SIN($E26)*COS(BE$12))/SIN($E26)*BE$9)</f>
        <v>31.2327580014834</v>
      </c>
      <c r="ER26" s="0" t="n">
        <f aca="false">IF(BF$9=0,0,(SIN(BF$12)*COS($E26)+SIN($E26)*COS(BF$12))/SIN($E26)*BF$9)</f>
        <v>30.5781569686778</v>
      </c>
      <c r="ES26" s="0" t="n">
        <f aca="false">IF(BG$9=0,0,(SIN(BG$12)*COS($E26)+SIN($E26)*COS(BG$12))/SIN($E26)*BG$9)</f>
        <v>29.9001924628186</v>
      </c>
      <c r="ET26" s="0" t="n">
        <f aca="false">IF(BH$9=0,0,(SIN(BH$12)*COS($E26)+SIN($E26)*COS(BH$12))/SIN($E26)*BH$9)</f>
        <v>30.3731583667861</v>
      </c>
      <c r="EU26" s="0" t="n">
        <f aca="false">IF(BI$9=0,0,(SIN(BI$12)*COS($E26)+SIN($E26)*COS(BI$12))/SIN($E26)*BI$9)</f>
        <v>31.1847069808354</v>
      </c>
      <c r="EV26" s="0" t="n">
        <f aca="false">IF(BJ$9=0,0,(SIN(BJ$12)*COS($E26)+SIN($E26)*COS(BJ$12))/SIN($E26)*BJ$9)</f>
        <v>31.9948225365351</v>
      </c>
      <c r="EW26" s="0" t="n">
        <f aca="false">IF(BK$9=0,0,(SIN(BK$12)*COS($E26)+SIN($E26)*COS(BK$12))/SIN($E26)*BK$9)</f>
        <v>32.2377410264642</v>
      </c>
      <c r="EX26" s="0" t="n">
        <f aca="false">IF(BL$9=0,0,(SIN(BL$12)*COS($E26)+SIN($E26)*COS(BL$12))/SIN($E26)*BL$9)</f>
        <v>32.6915253313603</v>
      </c>
      <c r="EY26" s="0" t="n">
        <f aca="false">IF(BM$9=0,0,(SIN(BM$12)*COS($E26)+SIN($E26)*COS(BM$12))/SIN($E26)*BM$9)</f>
        <v>33.2253213992737</v>
      </c>
      <c r="EZ26" s="0" t="n">
        <f aca="false">IF(BN$9=0,0,(SIN(BN$12)*COS($E26)+SIN($E26)*COS(BN$12))/SIN($E26)*BN$9)</f>
        <v>33.7527679422204</v>
      </c>
      <c r="FA26" s="0" t="n">
        <f aca="false">IF(BO$9=0,0,(SIN(BO$12)*COS($E26)+SIN($E26)*COS(BO$12))/SIN($E26)*BO$9)</f>
        <v>34.2734884426755</v>
      </c>
      <c r="FB26" s="0" t="n">
        <f aca="false">IF(BP$9=0,0,(SIN(BP$12)*COS($E26)+SIN($E26)*COS(BP$12))/SIN($E26)*BP$9)</f>
        <v>34.6338955172687</v>
      </c>
      <c r="FC26" s="0" t="n">
        <f aca="false">IF(BQ$9=0,0,(SIN(BQ$12)*COS($E26)+SIN($E26)*COS(BQ$12))/SIN($E26)*BQ$9)</f>
        <v>34.9855398982005</v>
      </c>
      <c r="FD26" s="0" t="n">
        <f aca="false">IF(BR$9=0,0,(SIN(BR$12)*COS($E26)+SIN($E26)*COS(BR$12))/SIN($E26)*BR$9)</f>
        <v>35.3281891041178</v>
      </c>
      <c r="FE26" s="0" t="n">
        <f aca="false">IF(BS$9=0,0,(SIN(BS$12)*COS($E26)+SIN($E26)*COS(BS$12))/SIN($E26)*BS$9)</f>
        <v>35.661612887497</v>
      </c>
      <c r="FF26" s="0" t="n">
        <f aca="false">IF(BT$9=0,0,(SIN(BT$12)*COS($E26)+SIN($E26)*COS(BT$12))/SIN($E26)*BT$9)</f>
        <v>35.9855833431221</v>
      </c>
      <c r="FG26" s="0" t="n">
        <f aca="false">IF(BU$9=0,0,(SIN(BU$12)*COS($E26)+SIN($E26)*COS(BU$12))/SIN($E26)*BU$9)</f>
        <v>36.147999526676</v>
      </c>
      <c r="FH26" s="0" t="n">
        <f aca="false">IF(BV$9=0,0,(SIN(BV$12)*COS($E26)+SIN($E26)*COS(BV$12))/SIN($E26)*BV$9)</f>
        <v>36.2997206674182</v>
      </c>
      <c r="FI26" s="0" t="n">
        <f aca="false">IF(BW$9=0,0,(SIN(BW$12)*COS($E26)+SIN($E26)*COS(BW$12))/SIN($E26)*BW$9)</f>
        <v>36.4406656827235</v>
      </c>
      <c r="FJ26" s="0" t="n">
        <f aca="false">IF(BX$9=0,0,(SIN(BX$12)*COS($E26)+SIN($E26)*COS(BX$12))/SIN($E26)*BX$9)</f>
        <v>36.5707566868466</v>
      </c>
      <c r="FK26" s="0" t="n">
        <f aca="false">IF(BY$9=0,0,(SIN(BY$12)*COS($E26)+SIN($E26)*COS(BY$12))/SIN($E26)*BY$9)</f>
        <v>36.6899190252941</v>
      </c>
      <c r="FL26" s="0" t="n">
        <f aca="false">IF(BZ$9=0,0,(SIN(BZ$12)*COS($E26)+SIN($E26)*COS(BZ$12))/SIN($E26)*BZ$9)</f>
        <v>36.7675674353428</v>
      </c>
      <c r="FM26" s="0" t="n">
        <f aca="false">IF(CA$9=0,0,(SIN(CA$12)*COS($E26)+SIN($E26)*COS(CA$12))/SIN($E26)*CA$9)</f>
        <v>36.8340825142503</v>
      </c>
      <c r="FN26" s="0" t="n">
        <f aca="false">IF(CB$9=0,0,(SIN(CB$12)*COS($E26)+SIN($E26)*COS(CB$12))/SIN($E26)*CB$9)</f>
        <v>36.8894274120733</v>
      </c>
      <c r="FO26" s="0" t="n">
        <f aca="false">IF(CC$9=0,0,(SIN(CC$12)*COS($E26)+SIN($E26)*COS(CC$12))/SIN($E26)*CC$9)</f>
        <v>36.933568666233</v>
      </c>
      <c r="FP26" s="0" t="n">
        <f aca="false">IF(CD$9=0,0,(SIN(CD$12)*COS($E26)+SIN($E26)*COS(CD$12))/SIN($E26)*CD$9)</f>
        <v>36.9664762167657</v>
      </c>
      <c r="FQ26" s="0" t="n">
        <f aca="false">IF(CE$9=0,0,(SIN(CE$12)*COS($E26)+SIN($E26)*COS(CE$12))/SIN($E26)*CE$9)</f>
        <v>37.0187071464403</v>
      </c>
      <c r="FR26" s="0" t="n">
        <f aca="false">IF(CF$9=0,0,(SIN(CF$12)*COS($E26)+SIN($E26)*COS(CF$12))/SIN($E26)*CF$9)</f>
        <v>37.0596265665199</v>
      </c>
      <c r="FS26" s="0" t="n">
        <f aca="false">IF(CG$9=0,0,(SIN(CG$12)*COS($E26)+SIN($E26)*COS(CG$12))/SIN($E26)*CG$9)</f>
        <v>37.0891867705015</v>
      </c>
      <c r="FT26" s="0" t="n">
        <f aca="false">IF(CH$9=0,0,(SIN(CH$12)*COS($E26)+SIN($E26)*COS(CH$12))/SIN($E26)*CH$9)</f>
        <v>37.1073435334825</v>
      </c>
      <c r="FU26" s="0" t="n">
        <f aca="false">IF(CI$9=0,0,(SIN(CI$12)*COS($E26)+SIN($E26)*COS(CI$12))/SIN($E26)*CI$9)</f>
        <v>37.1140561363609</v>
      </c>
      <c r="FV26" s="0" t="n">
        <f aca="false">IF(CJ$9=0,0,(SIN(CJ$12)*COS($E26)+SIN($E26)*COS(CJ$12))/SIN($E26)*CJ$9)</f>
        <v>36.9670495088579</v>
      </c>
      <c r="FW26" s="0" t="n">
        <f aca="false">IF(CK$9=0,0,(SIN(CK$12)*COS($E26)+SIN($E26)*COS(CK$12))/SIN($E26)*CK$9)</f>
        <v>36.8090930389843</v>
      </c>
      <c r="FX26" s="0" t="n">
        <f aca="false">IF(CL$9=0,0,(SIN(CL$12)*COS($E26)+SIN($E26)*COS(CL$12))/SIN($E26)*CL$9)</f>
        <v>36.6402863822952</v>
      </c>
      <c r="FY26" s="0" t="n">
        <f aca="false">IF(CM$9=0,0,(SIN(CM$12)*COS($E26)+SIN($E26)*COS(CM$12))/SIN($E26)*CM$9)</f>
        <v>36.4607323890821</v>
      </c>
      <c r="FZ26" s="0" t="n">
        <f aca="false">IF(CN$9=0,0,(SIN(CN$12)*COS($E26)+SIN($E26)*COS(CN$12))/SIN($E26)*CN$9)</f>
        <v>36.2705370573776</v>
      </c>
      <c r="GA26" s="0" t="n">
        <f aca="false">IF(CO$9=0,0,(SIN(CO$12)*COS($E26)+SIN($E26)*COS(CO$12))/SIN($E26)*CO$9)</f>
        <v>36.15339646227</v>
      </c>
      <c r="GB26" s="0" t="n">
        <f aca="false">IF(CP$9=0,0,(SIN(CP$12)*COS($E26)+SIN($E26)*COS(CP$12))/SIN($E26)*CP$9)</f>
        <v>36.0252431923743</v>
      </c>
      <c r="GC26" s="0" t="n">
        <f aca="false">IF(CQ$9=0,0,(SIN(CQ$12)*COS($E26)+SIN($E26)*COS(CQ$12))/SIN($E26)*CQ$9)</f>
        <v>35.8861162844178</v>
      </c>
    </row>
    <row r="27" customFormat="false" ht="12.8" hidden="true" customHeight="false" outlineLevel="0" collapsed="false">
      <c r="A27" s="0" t="n">
        <f aca="false">MAX($F27:$CQ27)</f>
        <v>0</v>
      </c>
      <c r="B27" s="91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</v>
      </c>
      <c r="C27" s="2" t="n">
        <f aca="false">MOD(Best +D27,360)</f>
        <v>136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6.0462</v>
      </c>
      <c r="CS27" s="0" t="n">
        <f aca="false">IF(G$9=0,0,(SIN(G$12)*COS($E27)+SIN($E27)*COS(G$12))/SIN($E27)*G$9)</f>
        <v>6.54537299672148</v>
      </c>
      <c r="CT27" s="0" t="n">
        <f aca="false">IF(H$9=0,0,(SIN(H$12)*COS($E27)+SIN($E27)*COS(H$12))/SIN($E27)*H$9)</f>
        <v>7.07198274192379</v>
      </c>
      <c r="CU27" s="0" t="n">
        <f aca="false">IF(I$9=0,0,(SIN(I$12)*COS($E27)+SIN($E27)*COS(I$12))/SIN($E27)*I$9)</f>
        <v>7.61119234854263</v>
      </c>
      <c r="CV27" s="0" t="n">
        <f aca="false">IF(J$9=0,0,(SIN(J$12)*COS($E27)+SIN($E27)*COS(J$12))/SIN($E27)*J$9)</f>
        <v>8.1627565972455</v>
      </c>
      <c r="CW27" s="0" t="n">
        <f aca="false">IF(K$9=0,0,(SIN(K$12)*COS($E27)+SIN($E27)*COS(K$12))/SIN($E27)*K$9)</f>
        <v>8.72642203579241</v>
      </c>
      <c r="CX27" s="0" t="n">
        <f aca="false">IF(L$9=0,0,(SIN(L$12)*COS($E27)+SIN($E27)*COS(L$12))/SIN($E27)*L$9)</f>
        <v>9.30192708226587</v>
      </c>
      <c r="CY27" s="0" t="n">
        <f aca="false">IF(M$9=0,0,(SIN(M$12)*COS($E27)+SIN($E27)*COS(M$12))/SIN($E27)*M$9)</f>
        <v>9.84847580760357</v>
      </c>
      <c r="CZ27" s="0" t="n">
        <f aca="false">IF(N$9=0,0,(SIN(N$12)*COS($E27)+SIN($E27)*COS(N$12))/SIN($E27)*N$9)</f>
        <v>10.4028281965393</v>
      </c>
      <c r="DA27" s="0" t="n">
        <f aca="false">IF(O$9=0,0,(SIN(O$12)*COS($E27)+SIN($E27)*COS(O$12))/SIN($E27)*O$9)</f>
        <v>10.9647375638233</v>
      </c>
      <c r="DB27" s="0" t="n">
        <f aca="false">IF(P$9=0,0,(SIN(P$12)*COS($E27)+SIN($E27)*COS(P$12))/SIN($E27)*P$9)</f>
        <v>11.5339516550999</v>
      </c>
      <c r="DC27" s="0" t="n">
        <f aca="false">IF(Q$9=0,0,(SIN(Q$12)*COS($E27)+SIN($E27)*COS(Q$12))/SIN($E27)*Q$9)</f>
        <v>12.1102127484488</v>
      </c>
      <c r="DD27" s="0" t="n">
        <f aca="false">IF(R$9=0,0,(SIN(R$12)*COS($E27)+SIN($E27)*COS(R$12))/SIN($E27)*R$9)</f>
        <v>12.6715071096078</v>
      </c>
      <c r="DE27" s="0" t="n">
        <f aca="false">IF(S$9=0,0,(SIN(S$12)*COS($E27)+SIN($E27)*COS(S$12))/SIN($E27)*S$9)</f>
        <v>13.2378336526753</v>
      </c>
      <c r="DF27" s="0" t="n">
        <f aca="false">IF(T$9=0,0,(SIN(T$12)*COS($E27)+SIN($E27)*COS(T$12))/SIN($E27)*T$9)</f>
        <v>13.808939442769</v>
      </c>
      <c r="DG27" s="0" t="n">
        <f aca="false">IF(U$9=0,0,(SIN(U$12)*COS($E27)+SIN($E27)*COS(U$12))/SIN($E27)*U$9)</f>
        <v>14.3845674050968</v>
      </c>
      <c r="DH27" s="0" t="n">
        <f aca="false">IF(V$9=0,0,(SIN(V$12)*COS($E27)+SIN($E27)*COS(V$12))/SIN($E27)*V$9)</f>
        <v>14.964456428581</v>
      </c>
      <c r="DI27" s="0" t="n">
        <f aca="false">IF(W$9=0,0,(SIN(W$12)*COS($E27)+SIN($E27)*COS(W$12))/SIN($E27)*W$9)</f>
        <v>15.510258886405</v>
      </c>
      <c r="DJ27" s="0" t="n">
        <f aca="false">IF(X$9=0,0,(SIN(X$12)*COS($E27)+SIN($E27)*COS(X$12))/SIN($E27)*X$9)</f>
        <v>16.0576728298585</v>
      </c>
      <c r="DK27" s="0" t="n">
        <f aca="false">IF(Y$9=0,0,(SIN(Y$12)*COS($E27)+SIN($E27)*COS(Y$12))/SIN($E27)*Y$9)</f>
        <v>16.6064614485938</v>
      </c>
      <c r="DL27" s="0" t="n">
        <f aca="false">IF(Z$9=0,0,(SIN(Z$12)*COS($E27)+SIN($E27)*COS(Z$12))/SIN($E27)*Z$9)</f>
        <v>17.1563856048398</v>
      </c>
      <c r="DM27" s="0" t="n">
        <f aca="false">IF(AA$9=0,0,(SIN(AA$12)*COS($E27)+SIN($E27)*COS(AA$12))/SIN($E27)*AA$9)</f>
        <v>17.7072039281694</v>
      </c>
      <c r="DN27" s="0" t="n">
        <f aca="false">IF(AB$9=0,0,(SIN(AB$12)*COS($E27)+SIN($E27)*COS(AB$12))/SIN($E27)*AB$9)</f>
        <v>18.1870556829445</v>
      </c>
      <c r="DO27" s="0" t="n">
        <f aca="false">IF(AC$9=0,0,(SIN(AC$12)*COS($E27)+SIN($E27)*COS(AC$12))/SIN($E27)*AC$9)</f>
        <v>18.6640170385712</v>
      </c>
      <c r="DP27" s="0" t="n">
        <f aca="false">IF(AD$9=0,0,(SIN(AD$12)*COS($E27)+SIN($E27)*COS(AD$12))/SIN($E27)*AD$9)</f>
        <v>19.1379074592947</v>
      </c>
      <c r="DQ27" s="0" t="n">
        <f aca="false">IF(AE$9=0,0,(SIN(AE$12)*COS($E27)+SIN($E27)*COS(AE$12))/SIN($E27)*AE$9)</f>
        <v>19.6085465484537</v>
      </c>
      <c r="DR27" s="0" t="n">
        <f aca="false">IF(AF$9=0,0,(SIN(AF$12)*COS($E27)+SIN($E27)*COS(AF$12))/SIN($E27)*AF$9)</f>
        <v>20.0757541144109</v>
      </c>
      <c r="DS27" s="0" t="n">
        <f aca="false">IF(AG$9=0,0,(SIN(AG$12)*COS($E27)+SIN($E27)*COS(AG$12))/SIN($E27)*AG$9)</f>
        <v>20.580715390826</v>
      </c>
      <c r="DT27" s="0" t="n">
        <f aca="false">IF(AH$9=0,0,(SIN(AH$12)*COS($E27)+SIN($E27)*COS(AH$12))/SIN($E27)*AH$9)</f>
        <v>21.0834765902585</v>
      </c>
      <c r="DU27" s="0" t="n">
        <f aca="false">IF(AI$9=0,0,(SIN(AI$12)*COS($E27)+SIN($E27)*COS(AI$12))/SIN($E27)*AI$9)</f>
        <v>21.5838200057665</v>
      </c>
      <c r="DV27" s="0" t="n">
        <f aca="false">IF(AJ$9=0,0,(SIN(AJ$12)*COS($E27)+SIN($E27)*COS(AJ$12))/SIN($E27)*AJ$9)</f>
        <v>22.0815274470947</v>
      </c>
      <c r="DW27" s="0" t="n">
        <f aca="false">IF(AK$9=0,0,(SIN(AK$12)*COS($E27)+SIN($E27)*COS(AK$12))/SIN($E27)*AK$9)</f>
        <v>22.5763803271754</v>
      </c>
      <c r="DX27" s="0" t="n">
        <f aca="false">IF(AL$9=0,0,(SIN(AL$12)*COS($E27)+SIN($E27)*COS(AL$12))/SIN($E27)*AL$9)</f>
        <v>22.987343764889</v>
      </c>
      <c r="DY27" s="0" t="n">
        <f aca="false">IF(AM$9=0,0,(SIN(AM$12)*COS($E27)+SIN($E27)*COS(AM$12))/SIN($E27)*AM$9)</f>
        <v>23.3924087416602</v>
      </c>
      <c r="DZ27" s="0" t="n">
        <f aca="false">IF(AN$9=0,0,(SIN(AN$12)*COS($E27)+SIN($E27)*COS(AN$12))/SIN($E27)*AN$9)</f>
        <v>23.7914310463455</v>
      </c>
      <c r="EA27" s="0" t="n">
        <f aca="false">IF(AO$9=0,0,(SIN(AO$12)*COS($E27)+SIN($E27)*COS(AO$12))/SIN($E27)*AO$9)</f>
        <v>24.1842679786017</v>
      </c>
      <c r="EB27" s="0" t="n">
        <f aca="false">IF(AP$9=0,0,(SIN(AP$12)*COS($E27)+SIN($E27)*COS(AP$12))/SIN($E27)*AP$9)</f>
        <v>24.5707783987975</v>
      </c>
      <c r="EC27" s="0" t="n">
        <f aca="false">IF(AQ$9=0,0,(SIN(AQ$12)*COS($E27)+SIN($E27)*COS(AQ$12))/SIN($E27)*AQ$9)</f>
        <v>24.7845854470224</v>
      </c>
      <c r="ED27" s="0" t="n">
        <f aca="false">IF(AR$9=0,0,(SIN(AR$12)*COS($E27)+SIN($E27)*COS(AR$12))/SIN($E27)*AR$9)</f>
        <v>24.9873058248061</v>
      </c>
      <c r="EE27" s="0" t="n">
        <f aca="false">IF(AS$9=0,0,(SIN(AS$12)*COS($E27)+SIN($E27)*COS(AS$12))/SIN($E27)*AS$9)</f>
        <v>25.1789573310098</v>
      </c>
      <c r="EF27" s="0" t="n">
        <f aca="false">IF(AT$9=0,0,(SIN(AT$12)*COS($E27)+SIN($E27)*COS(AT$12))/SIN($E27)*AT$9)</f>
        <v>25.6646643778022</v>
      </c>
      <c r="EG27" s="0" t="n">
        <f aca="false">IF(AU$9=0,0,(SIN(AU$12)*COS($E27)+SIN($E27)*COS(AU$12))/SIN($E27)*AU$9)</f>
        <v>26.1601685933702</v>
      </c>
      <c r="EH27" s="0" t="n">
        <f aca="false">IF(AV$9=0,0,(SIN(AV$12)*COS($E27)+SIN($E27)*COS(AV$12))/SIN($E27)*AV$9)</f>
        <v>26.5289439463368</v>
      </c>
      <c r="EI27" s="0" t="n">
        <f aca="false">IF(AW$9=0,0,(SIN(AW$12)*COS($E27)+SIN($E27)*COS(AW$12))/SIN($E27)*AW$9)</f>
        <v>26.8911073464432</v>
      </c>
      <c r="EJ27" s="0" t="n">
        <f aca="false">IF(AX$9=0,0,(SIN(AX$12)*COS($E27)+SIN($E27)*COS(AX$12))/SIN($E27)*AX$9)</f>
        <v>27.2465087725015</v>
      </c>
      <c r="EK27" s="0" t="n">
        <f aca="false">IF(AY$9=0,0,(SIN(AY$12)*COS($E27)+SIN($E27)*COS(AY$12))/SIN($E27)*AY$9)</f>
        <v>27.5949998277028</v>
      </c>
      <c r="EL27" s="0" t="n">
        <f aca="false">IF(AZ$9=0,0,(SIN(AZ$12)*COS($E27)+SIN($E27)*COS(AZ$12))/SIN($E27)*AZ$9)</f>
        <v>27.9364337970466</v>
      </c>
      <c r="EM27" s="0" t="n">
        <f aca="false">IF(BA$9=0,0,(SIN(BA$12)*COS($E27)+SIN($E27)*COS(BA$12))/SIN($E27)*BA$9)</f>
        <v>28.2501970191898</v>
      </c>
      <c r="EN27" s="0" t="n">
        <f aca="false">IF(BB$9=0,0,(SIN(BB$12)*COS($E27)+SIN($E27)*COS(BB$12))/SIN($E27)*BB$9)</f>
        <v>28.5562413508438</v>
      </c>
      <c r="EO27" s="0" t="n">
        <f aca="false">IF(BC$9=0,0,(SIN(BC$12)*COS($E27)+SIN($E27)*COS(BC$12))/SIN($E27)*BC$9)</f>
        <v>28.8544443386753</v>
      </c>
      <c r="EP27" s="0" t="n">
        <f aca="false">IF(BD$9=0,0,(SIN(BD$12)*COS($E27)+SIN($E27)*COS(BD$12))/SIN($E27)*BD$9)</f>
        <v>29.1446856567998</v>
      </c>
      <c r="EQ27" s="0" t="n">
        <f aca="false">IF(BE$9=0,0,(SIN(BE$12)*COS($E27)+SIN($E27)*COS(BE$12))/SIN($E27)*BE$9)</f>
        <v>29.4268471524169</v>
      </c>
      <c r="ER27" s="0" t="n">
        <f aca="false">IF(BF$9=0,0,(SIN(BF$12)*COS($E27)+SIN($E27)*COS(BF$12))/SIN($E27)*BF$9)</f>
        <v>28.7995811836951</v>
      </c>
      <c r="ES27" s="0" t="n">
        <f aca="false">IF(BG$9=0,0,(SIN(BG$12)*COS($E27)+SIN($E27)*COS(BG$12))/SIN($E27)*BG$9)</f>
        <v>28.150927467763</v>
      </c>
      <c r="ET27" s="0" t="n">
        <f aca="false">IF(BH$9=0,0,(SIN(BH$12)*COS($E27)+SIN($E27)*COS(BH$12))/SIN($E27)*BH$9)</f>
        <v>28.5860914024301</v>
      </c>
      <c r="EU27" s="0" t="n">
        <f aca="false">IF(BI$9=0,0,(SIN(BI$12)*COS($E27)+SIN($E27)*COS(BI$12))/SIN($E27)*BI$9)</f>
        <v>29.3396340503575</v>
      </c>
      <c r="EV27" s="0" t="n">
        <f aca="false">IF(BJ$9=0,0,(SIN(BJ$12)*COS($E27)+SIN($E27)*COS(BJ$12))/SIN($E27)*BJ$9)</f>
        <v>30.0914351342522</v>
      </c>
      <c r="EW27" s="0" t="n">
        <f aca="false">IF(BK$9=0,0,(SIN(BK$12)*COS($E27)+SIN($E27)*COS(BK$12))/SIN($E27)*BK$9)</f>
        <v>30.3095723342214</v>
      </c>
      <c r="EX27" s="0" t="n">
        <f aca="false">IF(BL$9=0,0,(SIN(BL$12)*COS($E27)+SIN($E27)*COS(BL$12))/SIN($E27)*BL$9)</f>
        <v>30.725865194686</v>
      </c>
      <c r="EY27" s="0" t="n">
        <f aca="false">IF(BM$9=0,0,(SIN(BM$12)*COS($E27)+SIN($E27)*COS(BM$12))/SIN($E27)*BM$9)</f>
        <v>31.2171648863798</v>
      </c>
      <c r="EZ27" s="0" t="n">
        <f aca="false">IF(BN$9=0,0,(SIN(BN$12)*COS($E27)+SIN($E27)*COS(BN$12))/SIN($E27)*BN$9)</f>
        <v>31.7022787899747</v>
      </c>
      <c r="FA27" s="0" t="n">
        <f aca="false">IF(BO$9=0,0,(SIN(BO$12)*COS($E27)+SIN($E27)*COS(BO$12))/SIN($E27)*BO$9)</f>
        <v>32.1808563626141</v>
      </c>
      <c r="FB27" s="0" t="n">
        <f aca="false">IF(BP$9=0,0,(SIN(BP$12)*COS($E27)+SIN($E27)*COS(BP$12))/SIN($E27)*BP$9)</f>
        <v>32.5087374466614</v>
      </c>
      <c r="FC27" s="0" t="n">
        <f aca="false">IF(BQ$9=0,0,(SIN(BQ$12)*COS($E27)+SIN($E27)*COS(BQ$12))/SIN($E27)*BQ$9)</f>
        <v>32.828269324804</v>
      </c>
      <c r="FD27" s="0" t="n">
        <f aca="false">IF(BR$9=0,0,(SIN(BR$12)*COS($E27)+SIN($E27)*COS(BR$12))/SIN($E27)*BR$9)</f>
        <v>33.1392370089877</v>
      </c>
      <c r="FE27" s="0" t="n">
        <f aca="false">IF(BS$9=0,0,(SIN(BS$12)*COS($E27)+SIN($E27)*COS(BS$12))/SIN($E27)*BS$9)</f>
        <v>33.4414276825929</v>
      </c>
      <c r="FF27" s="0" t="n">
        <f aca="false">IF(BT$9=0,0,(SIN(BT$12)*COS($E27)+SIN($E27)*COS(BT$12))/SIN($E27)*BT$9)</f>
        <v>33.7346308012323</v>
      </c>
      <c r="FG27" s="0" t="n">
        <f aca="false">IF(BU$9=0,0,(SIN(BU$12)*COS($E27)+SIN($E27)*COS(BU$12))/SIN($E27)*BU$9)</f>
        <v>33.8763071982004</v>
      </c>
      <c r="FH27" s="0" t="n">
        <f aca="false">IF(BV$9=0,0,(SIN(BV$12)*COS($E27)+SIN($E27)*COS(BV$12))/SIN($E27)*BV$9)</f>
        <v>34.0079273117971</v>
      </c>
      <c r="FI27" s="0" t="n">
        <f aca="false">IF(BW$9=0,0,(SIN(BW$12)*COS($E27)+SIN($E27)*COS(BW$12))/SIN($E27)*BW$9)</f>
        <v>34.1294183786284</v>
      </c>
      <c r="FJ27" s="0" t="n">
        <f aca="false">IF(BX$9=0,0,(SIN(BX$12)*COS($E27)+SIN($E27)*COS(BX$12))/SIN($E27)*BX$9)</f>
        <v>34.2407106506161</v>
      </c>
      <c r="FK27" s="0" t="n">
        <f aca="false">IF(BY$9=0,0,(SIN(BY$12)*COS($E27)+SIN($E27)*COS(BY$12))/SIN($E27)*BY$9)</f>
        <v>34.3417374262172</v>
      </c>
      <c r="FL27" s="0" t="n">
        <f aca="false">IF(BZ$9=0,0,(SIN(BZ$12)*COS($E27)+SIN($E27)*COS(BZ$12))/SIN($E27)*BZ$9)</f>
        <v>34.4038828598009</v>
      </c>
      <c r="FM27" s="0" t="n">
        <f aca="false">IF(CA$9=0,0,(SIN(CA$12)*COS($E27)+SIN($E27)*COS(CA$12))/SIN($E27)*CA$9)</f>
        <v>34.455595121002</v>
      </c>
      <c r="FN27" s="0" t="n">
        <f aca="false">IF(CB$9=0,0,(SIN(CB$12)*COS($E27)+SIN($E27)*COS(CB$12))/SIN($E27)*CB$9)</f>
        <v>34.4968429377788</v>
      </c>
      <c r="FO27" s="0" t="n">
        <f aca="false">IF(CC$9=0,0,(SIN(CC$12)*COS($E27)+SIN($E27)*COS(CC$12))/SIN($E27)*CC$9)</f>
        <v>34.5275982161986</v>
      </c>
      <c r="FP27" s="0" t="n">
        <f aca="false">IF(CD$9=0,0,(SIN(CD$12)*COS($E27)+SIN($E27)*COS(CD$12))/SIN($E27)*CD$9)</f>
        <v>34.5478360537253</v>
      </c>
      <c r="FQ27" s="0" t="n">
        <f aca="false">IF(CE$9=0,0,(SIN(CE$12)*COS($E27)+SIN($E27)*COS(CE$12))/SIN($E27)*CE$9)</f>
        <v>34.5861087388846</v>
      </c>
      <c r="FR27" s="0" t="n">
        <f aca="false">IF(CF$9=0,0,(SIN(CF$12)*COS($E27)+SIN($E27)*COS(CF$12))/SIN($E27)*CF$9)</f>
        <v>34.6137802677336</v>
      </c>
      <c r="FS27" s="0" t="n">
        <f aca="false">IF(CG$9=0,0,(SIN(CG$12)*COS($E27)+SIN($E27)*COS(CG$12))/SIN($E27)*CG$9)</f>
        <v>34.6308092900743</v>
      </c>
      <c r="FT27" s="0" t="n">
        <f aca="false">IF(CH$9=0,0,(SIN(CH$12)*COS($E27)+SIN($E27)*COS(CH$12))/SIN($E27)*CH$9)</f>
        <v>34.6371577276186</v>
      </c>
      <c r="FU27" s="0" t="n">
        <f aca="false">IF(CI$9=0,0,(SIN(CI$12)*COS($E27)+SIN($E27)*COS(CI$12))/SIN($E27)*CI$9)</f>
        <v>34.6327907956066</v>
      </c>
      <c r="FV27" s="0" t="n">
        <f aca="false">IF(CJ$9=0,0,(SIN(CJ$12)*COS($E27)+SIN($E27)*COS(CJ$12))/SIN($E27)*CJ$9)</f>
        <v>34.4849893503162</v>
      </c>
      <c r="FW27" s="0" t="n">
        <f aca="false">IF(CK$9=0,0,(SIN(CK$12)*COS($E27)+SIN($E27)*COS(CK$12))/SIN($E27)*CK$9)</f>
        <v>34.3270220150005</v>
      </c>
      <c r="FX27" s="0" t="n">
        <f aca="false">IF(CL$9=0,0,(SIN(CL$12)*COS($E27)+SIN($E27)*COS(CL$12))/SIN($E27)*CL$9)</f>
        <v>34.1589849805419</v>
      </c>
      <c r="FY27" s="0" t="n">
        <f aca="false">IF(CM$9=0,0,(SIN(CM$12)*COS($E27)+SIN($E27)*COS(CM$12))/SIN($E27)*CM$9)</f>
        <v>33.9809773873754</v>
      </c>
      <c r="FZ27" s="0" t="n">
        <f aca="false">IF(CN$9=0,0,(SIN(CN$12)*COS($E27)+SIN($E27)*COS(CN$12))/SIN($E27)*CN$9)</f>
        <v>33.7931012806813</v>
      </c>
      <c r="GA27" s="0" t="n">
        <f aca="false">IF(CO$9=0,0,(SIN(CO$12)*COS($E27)+SIN($E27)*COS(CO$12))/SIN($E27)*CO$9)</f>
        <v>33.6733145703633</v>
      </c>
      <c r="GB27" s="0" t="n">
        <f aca="false">IF(CP$9=0,0,(SIN(CP$12)*COS($E27)+SIN($E27)*COS(CP$12))/SIN($E27)*CP$9)</f>
        <v>33.5432706422264</v>
      </c>
      <c r="GC27" s="0" t="n">
        <f aca="false">IF(CQ$9=0,0,(SIN(CQ$12)*COS($E27)+SIN($E27)*COS(CQ$12))/SIN($E27)*CQ$9)</f>
        <v>33.403009108911</v>
      </c>
    </row>
    <row r="28" customFormat="false" ht="12.8" hidden="true" customHeight="false" outlineLevel="0" collapsed="false">
      <c r="A28" s="0" t="n">
        <f aca="false">MAX($F28:$CQ28)</f>
        <v>0</v>
      </c>
      <c r="B28" s="91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0</v>
      </c>
      <c r="C28" s="2" t="n">
        <f aca="false">MOD(Best +D28,360)</f>
        <v>137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0</v>
      </c>
      <c r="CQ28" s="13" t="n">
        <f aca="false">IF(OR(CQ118=0,GC28=0),0,CQ118*GC28/(CQ118+GC28))</f>
        <v>0</v>
      </c>
      <c r="CR28" s="0" t="n">
        <f aca="false">IF(F$9=0,0,(SIN(F$12)*COS($E28)+SIN($E28)*COS(F$12))/SIN($E28)*F$9)</f>
        <v>6.0462</v>
      </c>
      <c r="CS28" s="0" t="n">
        <f aca="false">IF(G$9=0,0,(SIN(G$12)*COS($E28)+SIN($E28)*COS(G$12))/SIN($E28)*G$9)</f>
        <v>6.51913269121239</v>
      </c>
      <c r="CT28" s="0" t="n">
        <f aca="false">IF(H$9=0,0,(SIN(H$12)*COS($E28)+SIN($E28)*COS(H$12))/SIN($E28)*H$9)</f>
        <v>7.01853341268198</v>
      </c>
      <c r="CU28" s="0" t="n">
        <f aca="false">IF(I$9=0,0,(SIN(I$12)*COS($E28)+SIN($E28)*COS(I$12))/SIN($E28)*I$9)</f>
        <v>7.52957401177292</v>
      </c>
      <c r="CV28" s="0" t="n">
        <f aca="false">IF(J$9=0,0,(SIN(J$12)*COS($E28)+SIN($E28)*COS(J$12))/SIN($E28)*J$9)</f>
        <v>8.05201859338128</v>
      </c>
      <c r="CW28" s="0" t="n">
        <f aca="false">IF(K$9=0,0,(SIN(K$12)*COS($E28)+SIN($E28)*COS(K$12))/SIN($E28)*K$9)</f>
        <v>8.585623616229</v>
      </c>
      <c r="CX28" s="0" t="n">
        <f aca="false">IF(L$9=0,0,(SIN(L$12)*COS($E28)+SIN($E28)*COS(L$12))/SIN($E28)*L$9)</f>
        <v>9.13013799275785</v>
      </c>
      <c r="CY28" s="0" t="n">
        <f aca="false">IF(M$9=0,0,(SIN(M$12)*COS($E28)+SIN($E28)*COS(M$12))/SIN($E28)*M$9)</f>
        <v>9.64561165090253</v>
      </c>
      <c r="CZ28" s="0" t="n">
        <f aca="false">IF(N$9=0,0,(SIN(N$12)*COS($E28)+SIN($E28)*COS(N$12))/SIN($E28)*N$9)</f>
        <v>10.1682184978132</v>
      </c>
      <c r="DA28" s="0" t="n">
        <f aca="false">IF(O$9=0,0,(SIN(O$12)*COS($E28)+SIN($E28)*COS(O$12))/SIN($E28)*O$9)</f>
        <v>10.6977231989372</v>
      </c>
      <c r="DB28" s="0" t="n">
        <f aca="false">IF(P$9=0,0,(SIN(P$12)*COS($E28)+SIN($E28)*COS(P$12))/SIN($E28)*P$9)</f>
        <v>11.2338852739363</v>
      </c>
      <c r="DC28" s="0" t="n">
        <f aca="false">IF(Q$9=0,0,(SIN(Q$12)*COS($E28)+SIN($E28)*COS(Q$12))/SIN($E28)*Q$9)</f>
        <v>11.776459194061</v>
      </c>
      <c r="DD28" s="0" t="n">
        <f aca="false">IF(R$9=0,0,(SIN(R$12)*COS($E28)+SIN($E28)*COS(R$12))/SIN($E28)*R$9)</f>
        <v>12.3040745312364</v>
      </c>
      <c r="DE28" s="0" t="n">
        <f aca="false">IF(S$9=0,0,(SIN(S$12)*COS($E28)+SIN($E28)*COS(S$12))/SIN($E28)*S$9)</f>
        <v>12.8362158970456</v>
      </c>
      <c r="DF28" s="0" t="n">
        <f aca="false">IF(T$9=0,0,(SIN(T$12)*COS($E28)+SIN($E28)*COS(T$12))/SIN($E28)*T$9)</f>
        <v>13.3726431567106</v>
      </c>
      <c r="DG28" s="0" t="n">
        <f aca="false">IF(U$9=0,0,(SIN(U$12)*COS($E28)+SIN($E28)*COS(U$12))/SIN($E28)*U$9)</f>
        <v>13.9131123733692</v>
      </c>
      <c r="DH28" s="0" t="n">
        <f aca="false">IF(V$9=0,0,(SIN(V$12)*COS($E28)+SIN($E28)*COS(V$12))/SIN($E28)*V$9)</f>
        <v>14.4573759069123</v>
      </c>
      <c r="DI28" s="0" t="n">
        <f aca="false">IF(W$9=0,0,(SIN(W$12)*COS($E28)+SIN($E28)*COS(W$12))/SIN($E28)*W$9)</f>
        <v>14.9684302899498</v>
      </c>
      <c r="DJ28" s="0" t="n">
        <f aca="false">IF(X$9=0,0,(SIN(X$12)*COS($E28)+SIN($E28)*COS(X$12))/SIN($E28)*X$9)</f>
        <v>15.4808088154697</v>
      </c>
      <c r="DK28" s="0" t="n">
        <f aca="false">IF(Y$9=0,0,(SIN(Y$12)*COS($E28)+SIN($E28)*COS(Y$12))/SIN($E28)*Y$9)</f>
        <v>15.9942878279836</v>
      </c>
      <c r="DL28" s="0" t="n">
        <f aca="false">IF(Z$9=0,0,(SIN(Z$12)*COS($E28)+SIN($E28)*COS(Z$12))/SIN($E28)*Z$9)</f>
        <v>16.5086415651458</v>
      </c>
      <c r="DM28" s="0" t="n">
        <f aca="false">IF(AA$9=0,0,(SIN(AA$12)*COS($E28)+SIN($E28)*COS(AA$12))/SIN($E28)*AA$9)</f>
        <v>17.023642247649</v>
      </c>
      <c r="DN28" s="0" t="n">
        <f aca="false">IF(AB$9=0,0,(SIN(AB$12)*COS($E28)+SIN($E28)*COS(AB$12))/SIN($E28)*AB$9)</f>
        <v>17.4702655274499</v>
      </c>
      <c r="DO28" s="0" t="n">
        <f aca="false">IF(AC$9=0,0,(SIN(AC$12)*COS($E28)+SIN($E28)*COS(AC$12))/SIN($E28)*AC$9)</f>
        <v>17.9140219859514</v>
      </c>
      <c r="DP28" s="0" t="n">
        <f aca="false">IF(AD$9=0,0,(SIN(AD$12)*COS($E28)+SIN($E28)*COS(AD$12))/SIN($E28)*AD$9)</f>
        <v>18.3547426049165</v>
      </c>
      <c r="DQ28" s="0" t="n">
        <f aca="false">IF(AE$9=0,0,(SIN(AE$12)*COS($E28)+SIN($E28)*COS(AE$12))/SIN($E28)*AE$9)</f>
        <v>18.7922585534112</v>
      </c>
      <c r="DR28" s="0" t="n">
        <f aca="false">IF(AF$9=0,0,(SIN(AF$12)*COS($E28)+SIN($E28)*COS(AF$12))/SIN($E28)*AF$9)</f>
        <v>19.226401249766</v>
      </c>
      <c r="DS28" s="0" t="n">
        <f aca="false">IF(AG$9=0,0,(SIN(AG$12)*COS($E28)+SIN($E28)*COS(AG$12))/SIN($E28)*AG$9)</f>
        <v>19.6965905764893</v>
      </c>
      <c r="DT28" s="0" t="n">
        <f aca="false">IF(AH$9=0,0,(SIN(AH$12)*COS($E28)+SIN($E28)*COS(AH$12))/SIN($E28)*AH$9)</f>
        <v>20.1645402425303</v>
      </c>
      <c r="DU28" s="0" t="n">
        <f aca="false">IF(AI$9=0,0,(SIN(AI$12)*COS($E28)+SIN($E28)*COS(AI$12))/SIN($E28)*AI$9)</f>
        <v>20.6300459387707</v>
      </c>
      <c r="DV28" s="0" t="n">
        <f aca="false">IF(AJ$9=0,0,(SIN(AJ$12)*COS($E28)+SIN($E28)*COS(AJ$12))/SIN($E28)*AJ$9)</f>
        <v>21.0929029739972</v>
      </c>
      <c r="DW28" s="0" t="n">
        <f aca="false">IF(AK$9=0,0,(SIN(AK$12)*COS($E28)+SIN($E28)*COS(AK$12))/SIN($E28)*AK$9)</f>
        <v>21.552906356411</v>
      </c>
      <c r="DX28" s="0" t="n">
        <f aca="false">IF(AL$9=0,0,(SIN(AL$12)*COS($E28)+SIN($E28)*COS(AL$12))/SIN($E28)*AL$9)</f>
        <v>21.932742524465</v>
      </c>
      <c r="DY28" s="0" t="n">
        <f aca="false">IF(AM$9=0,0,(SIN(AM$12)*COS($E28)+SIN($E28)*COS(AM$12))/SIN($E28)*AM$9)</f>
        <v>22.3069145756757</v>
      </c>
      <c r="DZ28" s="0" t="n">
        <f aca="false">IF(AN$9=0,0,(SIN(AN$12)*COS($E28)+SIN($E28)*COS(AN$12))/SIN($E28)*AN$9)</f>
        <v>22.675288670079</v>
      </c>
      <c r="EA28" s="0" t="n">
        <f aca="false">IF(AO$9=0,0,(SIN(AO$12)*COS($E28)+SIN($E28)*COS(AO$12))/SIN($E28)*AO$9)</f>
        <v>23.0377324301457</v>
      </c>
      <c r="EB28" s="0" t="n">
        <f aca="false">IF(AP$9=0,0,(SIN(AP$12)*COS($E28)+SIN($E28)*COS(AP$12))/SIN($E28)*AP$9)</f>
        <v>23.3941149872478</v>
      </c>
      <c r="EC28" s="0" t="n">
        <f aca="false">IF(AQ$9=0,0,(SIN(AQ$12)*COS($E28)+SIN($E28)*COS(AQ$12))/SIN($E28)*AQ$9)</f>
        <v>23.5861082280344</v>
      </c>
      <c r="ED28" s="0" t="n">
        <f aca="false">IF(AR$9=0,0,(SIN(AR$12)*COS($E28)+SIN($E28)*COS(AR$12))/SIN($E28)*AR$9)</f>
        <v>23.7676703784626</v>
      </c>
      <c r="EE28" s="0" t="n">
        <f aca="false">IF(AS$9=0,0,(SIN(AS$12)*COS($E28)+SIN($E28)*COS(AS$12))/SIN($E28)*AS$9)</f>
        <v>23.9388218175243</v>
      </c>
      <c r="EF28" s="0" t="n">
        <f aca="false">IF(AT$9=0,0,(SIN(AT$12)*COS($E28)+SIN($E28)*COS(AT$12))/SIN($E28)*AT$9)</f>
        <v>24.3895304245776</v>
      </c>
      <c r="EG28" s="0" t="n">
        <f aca="false">IF(AU$9=0,0,(SIN(AU$12)*COS($E28)+SIN($E28)*COS(AU$12))/SIN($E28)*AU$9)</f>
        <v>24.8493986169194</v>
      </c>
      <c r="EH28" s="0" t="n">
        <f aca="false">IF(AV$9=0,0,(SIN(AV$12)*COS($E28)+SIN($E28)*COS(AV$12))/SIN($E28)*AV$9)</f>
        <v>25.1887838012864</v>
      </c>
      <c r="EI28" s="0" t="n">
        <f aca="false">IF(AW$9=0,0,(SIN(AW$12)*COS($E28)+SIN($E28)*COS(AW$12))/SIN($E28)*AW$9)</f>
        <v>25.5218383444831</v>
      </c>
      <c r="EJ28" s="0" t="n">
        <f aca="false">IF(AX$9=0,0,(SIN(AX$12)*COS($E28)+SIN($E28)*COS(AX$12))/SIN($E28)*AX$9)</f>
        <v>25.8484231058466</v>
      </c>
      <c r="EK28" s="0" t="n">
        <f aca="false">IF(AY$9=0,0,(SIN(AY$12)*COS($E28)+SIN($E28)*COS(AY$12))/SIN($E28)*AY$9)</f>
        <v>26.1684005181338</v>
      </c>
      <c r="EL28" s="0" t="n">
        <f aca="false">IF(AZ$9=0,0,(SIN(AZ$12)*COS($E28)+SIN($E28)*COS(AZ$12))/SIN($E28)*AZ$9)</f>
        <v>26.4816346410278</v>
      </c>
      <c r="EM28" s="0" t="n">
        <f aca="false">IF(BA$9=0,0,(SIN(BA$12)*COS($E28)+SIN($E28)*COS(BA$12))/SIN($E28)*BA$9)</f>
        <v>26.7685960233291</v>
      </c>
      <c r="EN28" s="0" t="n">
        <f aca="false">IF(BB$9=0,0,(SIN(BB$12)*COS($E28)+SIN($E28)*COS(BB$12))/SIN($E28)*BB$9)</f>
        <v>27.0482082951101</v>
      </c>
      <c r="EO28" s="0" t="n">
        <f aca="false">IF(BC$9=0,0,(SIN(BC$12)*COS($E28)+SIN($E28)*COS(BC$12))/SIN($E28)*BC$9)</f>
        <v>27.3203585927851</v>
      </c>
      <c r="EP28" s="0" t="n">
        <f aca="false">IF(BD$9=0,0,(SIN(BD$12)*COS($E28)+SIN($E28)*COS(BD$12))/SIN($E28)*BD$9)</f>
        <v>27.5849360890235</v>
      </c>
      <c r="EQ28" s="0" t="n">
        <f aca="false">IF(BE$9=0,0,(SIN(BE$12)*COS($E28)+SIN($E28)*COS(BE$12))/SIN($E28)*BE$9)</f>
        <v>27.8418320350166</v>
      </c>
      <c r="ER28" s="0" t="n">
        <f aca="false">IF(BF$9=0,0,(SIN(BF$12)*COS($E28)+SIN($E28)*COS(BF$12))/SIN($E28)*BF$9)</f>
        <v>27.2385575550387</v>
      </c>
      <c r="ES28" s="0" t="n">
        <f aca="false">IF(BG$9=0,0,(SIN(BG$12)*COS($E28)+SIN($E28)*COS(BG$12))/SIN($E28)*BG$9)</f>
        <v>26.6156293865008</v>
      </c>
      <c r="ET28" s="0" t="n">
        <f aca="false">IF(BH$9=0,0,(SIN(BH$12)*COS($E28)+SIN($E28)*COS(BH$12))/SIN($E28)*BH$9)</f>
        <v>27.0176152200232</v>
      </c>
      <c r="EU28" s="0" t="n">
        <f aca="false">IF(BI$9=0,0,(SIN(BI$12)*COS($E28)+SIN($E28)*COS(BI$12))/SIN($E28)*BI$9)</f>
        <v>27.7202470861421</v>
      </c>
      <c r="EV28" s="0" t="n">
        <f aca="false">IF(BJ$9=0,0,(SIN(BJ$12)*COS($E28)+SIN($E28)*COS(BJ$12))/SIN($E28)*BJ$9)</f>
        <v>28.4208666183992</v>
      </c>
      <c r="EW28" s="0" t="n">
        <f aca="false">IF(BK$9=0,0,(SIN(BK$12)*COS($E28)+SIN($E28)*COS(BK$12))/SIN($E28)*BK$9)</f>
        <v>28.6172537307406</v>
      </c>
      <c r="EX28" s="0" t="n">
        <f aca="false">IF(BL$9=0,0,(SIN(BL$12)*COS($E28)+SIN($E28)*COS(BL$12))/SIN($E28)*BL$9)</f>
        <v>29.0006410320922</v>
      </c>
      <c r="EY28" s="0" t="n">
        <f aca="false">IF(BM$9=0,0,(SIN(BM$12)*COS($E28)+SIN($E28)*COS(BM$12))/SIN($E28)*BM$9)</f>
        <v>29.4546424270413</v>
      </c>
      <c r="EZ28" s="0" t="n">
        <f aca="false">IF(BN$9=0,0,(SIN(BN$12)*COS($E28)+SIN($E28)*COS(BN$12))/SIN($E28)*BN$9)</f>
        <v>29.9026017427633</v>
      </c>
      <c r="FA28" s="0" t="n">
        <f aca="false">IF(BO$9=0,0,(SIN(BO$12)*COS($E28)+SIN($E28)*COS(BO$12))/SIN($E28)*BO$9)</f>
        <v>30.344191233896</v>
      </c>
      <c r="FB28" s="0" t="n">
        <f aca="false">IF(BP$9=0,0,(SIN(BP$12)*COS($E28)+SIN($E28)*COS(BP$12))/SIN($E28)*BP$9)</f>
        <v>30.6435248474243</v>
      </c>
      <c r="FC28" s="0" t="n">
        <f aca="false">IF(BQ$9=0,0,(SIN(BQ$12)*COS($E28)+SIN($E28)*COS(BQ$12))/SIN($E28)*BQ$9)</f>
        <v>30.9348721657339</v>
      </c>
      <c r="FD28" s="0" t="n">
        <f aca="false">IF(BR$9=0,0,(SIN(BR$12)*COS($E28)+SIN($E28)*COS(BR$12))/SIN($E28)*BR$9)</f>
        <v>31.2180335543212</v>
      </c>
      <c r="FE28" s="0" t="n">
        <f aca="false">IF(BS$9=0,0,(SIN(BS$12)*COS($E28)+SIN($E28)*COS(BS$12))/SIN($E28)*BS$9)</f>
        <v>31.4928114953539</v>
      </c>
      <c r="FF28" s="0" t="n">
        <f aca="false">IF(BT$9=0,0,(SIN(BT$12)*COS($E28)+SIN($E28)*COS(BT$12))/SIN($E28)*BT$9)</f>
        <v>31.7590106817285</v>
      </c>
      <c r="FG28" s="0" t="n">
        <f aca="false">IF(BU$9=0,0,(SIN(BU$12)*COS($E28)+SIN($E28)*COS(BU$12))/SIN($E28)*BU$9)</f>
        <v>31.8824841450982</v>
      </c>
      <c r="FH28" s="0" t="n">
        <f aca="false">IF(BV$9=0,0,(SIN(BV$12)*COS($E28)+SIN($E28)*COS(BV$12))/SIN($E28)*BV$9)</f>
        <v>31.9964619526434</v>
      </c>
      <c r="FI28" s="0" t="n">
        <f aca="false">IF(BW$9=0,0,(SIN(BW$12)*COS($E28)+SIN($E28)*COS(BW$12))/SIN($E28)*BW$9)</f>
        <v>32.1008786426081</v>
      </c>
      <c r="FJ28" s="0" t="n">
        <f aca="false">IF(BX$9=0,0,(SIN(BX$12)*COS($E28)+SIN($E28)*COS(BX$12))/SIN($E28)*BX$9)</f>
        <v>32.1956716091966</v>
      </c>
      <c r="FK28" s="0" t="n">
        <f aca="false">IF(BY$9=0,0,(SIN(BY$12)*COS($E28)+SIN($E28)*COS(BY$12))/SIN($E28)*BY$9)</f>
        <v>32.2807811310258</v>
      </c>
      <c r="FL28" s="0" t="n">
        <f aca="false">IF(BZ$9=0,0,(SIN(BZ$12)*COS($E28)+SIN($E28)*COS(BZ$12))/SIN($E28)*BZ$9)</f>
        <v>32.3293198840391</v>
      </c>
      <c r="FM28" s="0" t="n">
        <f aca="false">IF(CA$9=0,0,(SIN(CA$12)*COS($E28)+SIN($E28)*COS(CA$12))/SIN($E28)*CA$9)</f>
        <v>32.3680399812821</v>
      </c>
      <c r="FN28" s="0" t="n">
        <f aca="false">IF(CB$9=0,0,(SIN(CB$12)*COS($E28)+SIN($E28)*COS(CB$12))/SIN($E28)*CB$9)</f>
        <v>32.3969150463359</v>
      </c>
      <c r="FO28" s="0" t="n">
        <f aca="false">IF(CC$9=0,0,(SIN(CC$12)*COS($E28)+SIN($E28)*COS(CC$12))/SIN($E28)*CC$9)</f>
        <v>32.4159216972307</v>
      </c>
      <c r="FP28" s="0" t="n">
        <f aca="false">IF(CD$9=0,0,(SIN(CD$12)*COS($E28)+SIN($E28)*COS(CD$12))/SIN($E28)*CD$9)</f>
        <v>32.425039558011</v>
      </c>
      <c r="FQ28" s="0" t="n">
        <f aca="false">IF(CE$9=0,0,(SIN(CE$12)*COS($E28)+SIN($E28)*COS(CE$12))/SIN($E28)*CE$9)</f>
        <v>32.4510613457462</v>
      </c>
      <c r="FR28" s="0" t="n">
        <f aca="false">IF(CF$9=0,0,(SIN(CF$12)*COS($E28)+SIN($E28)*COS(CF$12))/SIN($E28)*CF$9)</f>
        <v>32.4671054413335</v>
      </c>
      <c r="FS28" s="0" t="n">
        <f aca="false">IF(CG$9=0,0,(SIN(CG$12)*COS($E28)+SIN($E28)*COS(CG$12))/SIN($E28)*CG$9)</f>
        <v>32.4731360733882</v>
      </c>
      <c r="FT28" s="0" t="n">
        <f aca="false">IF(CH$9=0,0,(SIN(CH$12)*COS($E28)+SIN($E28)*COS(CH$12))/SIN($E28)*CH$9)</f>
        <v>32.469120558394</v>
      </c>
      <c r="FU28" s="0" t="n">
        <f aca="false">IF(CI$9=0,0,(SIN(CI$12)*COS($E28)+SIN($E28)*COS(CI$12))/SIN($E28)*CI$9)</f>
        <v>32.4550293200553</v>
      </c>
      <c r="FV28" s="0" t="n">
        <f aca="false">IF(CJ$9=0,0,(SIN(CJ$12)*COS($E28)+SIN($E28)*COS(CJ$12))/SIN($E28)*CJ$9)</f>
        <v>32.3065302776443</v>
      </c>
      <c r="FW28" s="0" t="n">
        <f aca="false">IF(CK$9=0,0,(SIN(CK$12)*COS($E28)+SIN($E28)*COS(CK$12))/SIN($E28)*CK$9)</f>
        <v>32.1485534059275</v>
      </c>
      <c r="FX28" s="0" t="n">
        <f aca="false">IF(CL$9=0,0,(SIN(CL$12)*COS($E28)+SIN($E28)*COS(CL$12))/SIN($E28)*CL$9)</f>
        <v>31.9811918549075</v>
      </c>
      <c r="FY28" s="0" t="n">
        <f aca="false">IF(CM$9=0,0,(SIN(CM$12)*COS($E28)+SIN($E28)*COS(CM$12))/SIN($E28)*CM$9)</f>
        <v>31.8045415089454</v>
      </c>
      <c r="FZ28" s="0" t="n">
        <f aca="false">IF(CN$9=0,0,(SIN(CN$12)*COS($E28)+SIN($E28)*COS(CN$12))/SIN($E28)*CN$9)</f>
        <v>31.6187009438752</v>
      </c>
      <c r="GA28" s="0" t="n">
        <f aca="false">IF(CO$9=0,0,(SIN(CO$12)*COS($E28)+SIN($E28)*COS(CO$12))/SIN($E28)*CO$9)</f>
        <v>31.4965917863482</v>
      </c>
      <c r="GB28" s="0" t="n">
        <f aca="false">IF(CP$9=0,0,(SIN(CP$12)*COS($E28)+SIN($E28)*COS(CP$12))/SIN($E28)*CP$9)</f>
        <v>31.3648884618488</v>
      </c>
      <c r="GC28" s="0" t="n">
        <f aca="false">IF(CQ$9=0,0,(SIN(CQ$12)*COS($E28)+SIN($E28)*COS(CQ$12))/SIN($E28)*CQ$9)</f>
        <v>31.2236310884855</v>
      </c>
    </row>
    <row r="29" customFormat="false" ht="12.8" hidden="true" customHeight="false" outlineLevel="0" collapsed="false">
      <c r="A29" s="0" t="n">
        <f aca="false">MAX($F29:$CQ29)</f>
        <v>0</v>
      </c>
      <c r="B29" s="91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0</v>
      </c>
      <c r="C29" s="2" t="n">
        <f aca="false">MOD(Best +D29,360)</f>
        <v>138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0</v>
      </c>
      <c r="CQ29" s="13" t="n">
        <f aca="false">IF(OR(CQ119=0,GC29=0),0,CQ119*GC29/(CQ119+GC29))</f>
        <v>0</v>
      </c>
      <c r="CR29" s="0" t="n">
        <f aca="false">IF(F$9=0,0,(SIN(F$12)*COS($E29)+SIN($E29)*COS(F$12))/SIN($E29)*F$9)</f>
        <v>6.0462</v>
      </c>
      <c r="CS29" s="0" t="n">
        <f aca="false">IF(G$9=0,0,(SIN(G$12)*COS($E29)+SIN($E29)*COS(G$12))/SIN($E29)*G$9)</f>
        <v>6.49590373059357</v>
      </c>
      <c r="CT29" s="0" t="n">
        <f aca="false">IF(H$9=0,0,(SIN(H$12)*COS($E29)+SIN($E29)*COS(H$12))/SIN($E29)*H$9)</f>
        <v>6.97121794359836</v>
      </c>
      <c r="CU29" s="0" t="n">
        <f aca="false">IF(I$9=0,0,(SIN(I$12)*COS($E29)+SIN($E29)*COS(I$12))/SIN($E29)*I$9)</f>
        <v>7.45732221844147</v>
      </c>
      <c r="CV29" s="0" t="n">
        <f aca="false">IF(J$9=0,0,(SIN(J$12)*COS($E29)+SIN($E29)*COS(J$12))/SIN($E29)*J$9)</f>
        <v>7.95398891419644</v>
      </c>
      <c r="CW29" s="0" t="n">
        <f aca="false">IF(K$9=0,0,(SIN(K$12)*COS($E29)+SIN($E29)*COS(K$12))/SIN($E29)*K$9)</f>
        <v>8.46098326316234</v>
      </c>
      <c r="CX29" s="0" t="n">
        <f aca="false">IF(L$9=0,0,(SIN(L$12)*COS($E29)+SIN($E29)*COS(L$12))/SIN($E29)*L$9)</f>
        <v>8.97806346780455</v>
      </c>
      <c r="CY29" s="0" t="n">
        <f aca="false">IF(M$9=0,0,(SIN(M$12)*COS($E29)+SIN($E29)*COS(M$12))/SIN($E29)*M$9)</f>
        <v>9.46602824226632</v>
      </c>
      <c r="CZ29" s="0" t="n">
        <f aca="false">IF(N$9=0,0,(SIN(N$12)*COS($E29)+SIN($E29)*COS(N$12))/SIN($E29)*N$9)</f>
        <v>9.96053267454352</v>
      </c>
      <c r="DA29" s="0" t="n">
        <f aca="false">IF(O$9=0,0,(SIN(O$12)*COS($E29)+SIN($E29)*COS(O$12))/SIN($E29)*O$9)</f>
        <v>10.4613514781716</v>
      </c>
      <c r="DB29" s="0" t="n">
        <f aca="false">IF(P$9=0,0,(SIN(P$12)*COS($E29)+SIN($E29)*COS(P$12))/SIN($E29)*P$9)</f>
        <v>10.96825459564</v>
      </c>
      <c r="DC29" s="0" t="n">
        <f aca="false">IF(Q$9=0,0,(SIN(Q$12)*COS($E29)+SIN($E29)*COS(Q$12))/SIN($E29)*Q$9)</f>
        <v>11.4810072920783</v>
      </c>
      <c r="DD29" s="0" t="n">
        <f aca="false">IF(R$9=0,0,(SIN(R$12)*COS($E29)+SIN($E29)*COS(R$12))/SIN($E29)*R$9)</f>
        <v>11.9788086195989</v>
      </c>
      <c r="DE29" s="0" t="n">
        <f aca="false">IF(S$9=0,0,(SIN(S$12)*COS($E29)+SIN($E29)*COS(S$12))/SIN($E29)*S$9)</f>
        <v>12.4806879087716</v>
      </c>
      <c r="DF29" s="0" t="n">
        <f aca="false">IF(T$9=0,0,(SIN(T$12)*COS($E29)+SIN($E29)*COS(T$12))/SIN($E29)*T$9)</f>
        <v>12.9864163559794</v>
      </c>
      <c r="DG29" s="0" t="n">
        <f aca="false">IF(U$9=0,0,(SIN(U$12)*COS($E29)+SIN($E29)*COS(U$12))/SIN($E29)*U$9)</f>
        <v>13.4957616545771</v>
      </c>
      <c r="DH29" s="0" t="n">
        <f aca="false">IF(V$9=0,0,(SIN(V$12)*COS($E29)+SIN($E29)*COS(V$12))/SIN($E29)*V$9)</f>
        <v>14.0084880894923</v>
      </c>
      <c r="DI29" s="0" t="n">
        <f aca="false">IF(W$9=0,0,(SIN(W$12)*COS($E29)+SIN($E29)*COS(W$12))/SIN($E29)*W$9)</f>
        <v>14.4887820966448</v>
      </c>
      <c r="DJ29" s="0" t="n">
        <f aca="false">IF(X$9=0,0,(SIN(X$12)*COS($E29)+SIN($E29)*COS(X$12))/SIN($E29)*X$9)</f>
        <v>14.9701458787136</v>
      </c>
      <c r="DK29" s="0" t="n">
        <f aca="false">IF(Y$9=0,0,(SIN(Y$12)*COS($E29)+SIN($E29)*COS(Y$12))/SIN($E29)*Y$9)</f>
        <v>15.4523674254141</v>
      </c>
      <c r="DL29" s="0" t="n">
        <f aca="false">IF(Z$9=0,0,(SIN(Z$12)*COS($E29)+SIN($E29)*COS(Z$12))/SIN($E29)*Z$9)</f>
        <v>15.9352328148586</v>
      </c>
      <c r="DM29" s="0" t="n">
        <f aca="false">IF(AA$9=0,0,(SIN(AA$12)*COS($E29)+SIN($E29)*COS(AA$12))/SIN($E29)*AA$9)</f>
        <v>16.4185262991383</v>
      </c>
      <c r="DN29" s="0" t="n">
        <f aca="false">IF(AB$9=0,0,(SIN(AB$12)*COS($E29)+SIN($E29)*COS(AB$12))/SIN($E29)*AB$9)</f>
        <v>16.835734413162</v>
      </c>
      <c r="DO29" s="0" t="n">
        <f aca="false">IF(AC$9=0,0,(SIN(AC$12)*COS($E29)+SIN($E29)*COS(AC$12))/SIN($E29)*AC$9)</f>
        <v>17.2500965779344</v>
      </c>
      <c r="DP29" s="0" t="n">
        <f aca="false">IF(AD$9=0,0,(SIN(AD$12)*COS($E29)+SIN($E29)*COS(AD$12))/SIN($E29)*AD$9)</f>
        <v>17.6614539709831</v>
      </c>
      <c r="DQ29" s="0" t="n">
        <f aca="false">IF(AE$9=0,0,(SIN(AE$12)*COS($E29)+SIN($E29)*COS(AE$12))/SIN($E29)*AE$9)</f>
        <v>18.0696479998151</v>
      </c>
      <c r="DR29" s="0" t="n">
        <f aca="false">IF(AF$9=0,0,(SIN(AF$12)*COS($E29)+SIN($E29)*COS(AF$12))/SIN($E29)*AF$9)</f>
        <v>18.4745203603656</v>
      </c>
      <c r="DS29" s="0" t="n">
        <f aca="false">IF(AG$9=0,0,(SIN(AG$12)*COS($E29)+SIN($E29)*COS(AG$12))/SIN($E29)*AG$9)</f>
        <v>18.9139281761894</v>
      </c>
      <c r="DT29" s="0" t="n">
        <f aca="false">IF(AH$9=0,0,(SIN(AH$12)*COS($E29)+SIN($E29)*COS(AH$12))/SIN($E29)*AH$9)</f>
        <v>19.351061290268</v>
      </c>
      <c r="DU29" s="0" t="n">
        <f aca="false">IF(AI$9=0,0,(SIN(AI$12)*COS($E29)+SIN($E29)*COS(AI$12))/SIN($E29)*AI$9)</f>
        <v>19.7857272537684</v>
      </c>
      <c r="DV29" s="0" t="n">
        <f aca="false">IF(AJ$9=0,0,(SIN(AJ$12)*COS($E29)+SIN($E29)*COS(AJ$12))/SIN($E29)*AJ$9)</f>
        <v>20.2177333253655</v>
      </c>
      <c r="DW29" s="0" t="n">
        <f aca="false">IF(AK$9=0,0,(SIN(AK$12)*COS($E29)+SIN($E29)*COS(AK$12))/SIN($E29)*AK$9)</f>
        <v>20.6468865483324</v>
      </c>
      <c r="DX29" s="0" t="n">
        <f aca="false">IF(AL$9=0,0,(SIN(AL$12)*COS($E29)+SIN($E29)*COS(AL$12))/SIN($E29)*AL$9)</f>
        <v>20.9991676210068</v>
      </c>
      <c r="DY29" s="0" t="n">
        <f aca="false">IF(AM$9=0,0,(SIN(AM$12)*COS($E29)+SIN($E29)*COS(AM$12))/SIN($E29)*AM$9)</f>
        <v>21.3459920275417</v>
      </c>
      <c r="DZ29" s="0" t="n">
        <f aca="false">IF(AN$9=0,0,(SIN(AN$12)*COS($E29)+SIN($E29)*COS(AN$12))/SIN($E29)*AN$9)</f>
        <v>21.6872351089532</v>
      </c>
      <c r="EA29" s="0" t="n">
        <f aca="false">IF(AO$9=0,0,(SIN(AO$12)*COS($E29)+SIN($E29)*COS(AO$12))/SIN($E29)*AO$9)</f>
        <v>22.0227736258768</v>
      </c>
      <c r="EB29" s="0" t="n">
        <f aca="false">IF(AP$9=0,0,(SIN(AP$12)*COS($E29)+SIN($E29)*COS(AP$12))/SIN($E29)*AP$9)</f>
        <v>22.3524858019846</v>
      </c>
      <c r="EC29" s="0" t="n">
        <f aca="false">IF(AQ$9=0,0,(SIN(AQ$12)*COS($E29)+SIN($E29)*COS(AQ$12))/SIN($E29)*AQ$9)</f>
        <v>22.5251685940513</v>
      </c>
      <c r="ED29" s="0" t="n">
        <f aca="false">IF(AR$9=0,0,(SIN(AR$12)*COS($E29)+SIN($E29)*COS(AR$12))/SIN($E29)*AR$9)</f>
        <v>22.6880006412862</v>
      </c>
      <c r="EE29" s="0" t="n">
        <f aca="false">IF(AS$9=0,0,(SIN(AS$12)*COS($E29)+SIN($E29)*COS(AS$12))/SIN($E29)*AS$9)</f>
        <v>22.8410046067158</v>
      </c>
      <c r="EF29" s="0" t="n">
        <f aca="false">IF(AT$9=0,0,(SIN(AT$12)*COS($E29)+SIN($E29)*COS(AT$12))/SIN($E29)*AT$9)</f>
        <v>23.2607312048845</v>
      </c>
      <c r="EG29" s="0" t="n">
        <f aca="false">IF(AU$9=0,0,(SIN(AU$12)*COS($E29)+SIN($E29)*COS(AU$12))/SIN($E29)*AU$9)</f>
        <v>23.6890529741161</v>
      </c>
      <c r="EH29" s="0" t="n">
        <f aca="false">IF(AV$9=0,0,(SIN(AV$12)*COS($E29)+SIN($E29)*COS(AV$12))/SIN($E29)*AV$9)</f>
        <v>24.0024208139539</v>
      </c>
      <c r="EI29" s="0" t="n">
        <f aca="false">IF(AW$9=0,0,(SIN(AW$12)*COS($E29)+SIN($E29)*COS(AW$12))/SIN($E29)*AW$9)</f>
        <v>24.3097070409022</v>
      </c>
      <c r="EJ29" s="0" t="n">
        <f aca="false">IF(AX$9=0,0,(SIN(AX$12)*COS($E29)+SIN($E29)*COS(AX$12))/SIN($E29)*AX$9)</f>
        <v>24.6107821461707</v>
      </c>
      <c r="EK29" s="0" t="n">
        <f aca="false">IF(AY$9=0,0,(SIN(AY$12)*COS($E29)+SIN($E29)*COS(AY$12))/SIN($E29)*AY$9)</f>
        <v>24.9055181492783</v>
      </c>
      <c r="EL29" s="0" t="n">
        <f aca="false">IF(AZ$9=0,0,(SIN(AZ$12)*COS($E29)+SIN($E29)*COS(AZ$12))/SIN($E29)*AZ$9)</f>
        <v>25.193788648086</v>
      </c>
      <c r="EM29" s="0" t="n">
        <f aca="false">IF(BA$9=0,0,(SIN(BA$12)*COS($E29)+SIN($E29)*COS(BA$12))/SIN($E29)*BA$9)</f>
        <v>25.4570239772747</v>
      </c>
      <c r="EN29" s="0" t="n">
        <f aca="false">IF(BB$9=0,0,(SIN(BB$12)*COS($E29)+SIN($E29)*COS(BB$12))/SIN($E29)*BB$9)</f>
        <v>25.7132375398582</v>
      </c>
      <c r="EO29" s="0" t="n">
        <f aca="false">IF(BC$9=0,0,(SIN(BC$12)*COS($E29)+SIN($E29)*COS(BC$12))/SIN($E29)*BC$9)</f>
        <v>25.9623249614759</v>
      </c>
      <c r="EP29" s="0" t="n">
        <f aca="false">IF(BD$9=0,0,(SIN(BD$12)*COS($E29)+SIN($E29)*COS(BD$12))/SIN($E29)*BD$9)</f>
        <v>26.2041838232948</v>
      </c>
      <c r="EQ29" s="0" t="n">
        <f aca="false">IF(BE$9=0,0,(SIN(BE$12)*COS($E29)+SIN($E29)*COS(BE$12))/SIN($E29)*BE$9)</f>
        <v>26.4387137012926</v>
      </c>
      <c r="ER29" s="0" t="n">
        <f aca="false">IF(BF$9=0,0,(SIN(BF$12)*COS($E29)+SIN($E29)*COS(BF$12))/SIN($E29)*BF$9)</f>
        <v>25.8566774400171</v>
      </c>
      <c r="ES29" s="0" t="n">
        <f aca="false">IF(BG$9=0,0,(SIN(BG$12)*COS($E29)+SIN($E29)*COS(BG$12))/SIN($E29)*BG$9)</f>
        <v>25.2565225477702</v>
      </c>
      <c r="ET29" s="0" t="n">
        <f aca="false">IF(BH$9=0,0,(SIN(BH$12)*COS($E29)+SIN($E29)*COS(BH$12))/SIN($E29)*BH$9)</f>
        <v>25.6291378084299</v>
      </c>
      <c r="EU29" s="0" t="n">
        <f aca="false">IF(BI$9=0,0,(SIN(BI$12)*COS($E29)+SIN($E29)*COS(BI$12))/SIN($E29)*BI$9)</f>
        <v>26.286701428476</v>
      </c>
      <c r="EV29" s="0" t="n">
        <f aca="false">IF(BJ$9=0,0,(SIN(BJ$12)*COS($E29)+SIN($E29)*COS(BJ$12))/SIN($E29)*BJ$9)</f>
        <v>26.9420130184539</v>
      </c>
      <c r="EW29" s="0" t="n">
        <f aca="false">IF(BK$9=0,0,(SIN(BK$12)*COS($E29)+SIN($E29)*COS(BK$12))/SIN($E29)*BK$9)</f>
        <v>27.1191460893823</v>
      </c>
      <c r="EX29" s="0" t="n">
        <f aca="false">IF(BL$9=0,0,(SIN(BL$12)*COS($E29)+SIN($E29)*COS(BL$12))/SIN($E29)*BL$9)</f>
        <v>27.4734040829019</v>
      </c>
      <c r="EY29" s="0" t="n">
        <f aca="false">IF(BM$9=0,0,(SIN(BM$12)*COS($E29)+SIN($E29)*COS(BM$12))/SIN($E29)*BM$9)</f>
        <v>27.8943875442019</v>
      </c>
      <c r="EZ29" s="0" t="n">
        <f aca="false">IF(BN$9=0,0,(SIN(BN$12)*COS($E29)+SIN($E29)*COS(BN$12))/SIN($E29)*BN$9)</f>
        <v>28.3094561430759</v>
      </c>
      <c r="FA29" s="0" t="n">
        <f aca="false">IF(BO$9=0,0,(SIN(BO$12)*COS($E29)+SIN($E29)*COS(BO$12))/SIN($E29)*BO$9)</f>
        <v>28.7183023154088</v>
      </c>
      <c r="FB29" s="0" t="n">
        <f aca="false">IF(BP$9=0,0,(SIN(BP$12)*COS($E29)+SIN($E29)*COS(BP$12))/SIN($E29)*BP$9)</f>
        <v>28.9923645742182</v>
      </c>
      <c r="FC29" s="0" t="n">
        <f aca="false">IF(BQ$9=0,0,(SIN(BQ$12)*COS($E29)+SIN($E29)*COS(BQ$12))/SIN($E29)*BQ$9)</f>
        <v>29.2587618007619</v>
      </c>
      <c r="FD29" s="0" t="n">
        <f aca="false">IF(BR$9=0,0,(SIN(BR$12)*COS($E29)+SIN($E29)*COS(BR$12))/SIN($E29)*BR$9)</f>
        <v>29.5173079521089</v>
      </c>
      <c r="FE29" s="0" t="n">
        <f aca="false">IF(BS$9=0,0,(SIN(BS$12)*COS($E29)+SIN($E29)*COS(BS$12))/SIN($E29)*BS$9)</f>
        <v>29.767819053521</v>
      </c>
      <c r="FF29" s="0" t="n">
        <f aca="false">IF(BT$9=0,0,(SIN(BT$12)*COS($E29)+SIN($E29)*COS(BT$12))/SIN($E29)*BT$9)</f>
        <v>30.0101132865439</v>
      </c>
      <c r="FG29" s="0" t="n">
        <f aca="false">IF(BU$9=0,0,(SIN(BU$12)*COS($E29)+SIN($E29)*COS(BU$12))/SIN($E29)*BU$9)</f>
        <v>30.1174727901291</v>
      </c>
      <c r="FH29" s="0" t="n">
        <f aca="false">IF(BV$9=0,0,(SIN(BV$12)*COS($E29)+SIN($E29)*COS(BV$12))/SIN($E29)*BV$9)</f>
        <v>30.2158329276608</v>
      </c>
      <c r="FI29" s="0" t="n">
        <f aca="false">IF(BW$9=0,0,(SIN(BW$12)*COS($E29)+SIN($E29)*COS(BW$12))/SIN($E29)*BW$9)</f>
        <v>30.3051347010828</v>
      </c>
      <c r="FJ29" s="0" t="n">
        <f aca="false">IF(BX$9=0,0,(SIN(BX$12)*COS($E29)+SIN($E29)*COS(BX$12))/SIN($E29)*BX$9)</f>
        <v>30.3853218272316</v>
      </c>
      <c r="FK29" s="0" t="n">
        <f aca="false">IF(BY$9=0,0,(SIN(BY$12)*COS($E29)+SIN($E29)*COS(BY$12))/SIN($E29)*BY$9)</f>
        <v>30.4563407638388</v>
      </c>
      <c r="FL29" s="0" t="n">
        <f aca="false">IF(BZ$9=0,0,(SIN(BZ$12)*COS($E29)+SIN($E29)*COS(BZ$12))/SIN($E29)*BZ$9)</f>
        <v>30.4928343427967</v>
      </c>
      <c r="FM29" s="0" t="n">
        <f aca="false">IF(CA$9=0,0,(SIN(CA$12)*COS($E29)+SIN($E29)*COS(CA$12))/SIN($E29)*CA$9)</f>
        <v>30.5200532604962</v>
      </c>
      <c r="FN29" s="0" t="n">
        <f aca="false">IF(CB$9=0,0,(SIN(CB$12)*COS($E29)+SIN($E29)*COS(CB$12))/SIN($E29)*CB$9)</f>
        <v>30.5379754743182</v>
      </c>
      <c r="FO29" s="0" t="n">
        <f aca="false">IF(CC$9=0,0,(SIN(CC$12)*COS($E29)+SIN($E29)*COS(CC$12))/SIN($E29)*CC$9)</f>
        <v>30.5465817735095</v>
      </c>
      <c r="FP29" s="0" t="n">
        <f aca="false">IF(CD$9=0,0,(SIN(CD$12)*COS($E29)+SIN($E29)*COS(CD$12))/SIN($E29)*CD$9)</f>
        <v>30.5458557892235</v>
      </c>
      <c r="FQ29" s="0" t="n">
        <f aca="false">IF(CE$9=0,0,(SIN(CE$12)*COS($E29)+SIN($E29)*COS(CE$12))/SIN($E29)*CE$9)</f>
        <v>30.5610325959918</v>
      </c>
      <c r="FR29" s="0" t="n">
        <f aca="false">IF(CF$9=0,0,(SIN(CF$12)*COS($E29)+SIN($E29)*COS(CF$12))/SIN($E29)*CF$9)</f>
        <v>30.5667836258508</v>
      </c>
      <c r="FS29" s="0" t="n">
        <f aca="false">IF(CG$9=0,0,(SIN(CG$12)*COS($E29)+SIN($E29)*COS(CG$12))/SIN($E29)*CG$9)</f>
        <v>30.563078046003</v>
      </c>
      <c r="FT29" s="0" t="n">
        <f aca="false">IF(CH$9=0,0,(SIN(CH$12)*COS($E29)+SIN($E29)*COS(CH$12))/SIN($E29)*CH$9)</f>
        <v>30.5498879485982</v>
      </c>
      <c r="FU29" s="0" t="n">
        <f aca="false">IF(CI$9=0,0,(SIN(CI$12)*COS($E29)+SIN($E29)*COS(CI$12))/SIN($E29)*CI$9)</f>
        <v>30.5271883680804</v>
      </c>
      <c r="FV29" s="0" t="n">
        <f aca="false">IF(CJ$9=0,0,(SIN(CJ$12)*COS($E29)+SIN($E29)*COS(CJ$12))/SIN($E29)*CJ$9)</f>
        <v>30.3780717849918</v>
      </c>
      <c r="FW29" s="0" t="n">
        <f aca="false">IF(CK$9=0,0,(SIN(CK$12)*COS($E29)+SIN($E29)*COS(CK$12))/SIN($E29)*CK$9)</f>
        <v>30.2200864712741</v>
      </c>
      <c r="FX29" s="0" t="n">
        <f aca="false">IF(CL$9=0,0,(SIN(CL$12)*COS($E29)+SIN($E29)*COS(CL$12))/SIN($E29)*CL$9)</f>
        <v>30.053322885022</v>
      </c>
      <c r="FY29" s="0" t="n">
        <f aca="false">IF(CM$9=0,0,(SIN(CM$12)*COS($E29)+SIN($E29)*COS(CM$12))/SIN($E29)*CM$9)</f>
        <v>29.8778740281908</v>
      </c>
      <c r="FZ29" s="0" t="n">
        <f aca="false">IF(CN$9=0,0,(SIN(CN$12)*COS($E29)+SIN($E29)*COS(CN$12))/SIN($E29)*CN$9)</f>
        <v>29.6938354054113</v>
      </c>
      <c r="GA29" s="0" t="n">
        <f aca="false">IF(CO$9=0,0,(SIN(CO$12)*COS($E29)+SIN($E29)*COS(CO$12))/SIN($E29)*CO$9)</f>
        <v>29.5696703253747</v>
      </c>
      <c r="GB29" s="0" t="n">
        <f aca="false">IF(CP$9=0,0,(SIN(CP$12)*COS($E29)+SIN($E29)*COS(CP$12))/SIN($E29)*CP$9)</f>
        <v>29.4364980373092</v>
      </c>
      <c r="GC29" s="0" t="n">
        <f aca="false">IF(CQ$9=0,0,(SIN(CQ$12)*COS($E29)+SIN($E29)*COS(CQ$12))/SIN($E29)*CQ$9)</f>
        <v>29.2943591067839</v>
      </c>
    </row>
    <row r="30" customFormat="false" ht="12.8" hidden="true" customHeight="false" outlineLevel="0" collapsed="false">
      <c r="A30" s="0" t="n">
        <f aca="false">MAX($F30:$CQ30)</f>
        <v>0</v>
      </c>
      <c r="B30" s="91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0</v>
      </c>
      <c r="C30" s="2" t="n">
        <f aca="false">MOD(Best +D30,360)</f>
        <v>139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0</v>
      </c>
      <c r="CQ30" s="13" t="n">
        <f aca="false">IF(OR(CQ120=0,GC30=0),0,CQ120*GC30/(CQ120+GC30))</f>
        <v>0</v>
      </c>
      <c r="CR30" s="0" t="n">
        <f aca="false">IF(F$9=0,0,(SIN(F$12)*COS($E30)+SIN($E30)*COS(F$12))/SIN($E30)*F$9)</f>
        <v>6.0462</v>
      </c>
      <c r="CS30" s="0" t="n">
        <f aca="false">IF(G$9=0,0,(SIN(G$12)*COS($E30)+SIN($E30)*COS(G$12))/SIN($E30)*G$9)</f>
        <v>6.47518393394841</v>
      </c>
      <c r="CT30" s="0" t="n">
        <f aca="false">IF(H$9=0,0,(SIN(H$12)*COS($E30)+SIN($E30)*COS(H$12))/SIN($E30)*H$9)</f>
        <v>6.92901343373368</v>
      </c>
      <c r="CU30" s="0" t="n">
        <f aca="false">IF(I$9=0,0,(SIN(I$12)*COS($E30)+SIN($E30)*COS(I$12))/SIN($E30)*I$9)</f>
        <v>7.39287497563788</v>
      </c>
      <c r="CV30" s="0" t="n">
        <f aca="false">IF(J$9=0,0,(SIN(J$12)*COS($E30)+SIN($E30)*COS(J$12))/SIN($E30)*J$9)</f>
        <v>7.86654828130583</v>
      </c>
      <c r="CW30" s="0" t="n">
        <f aca="false">IF(K$9=0,0,(SIN(K$12)*COS($E30)+SIN($E30)*COS(K$12))/SIN($E30)*K$9)</f>
        <v>8.34980640890264</v>
      </c>
      <c r="CX30" s="0" t="n">
        <f aca="false">IF(L$9=0,0,(SIN(L$12)*COS($E30)+SIN($E30)*COS(L$12))/SIN($E30)*L$9)</f>
        <v>8.84241584742031</v>
      </c>
      <c r="CY30" s="0" t="n">
        <f aca="false">IF(M$9=0,0,(SIN(M$12)*COS($E30)+SIN($E30)*COS(M$12))/SIN($E30)*M$9)</f>
        <v>9.30584321423829</v>
      </c>
      <c r="CZ30" s="0" t="n">
        <f aca="false">IF(N$9=0,0,(SIN(N$12)*COS($E30)+SIN($E30)*COS(N$12))/SIN($E30)*N$9)</f>
        <v>9.77528082041002</v>
      </c>
      <c r="DA30" s="0" t="n">
        <f aca="false">IF(O$9=0,0,(SIN(O$12)*COS($E30)+SIN($E30)*COS(O$12))/SIN($E30)*O$9)</f>
        <v>10.2505123421768</v>
      </c>
      <c r="DB30" s="0" t="n">
        <f aca="false">IF(P$9=0,0,(SIN(P$12)*COS($E30)+SIN($E30)*COS(P$12))/SIN($E30)*P$9)</f>
        <v>10.7313170189946</v>
      </c>
      <c r="DC30" s="0" t="n">
        <f aca="false">IF(Q$9=0,0,(SIN(Q$12)*COS($E30)+SIN($E30)*COS(Q$12))/SIN($E30)*Q$9)</f>
        <v>11.2174697439305</v>
      </c>
      <c r="DD30" s="0" t="n">
        <f aca="false">IF(R$9=0,0,(SIN(R$12)*COS($E30)+SIN($E30)*COS(R$12))/SIN($E30)*R$9)</f>
        <v>11.6886775347293</v>
      </c>
      <c r="DE30" s="0" t="n">
        <f aca="false">IF(S$9=0,0,(SIN(S$12)*COS($E30)+SIN($E30)*COS(S$12))/SIN($E30)*S$9)</f>
        <v>12.163563619847</v>
      </c>
      <c r="DF30" s="0" t="n">
        <f aca="false">IF(T$9=0,0,(SIN(T$12)*COS($E30)+SIN($E30)*COS(T$12))/SIN($E30)*T$9)</f>
        <v>12.6419093028493</v>
      </c>
      <c r="DG30" s="0" t="n">
        <f aca="false">IF(U$9=0,0,(SIN(U$12)*COS($E30)+SIN($E30)*COS(U$12))/SIN($E30)*U$9)</f>
        <v>13.1234926510264</v>
      </c>
      <c r="DH30" s="0" t="n">
        <f aca="false">IF(V$9=0,0,(SIN(V$12)*COS($E30)+SIN($E30)*COS(V$12))/SIN($E30)*V$9)</f>
        <v>13.6080885862145</v>
      </c>
      <c r="DI30" s="0" t="n">
        <f aca="false">IF(W$9=0,0,(SIN(W$12)*COS($E30)+SIN($E30)*COS(W$12))/SIN($E30)*W$9)</f>
        <v>14.0609449157401</v>
      </c>
      <c r="DJ30" s="0" t="n">
        <f aca="false">IF(X$9=0,0,(SIN(X$12)*COS($E30)+SIN($E30)*COS(X$12))/SIN($E30)*X$9)</f>
        <v>14.5146441290901</v>
      </c>
      <c r="DK30" s="0" t="n">
        <f aca="false">IF(Y$9=0,0,(SIN(Y$12)*COS($E30)+SIN($E30)*COS(Y$12))/SIN($E30)*Y$9)</f>
        <v>14.9689846032827</v>
      </c>
      <c r="DL30" s="0" t="n">
        <f aca="false">IF(Z$9=0,0,(SIN(Z$12)*COS($E30)+SIN($E30)*COS(Z$12))/SIN($E30)*Z$9)</f>
        <v>15.4237629778964</v>
      </c>
      <c r="DM30" s="0" t="n">
        <f aca="false">IF(AA$9=0,0,(SIN(AA$12)*COS($E30)+SIN($E30)*COS(AA$12))/SIN($E30)*AA$9)</f>
        <v>15.8787742368042</v>
      </c>
      <c r="DN30" s="0" t="n">
        <f aca="false">IF(AB$9=0,0,(SIN(AB$12)*COS($E30)+SIN($E30)*COS(AB$12))/SIN($E30)*AB$9)</f>
        <v>16.2697445753548</v>
      </c>
      <c r="DO30" s="0" t="n">
        <f aca="false">IF(AC$9=0,0,(SIN(AC$12)*COS($E30)+SIN($E30)*COS(AC$12))/SIN($E30)*AC$9)</f>
        <v>16.6578875821292</v>
      </c>
      <c r="DP30" s="0" t="n">
        <f aca="false">IF(AD$9=0,0,(SIN(AD$12)*COS($E30)+SIN($E30)*COS(AD$12))/SIN($E30)*AD$9)</f>
        <v>17.0430535290854</v>
      </c>
      <c r="DQ30" s="0" t="n">
        <f aca="false">IF(AE$9=0,0,(SIN(AE$12)*COS($E30)+SIN($E30)*COS(AE$12))/SIN($E30)*AE$9)</f>
        <v>17.4250929562274</v>
      </c>
      <c r="DR30" s="0" t="n">
        <f aca="false">IF(AF$9=0,0,(SIN(AF$12)*COS($E30)+SIN($E30)*COS(AF$12))/SIN($E30)*AF$9)</f>
        <v>17.8038567269208</v>
      </c>
      <c r="DS30" s="0" t="n">
        <f aca="false">IF(AG$9=0,0,(SIN(AG$12)*COS($E30)+SIN($E30)*COS(AG$12))/SIN($E30)*AG$9)</f>
        <v>18.2158080130818</v>
      </c>
      <c r="DT30" s="0" t="n">
        <f aca="false">IF(AH$9=0,0,(SIN(AH$12)*COS($E30)+SIN($E30)*COS(AH$12))/SIN($E30)*AH$9)</f>
        <v>18.6254533415274</v>
      </c>
      <c r="DU30" s="0" t="n">
        <f aca="false">IF(AI$9=0,0,(SIN(AI$12)*COS($E30)+SIN($E30)*COS(AI$12))/SIN($E30)*AI$9)</f>
        <v>19.0326108425766</v>
      </c>
      <c r="DV30" s="0" t="n">
        <f aca="false">IF(AJ$9=0,0,(SIN(AJ$12)*COS($E30)+SIN($E30)*COS(AJ$12))/SIN($E30)*AJ$9)</f>
        <v>19.43709843398</v>
      </c>
      <c r="DW30" s="0" t="n">
        <f aca="false">IF(AK$9=0,0,(SIN(AK$12)*COS($E30)+SIN($E30)*COS(AK$12))/SIN($E30)*AK$9)</f>
        <v>19.8387338940689</v>
      </c>
      <c r="DX30" s="0" t="n">
        <f aca="false">IF(AL$9=0,0,(SIN(AL$12)*COS($E30)+SIN($E30)*COS(AL$12))/SIN($E30)*AL$9)</f>
        <v>20.1664363391339</v>
      </c>
      <c r="DY30" s="0" t="n">
        <f aca="false">IF(AM$9=0,0,(SIN(AM$12)*COS($E30)+SIN($E30)*COS(AM$12))/SIN($E30)*AM$9)</f>
        <v>20.4888671601915</v>
      </c>
      <c r="DZ30" s="0" t="n">
        <f aca="false">IF(AN$9=0,0,(SIN(AN$12)*COS($E30)+SIN($E30)*COS(AN$12))/SIN($E30)*AN$9)</f>
        <v>20.8059098875194</v>
      </c>
      <c r="EA30" s="0" t="n">
        <f aca="false">IF(AO$9=0,0,(SIN(AO$12)*COS($E30)+SIN($E30)*COS(AO$12))/SIN($E30)*AO$9)</f>
        <v>21.1174494328247</v>
      </c>
      <c r="EB30" s="0" t="n">
        <f aca="false">IF(AP$9=0,0,(SIN(AP$12)*COS($E30)+SIN($E30)*COS(AP$12))/SIN($E30)*AP$9)</f>
        <v>21.4233721299404</v>
      </c>
      <c r="EC30" s="0" t="n">
        <f aca="false">IF(AQ$9=0,0,(SIN(AQ$12)*COS($E30)+SIN($E30)*COS(AQ$12))/SIN($E30)*AQ$9)</f>
        <v>21.5788303643883</v>
      </c>
      <c r="ED30" s="0" t="n">
        <f aca="false">IF(AR$9=0,0,(SIN(AR$12)*COS($E30)+SIN($E30)*COS(AR$12))/SIN($E30)*AR$9)</f>
        <v>21.7249555113157</v>
      </c>
      <c r="EE30" s="0" t="n">
        <f aca="false">IF(AS$9=0,0,(SIN(AS$12)*COS($E30)+SIN($E30)*COS(AS$12))/SIN($E30)*AS$9)</f>
        <v>21.8617722710647</v>
      </c>
      <c r="EF30" s="0" t="n">
        <f aca="false">IF(AT$9=0,0,(SIN(AT$12)*COS($E30)+SIN($E30)*COS(AT$12))/SIN($E30)*AT$9)</f>
        <v>22.2538634991331</v>
      </c>
      <c r="EG30" s="0" t="n">
        <f aca="false">IF(AU$9=0,0,(SIN(AU$12)*COS($E30)+SIN($E30)*COS(AU$12))/SIN($E30)*AU$9)</f>
        <v>22.6540464513744</v>
      </c>
      <c r="EH30" s="0" t="n">
        <f aca="false">IF(AV$9=0,0,(SIN(AV$12)*COS($E30)+SIN($E30)*COS(AV$12))/SIN($E30)*AV$9)</f>
        <v>22.9442073084833</v>
      </c>
      <c r="EI30" s="0" t="n">
        <f aca="false">IF(AW$9=0,0,(SIN(AW$12)*COS($E30)+SIN($E30)*COS(AW$12))/SIN($E30)*AW$9)</f>
        <v>23.2285086812525</v>
      </c>
      <c r="EJ30" s="0" t="n">
        <f aca="false">IF(AX$9=0,0,(SIN(AX$12)*COS($E30)+SIN($E30)*COS(AX$12))/SIN($E30)*AX$9)</f>
        <v>23.5068296523413</v>
      </c>
      <c r="EK30" s="0" t="n">
        <f aca="false">IF(AY$9=0,0,(SIN(AY$12)*COS($E30)+SIN($E30)*COS(AY$12))/SIN($E30)*AY$9)</f>
        <v>23.7790507924803</v>
      </c>
      <c r="EL30" s="0" t="n">
        <f aca="false">IF(AZ$9=0,0,(SIN(AZ$12)*COS($E30)+SIN($E30)*COS(AZ$12))/SIN($E30)*AZ$9)</f>
        <v>24.0450542074058</v>
      </c>
      <c r="EM30" s="0" t="n">
        <f aca="false">IF(BA$9=0,0,(SIN(BA$12)*COS($E30)+SIN($E30)*COS(BA$12))/SIN($E30)*BA$9)</f>
        <v>24.2871263427801</v>
      </c>
      <c r="EN30" s="0" t="n">
        <f aca="false">IF(BB$9=0,0,(SIN(BB$12)*COS($E30)+SIN($E30)*COS(BB$12))/SIN($E30)*BB$9)</f>
        <v>24.5224686961738</v>
      </c>
      <c r="EO30" s="0" t="n">
        <f aca="false">IF(BC$9=0,0,(SIN(BC$12)*COS($E30)+SIN($E30)*COS(BC$12))/SIN($E30)*BC$9)</f>
        <v>24.7509844654563</v>
      </c>
      <c r="EP30" s="0" t="n">
        <f aca="false">IF(BD$9=0,0,(SIN(BD$12)*COS($E30)+SIN($E30)*COS(BD$12))/SIN($E30)*BD$9)</f>
        <v>24.9725787320162</v>
      </c>
      <c r="EQ30" s="0" t="n">
        <f aca="false">IF(BE$9=0,0,(SIN(BE$12)*COS($E30)+SIN($E30)*COS(BE$12))/SIN($E30)*BE$9)</f>
        <v>25.1871584973845</v>
      </c>
      <c r="ER30" s="0" t="n">
        <f aca="false">IF(BF$9=0,0,(SIN(BF$12)*COS($E30)+SIN($E30)*COS(BF$12))/SIN($E30)*BF$9)</f>
        <v>24.6240663283497</v>
      </c>
      <c r="ES30" s="0" t="n">
        <f aca="false">IF(BG$9=0,0,(SIN(BG$12)*COS($E30)+SIN($E30)*COS(BG$12))/SIN($E30)*BG$9)</f>
        <v>24.044224770885</v>
      </c>
      <c r="ET30" s="0" t="n">
        <f aca="false">IF(BH$9=0,0,(SIN(BH$12)*COS($E30)+SIN($E30)*COS(BH$12))/SIN($E30)*BH$9)</f>
        <v>24.3906420321139</v>
      </c>
      <c r="EU30" s="0" t="n">
        <f aca="false">IF(BI$9=0,0,(SIN(BI$12)*COS($E30)+SIN($E30)*COS(BI$12))/SIN($E30)*BI$9)</f>
        <v>25.0080056230196</v>
      </c>
      <c r="EV30" s="0" t="n">
        <f aca="false">IF(BJ$9=0,0,(SIN(BJ$12)*COS($E30)+SIN($E30)*COS(BJ$12))/SIN($E30)*BJ$9)</f>
        <v>25.622903379342</v>
      </c>
      <c r="EW30" s="0" t="n">
        <f aca="false">IF(BK$9=0,0,(SIN(BK$12)*COS($E30)+SIN($E30)*COS(BK$12))/SIN($E30)*BK$9)</f>
        <v>25.78286220691</v>
      </c>
      <c r="EX30" s="0" t="n">
        <f aca="false">IF(BL$9=0,0,(SIN(BL$12)*COS($E30)+SIN($E30)*COS(BL$12))/SIN($E30)*BL$9)</f>
        <v>26.1111374048756</v>
      </c>
      <c r="EY30" s="0" t="n">
        <f aca="false">IF(BM$9=0,0,(SIN(BM$12)*COS($E30)+SIN($E30)*COS(BM$12))/SIN($E30)*BM$9)</f>
        <v>26.5026694894189</v>
      </c>
      <c r="EZ30" s="0" t="n">
        <f aca="false">IF(BN$9=0,0,(SIN(BN$12)*COS($E30)+SIN($E30)*COS(BN$12))/SIN($E30)*BN$9)</f>
        <v>26.8884001865336</v>
      </c>
      <c r="FA30" s="0" t="n">
        <f aca="false">IF(BO$9=0,0,(SIN(BO$12)*COS($E30)+SIN($E30)*COS(BO$12))/SIN($E30)*BO$9)</f>
        <v>27.2680399333982</v>
      </c>
      <c r="FB30" s="0" t="n">
        <f aca="false">IF(BP$9=0,0,(SIN(BP$12)*COS($E30)+SIN($E30)*COS(BP$12))/SIN($E30)*BP$9)</f>
        <v>27.5195606183802</v>
      </c>
      <c r="FC30" s="0" t="n">
        <f aca="false">IF(BQ$9=0,0,(SIN(BQ$12)*COS($E30)+SIN($E30)*COS(BQ$12))/SIN($E30)*BQ$9)</f>
        <v>27.7637028316174</v>
      </c>
      <c r="FD30" s="0" t="n">
        <f aca="false">IF(BR$9=0,0,(SIN(BR$12)*COS($E30)+SIN($E30)*COS(BR$12))/SIN($E30)*BR$9)</f>
        <v>28.0002926536063</v>
      </c>
      <c r="FE30" s="0" t="n">
        <f aca="false">IF(BS$9=0,0,(SIN(BS$12)*COS($E30)+SIN($E30)*COS(BS$12))/SIN($E30)*BS$9)</f>
        <v>28.2291581897946</v>
      </c>
      <c r="FF30" s="0" t="n">
        <f aca="false">IF(BT$9=0,0,(SIN(BT$12)*COS($E30)+SIN($E30)*COS(BT$12))/SIN($E30)*BT$9)</f>
        <v>28.4501296533492</v>
      </c>
      <c r="FG30" s="0" t="n">
        <f aca="false">IF(BU$9=0,0,(SIN(BU$12)*COS($E30)+SIN($E30)*COS(BU$12))/SIN($E30)*BU$9)</f>
        <v>28.5431158074179</v>
      </c>
      <c r="FH30" s="0" t="n">
        <f aca="false">IF(BV$9=0,0,(SIN(BV$12)*COS($E30)+SIN($E30)*COS(BV$12))/SIN($E30)*BV$9)</f>
        <v>28.6275452765886</v>
      </c>
      <c r="FI30" s="0" t="n">
        <f aca="false">IF(BW$9=0,0,(SIN(BW$12)*COS($E30)+SIN($E30)*COS(BW$12))/SIN($E30)*BW$9)</f>
        <v>28.7033648283042</v>
      </c>
      <c r="FJ30" s="0" t="n">
        <f aca="false">IF(BX$9=0,0,(SIN(BX$12)*COS($E30)+SIN($E30)*COS(BX$12))/SIN($E30)*BX$9)</f>
        <v>28.7705238190701</v>
      </c>
      <c r="FK30" s="0" t="n">
        <f aca="false">IF(BY$9=0,0,(SIN(BY$12)*COS($E30)+SIN($E30)*COS(BY$12))/SIN($E30)*BY$9)</f>
        <v>28.8289742182726</v>
      </c>
      <c r="FL30" s="0" t="n">
        <f aca="false">IF(BZ$9=0,0,(SIN(BZ$12)*COS($E30)+SIN($E30)*COS(BZ$12))/SIN($E30)*BZ$9)</f>
        <v>28.8547237281746</v>
      </c>
      <c r="FM30" s="0" t="n">
        <f aca="false">IF(CA$9=0,0,(SIN(CA$12)*COS($E30)+SIN($E30)*COS(CA$12))/SIN($E30)*CA$9)</f>
        <v>28.8716838097071</v>
      </c>
      <c r="FN30" s="0" t="n">
        <f aca="false">IF(CB$9=0,0,(SIN(CB$12)*COS($E30)+SIN($E30)*COS(CB$12))/SIN($E30)*CB$9)</f>
        <v>28.8798362859187</v>
      </c>
      <c r="FO30" s="0" t="n">
        <f aca="false">IF(CC$9=0,0,(SIN(CC$12)*COS($E30)+SIN($E30)*COS(CC$12))/SIN($E30)*CC$9)</f>
        <v>28.8791656667031</v>
      </c>
      <c r="FP30" s="0" t="n">
        <f aca="false">IF(CD$9=0,0,(SIN(CD$12)*COS($E30)+SIN($E30)*COS(CD$12))/SIN($E30)*CD$9)</f>
        <v>28.8696591574799</v>
      </c>
      <c r="FQ30" s="0" t="n">
        <f aca="false">IF(CE$9=0,0,(SIN(CE$12)*COS($E30)+SIN($E30)*COS(CE$12))/SIN($E30)*CE$9)</f>
        <v>28.8751624448884</v>
      </c>
      <c r="FR30" s="0" t="n">
        <f aca="false">IF(CF$9=0,0,(SIN(CF$12)*COS($E30)+SIN($E30)*COS(CF$12))/SIN($E30)*CF$9)</f>
        <v>28.8717322534158</v>
      </c>
      <c r="FS30" s="0" t="n">
        <f aca="false">IF(CG$9=0,0,(SIN(CG$12)*COS($E30)+SIN($E30)*COS(CG$12))/SIN($E30)*CG$9)</f>
        <v>28.8593421553915</v>
      </c>
      <c r="FT30" s="0" t="n">
        <f aca="false">IF(CH$9=0,0,(SIN(CH$12)*COS($E30)+SIN($E30)*COS(CH$12))/SIN($E30)*CH$9)</f>
        <v>28.83796850277</v>
      </c>
      <c r="FU30" s="0" t="n">
        <f aca="false">IF(CI$9=0,0,(SIN(CI$12)*COS($E30)+SIN($E30)*COS(CI$12))/SIN($E30)*CI$9)</f>
        <v>28.8075904426882</v>
      </c>
      <c r="FV30" s="0" t="n">
        <f aca="false">IF(CJ$9=0,0,(SIN(CJ$12)*COS($E30)+SIN($E30)*COS(CJ$12))/SIN($E30)*CJ$9)</f>
        <v>28.6579230249123</v>
      </c>
      <c r="FW30" s="0" t="n">
        <f aca="false">IF(CK$9=0,0,(SIN(CK$12)*COS($E30)+SIN($E30)*COS(CK$12))/SIN($E30)*CK$9)</f>
        <v>28.4999301810883</v>
      </c>
      <c r="FX30" s="0" t="n">
        <f aca="false">IF(CL$9=0,0,(SIN(CL$12)*COS($E30)+SIN($E30)*COS(CL$12))/SIN($E30)*CL$9)</f>
        <v>28.3336999681797</v>
      </c>
      <c r="FY30" s="0" t="n">
        <f aca="false">IF(CM$9=0,0,(SIN(CM$12)*COS($E30)+SIN($E30)*COS(CM$12))/SIN($E30)*CM$9)</f>
        <v>28.15932281709</v>
      </c>
      <c r="FZ30" s="0" t="n">
        <f aca="false">IF(CN$9=0,0,(SIN(CN$12)*COS($E30)+SIN($E30)*COS(CN$12))/SIN($E30)*CN$9)</f>
        <v>27.9768914929943</v>
      </c>
      <c r="GA30" s="0" t="n">
        <f aca="false">IF(CO$9=0,0,(SIN(CO$12)*COS($E30)+SIN($E30)*COS(CO$12))/SIN($E30)*CO$9)</f>
        <v>27.8508925686882</v>
      </c>
      <c r="GB30" s="0" t="n">
        <f aca="false">IF(CP$9=0,0,(SIN(CP$12)*COS($E30)+SIN($E30)*COS(CP$12))/SIN($E30)*CP$9)</f>
        <v>27.7164099927081</v>
      </c>
      <c r="GC30" s="0" t="n">
        <f aca="false">IF(CQ$9=0,0,(SIN(CQ$12)*COS($E30)+SIN($E30)*COS(CQ$12))/SIN($E30)*CQ$9)</f>
        <v>27.5734847297494</v>
      </c>
    </row>
    <row r="31" customFormat="false" ht="12.8" hidden="true" customHeight="false" outlineLevel="0" collapsed="false">
      <c r="A31" s="0" t="n">
        <f aca="false">MAX($F31:$CQ31)</f>
        <v>0</v>
      </c>
      <c r="B31" s="91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0</v>
      </c>
      <c r="C31" s="2" t="n">
        <f aca="false">MOD(Best +D31,360)</f>
        <v>140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0</v>
      </c>
      <c r="CQ31" s="13" t="n">
        <f aca="false">IF(OR(CQ121=0,GC31=0),0,CQ121*GC31/(CQ121+GC31))</f>
        <v>0</v>
      </c>
      <c r="CR31" s="0" t="n">
        <f aca="false">IF(F$9=0,0,(SIN(F$12)*COS($E31)+SIN($E31)*COS(F$12))/SIN($E31)*F$9)</f>
        <v>6.0462</v>
      </c>
      <c r="CS31" s="0" t="n">
        <f aca="false">IF(G$9=0,0,(SIN(G$12)*COS($E31)+SIN($E31)*COS(G$12))/SIN($E31)*G$9)</f>
        <v>6.4565768245499</v>
      </c>
      <c r="CT31" s="0" t="n">
        <f aca="false">IF(H$9=0,0,(SIN(H$12)*COS($E31)+SIN($E31)*COS(H$12))/SIN($E31)*H$9)</f>
        <v>6.89111229282911</v>
      </c>
      <c r="CU31" s="0" t="n">
        <f aca="false">IF(I$9=0,0,(SIN(I$12)*COS($E31)+SIN($E31)*COS(I$12))/SIN($E31)*I$9)</f>
        <v>7.33499907473909</v>
      </c>
      <c r="CV31" s="0" t="n">
        <f aca="false">IF(J$9=0,0,(SIN(J$12)*COS($E31)+SIN($E31)*COS(J$12))/SIN($E31)*J$9)</f>
        <v>7.7880235037738</v>
      </c>
      <c r="CW31" s="0" t="n">
        <f aca="false">IF(K$9=0,0,(SIN(K$12)*COS($E31)+SIN($E31)*COS(K$12))/SIN($E31)*K$9)</f>
        <v>8.24996566600254</v>
      </c>
      <c r="CX31" s="0" t="n">
        <f aca="false">IF(L$9=0,0,(SIN(L$12)*COS($E31)+SIN($E31)*COS(L$12))/SIN($E31)*L$9)</f>
        <v>8.72059949201094</v>
      </c>
      <c r="CY31" s="0" t="n">
        <f aca="false">IF(M$9=0,0,(SIN(M$12)*COS($E31)+SIN($E31)*COS(M$12))/SIN($E31)*M$9)</f>
        <v>9.161991399881</v>
      </c>
      <c r="CZ31" s="0" t="n">
        <f aca="false">IF(N$9=0,0,(SIN(N$12)*COS($E31)+SIN($E31)*COS(N$12))/SIN($E31)*N$9)</f>
        <v>9.60891811062235</v>
      </c>
      <c r="DA31" s="0" t="n">
        <f aca="false">IF(O$9=0,0,(SIN(O$12)*COS($E31)+SIN($E31)*COS(O$12))/SIN($E31)*O$9)</f>
        <v>10.0611713493028</v>
      </c>
      <c r="DB31" s="0" t="n">
        <f aca="false">IF(P$9=0,0,(SIN(P$12)*COS($E31)+SIN($E31)*COS(P$12))/SIN($E31)*P$9)</f>
        <v>10.5185387043826</v>
      </c>
      <c r="DC31" s="0" t="n">
        <f aca="false">IF(Q$9=0,0,(SIN(Q$12)*COS($E31)+SIN($E31)*COS(Q$12))/SIN($E31)*Q$9)</f>
        <v>10.9808037151571</v>
      </c>
      <c r="DD31" s="0" t="n">
        <f aca="false">IF(R$9=0,0,(SIN(R$12)*COS($E31)+SIN($E31)*COS(R$12))/SIN($E31)*R$9)</f>
        <v>11.4281295704548</v>
      </c>
      <c r="DE31" s="0" t="n">
        <f aca="false">IF(S$9=0,0,(SIN(S$12)*COS($E31)+SIN($E31)*COS(S$12))/SIN($E31)*S$9)</f>
        <v>11.8787748046864</v>
      </c>
      <c r="DF31" s="0" t="n">
        <f aca="false">IF(T$9=0,0,(SIN(T$12)*COS($E31)+SIN($E31)*COS(T$12))/SIN($E31)*T$9)</f>
        <v>12.3325297980247</v>
      </c>
      <c r="DG31" s="0" t="n">
        <f aca="false">IF(U$9=0,0,(SIN(U$12)*COS($E31)+SIN($E31)*COS(U$12))/SIN($E31)*U$9)</f>
        <v>12.7891819339201</v>
      </c>
      <c r="DH31" s="0" t="n">
        <f aca="false">IF(V$9=0,0,(SIN(V$12)*COS($E31)+SIN($E31)*COS(V$12))/SIN($E31)*V$9)</f>
        <v>13.2485156865288</v>
      </c>
      <c r="DI31" s="0" t="n">
        <f aca="false">IF(W$9=0,0,(SIN(W$12)*COS($E31)+SIN($E31)*COS(W$12))/SIN($E31)*W$9)</f>
        <v>13.6767320121979</v>
      </c>
      <c r="DJ31" s="0" t="n">
        <f aca="false">IF(X$9=0,0,(SIN(X$12)*COS($E31)+SIN($E31)*COS(X$12))/SIN($E31)*X$9)</f>
        <v>14.1055874654748</v>
      </c>
      <c r="DK31" s="0" t="n">
        <f aca="false">IF(Y$9=0,0,(SIN(Y$12)*COS($E31)+SIN($E31)*COS(Y$12))/SIN($E31)*Y$9)</f>
        <v>14.5348897515429</v>
      </c>
      <c r="DL31" s="0" t="n">
        <f aca="false">IF(Z$9=0,0,(SIN(Z$12)*COS($E31)+SIN($E31)*COS(Z$12))/SIN($E31)*Z$9)</f>
        <v>14.9644449945504</v>
      </c>
      <c r="DM31" s="0" t="n">
        <f aca="false">IF(AA$9=0,0,(SIN(AA$12)*COS($E31)+SIN($E31)*COS(AA$12))/SIN($E31)*AA$9)</f>
        <v>15.3940578158896</v>
      </c>
      <c r="DN31" s="0" t="n">
        <f aca="false">IF(AB$9=0,0,(SIN(AB$12)*COS($E31)+SIN($E31)*COS(AB$12))/SIN($E31)*AB$9)</f>
        <v>15.7614657051091</v>
      </c>
      <c r="DO31" s="0" t="n">
        <f aca="false">IF(AC$9=0,0,(SIN(AC$12)*COS($E31)+SIN($E31)*COS(AC$12))/SIN($E31)*AC$9)</f>
        <v>16.1260629817029</v>
      </c>
      <c r="DP31" s="0" t="n">
        <f aca="false">IF(AD$9=0,0,(SIN(AD$12)*COS($E31)+SIN($E31)*COS(AD$12))/SIN($E31)*AD$9)</f>
        <v>16.4877080847485</v>
      </c>
      <c r="DQ31" s="0" t="n">
        <f aca="false">IF(AE$9=0,0,(SIN(AE$12)*COS($E31)+SIN($E31)*COS(AE$12))/SIN($E31)*AE$9)</f>
        <v>16.8462597555552</v>
      </c>
      <c r="DR31" s="0" t="n">
        <f aca="false">IF(AF$9=0,0,(SIN(AF$12)*COS($E31)+SIN($E31)*COS(AF$12))/SIN($E31)*AF$9)</f>
        <v>17.2015770901648</v>
      </c>
      <c r="DS31" s="0" t="n">
        <f aca="false">IF(AG$9=0,0,(SIN(AG$12)*COS($E31)+SIN($E31)*COS(AG$12))/SIN($E31)*AG$9)</f>
        <v>17.5888714426749</v>
      </c>
      <c r="DT31" s="0" t="n">
        <f aca="false">IF(AH$9=0,0,(SIN(AH$12)*COS($E31)+SIN($E31)*COS(AH$12))/SIN($E31)*AH$9)</f>
        <v>17.9738317685041</v>
      </c>
      <c r="DU31" s="0" t="n">
        <f aca="false">IF(AI$9=0,0,(SIN(AI$12)*COS($E31)+SIN($E31)*COS(AI$12))/SIN($E31)*AI$9)</f>
        <v>18.3562856984237</v>
      </c>
      <c r="DV31" s="0" t="n">
        <f aca="false">IF(AJ$9=0,0,(SIN(AJ$12)*COS($E31)+SIN($E31)*COS(AJ$12))/SIN($E31)*AJ$9)</f>
        <v>18.7360607224109</v>
      </c>
      <c r="DW31" s="0" t="n">
        <f aca="false">IF(AK$9=0,0,(SIN(AK$12)*COS($E31)+SIN($E31)*COS(AK$12))/SIN($E31)*AK$9)</f>
        <v>19.1129842592584</v>
      </c>
      <c r="DX31" s="0" t="n">
        <f aca="false">IF(AL$9=0,0,(SIN(AL$12)*COS($E31)+SIN($E31)*COS(AL$12))/SIN($E31)*AL$9)</f>
        <v>19.4186142283901</v>
      </c>
      <c r="DY31" s="0" t="n">
        <f aca="false">IF(AM$9=0,0,(SIN(AM$12)*COS($E31)+SIN($E31)*COS(AM$12))/SIN($E31)*AM$9)</f>
        <v>19.7191387478863</v>
      </c>
      <c r="DZ31" s="0" t="n">
        <f aca="false">IF(AN$9=0,0,(SIN(AN$12)*COS($E31)+SIN($E31)*COS(AN$12))/SIN($E31)*AN$9)</f>
        <v>20.0144487022712</v>
      </c>
      <c r="EA31" s="0" t="n">
        <f aca="false">IF(AO$9=0,0,(SIN(AO$12)*COS($E31)+SIN($E31)*COS(AO$12))/SIN($E31)*AO$9)</f>
        <v>20.3044363232019</v>
      </c>
      <c r="EB31" s="0" t="n">
        <f aca="false">IF(AP$9=0,0,(SIN(AP$12)*COS($E31)+SIN($E31)*COS(AP$12))/SIN($E31)*AP$9)</f>
        <v>20.5889952277225</v>
      </c>
      <c r="EC31" s="0" t="n">
        <f aca="false">IF(AQ$9=0,0,(SIN(AQ$12)*COS($E31)+SIN($E31)*COS(AQ$12))/SIN($E31)*AQ$9)</f>
        <v>20.728985200901</v>
      </c>
      <c r="ED31" s="0" t="n">
        <f aca="false">IF(AR$9=0,0,(SIN(AR$12)*COS($E31)+SIN($E31)*COS(AR$12))/SIN($E31)*AR$9)</f>
        <v>20.860106961113</v>
      </c>
      <c r="EE31" s="0" t="n">
        <f aca="false">IF(AS$9=0,0,(SIN(AS$12)*COS($E31)+SIN($E31)*COS(AS$12))/SIN($E31)*AS$9)</f>
        <v>20.982387038282</v>
      </c>
      <c r="EF31" s="0" t="n">
        <f aca="false">IF(AT$9=0,0,(SIN(AT$12)*COS($E31)+SIN($E31)*COS(AT$12))/SIN($E31)*AT$9)</f>
        <v>21.3496607276684</v>
      </c>
      <c r="EG31" s="0" t="n">
        <f aca="false">IF(AU$9=0,0,(SIN(AU$12)*COS($E31)+SIN($E31)*COS(AU$12))/SIN($E31)*AU$9)</f>
        <v>21.7245740281341</v>
      </c>
      <c r="EH31" s="0" t="n">
        <f aca="false">IF(AV$9=0,0,(SIN(AV$12)*COS($E31)+SIN($E31)*COS(AV$12))/SIN($E31)*AV$9)</f>
        <v>21.9938941948713</v>
      </c>
      <c r="EI31" s="0" t="n">
        <f aca="false">IF(AW$9=0,0,(SIN(AW$12)*COS($E31)+SIN($E31)*COS(AW$12))/SIN($E31)*AW$9)</f>
        <v>22.2575543565542</v>
      </c>
      <c r="EJ31" s="0" t="n">
        <f aca="false">IF(AX$9=0,0,(SIN(AX$12)*COS($E31)+SIN($E31)*COS(AX$12))/SIN($E31)*AX$9)</f>
        <v>22.5154413112672</v>
      </c>
      <c r="EK31" s="0" t="n">
        <f aca="false">IF(AY$9=0,0,(SIN(AY$12)*COS($E31)+SIN($E31)*COS(AY$12))/SIN($E31)*AY$9)</f>
        <v>22.7674433090312</v>
      </c>
      <c r="EL31" s="0" t="n">
        <f aca="false">IF(AZ$9=0,0,(SIN(AZ$12)*COS($E31)+SIN($E31)*COS(AZ$12))/SIN($E31)*AZ$9)</f>
        <v>23.0134500959551</v>
      </c>
      <c r="EM31" s="0" t="n">
        <f aca="false">IF(BA$9=0,0,(SIN(BA$12)*COS($E31)+SIN($E31)*COS(BA$12))/SIN($E31)*BA$9)</f>
        <v>23.236516935608</v>
      </c>
      <c r="EN31" s="0" t="n">
        <f aca="false">IF(BB$9=0,0,(SIN(BB$12)*COS($E31)+SIN($E31)*COS(BB$12))/SIN($E31)*BB$9)</f>
        <v>23.4531162057891</v>
      </c>
      <c r="EO31" s="0" t="n">
        <f aca="false">IF(BC$9=0,0,(SIN(BC$12)*COS($E31)+SIN($E31)*COS(BC$12))/SIN($E31)*BC$9)</f>
        <v>23.6631579044972</v>
      </c>
      <c r="EP31" s="0" t="n">
        <f aca="false">IF(BD$9=0,0,(SIN(BD$12)*COS($E31)+SIN($E31)*COS(BD$12))/SIN($E31)*BD$9)</f>
        <v>23.8665538485851</v>
      </c>
      <c r="EQ31" s="0" t="n">
        <f aca="false">IF(BE$9=0,0,(SIN(BE$12)*COS($E31)+SIN($E31)*COS(BE$12))/SIN($E31)*BE$9)</f>
        <v>24.0632177079932</v>
      </c>
      <c r="ER31" s="0" t="n">
        <f aca="false">IF(BF$9=0,0,(SIN(BF$12)*COS($E31)+SIN($E31)*COS(BF$12))/SIN($E31)*BF$9)</f>
        <v>23.5171380030677</v>
      </c>
      <c r="ES31" s="0" t="n">
        <f aca="false">IF(BG$9=0,0,(SIN(BG$12)*COS($E31)+SIN($E31)*COS(BG$12))/SIN($E31)*BG$9)</f>
        <v>22.9555385378887</v>
      </c>
      <c r="ET31" s="0" t="n">
        <f aca="false">IF(BH$9=0,0,(SIN(BH$12)*COS($E31)+SIN($E31)*COS(BH$12))/SIN($E31)*BH$9)</f>
        <v>23.2784290700778</v>
      </c>
      <c r="EU31" s="0" t="n">
        <f aca="false">IF(BI$9=0,0,(SIN(BI$12)*COS($E31)+SIN($E31)*COS(BI$12))/SIN($E31)*BI$9)</f>
        <v>23.8596916145856</v>
      </c>
      <c r="EV31" s="0" t="n">
        <f aca="false">IF(BJ$9=0,0,(SIN(BJ$12)*COS($E31)+SIN($E31)*COS(BJ$12))/SIN($E31)*BJ$9)</f>
        <v>24.4382963205023</v>
      </c>
      <c r="EW31" s="0" t="n">
        <f aca="false">IF(BK$9=0,0,(SIN(BK$12)*COS($E31)+SIN($E31)*COS(BK$12))/SIN($E31)*BK$9)</f>
        <v>24.5828320707827</v>
      </c>
      <c r="EX31" s="0" t="n">
        <f aca="false">IF(BL$9=0,0,(SIN(BL$12)*COS($E31)+SIN($E31)*COS(BL$12))/SIN($E31)*BL$9)</f>
        <v>24.8877738003928</v>
      </c>
      <c r="EY31" s="0" t="n">
        <f aca="false">IF(BM$9=0,0,(SIN(BM$12)*COS($E31)+SIN($E31)*COS(BM$12))/SIN($E31)*BM$9)</f>
        <v>25.2528575081187</v>
      </c>
      <c r="EZ31" s="0" t="n">
        <f aca="false">IF(BN$9=0,0,(SIN(BN$12)*COS($E31)+SIN($E31)*COS(BN$12))/SIN($E31)*BN$9)</f>
        <v>25.6122417329728</v>
      </c>
      <c r="FA31" s="0" t="n">
        <f aca="false">IF(BO$9=0,0,(SIN(BO$12)*COS($E31)+SIN($E31)*COS(BO$12))/SIN($E31)*BO$9)</f>
        <v>25.965653077931</v>
      </c>
      <c r="FB31" s="0" t="n">
        <f aca="false">IF(BP$9=0,0,(SIN(BP$12)*COS($E31)+SIN($E31)*COS(BP$12))/SIN($E31)*BP$9)</f>
        <v>26.1969306332431</v>
      </c>
      <c r="FC31" s="0" t="n">
        <f aca="false">IF(BQ$9=0,0,(SIN(BQ$12)*COS($E31)+SIN($E31)*COS(BQ$12))/SIN($E31)*BQ$9)</f>
        <v>26.4210870582821</v>
      </c>
      <c r="FD31" s="0" t="n">
        <f aca="false">IF(BR$9=0,0,(SIN(BR$12)*COS($E31)+SIN($E31)*COS(BR$12))/SIN($E31)*BR$9)</f>
        <v>26.6379593208109</v>
      </c>
      <c r="FE31" s="0" t="n">
        <f aca="false">IF(BS$9=0,0,(SIN(BS$12)*COS($E31)+SIN($E31)*COS(BS$12))/SIN($E31)*BS$9)</f>
        <v>26.8473863747104</v>
      </c>
      <c r="FF31" s="0" t="n">
        <f aca="false">IF(BT$9=0,0,(SIN(BT$12)*COS($E31)+SIN($E31)*COS(BT$12))/SIN($E31)*BT$9)</f>
        <v>27.0492092379689</v>
      </c>
      <c r="FG31" s="0" t="n">
        <f aca="false">IF(BU$9=0,0,(SIN(BU$12)*COS($E31)+SIN($E31)*COS(BU$12))/SIN($E31)*BU$9)</f>
        <v>27.1292876163746</v>
      </c>
      <c r="FH31" s="0" t="n">
        <f aca="false">IF(BV$9=0,0,(SIN(BV$12)*COS($E31)+SIN($E31)*COS(BV$12))/SIN($E31)*BV$9)</f>
        <v>27.2012068531996</v>
      </c>
      <c r="FI31" s="0" t="n">
        <f aca="false">IF(BW$9=0,0,(SIN(BW$12)*COS($E31)+SIN($E31)*COS(BW$12))/SIN($E31)*BW$9)</f>
        <v>27.2649188935084</v>
      </c>
      <c r="FJ31" s="0" t="n">
        <f aca="false">IF(BX$9=0,0,(SIN(BX$12)*COS($E31)+SIN($E31)*COS(BX$12))/SIN($E31)*BX$9)</f>
        <v>27.3203781584287</v>
      </c>
      <c r="FK31" s="0" t="n">
        <f aca="false">IF(BY$9=0,0,(SIN(BY$12)*COS($E31)+SIN($E31)*COS(BY$12))/SIN($E31)*BY$9)</f>
        <v>27.367541567007</v>
      </c>
      <c r="FL31" s="0" t="n">
        <f aca="false">IF(BZ$9=0,0,(SIN(BZ$12)*COS($E31)+SIN($E31)*COS(BZ$12))/SIN($E31)*BZ$9)</f>
        <v>27.383642523319</v>
      </c>
      <c r="FM31" s="0" t="n">
        <f aca="false">IF(CA$9=0,0,(SIN(CA$12)*COS($E31)+SIN($E31)*COS(CA$12))/SIN($E31)*CA$9)</f>
        <v>27.3913898075382</v>
      </c>
      <c r="FN31" s="0" t="n">
        <f aca="false">IF(CB$9=0,0,(SIN(CB$12)*COS($E31)+SIN($E31)*COS(CB$12))/SIN($E31)*CB$9)</f>
        <v>27.3907687142199</v>
      </c>
      <c r="FO31" s="0" t="n">
        <f aca="false">IF(CC$9=0,0,(SIN(CC$12)*COS($E31)+SIN($E31)*COS(CC$12))/SIN($E31)*CC$9)</f>
        <v>27.3817670945302</v>
      </c>
      <c r="FP31" s="0" t="n">
        <f aca="false">IF(CD$9=0,0,(SIN(CD$12)*COS($E31)+SIN($E31)*COS(CD$12))/SIN($E31)*CD$9)</f>
        <v>27.3643753637055</v>
      </c>
      <c r="FQ31" s="0" t="n">
        <f aca="false">IF(CE$9=0,0,(SIN(CE$12)*COS($E31)+SIN($E31)*COS(CE$12))/SIN($E31)*CE$9)</f>
        <v>27.3611914889724</v>
      </c>
      <c r="FR31" s="0" t="n">
        <f aca="false">IF(CF$9=0,0,(SIN(CF$12)*COS($E31)+SIN($E31)*COS(CF$12))/SIN($E31)*CF$9)</f>
        <v>27.34951623638</v>
      </c>
      <c r="FS31" s="0" t="n">
        <f aca="false">IF(CG$9=0,0,(SIN(CG$12)*COS($E31)+SIN($E31)*COS(CG$12))/SIN($E31)*CG$9)</f>
        <v>27.3293271342172</v>
      </c>
      <c r="FT31" s="0" t="n">
        <f aca="false">IF(CH$9=0,0,(SIN(CH$12)*COS($E31)+SIN($E31)*COS(CH$12))/SIN($E31)*CH$9)</f>
        <v>27.3006043598938</v>
      </c>
      <c r="FU31" s="0" t="n">
        <f aca="false">IF(CI$9=0,0,(SIN(CI$12)*COS($E31)+SIN($E31)*COS(CI$12))/SIN($E31)*CI$9)</f>
        <v>27.26333075389</v>
      </c>
      <c r="FV31" s="0" t="n">
        <f aca="false">IF(CJ$9=0,0,(SIN(CJ$12)*COS($E31)+SIN($E31)*COS(CJ$12))/SIN($E31)*CJ$9)</f>
        <v>27.1131686671043</v>
      </c>
      <c r="FW31" s="0" t="n">
        <f aca="false">IF(CK$9=0,0,(SIN(CK$12)*COS($E31)+SIN($E31)*COS(CK$12))/SIN($E31)*CK$9)</f>
        <v>26.9551690609789</v>
      </c>
      <c r="FX31" s="0" t="n">
        <f aca="false">IF(CL$9=0,0,(SIN(CL$12)*COS($E31)+SIN($E31)*COS(CL$12))/SIN($E31)*CL$9)</f>
        <v>26.7894178361764</v>
      </c>
      <c r="FY31" s="0" t="n">
        <f aca="false">IF(CM$9=0,0,(SIN(CM$12)*COS($E31)+SIN($E31)*COS(CM$12))/SIN($E31)*CM$9)</f>
        <v>26.6160031147049</v>
      </c>
      <c r="FZ31" s="0" t="n">
        <f aca="false">IF(CN$9=0,0,(SIN(CN$12)*COS($E31)+SIN($E31)*COS(CN$12))/SIN($E31)*CN$9)</f>
        <v>26.4350152016117</v>
      </c>
      <c r="GA31" s="0" t="n">
        <f aca="false">IF(CO$9=0,0,(SIN(CO$12)*COS($E31)+SIN($E31)*COS(CO$12))/SIN($E31)*CO$9)</f>
        <v>26.3073694203636</v>
      </c>
      <c r="GB31" s="0" t="n">
        <f aca="false">IF(CP$9=0,0,(SIN(CP$12)*COS($E31)+SIN($E31)*COS(CP$12))/SIN($E31)*CP$9)</f>
        <v>26.1717101595449</v>
      </c>
      <c r="GC31" s="0" t="n">
        <f aca="false">IF(CQ$9=0,0,(SIN(CQ$12)*COS($E31)+SIN($E31)*COS(CQ$12))/SIN($E31)*CQ$9)</f>
        <v>26.0280787422805</v>
      </c>
    </row>
    <row r="32" customFormat="false" ht="12.8" hidden="true" customHeight="false" outlineLevel="0" collapsed="false">
      <c r="A32" s="0" t="n">
        <f aca="false">MAX($F32:$CQ32)</f>
        <v>0</v>
      </c>
      <c r="B32" s="91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0</v>
      </c>
      <c r="C32" s="2" t="n">
        <f aca="false">MOD(Best +D32,360)</f>
        <v>141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0</v>
      </c>
      <c r="CQ32" s="13" t="n">
        <f aca="false">IF(OR(CQ122=0,GC32=0),0,CQ122*GC32/(CQ122+GC32))</f>
        <v>0</v>
      </c>
      <c r="CR32" s="0" t="n">
        <f aca="false">IF(F$9=0,0,(SIN(F$12)*COS($E32)+SIN($E32)*COS(F$12))/SIN($E32)*F$9)</f>
        <v>6.0462</v>
      </c>
      <c r="CS32" s="0" t="n">
        <f aca="false">IF(G$9=0,0,(SIN(G$12)*COS($E32)+SIN($E32)*COS(G$12))/SIN($E32)*G$9)</f>
        <v>6.4397652035605</v>
      </c>
      <c r="CT32" s="0" t="n">
        <f aca="false">IF(H$9=0,0,(SIN(H$12)*COS($E32)+SIN($E32)*COS(H$12))/SIN($E32)*H$9)</f>
        <v>6.85686841312123</v>
      </c>
      <c r="CU32" s="0" t="n">
        <f aca="false">IF(I$9=0,0,(SIN(I$12)*COS($E32)+SIN($E32)*COS(I$12))/SIN($E32)*I$9)</f>
        <v>7.28270789455132</v>
      </c>
      <c r="CV32" s="0" t="n">
        <f aca="false">IF(J$9=0,0,(SIN(J$12)*COS($E32)+SIN($E32)*COS(J$12))/SIN($E32)*J$9)</f>
        <v>7.71707595518511</v>
      </c>
      <c r="CW32" s="0" t="n">
        <f aca="false">IF(K$9=0,0,(SIN(K$12)*COS($E32)+SIN($E32)*COS(K$12))/SIN($E32)*K$9)</f>
        <v>8.15975903084019</v>
      </c>
      <c r="CX32" s="0" t="n">
        <f aca="false">IF(L$9=0,0,(SIN(L$12)*COS($E32)+SIN($E32)*COS(L$12))/SIN($E32)*L$9)</f>
        <v>8.61053777562113</v>
      </c>
      <c r="CY32" s="0" t="n">
        <f aca="false">IF(M$9=0,0,(SIN(M$12)*COS($E32)+SIN($E32)*COS(M$12))/SIN($E32)*M$9)</f>
        <v>9.03202053069233</v>
      </c>
      <c r="CZ32" s="0" t="n">
        <f aca="false">IF(N$9=0,0,(SIN(N$12)*COS($E32)+SIN($E32)*COS(N$12))/SIN($E32)*N$9)</f>
        <v>9.45860852927788</v>
      </c>
      <c r="DA32" s="0" t="n">
        <f aca="false">IF(O$9=0,0,(SIN(O$12)*COS($E32)+SIN($E32)*COS(O$12))/SIN($E32)*O$9)</f>
        <v>9.89010076860253</v>
      </c>
      <c r="DB32" s="0" t="n">
        <f aca="false">IF(P$9=0,0,(SIN(P$12)*COS($E32)+SIN($E32)*COS(P$12))/SIN($E32)*P$9)</f>
        <v>10.326292380496</v>
      </c>
      <c r="DC32" s="0" t="n">
        <f aca="false">IF(Q$9=0,0,(SIN(Q$12)*COS($E32)+SIN($E32)*COS(Q$12))/SIN($E32)*Q$9)</f>
        <v>10.7669747161658</v>
      </c>
      <c r="DD32" s="0" t="n">
        <f aca="false">IF(R$9=0,0,(SIN(R$12)*COS($E32)+SIN($E32)*COS(R$12))/SIN($E32)*R$9)</f>
        <v>11.1927231174088</v>
      </c>
      <c r="DE32" s="0" t="n">
        <f aca="false">IF(S$9=0,0,(SIN(S$12)*COS($E32)+SIN($E32)*COS(S$12))/SIN($E32)*S$9)</f>
        <v>11.6214666156517</v>
      </c>
      <c r="DF32" s="0" t="n">
        <f aca="false">IF(T$9=0,0,(SIN(T$12)*COS($E32)+SIN($E32)*COS(T$12))/SIN($E32)*T$9)</f>
        <v>12.0530037918295</v>
      </c>
      <c r="DG32" s="0" t="n">
        <f aca="false">IF(U$9=0,0,(SIN(U$12)*COS($E32)+SIN($E32)*COS(U$12))/SIN($E32)*U$9)</f>
        <v>12.4871304465925</v>
      </c>
      <c r="DH32" s="0" t="n">
        <f aca="false">IF(V$9=0,0,(SIN(V$12)*COS($E32)+SIN($E32)*COS(V$12))/SIN($E32)*V$9)</f>
        <v>12.9236396846679</v>
      </c>
      <c r="DI32" s="0" t="n">
        <f aca="false">IF(W$9=0,0,(SIN(W$12)*COS($E32)+SIN($E32)*COS(W$12))/SIN($E32)*W$9)</f>
        <v>13.3295936375449</v>
      </c>
      <c r="DJ32" s="0" t="n">
        <f aca="false">IF(X$9=0,0,(SIN(X$12)*COS($E32)+SIN($E32)*COS(X$12))/SIN($E32)*X$9)</f>
        <v>13.7360026232187</v>
      </c>
      <c r="DK32" s="0" t="n">
        <f aca="false">IF(Y$9=0,0,(SIN(Y$12)*COS($E32)+SIN($E32)*COS(Y$12))/SIN($E32)*Y$9)</f>
        <v>14.142682774919</v>
      </c>
      <c r="DL32" s="0" t="n">
        <f aca="false">IF(Z$9=0,0,(SIN(Z$12)*COS($E32)+SIN($E32)*COS(Z$12))/SIN($E32)*Z$9)</f>
        <v>14.5494487861524</v>
      </c>
      <c r="DM32" s="0" t="n">
        <f aca="false">IF(AA$9=0,0,(SIN(AA$12)*COS($E32)+SIN($E32)*COS(AA$12))/SIN($E32)*AA$9)</f>
        <v>14.9561139858603</v>
      </c>
      <c r="DN32" s="0" t="n">
        <f aca="false">IF(AB$9=0,0,(SIN(AB$12)*COS($E32)+SIN($E32)*COS(AB$12))/SIN($E32)*AB$9)</f>
        <v>15.3022330784564</v>
      </c>
      <c r="DO32" s="0" t="n">
        <f aca="false">IF(AC$9=0,0,(SIN(AC$12)*COS($E32)+SIN($E32)*COS(AC$12))/SIN($E32)*AC$9)</f>
        <v>15.6455566642667</v>
      </c>
      <c r="DP32" s="0" t="n">
        <f aca="false">IF(AD$9=0,0,(SIN(AD$12)*COS($E32)+SIN($E32)*COS(AD$12))/SIN($E32)*AD$9)</f>
        <v>15.9859505614047</v>
      </c>
      <c r="DQ32" s="0" t="n">
        <f aca="false">IF(AE$9=0,0,(SIN(AE$12)*COS($E32)+SIN($E32)*COS(AE$12))/SIN($E32)*AE$9)</f>
        <v>16.3232809211014</v>
      </c>
      <c r="DR32" s="0" t="n">
        <f aca="false">IF(AF$9=0,0,(SIN(AF$12)*COS($E32)+SIN($E32)*COS(AF$12))/SIN($E32)*AF$9)</f>
        <v>16.6574142776653</v>
      </c>
      <c r="DS32" s="0" t="n">
        <f aca="false">IF(AG$9=0,0,(SIN(AG$12)*COS($E32)+SIN($E32)*COS(AG$12))/SIN($E32)*AG$9)</f>
        <v>17.0224309612253</v>
      </c>
      <c r="DT32" s="0" t="n">
        <f aca="false">IF(AH$9=0,0,(SIN(AH$12)*COS($E32)+SIN($E32)*COS(AH$12))/SIN($E32)*AH$9)</f>
        <v>17.3850882576467</v>
      </c>
      <c r="DU32" s="0" t="n">
        <f aca="false">IF(AI$9=0,0,(SIN(AI$12)*COS($E32)+SIN($E32)*COS(AI$12))/SIN($E32)*AI$9)</f>
        <v>17.7452223814093</v>
      </c>
      <c r="DV32" s="0" t="n">
        <f aca="false">IF(AJ$9=0,0,(SIN(AJ$12)*COS($E32)+SIN($E32)*COS(AJ$12))/SIN($E32)*AJ$9)</f>
        <v>18.1026694710474</v>
      </c>
      <c r="DW32" s="0" t="n">
        <f aca="false">IF(AK$9=0,0,(SIN(AK$12)*COS($E32)+SIN($E32)*COS(AK$12))/SIN($E32)*AK$9)</f>
        <v>18.4572656555612</v>
      </c>
      <c r="DX32" s="0" t="n">
        <f aca="false">IF(AL$9=0,0,(SIN(AL$12)*COS($E32)+SIN($E32)*COS(AL$12))/SIN($E32)*AL$9)</f>
        <v>18.7429530268534</v>
      </c>
      <c r="DY32" s="0" t="n">
        <f aca="false">IF(AM$9=0,0,(SIN(AM$12)*COS($E32)+SIN($E32)*COS(AM$12))/SIN($E32)*AM$9)</f>
        <v>19.0236850879273</v>
      </c>
      <c r="DZ32" s="0" t="n">
        <f aca="false">IF(AN$9=0,0,(SIN(AN$12)*COS($E32)+SIN($E32)*COS(AN$12))/SIN($E32)*AN$9)</f>
        <v>19.2993593679072</v>
      </c>
      <c r="EA32" s="0" t="n">
        <f aca="false">IF(AO$9=0,0,(SIN(AO$12)*COS($E32)+SIN($E32)*COS(AO$12))/SIN($E32)*AO$9)</f>
        <v>19.5698747120635</v>
      </c>
      <c r="EB32" s="0" t="n">
        <f aca="false">IF(AP$9=0,0,(SIN(AP$12)*COS($E32)+SIN($E32)*COS(AP$12))/SIN($E32)*AP$9)</f>
        <v>19.8351313178599</v>
      </c>
      <c r="EC32" s="0" t="n">
        <f aca="false">IF(AQ$9=0,0,(SIN(AQ$12)*COS($E32)+SIN($E32)*COS(AQ$12))/SIN($E32)*AQ$9)</f>
        <v>19.961145635806</v>
      </c>
      <c r="ED32" s="0" t="n">
        <f aca="false">IF(AR$9=0,0,(SIN(AR$12)*COS($E32)+SIN($E32)*COS(AR$12))/SIN($E32)*AR$9)</f>
        <v>20.0787117573847</v>
      </c>
      <c r="EE32" s="0" t="n">
        <f aca="false">IF(AS$9=0,0,(SIN(AS$12)*COS($E32)+SIN($E32)*COS(AS$12))/SIN($E32)*AS$9)</f>
        <v>20.1878578655559</v>
      </c>
      <c r="EF32" s="0" t="n">
        <f aca="false">IF(AT$9=0,0,(SIN(AT$12)*COS($E32)+SIN($E32)*COS(AT$12))/SIN($E32)*AT$9)</f>
        <v>20.5327087785036</v>
      </c>
      <c r="EG32" s="0" t="n">
        <f aca="false">IF(AU$9=0,0,(SIN(AU$12)*COS($E32)+SIN($E32)*COS(AU$12))/SIN($E32)*AU$9)</f>
        <v>20.8847908159781</v>
      </c>
      <c r="EH32" s="0" t="n">
        <f aca="false">IF(AV$9=0,0,(SIN(AV$12)*COS($E32)+SIN($E32)*COS(AV$12))/SIN($E32)*AV$9)</f>
        <v>21.1352813095951</v>
      </c>
      <c r="EI32" s="0" t="n">
        <f aca="false">IF(AW$9=0,0,(SIN(AW$12)*COS($E32)+SIN($E32)*COS(AW$12))/SIN($E32)*AW$9)</f>
        <v>21.3802920287389</v>
      </c>
      <c r="EJ32" s="0" t="n">
        <f aca="false">IF(AX$9=0,0,(SIN(AX$12)*COS($E32)+SIN($E32)*COS(AX$12))/SIN($E32)*AX$9)</f>
        <v>21.6197167424212</v>
      </c>
      <c r="EK32" s="0" t="n">
        <f aca="false">IF(AY$9=0,0,(SIN(AY$12)*COS($E32)+SIN($E32)*COS(AY$12))/SIN($E32)*AY$9)</f>
        <v>21.8534506389416</v>
      </c>
      <c r="EL32" s="0" t="n">
        <f aca="false">IF(AZ$9=0,0,(SIN(AZ$12)*COS($E32)+SIN($E32)*COS(AZ$12))/SIN($E32)*AZ$9)</f>
        <v>22.0813903675263</v>
      </c>
      <c r="EM32" s="0" t="n">
        <f aca="false">IF(BA$9=0,0,(SIN(BA$12)*COS($E32)+SIN($E32)*COS(BA$12))/SIN($E32)*BA$9)</f>
        <v>22.2872858227575</v>
      </c>
      <c r="EN32" s="0" t="n">
        <f aca="false">IF(BB$9=0,0,(SIN(BB$12)*COS($E32)+SIN($E32)*COS(BB$12))/SIN($E32)*BB$9)</f>
        <v>22.4869506188944</v>
      </c>
      <c r="EO32" s="0" t="n">
        <f aca="false">IF(BC$9=0,0,(SIN(BC$12)*COS($E32)+SIN($E32)*COS(BC$12))/SIN($E32)*BC$9)</f>
        <v>22.6803008978889</v>
      </c>
      <c r="EP32" s="0" t="n">
        <f aca="false">IF(BD$9=0,0,(SIN(BD$12)*COS($E32)+SIN($E32)*COS(BD$12))/SIN($E32)*BD$9)</f>
        <v>22.8672545621208</v>
      </c>
      <c r="EQ32" s="0" t="n">
        <f aca="false">IF(BE$9=0,0,(SIN(BE$12)*COS($E32)+SIN($E32)*COS(BE$12))/SIN($E32)*BE$9)</f>
        <v>23.0477313064733</v>
      </c>
      <c r="ER32" s="0" t="n">
        <f aca="false">IF(BF$9=0,0,(SIN(BF$12)*COS($E32)+SIN($E32)*COS(BF$12))/SIN($E32)*BF$9)</f>
        <v>22.51702245215</v>
      </c>
      <c r="ES32" s="0" t="n">
        <f aca="false">IF(BG$9=0,0,(SIN(BG$12)*COS($E32)+SIN($E32)*COS(BG$12))/SIN($E32)*BG$9)</f>
        <v>21.9719048130834</v>
      </c>
      <c r="ET32" s="0" t="n">
        <f aca="false">IF(BH$9=0,0,(SIN(BH$12)*COS($E32)+SIN($E32)*COS(BH$12))/SIN($E32)*BH$9)</f>
        <v>22.2735388221195</v>
      </c>
      <c r="EU32" s="0" t="n">
        <f aca="false">IF(BI$9=0,0,(SIN(BI$12)*COS($E32)+SIN($E32)*COS(BI$12))/SIN($E32)*BI$9)</f>
        <v>22.8221838817531</v>
      </c>
      <c r="EV32" s="0" t="n">
        <f aca="false">IF(BJ$9=0,0,(SIN(BJ$12)*COS($E32)+SIN($E32)*COS(BJ$12))/SIN($E32)*BJ$9)</f>
        <v>23.3679976261666</v>
      </c>
      <c r="EW32" s="0" t="n">
        <f aca="false">IF(BK$9=0,0,(SIN(BK$12)*COS($E32)+SIN($E32)*COS(BK$12))/SIN($E32)*BK$9)</f>
        <v>23.4985985451792</v>
      </c>
      <c r="EX32" s="0" t="n">
        <f aca="false">IF(BL$9=0,0,(SIN(BL$12)*COS($E32)+SIN($E32)*COS(BL$12))/SIN($E32)*BL$9)</f>
        <v>23.7824583636788</v>
      </c>
      <c r="EY32" s="0" t="n">
        <f aca="false">IF(BM$9=0,0,(SIN(BM$12)*COS($E32)+SIN($E32)*COS(BM$12))/SIN($E32)*BM$9)</f>
        <v>24.1236458241525</v>
      </c>
      <c r="EZ32" s="0" t="n">
        <f aca="false">IF(BN$9=0,0,(SIN(BN$12)*COS($E32)+SIN($E32)*COS(BN$12))/SIN($E32)*BN$9)</f>
        <v>24.459225873056</v>
      </c>
      <c r="FA32" s="0" t="n">
        <f aca="false">IF(BO$9=0,0,(SIN(BO$12)*COS($E32)+SIN($E32)*COS(BO$12))/SIN($E32)*BO$9)</f>
        <v>24.7889397192483</v>
      </c>
      <c r="FB32" s="0" t="n">
        <f aca="false">IF(BP$9=0,0,(SIN(BP$12)*COS($E32)+SIN($E32)*COS(BP$12))/SIN($E32)*BP$9)</f>
        <v>25.0019275006702</v>
      </c>
      <c r="FC32" s="0" t="n">
        <f aca="false">IF(BQ$9=0,0,(SIN(BQ$12)*COS($E32)+SIN($E32)*COS(BQ$12))/SIN($E32)*BQ$9)</f>
        <v>25.2080266611891</v>
      </c>
      <c r="FD32" s="0" t="n">
        <f aca="false">IF(BR$9=0,0,(SIN(BR$12)*COS($E32)+SIN($E32)*COS(BR$12))/SIN($E32)*BR$9)</f>
        <v>25.4070840052702</v>
      </c>
      <c r="FE32" s="0" t="n">
        <f aca="false">IF(BS$9=0,0,(SIN(BS$12)*COS($E32)+SIN($E32)*COS(BS$12))/SIN($E32)*BS$9)</f>
        <v>25.598948288411</v>
      </c>
      <c r="FF32" s="0" t="n">
        <f aca="false">IF(BT$9=0,0,(SIN(BT$12)*COS($E32)+SIN($E32)*COS(BT$12))/SIN($E32)*BT$9)</f>
        <v>25.7834702908126</v>
      </c>
      <c r="FG32" s="0" t="n">
        <f aca="false">IF(BU$9=0,0,(SIN(BU$12)*COS($E32)+SIN($E32)*COS(BU$12))/SIN($E32)*BU$9)</f>
        <v>25.8518864261683</v>
      </c>
      <c r="FH32" s="0" t="n">
        <f aca="false">IF(BV$9=0,0,(SIN(BV$12)*COS($E32)+SIN($E32)*COS(BV$12))/SIN($E32)*BV$9)</f>
        <v>25.9125026024167</v>
      </c>
      <c r="FI32" s="0" t="n">
        <f aca="false">IF(BW$9=0,0,(SIN(BW$12)*COS($E32)+SIN($E32)*COS(BW$12))/SIN($E32)*BW$9)</f>
        <v>25.9652754426308</v>
      </c>
      <c r="FJ32" s="0" t="n">
        <f aca="false">IF(BX$9=0,0,(SIN(BX$12)*COS($E32)+SIN($E32)*COS(BX$12))/SIN($E32)*BX$9)</f>
        <v>26.0101639438508</v>
      </c>
      <c r="FK32" s="0" t="n">
        <f aca="false">IF(BY$9=0,0,(SIN(BY$12)*COS($E32)+SIN($E32)*COS(BY$12))/SIN($E32)*BY$9)</f>
        <v>26.0471294971674</v>
      </c>
      <c r="FL32" s="0" t="n">
        <f aca="false">IF(BZ$9=0,0,(SIN(BZ$12)*COS($E32)+SIN($E32)*COS(BZ$12))/SIN($E32)*BZ$9)</f>
        <v>26.0545129346763</v>
      </c>
      <c r="FM32" s="0" t="n">
        <f aca="false">IF(CA$9=0,0,(SIN(CA$12)*COS($E32)+SIN($E32)*COS(CA$12))/SIN($E32)*CA$9)</f>
        <v>26.0539364081754</v>
      </c>
      <c r="FN32" s="0" t="n">
        <f aca="false">IF(CB$9=0,0,(SIN(CB$12)*COS($E32)+SIN($E32)*COS(CB$12))/SIN($E32)*CB$9)</f>
        <v>26.0453883487442</v>
      </c>
      <c r="FO32" s="0" t="n">
        <f aca="false">IF(CC$9=0,0,(SIN(CC$12)*COS($E32)+SIN($E32)*COS(CC$12))/SIN($E32)*CC$9)</f>
        <v>26.0288596264059</v>
      </c>
      <c r="FP32" s="0" t="n">
        <f aca="false">IF(CD$9=0,0,(SIN(CD$12)*COS($E32)+SIN($E32)*COS(CD$12))/SIN($E32)*CD$9)</f>
        <v>26.0043435564836</v>
      </c>
      <c r="FQ32" s="0" t="n">
        <f aca="false">IF(CE$9=0,0,(SIN(CE$12)*COS($E32)+SIN($E32)*COS(CE$12))/SIN($E32)*CE$9)</f>
        <v>25.9933107851666</v>
      </c>
      <c r="FR32" s="0" t="n">
        <f aca="false">IF(CF$9=0,0,(SIN(CF$12)*COS($E32)+SIN($E32)*COS(CF$12))/SIN($E32)*CF$9)</f>
        <v>25.9741860765833</v>
      </c>
      <c r="FS32" s="0" t="n">
        <f aca="false">IF(CG$9=0,0,(SIN(CG$12)*COS($E32)+SIN($E32)*COS(CG$12))/SIN($E32)*CG$9)</f>
        <v>25.9469505332532</v>
      </c>
      <c r="FT32" s="0" t="n">
        <f aca="false">IF(CH$9=0,0,(SIN(CH$12)*COS($E32)+SIN($E32)*COS(CH$12))/SIN($E32)*CH$9)</f>
        <v>25.9115877889048</v>
      </c>
      <c r="FU32" s="0" t="n">
        <f aca="false">IF(CI$9=0,0,(SIN(CI$12)*COS($E32)+SIN($E32)*COS(CI$12))/SIN($E32)*CI$9)</f>
        <v>25.8680840209735</v>
      </c>
      <c r="FV32" s="0" t="n">
        <f aca="false">IF(CJ$9=0,0,(SIN(CJ$12)*COS($E32)+SIN($E32)*COS(CJ$12))/SIN($E32)*CJ$9)</f>
        <v>25.7174749981415</v>
      </c>
      <c r="FW32" s="0" t="n">
        <f aca="false">IF(CK$9=0,0,(SIN(CK$12)*COS($E32)+SIN($E32)*COS(CK$12))/SIN($E32)*CK$9)</f>
        <v>25.5594692822412</v>
      </c>
      <c r="FX32" s="0" t="n">
        <f aca="false">IF(CL$9=0,0,(SIN(CL$12)*COS($E32)+SIN($E32)*COS(CL$12))/SIN($E32)*CL$9)</f>
        <v>25.3941508257062</v>
      </c>
      <c r="FY32" s="0" t="n">
        <f aca="false">IF(CM$9=0,0,(SIN(CM$12)*COS($E32)+SIN($E32)*COS(CM$12))/SIN($E32)*CM$9)</f>
        <v>25.2216056644455</v>
      </c>
      <c r="FZ32" s="0" t="n">
        <f aca="false">IF(CN$9=0,0,(SIN(CN$12)*COS($E32)+SIN($E32)*COS(CN$12))/SIN($E32)*CN$9)</f>
        <v>25.0419218807679</v>
      </c>
      <c r="GA32" s="0" t="n">
        <f aca="false">IF(CO$9=0,0,(SIN(CO$12)*COS($E32)+SIN($E32)*COS(CO$12))/SIN($E32)*CO$9)</f>
        <v>24.9127881556301</v>
      </c>
      <c r="GB32" s="0" t="n">
        <f aca="false">IF(CP$9=0,0,(SIN(CP$12)*COS($E32)+SIN($E32)*COS(CP$12))/SIN($E32)*CP$9)</f>
        <v>24.7760657538846</v>
      </c>
      <c r="GC32" s="0" t="n">
        <f aca="false">IF(CQ$9=0,0,(SIN(CQ$12)*COS($E32)+SIN($E32)*COS(CQ$12))/SIN($E32)*CQ$9)</f>
        <v>24.6317963224994</v>
      </c>
    </row>
    <row r="33" customFormat="false" ht="12.8" hidden="true" customHeight="false" outlineLevel="0" collapsed="false">
      <c r="A33" s="0" t="n">
        <f aca="false">MAX($F33:$CQ33)</f>
        <v>0</v>
      </c>
      <c r="B33" s="91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0</v>
      </c>
      <c r="C33" s="2" t="n">
        <f aca="false">MOD(Best +D33,360)</f>
        <v>142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0</v>
      </c>
      <c r="CQ33" s="13" t="n">
        <f aca="false">IF(OR(CQ123=0,GC33=0),0,CQ123*GC33/(CQ123+GC33))</f>
        <v>0</v>
      </c>
      <c r="CR33" s="0" t="n">
        <f aca="false">IF(F$9=0,0,(SIN(F$12)*COS($E33)+SIN($E33)*COS(F$12))/SIN($E33)*F$9)</f>
        <v>6.0462</v>
      </c>
      <c r="CS33" s="0" t="n">
        <f aca="false">IF(G$9=0,0,(SIN(G$12)*COS($E33)+SIN($E33)*COS(G$12))/SIN($E33)*G$9)</f>
        <v>6.42449227408704</v>
      </c>
      <c r="CT33" s="0" t="n">
        <f aca="false">IF(H$9=0,0,(SIN(H$12)*COS($E33)+SIN($E33)*COS(H$12))/SIN($E33)*H$9)</f>
        <v>6.82575872060523</v>
      </c>
      <c r="CU33" s="0" t="n">
        <f aca="false">IF(I$9=0,0,(SIN(I$12)*COS($E33)+SIN($E33)*COS(I$12))/SIN($E33)*I$9)</f>
        <v>7.23520268921776</v>
      </c>
      <c r="CV33" s="0" t="n">
        <f aca="false">IF(J$9=0,0,(SIN(J$12)*COS($E33)+SIN($E33)*COS(J$12))/SIN($E33)*J$9)</f>
        <v>7.65262191434081</v>
      </c>
      <c r="CW33" s="0" t="n">
        <f aca="false">IF(K$9=0,0,(SIN(K$12)*COS($E33)+SIN($E33)*COS(K$12))/SIN($E33)*K$9)</f>
        <v>8.0778086003766</v>
      </c>
      <c r="CX33" s="0" t="n">
        <f aca="false">IF(L$9=0,0,(SIN(L$12)*COS($E33)+SIN($E33)*COS(L$12))/SIN($E33)*L$9)</f>
        <v>8.51054950957535</v>
      </c>
      <c r="CY33" s="0" t="n">
        <f aca="false">IF(M$9=0,0,(SIN(M$12)*COS($E33)+SIN($E33)*COS(M$12))/SIN($E33)*M$9)</f>
        <v>8.91394530641896</v>
      </c>
      <c r="CZ33" s="0" t="n">
        <f aca="false">IF(N$9=0,0,(SIN(N$12)*COS($E33)+SIN($E33)*COS(N$12))/SIN($E33)*N$9)</f>
        <v>9.32205610304212</v>
      </c>
      <c r="DA33" s="0" t="n">
        <f aca="false">IF(O$9=0,0,(SIN(O$12)*COS($E33)+SIN($E33)*COS(O$12))/SIN($E33)*O$9)</f>
        <v>9.73468750323895</v>
      </c>
      <c r="DB33" s="0" t="n">
        <f aca="false">IF(P$9=0,0,(SIN(P$12)*COS($E33)+SIN($E33)*COS(P$12))/SIN($E33)*P$9)</f>
        <v>10.151641491798</v>
      </c>
      <c r="DC33" s="0" t="n">
        <f aca="false">IF(Q$9=0,0,(SIN(Q$12)*COS($E33)+SIN($E33)*COS(Q$12))/SIN($E33)*Q$9)</f>
        <v>10.5727165168504</v>
      </c>
      <c r="DD33" s="0" t="n">
        <f aca="false">IF(R$9=0,0,(SIN(R$12)*COS($E33)+SIN($E33)*COS(R$12))/SIN($E33)*R$9)</f>
        <v>10.9788623506668</v>
      </c>
      <c r="DE33" s="0" t="n">
        <f aca="false">IF(S$9=0,0,(SIN(S$12)*COS($E33)+SIN($E33)*COS(S$12))/SIN($E33)*S$9)</f>
        <v>11.3877086796057</v>
      </c>
      <c r="DF33" s="0" t="n">
        <f aca="false">IF(T$9=0,0,(SIN(T$12)*COS($E33)+SIN($E33)*COS(T$12))/SIN($E33)*T$9)</f>
        <v>11.7990615347855</v>
      </c>
      <c r="DG33" s="0" t="n">
        <f aca="false">IF(U$9=0,0,(SIN(U$12)*COS($E33)+SIN($E33)*COS(U$12))/SIN($E33)*U$9)</f>
        <v>12.2127243636683</v>
      </c>
      <c r="DH33" s="0" t="n">
        <f aca="false">IF(V$9=0,0,(SIN(V$12)*COS($E33)+SIN($E33)*COS(V$12))/SIN($E33)*V$9)</f>
        <v>12.6284981116352</v>
      </c>
      <c r="DI33" s="0" t="n">
        <f aca="false">IF(W$9=0,0,(SIN(W$12)*COS($E33)+SIN($E33)*COS(W$12))/SIN($E33)*W$9)</f>
        <v>13.0142272658578</v>
      </c>
      <c r="DJ33" s="0" t="n">
        <f aca="false">IF(X$9=0,0,(SIN(X$12)*COS($E33)+SIN($E33)*COS(X$12))/SIN($E33)*X$9)</f>
        <v>13.4002442074303</v>
      </c>
      <c r="DK33" s="0" t="n">
        <f aca="false">IF(Y$9=0,0,(SIN(Y$12)*COS($E33)+SIN($E33)*COS(Y$12))/SIN($E33)*Y$9)</f>
        <v>13.7863727262478</v>
      </c>
      <c r="DL33" s="0" t="n">
        <f aca="false">IF(Z$9=0,0,(SIN(Z$12)*COS($E33)+SIN($E33)*COS(Z$12))/SIN($E33)*Z$9)</f>
        <v>14.1724353008608</v>
      </c>
      <c r="DM33" s="0" t="n">
        <f aca="false">IF(AA$9=0,0,(SIN(AA$12)*COS($E33)+SIN($E33)*COS(AA$12))/SIN($E33)*AA$9)</f>
        <v>14.5582531707974</v>
      </c>
      <c r="DN33" s="0" t="n">
        <f aca="false">IF(AB$9=0,0,(SIN(AB$12)*COS($E33)+SIN($E33)*COS(AB$12))/SIN($E33)*AB$9)</f>
        <v>14.885031933891</v>
      </c>
      <c r="DO33" s="0" t="n">
        <f aca="false">IF(AC$9=0,0,(SIN(AC$12)*COS($E33)+SIN($E33)*COS(AC$12))/SIN($E33)*AC$9)</f>
        <v>15.2090289134699</v>
      </c>
      <c r="DP33" s="0" t="n">
        <f aca="false">IF(AD$9=0,0,(SIN(AD$12)*COS($E33)+SIN($E33)*COS(AD$12))/SIN($E33)*AD$9)</f>
        <v>15.5301166313132</v>
      </c>
      <c r="DQ33" s="0" t="n">
        <f aca="false">IF(AE$9=0,0,(SIN(AE$12)*COS($E33)+SIN($E33)*COS(AE$12))/SIN($E33)*AE$9)</f>
        <v>15.8481679703778</v>
      </c>
      <c r="DR33" s="0" t="n">
        <f aca="false">IF(AF$9=0,0,(SIN(AF$12)*COS($E33)+SIN($E33)*COS(AF$12))/SIN($E33)*AF$9)</f>
        <v>16.1630562224473</v>
      </c>
      <c r="DS33" s="0" t="n">
        <f aca="false">IF(AG$9=0,0,(SIN(AG$12)*COS($E33)+SIN($E33)*COS(AG$12))/SIN($E33)*AG$9)</f>
        <v>16.5078342111828</v>
      </c>
      <c r="DT33" s="0" t="n">
        <f aca="false">IF(AH$9=0,0,(SIN(AH$12)*COS($E33)+SIN($E33)*COS(AH$12))/SIN($E33)*AH$9)</f>
        <v>16.85022977345</v>
      </c>
      <c r="DU33" s="0" t="n">
        <f aca="false">IF(AI$9=0,0,(SIN(AI$12)*COS($E33)+SIN($E33)*COS(AI$12))/SIN($E33)*AI$9)</f>
        <v>17.1900869218091</v>
      </c>
      <c r="DV33" s="0" t="n">
        <f aca="false">IF(AJ$9=0,0,(SIN(AJ$12)*COS($E33)+SIN($E33)*COS(AJ$12))/SIN($E33)*AJ$9)</f>
        <v>17.5272496517879</v>
      </c>
      <c r="DW33" s="0" t="n">
        <f aca="false">IF(AK$9=0,0,(SIN(AK$12)*COS($E33)+SIN($E33)*COS(AK$12))/SIN($E33)*AK$9)</f>
        <v>17.8615620053887</v>
      </c>
      <c r="DX33" s="0" t="n">
        <f aca="false">IF(AL$9=0,0,(SIN(AL$12)*COS($E33)+SIN($E33)*COS(AL$12))/SIN($E33)*AL$9)</f>
        <v>18.1291320344859</v>
      </c>
      <c r="DY33" s="0" t="n">
        <f aca="false">IF(AM$9=0,0,(SIN(AM$12)*COS($E33)+SIN($E33)*COS(AM$12))/SIN($E33)*AM$9)</f>
        <v>18.3918831512011</v>
      </c>
      <c r="DZ33" s="0" t="n">
        <f aca="false">IF(AN$9=0,0,(SIN(AN$12)*COS($E33)+SIN($E33)*COS(AN$12))/SIN($E33)*AN$9)</f>
        <v>18.6497189211086</v>
      </c>
      <c r="EA33" s="0" t="n">
        <f aca="false">IF(AO$9=0,0,(SIN(AO$12)*COS($E33)+SIN($E33)*COS(AO$12))/SIN($E33)*AO$9)</f>
        <v>18.9025441977784</v>
      </c>
      <c r="EB33" s="0" t="n">
        <f aca="false">IF(AP$9=0,0,(SIN(AP$12)*COS($E33)+SIN($E33)*COS(AP$12))/SIN($E33)*AP$9)</f>
        <v>19.1502651568173</v>
      </c>
      <c r="EC33" s="0" t="n">
        <f aca="false">IF(AQ$9=0,0,(SIN(AQ$12)*COS($E33)+SIN($E33)*COS(AQ$12))/SIN($E33)*AQ$9)</f>
        <v>19.2635829479475</v>
      </c>
      <c r="ED33" s="0" t="n">
        <f aca="false">IF(AR$9=0,0,(SIN(AR$12)*COS($E33)+SIN($E33)*COS(AR$12))/SIN($E33)*AR$9)</f>
        <v>19.3688341170927</v>
      </c>
      <c r="EE33" s="0" t="n">
        <f aca="false">IF(AS$9=0,0,(SIN(AS$12)*COS($E33)+SIN($E33)*COS(AS$12))/SIN($E33)*AS$9)</f>
        <v>19.4660483489542</v>
      </c>
      <c r="EF33" s="0" t="n">
        <f aca="false">IF(AT$9=0,0,(SIN(AT$12)*COS($E33)+SIN($E33)*COS(AT$12))/SIN($E33)*AT$9)</f>
        <v>19.7905287406201</v>
      </c>
      <c r="EG33" s="0" t="n">
        <f aca="false">IF(AU$9=0,0,(SIN(AU$12)*COS($E33)+SIN($E33)*COS(AU$12))/SIN($E33)*AU$9)</f>
        <v>20.121869157184</v>
      </c>
      <c r="EH33" s="0" t="n">
        <f aca="false">IF(AV$9=0,0,(SIN(AV$12)*COS($E33)+SIN($E33)*COS(AV$12))/SIN($E33)*AV$9)</f>
        <v>20.3552533723669</v>
      </c>
      <c r="EI33" s="0" t="n">
        <f aca="false">IF(AW$9=0,0,(SIN(AW$12)*COS($E33)+SIN($E33)*COS(AW$12))/SIN($E33)*AW$9)</f>
        <v>20.5833215479691</v>
      </c>
      <c r="EJ33" s="0" t="n">
        <f aca="false">IF(AX$9=0,0,(SIN(AX$12)*COS($E33)+SIN($E33)*COS(AX$12))/SIN($E33)*AX$9)</f>
        <v>20.8059737859119</v>
      </c>
      <c r="EK33" s="0" t="n">
        <f aca="false">IF(AY$9=0,0,(SIN(AY$12)*COS($E33)+SIN($E33)*COS(AY$12))/SIN($E33)*AY$9)</f>
        <v>21.023111577745</v>
      </c>
      <c r="EL33" s="0" t="n">
        <f aca="false">IF(AZ$9=0,0,(SIN(AZ$12)*COS($E33)+SIN($E33)*COS(AZ$12))/SIN($E33)*AZ$9)</f>
        <v>21.234637844</v>
      </c>
      <c r="EM33" s="0" t="n">
        <f aca="false">IF(BA$9=0,0,(SIN(BA$12)*COS($E33)+SIN($E33)*COS(BA$12))/SIN($E33)*BA$9)</f>
        <v>21.4249335338428</v>
      </c>
      <c r="EN33" s="0" t="n">
        <f aca="false">IF(BB$9=0,0,(SIN(BB$12)*COS($E33)+SIN($E33)*COS(BB$12))/SIN($E33)*BB$9)</f>
        <v>21.6092137916351</v>
      </c>
      <c r="EO33" s="0" t="n">
        <f aca="false">IF(BC$9=0,0,(SIN(BC$12)*COS($E33)+SIN($E33)*COS(BC$12))/SIN($E33)*BC$9)</f>
        <v>21.7874003409536</v>
      </c>
      <c r="EP33" s="0" t="n">
        <f aca="false">IF(BD$9=0,0,(SIN(BD$12)*COS($E33)+SIN($E33)*COS(BD$12))/SIN($E33)*BD$9)</f>
        <v>21.9594166127246</v>
      </c>
      <c r="EQ33" s="0" t="n">
        <f aca="false">IF(BE$9=0,0,(SIN(BE$12)*COS($E33)+SIN($E33)*COS(BE$12))/SIN($E33)*BE$9)</f>
        <v>22.1251877753382</v>
      </c>
      <c r="ER33" s="0" t="n">
        <f aca="false">IF(BF$9=0,0,(SIN(BF$12)*COS($E33)+SIN($E33)*COS(BF$12))/SIN($E33)*BF$9)</f>
        <v>21.6084429472882</v>
      </c>
      <c r="ES33" s="0" t="n">
        <f aca="false">IF(BG$9=0,0,(SIN(BG$12)*COS($E33)+SIN($E33)*COS(BG$12))/SIN($E33)*BG$9)</f>
        <v>21.0782986274492</v>
      </c>
      <c r="ET33" s="0" t="n">
        <f aca="false">IF(BH$9=0,0,(SIN(BH$12)*COS($E33)+SIN($E33)*COS(BH$12))/SIN($E33)*BH$9)</f>
        <v>21.360621626609</v>
      </c>
      <c r="EU33" s="0" t="n">
        <f aca="false">IF(BI$9=0,0,(SIN(BI$12)*COS($E33)+SIN($E33)*COS(BI$12))/SIN($E33)*BI$9)</f>
        <v>21.8796345320082</v>
      </c>
      <c r="EV33" s="0" t="n">
        <f aca="false">IF(BJ$9=0,0,(SIN(BJ$12)*COS($E33)+SIN($E33)*COS(BJ$12))/SIN($E33)*BJ$9)</f>
        <v>22.3956585230886</v>
      </c>
      <c r="EW33" s="0" t="n">
        <f aca="false">IF(BK$9=0,0,(SIN(BK$12)*COS($E33)+SIN($E33)*COS(BK$12))/SIN($E33)*BK$9)</f>
        <v>22.5136000028174</v>
      </c>
      <c r="EX33" s="0" t="n">
        <f aca="false">IF(BL$9=0,0,(SIN(BL$12)*COS($E33)+SIN($E33)*COS(BL$12))/SIN($E33)*BL$9)</f>
        <v>22.7783074420337</v>
      </c>
      <c r="EY33" s="0" t="n">
        <f aca="false">IF(BM$9=0,0,(SIN(BM$12)*COS($E33)+SIN($E33)*COS(BM$12))/SIN($E33)*BM$9)</f>
        <v>23.097785770521</v>
      </c>
      <c r="EZ33" s="0" t="n">
        <f aca="false">IF(BN$9=0,0,(SIN(BN$12)*COS($E33)+SIN($E33)*COS(BN$12))/SIN($E33)*BN$9)</f>
        <v>23.4117403318706</v>
      </c>
      <c r="FA33" s="0" t="n">
        <f aca="false">IF(BO$9=0,0,(SIN(BO$12)*COS($E33)+SIN($E33)*COS(BO$12))/SIN($E33)*BO$9)</f>
        <v>23.7199256040142</v>
      </c>
      <c r="FB33" s="0" t="n">
        <f aca="false">IF(BP$9=0,0,(SIN(BP$12)*COS($E33)+SIN($E33)*COS(BP$12))/SIN($E33)*BP$9)</f>
        <v>23.9162975917011</v>
      </c>
      <c r="FC33" s="0" t="n">
        <f aca="false">IF(BQ$9=0,0,(SIN(BQ$12)*COS($E33)+SIN($E33)*COS(BQ$12))/SIN($E33)*BQ$9)</f>
        <v>24.1059921873258</v>
      </c>
      <c r="FD33" s="0" t="n">
        <f aca="false">IF(BR$9=0,0,(SIN(BR$12)*COS($E33)+SIN($E33)*COS(BR$12))/SIN($E33)*BR$9)</f>
        <v>24.2888651317468</v>
      </c>
      <c r="FE33" s="0" t="n">
        <f aca="false">IF(BS$9=0,0,(SIN(BS$12)*COS($E33)+SIN($E33)*COS(BS$12))/SIN($E33)*BS$9)</f>
        <v>24.4647740849807</v>
      </c>
      <c r="FF33" s="0" t="n">
        <f aca="false">IF(BT$9=0,0,(SIN(BT$12)*COS($E33)+SIN($E33)*COS(BT$12))/SIN($E33)*BT$9)</f>
        <v>24.6335786959501</v>
      </c>
      <c r="FG33" s="0" t="n">
        <f aca="false">IF(BU$9=0,0,(SIN(BU$12)*COS($E33)+SIN($E33)*COS(BU$12))/SIN($E33)*BU$9)</f>
        <v>24.6913999805347</v>
      </c>
      <c r="FH33" s="0" t="n">
        <f aca="false">IF(BV$9=0,0,(SIN(BV$12)*COS($E33)+SIN($E33)*COS(BV$12))/SIN($E33)*BV$9)</f>
        <v>24.7417476141406</v>
      </c>
      <c r="FI33" s="0" t="n">
        <f aca="false">IF(BW$9=0,0,(SIN(BW$12)*COS($E33)+SIN($E33)*COS(BW$12))/SIN($E33)*BW$9)</f>
        <v>24.7845824696922</v>
      </c>
      <c r="FJ33" s="0" t="n">
        <f aca="false">IF(BX$9=0,0,(SIN(BX$12)*COS($E33)+SIN($E33)*COS(BX$12))/SIN($E33)*BX$9)</f>
        <v>24.81986770133</v>
      </c>
      <c r="FK33" s="0" t="n">
        <f aca="false">IF(BY$9=0,0,(SIN(BY$12)*COS($E33)+SIN($E33)*COS(BY$12))/SIN($E33)*BY$9)</f>
        <v>24.8475687628828</v>
      </c>
      <c r="FL33" s="0" t="n">
        <f aca="false">IF(BZ$9=0,0,(SIN(BZ$12)*COS($E33)+SIN($E33)*COS(BZ$12))/SIN($E33)*BZ$9)</f>
        <v>24.847032556596</v>
      </c>
      <c r="FM33" s="0" t="n">
        <f aca="false">IF(CA$9=0,0,(SIN(CA$12)*COS($E33)+SIN($E33)*COS(CA$12))/SIN($E33)*CA$9)</f>
        <v>24.8388940600651</v>
      </c>
      <c r="FN33" s="0" t="n">
        <f aca="false">IF(CB$9=0,0,(SIN(CB$12)*COS($E33)+SIN($E33)*COS(CB$12))/SIN($E33)*CB$9)</f>
        <v>24.8231445538217</v>
      </c>
      <c r="FO33" s="0" t="n">
        <f aca="false">IF(CC$9=0,0,(SIN(CC$12)*COS($E33)+SIN($E33)*COS(CC$12))/SIN($E33)*CC$9)</f>
        <v>24.7997776504442</v>
      </c>
      <c r="FP33" s="0" t="n">
        <f aca="false">IF(CD$9=0,0,(SIN(CD$12)*COS($E33)+SIN($E33)*COS(CD$12))/SIN($E33)*CD$9)</f>
        <v>24.7687892999101</v>
      </c>
      <c r="FQ33" s="0" t="n">
        <f aca="false">IF(CE$9=0,0,(SIN(CE$12)*COS($E33)+SIN($E33)*COS(CE$12))/SIN($E33)*CE$9)</f>
        <v>24.7506260059594</v>
      </c>
      <c r="FR33" s="0" t="n">
        <f aca="false">IF(CF$9=0,0,(SIN(CF$12)*COS($E33)+SIN($E33)*COS(CF$12))/SIN($E33)*CF$9)</f>
        <v>24.7247336563476</v>
      </c>
      <c r="FS33" s="0" t="n">
        <f aca="false">IF(CG$9=0,0,(SIN(CG$12)*COS($E33)+SIN($E33)*COS(CG$12))/SIN($E33)*CG$9)</f>
        <v>24.6910966006914</v>
      </c>
      <c r="FT33" s="0" t="n">
        <f aca="false">IF(CH$9=0,0,(SIN(CH$12)*COS($E33)+SIN($E33)*COS(CH$12))/SIN($E33)*CH$9)</f>
        <v>24.6497016126965</v>
      </c>
      <c r="FU33" s="0" t="n">
        <f aca="false">IF(CI$9=0,0,(SIN(CI$12)*COS($E33)+SIN($E33)*COS(CI$12))/SIN($E33)*CI$9)</f>
        <v>24.6005379013376</v>
      </c>
      <c r="FV33" s="0" t="n">
        <f aca="false">IF(CJ$9=0,0,(SIN(CJ$12)*COS($E33)+SIN($E33)*COS(CJ$12))/SIN($E33)*CJ$9)</f>
        <v>24.4495228484912</v>
      </c>
      <c r="FW33" s="0" t="n">
        <f aca="false">IF(CK$9=0,0,(SIN(CK$12)*COS($E33)+SIN($E33)*COS(CK$12))/SIN($E33)*CK$9)</f>
        <v>24.291511582016</v>
      </c>
      <c r="FX33" s="0" t="n">
        <f aca="false">IF(CL$9=0,0,(SIN(CL$12)*COS($E33)+SIN($E33)*COS(CL$12))/SIN($E33)*CL$9)</f>
        <v>24.1265862844293</v>
      </c>
      <c r="FY33" s="0" t="n">
        <f aca="false">IF(CM$9=0,0,(SIN(CM$12)*COS($E33)+SIN($E33)*COS(CM$12))/SIN($E33)*CM$9)</f>
        <v>23.9548310964722</v>
      </c>
      <c r="FZ33" s="0" t="n">
        <f aca="false">IF(CN$9=0,0,(SIN(CN$12)*COS($E33)+SIN($E33)*COS(CN$12))/SIN($E33)*CN$9)</f>
        <v>23.7763320811522</v>
      </c>
      <c r="GA33" s="0" t="n">
        <f aca="false">IF(CO$9=0,0,(SIN(CO$12)*COS($E33)+SIN($E33)*COS(CO$12))/SIN($E33)*CO$9)</f>
        <v>23.645846596889</v>
      </c>
      <c r="GB33" s="0" t="n">
        <f aca="false">IF(CP$9=0,0,(SIN(CP$12)*COS($E33)+SIN($E33)*COS(CP$12))/SIN($E33)*CP$9)</f>
        <v>23.5081583586899</v>
      </c>
      <c r="GC33" s="0" t="n">
        <f aca="false">IF(CQ$9=0,0,(SIN(CQ$12)*COS($E33)+SIN($E33)*COS(CQ$12))/SIN($E33)*CQ$9)</f>
        <v>23.3633093077262</v>
      </c>
    </row>
    <row r="34" customFormat="false" ht="12.8" hidden="true" customHeight="false" outlineLevel="0" collapsed="false">
      <c r="A34" s="0" t="n">
        <f aca="false">MAX($F34:$CQ34)</f>
        <v>0</v>
      </c>
      <c r="B34" s="91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0</v>
      </c>
      <c r="C34" s="2" t="n">
        <f aca="false">MOD(Best +D34,360)</f>
        <v>143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0</v>
      </c>
      <c r="CQ34" s="13" t="n">
        <f aca="false">IF(OR(CQ124=0,GC34=0),0,CQ124*GC34/(CQ124+GC34))</f>
        <v>0</v>
      </c>
      <c r="CR34" s="0" t="n">
        <f aca="false">IF(F$9=0,0,(SIN(F$12)*COS($E34)+SIN($E34)*COS(F$12))/SIN($E34)*F$9)</f>
        <v>6.0462</v>
      </c>
      <c r="CS34" s="0" t="n">
        <f aca="false">IF(G$9=0,0,(SIN(G$12)*COS($E34)+SIN($E34)*COS(G$12))/SIN($E34)*G$9)</f>
        <v>6.41054791320465</v>
      </c>
      <c r="CT34" s="0" t="n">
        <f aca="false">IF(H$9=0,0,(SIN(H$12)*COS($E34)+SIN($E34)*COS(H$12))/SIN($E34)*H$9)</f>
        <v>6.79735521228437</v>
      </c>
      <c r="CU34" s="0" t="n">
        <f aca="false">IF(I$9=0,0,(SIN(I$12)*COS($E34)+SIN($E34)*COS(I$12))/SIN($E34)*I$9)</f>
        <v>7.191829888465</v>
      </c>
      <c r="CV34" s="0" t="n">
        <f aca="false">IF(J$9=0,0,(SIN(J$12)*COS($E34)+SIN($E34)*COS(J$12))/SIN($E34)*J$9)</f>
        <v>7.59377463115109</v>
      </c>
      <c r="CW34" s="0" t="n">
        <f aca="false">IF(K$9=0,0,(SIN(K$12)*COS($E34)+SIN($E34)*COS(K$12))/SIN($E34)*K$9)</f>
        <v>8.00298691152917</v>
      </c>
      <c r="CX34" s="0" t="n">
        <f aca="false">IF(L$9=0,0,(SIN(L$12)*COS($E34)+SIN($E34)*COS(L$12))/SIN($E34)*L$9)</f>
        <v>8.41925906865698</v>
      </c>
      <c r="CY34" s="0" t="n">
        <f aca="false">IF(M$9=0,0,(SIN(M$12)*COS($E34)+SIN($E34)*COS(M$12))/SIN($E34)*M$9)</f>
        <v>8.80614126388746</v>
      </c>
      <c r="CZ34" s="0" t="n">
        <f aca="false">IF(N$9=0,0,(SIN(N$12)*COS($E34)+SIN($E34)*COS(N$12))/SIN($E34)*N$9)</f>
        <v>9.1973821618636</v>
      </c>
      <c r="DA34" s="0" t="n">
        <f aca="false">IF(O$9=0,0,(SIN(O$12)*COS($E34)+SIN($E34)*COS(O$12))/SIN($E34)*O$9)</f>
        <v>9.5927933982536</v>
      </c>
      <c r="DB34" s="0" t="n">
        <f aca="false">IF(P$9=0,0,(SIN(P$12)*COS($E34)+SIN($E34)*COS(P$12))/SIN($E34)*P$9)</f>
        <v>9.99218321467663</v>
      </c>
      <c r="DC34" s="0" t="n">
        <f aca="false">IF(Q$9=0,0,(SIN(Q$12)*COS($E34)+SIN($E34)*COS(Q$12))/SIN($E34)*Q$9)</f>
        <v>10.3953565388367</v>
      </c>
      <c r="DD34" s="0" t="n">
        <f aca="false">IF(R$9=0,0,(SIN(R$12)*COS($E34)+SIN($E34)*COS(R$12))/SIN($E34)*R$9)</f>
        <v>10.7836050023488</v>
      </c>
      <c r="DE34" s="0" t="n">
        <f aca="false">IF(S$9=0,0,(SIN(S$12)*COS($E34)+SIN($E34)*COS(S$12))/SIN($E34)*S$9)</f>
        <v>11.1742849860692</v>
      </c>
      <c r="DF34" s="0" t="n">
        <f aca="false">IF(T$9=0,0,(SIN(T$12)*COS($E34)+SIN($E34)*COS(T$12))/SIN($E34)*T$9)</f>
        <v>11.5672093232197</v>
      </c>
      <c r="DG34" s="0" t="n">
        <f aca="false">IF(U$9=0,0,(SIN(U$12)*COS($E34)+SIN($E34)*COS(U$12))/SIN($E34)*U$9)</f>
        <v>11.9621884428898</v>
      </c>
      <c r="DH34" s="0" t="n">
        <f aca="false">IF(V$9=0,0,(SIN(V$12)*COS($E34)+SIN($E34)*COS(V$12))/SIN($E34)*V$9)</f>
        <v>12.3590304490682</v>
      </c>
      <c r="DI34" s="0" t="n">
        <f aca="false">IF(W$9=0,0,(SIN(W$12)*COS($E34)+SIN($E34)*COS(W$12))/SIN($E34)*W$9)</f>
        <v>12.7262941286939</v>
      </c>
      <c r="DJ34" s="0" t="n">
        <f aca="false">IF(X$9=0,0,(SIN(X$12)*COS($E34)+SIN($E34)*COS(X$12))/SIN($E34)*X$9)</f>
        <v>13.0936928986464</v>
      </c>
      <c r="DK34" s="0" t="n">
        <f aca="false">IF(Y$9=0,0,(SIN(Y$12)*COS($E34)+SIN($E34)*COS(Y$12))/SIN($E34)*Y$9)</f>
        <v>13.4610575394444</v>
      </c>
      <c r="DL34" s="0" t="n">
        <f aca="false">IF(Z$9=0,0,(SIN(Z$12)*COS($E34)+SIN($E34)*COS(Z$12))/SIN($E34)*Z$9)</f>
        <v>13.8282176374734</v>
      </c>
      <c r="DM34" s="0" t="n">
        <f aca="false">IF(AA$9=0,0,(SIN(AA$12)*COS($E34)+SIN($E34)*COS(AA$12))/SIN($E34)*AA$9)</f>
        <v>14.1950016547184</v>
      </c>
      <c r="DN34" s="0" t="n">
        <f aca="false">IF(AB$9=0,0,(SIN(AB$12)*COS($E34)+SIN($E34)*COS(AB$12))/SIN($E34)*AB$9)</f>
        <v>14.5041224737592</v>
      </c>
      <c r="DO34" s="0" t="n">
        <f aca="false">IF(AC$9=0,0,(SIN(AC$12)*COS($E34)+SIN($E34)*COS(AC$12))/SIN($E34)*AC$9)</f>
        <v>14.8104740387899</v>
      </c>
      <c r="DP34" s="0" t="n">
        <f aca="false">IF(AD$9=0,0,(SIN(AD$12)*COS($E34)+SIN($E34)*COS(AD$12))/SIN($E34)*AD$9)</f>
        <v>15.1139349921142</v>
      </c>
      <c r="DQ34" s="0" t="n">
        <f aca="false">IF(AE$9=0,0,(SIN(AE$12)*COS($E34)+SIN($E34)*COS(AE$12))/SIN($E34)*AE$9)</f>
        <v>15.414384362832</v>
      </c>
      <c r="DR34" s="0" t="n">
        <f aca="false">IF(AF$9=0,0,(SIN(AF$12)*COS($E34)+SIN($E34)*COS(AF$12))/SIN($E34)*AF$9)</f>
        <v>15.71170161238</v>
      </c>
      <c r="DS34" s="0" t="n">
        <f aca="false">IF(AG$9=0,0,(SIN(AG$12)*COS($E34)+SIN($E34)*COS(AG$12))/SIN($E34)*AG$9)</f>
        <v>16.0380014391551</v>
      </c>
      <c r="DT34" s="0" t="n">
        <f aca="false">IF(AH$9=0,0,(SIN(AH$12)*COS($E34)+SIN($E34)*COS(AH$12))/SIN($E34)*AH$9)</f>
        <v>16.3618978042879</v>
      </c>
      <c r="DU34" s="0" t="n">
        <f aca="false">IF(AI$9=0,0,(SIN(AI$12)*COS($E34)+SIN($E34)*COS(AI$12))/SIN($E34)*AI$9)</f>
        <v>16.683241840076</v>
      </c>
      <c r="DV34" s="0" t="n">
        <f aca="false">IF(AJ$9=0,0,(SIN(AJ$12)*COS($E34)+SIN($E34)*COS(AJ$12))/SIN($E34)*AJ$9)</f>
        <v>17.0018847155733</v>
      </c>
      <c r="DW34" s="0" t="n">
        <f aca="false">IF(AK$9=0,0,(SIN(AK$12)*COS($E34)+SIN($E34)*COS(AK$12))/SIN($E34)*AK$9)</f>
        <v>17.3176776974439</v>
      </c>
      <c r="DX34" s="0" t="n">
        <f aca="false">IF(AL$9=0,0,(SIN(AL$12)*COS($E34)+SIN($E34)*COS(AL$12))/SIN($E34)*AL$9)</f>
        <v>17.5687063840149</v>
      </c>
      <c r="DY34" s="0" t="n">
        <f aca="false">IF(AM$9=0,0,(SIN(AM$12)*COS($E34)+SIN($E34)*COS(AM$12))/SIN($E34)*AM$9)</f>
        <v>17.8150406910028</v>
      </c>
      <c r="DZ34" s="0" t="n">
        <f aca="false">IF(AN$9=0,0,(SIN(AN$12)*COS($E34)+SIN($E34)*COS(AN$12))/SIN($E34)*AN$9)</f>
        <v>18.0565896953304</v>
      </c>
      <c r="EA34" s="0" t="n">
        <f aca="false">IF(AO$9=0,0,(SIN(AO$12)*COS($E34)+SIN($E34)*COS(AO$12))/SIN($E34)*AO$9)</f>
        <v>18.2932637362143</v>
      </c>
      <c r="EB34" s="0" t="n">
        <f aca="false">IF(AP$9=0,0,(SIN(AP$12)*COS($E34)+SIN($E34)*COS(AP$12))/SIN($E34)*AP$9)</f>
        <v>18.5249744473752</v>
      </c>
      <c r="EC34" s="0" t="n">
        <f aca="false">IF(AQ$9=0,0,(SIN(AQ$12)*COS($E34)+SIN($E34)*COS(AQ$12))/SIN($E34)*AQ$9)</f>
        <v>18.6267001629852</v>
      </c>
      <c r="ED34" s="0" t="n">
        <f aca="false">IF(AR$9=0,0,(SIN(AR$12)*COS($E34)+SIN($E34)*COS(AR$12))/SIN($E34)*AR$9)</f>
        <v>18.720707638425</v>
      </c>
      <c r="EE34" s="0" t="n">
        <f aca="false">IF(AS$9=0,0,(SIN(AS$12)*COS($E34)+SIN($E34)*COS(AS$12))/SIN($E34)*AS$9)</f>
        <v>18.8070279295036</v>
      </c>
      <c r="EF34" s="0" t="n">
        <f aca="false">IF(AT$9=0,0,(SIN(AT$12)*COS($E34)+SIN($E34)*COS(AT$12))/SIN($E34)*AT$9)</f>
        <v>19.112909800132</v>
      </c>
      <c r="EG34" s="0" t="n">
        <f aca="false">IF(AU$9=0,0,(SIN(AU$12)*COS($E34)+SIN($E34)*COS(AU$12))/SIN($E34)*AU$9)</f>
        <v>19.4253128774143</v>
      </c>
      <c r="EH34" s="0" t="n">
        <f aca="false">IF(AV$9=0,0,(SIN(AV$12)*COS($E34)+SIN($E34)*COS(AV$12))/SIN($E34)*AV$9)</f>
        <v>19.6430788629539</v>
      </c>
      <c r="EI34" s="0" t="n">
        <f aca="false">IF(AW$9=0,0,(SIN(AW$12)*COS($E34)+SIN($E34)*COS(AW$12))/SIN($E34)*AW$9)</f>
        <v>19.8556783007596</v>
      </c>
      <c r="EJ34" s="0" t="n">
        <f aca="false">IF(AX$9=0,0,(SIN(AX$12)*COS($E34)+SIN($E34)*COS(AX$12))/SIN($E34)*AX$9)</f>
        <v>20.0630170747722</v>
      </c>
      <c r="EK34" s="0" t="n">
        <f aca="false">IF(AY$9=0,0,(SIN(AY$12)*COS($E34)+SIN($E34)*COS(AY$12))/SIN($E34)*AY$9)</f>
        <v>20.265002431481</v>
      </c>
      <c r="EL34" s="0" t="n">
        <f aca="false">IF(AZ$9=0,0,(SIN(AZ$12)*COS($E34)+SIN($E34)*COS(AZ$12))/SIN($E34)*AZ$9)</f>
        <v>20.4615430171925</v>
      </c>
      <c r="EM34" s="0" t="n">
        <f aca="false">IF(BA$9=0,0,(SIN(BA$12)*COS($E34)+SIN($E34)*COS(BA$12))/SIN($E34)*BA$9)</f>
        <v>20.6375959411903</v>
      </c>
      <c r="EN34" s="0" t="n">
        <f aca="false">IF(BB$9=0,0,(SIN(BB$12)*COS($E34)+SIN($E34)*COS(BB$12))/SIN($E34)*BB$9)</f>
        <v>20.8078299379127</v>
      </c>
      <c r="EO34" s="0" t="n">
        <f aca="false">IF(BC$9=0,0,(SIN(BC$12)*COS($E34)+SIN($E34)*COS(BC$12))/SIN($E34)*BC$9)</f>
        <v>20.9721718270243</v>
      </c>
      <c r="EP34" s="0" t="n">
        <f aca="false">IF(BD$9=0,0,(SIN(BD$12)*COS($E34)+SIN($E34)*COS(BD$12))/SIN($E34)*BD$9)</f>
        <v>21.1305500870779</v>
      </c>
      <c r="EQ34" s="0" t="n">
        <f aca="false">IF(BE$9=0,0,(SIN(BE$12)*COS($E34)+SIN($E34)*COS(BE$12))/SIN($E34)*BE$9)</f>
        <v>21.2828948838389</v>
      </c>
      <c r="ER34" s="0" t="n">
        <f aca="false">IF(BF$9=0,0,(SIN(BF$12)*COS($E34)+SIN($E34)*COS(BF$12))/SIN($E34)*BF$9)</f>
        <v>20.7788993729428</v>
      </c>
      <c r="ES34" s="0" t="n">
        <f aca="false">IF(BG$9=0,0,(SIN(BG$12)*COS($E34)+SIN($E34)*COS(BG$12))/SIN($E34)*BG$9)</f>
        <v>20.2624258663738</v>
      </c>
      <c r="ET34" s="0" t="n">
        <f aca="false">IF(BH$9=0,0,(SIN(BH$12)*COS($E34)+SIN($E34)*COS(BH$12))/SIN($E34)*BH$9)</f>
        <v>20.5271176906377</v>
      </c>
      <c r="EU34" s="0" t="n">
        <f aca="false">IF(BI$9=0,0,(SIN(BI$12)*COS($E34)+SIN($E34)*COS(BI$12))/SIN($E34)*BI$9)</f>
        <v>21.0190760972202</v>
      </c>
      <c r="EV34" s="0" t="n">
        <f aca="false">IF(BJ$9=0,0,(SIN(BJ$12)*COS($E34)+SIN($E34)*COS(BJ$12))/SIN($E34)*BJ$9)</f>
        <v>21.5079016996878</v>
      </c>
      <c r="EW34" s="0" t="n">
        <f aca="false">IF(BK$9=0,0,(SIN(BK$12)*COS($E34)+SIN($E34)*COS(BK$12))/SIN($E34)*BK$9)</f>
        <v>21.6142849652411</v>
      </c>
      <c r="EX34" s="0" t="n">
        <f aca="false">IF(BL$9=0,0,(SIN(BL$12)*COS($E34)+SIN($E34)*COS(BL$12))/SIN($E34)*BL$9)</f>
        <v>21.8615060611239</v>
      </c>
      <c r="EY34" s="0" t="n">
        <f aca="false">IF(BM$9=0,0,(SIN(BM$12)*COS($E34)+SIN($E34)*COS(BM$12))/SIN($E34)*BM$9)</f>
        <v>22.1611637015507</v>
      </c>
      <c r="EZ34" s="0" t="n">
        <f aca="false">IF(BN$9=0,0,(SIN(BN$12)*COS($E34)+SIN($E34)*COS(BN$12))/SIN($E34)*BN$9)</f>
        <v>22.4553739431722</v>
      </c>
      <c r="FA34" s="0" t="n">
        <f aca="false">IF(BO$9=0,0,(SIN(BO$12)*COS($E34)+SIN($E34)*COS(BO$12))/SIN($E34)*BO$9)</f>
        <v>22.7439033787365</v>
      </c>
      <c r="FB34" s="0" t="n">
        <f aca="false">IF(BP$9=0,0,(SIN(BP$12)*COS($E34)+SIN($E34)*COS(BP$12))/SIN($E34)*BP$9)</f>
        <v>22.9251049549715</v>
      </c>
      <c r="FC34" s="0" t="n">
        <f aca="false">IF(BQ$9=0,0,(SIN(BQ$12)*COS($E34)+SIN($E34)*COS(BQ$12))/SIN($E34)*BQ$9)</f>
        <v>23.0998219935138</v>
      </c>
      <c r="FD34" s="0" t="n">
        <f aca="false">IF(BR$9=0,0,(SIN(BR$12)*COS($E34)+SIN($E34)*COS(BR$12))/SIN($E34)*BR$9)</f>
        <v>23.2679183942522</v>
      </c>
      <c r="FE34" s="0" t="n">
        <f aca="false">IF(BS$9=0,0,(SIN(BS$12)*COS($E34)+SIN($E34)*COS(BS$12))/SIN($E34)*BS$9)</f>
        <v>23.429259947132</v>
      </c>
      <c r="FF34" s="0" t="n">
        <f aca="false">IF(BT$9=0,0,(SIN(BT$12)*COS($E34)+SIN($E34)*COS(BT$12))/SIN($E34)*BT$9)</f>
        <v>23.583714398321</v>
      </c>
      <c r="FG34" s="0" t="n">
        <f aca="false">IF(BU$9=0,0,(SIN(BU$12)*COS($E34)+SIN($E34)*COS(BU$12))/SIN($E34)*BU$9)</f>
        <v>23.6318624618706</v>
      </c>
      <c r="FH34" s="0" t="n">
        <f aca="false">IF(BV$9=0,0,(SIN(BV$12)*COS($E34)+SIN($E34)*COS(BV$12))/SIN($E34)*BV$9)</f>
        <v>23.672834797529</v>
      </c>
      <c r="FI34" s="0" t="n">
        <f aca="false">IF(BW$9=0,0,(SIN(BW$12)*COS($E34)+SIN($E34)*COS(BW$12))/SIN($E34)*BW$9)</f>
        <v>23.7065961583843</v>
      </c>
      <c r="FJ34" s="0" t="n">
        <f aca="false">IF(BX$9=0,0,(SIN(BX$12)*COS($E34)+SIN($E34)*COS(BX$12))/SIN($E34)*BX$9)</f>
        <v>23.7331134940569</v>
      </c>
      <c r="FK34" s="0" t="n">
        <f aca="false">IF(BY$9=0,0,(SIN(BY$12)*COS($E34)+SIN($E34)*COS(BY$12))/SIN($E34)*BY$9)</f>
        <v>23.7523559677028</v>
      </c>
      <c r="FL34" s="0" t="n">
        <f aca="false">IF(BZ$9=0,0,(SIN(BZ$12)*COS($E34)+SIN($E34)*COS(BZ$12))/SIN($E34)*BZ$9)</f>
        <v>23.7445890352258</v>
      </c>
      <c r="FM34" s="0" t="n">
        <f aca="false">IF(CA$9=0,0,(SIN(CA$12)*COS($E34)+SIN($E34)*COS(CA$12))/SIN($E34)*CA$9)</f>
        <v>23.7295463727807</v>
      </c>
      <c r="FN34" s="0" t="n">
        <f aca="false">IF(CB$9=0,0,(SIN(CB$12)*COS($E34)+SIN($E34)*COS(CB$12))/SIN($E34)*CB$9)</f>
        <v>23.707221862482</v>
      </c>
      <c r="FO34" s="0" t="n">
        <f aca="false">IF(CC$9=0,0,(SIN(CC$12)*COS($E34)+SIN($E34)*COS(CC$12))/SIN($E34)*CC$9)</f>
        <v>23.6776116208924</v>
      </c>
      <c r="FP34" s="0" t="n">
        <f aca="false">IF(CD$9=0,0,(SIN(CD$12)*COS($E34)+SIN($E34)*COS(CD$12))/SIN($E34)*CD$9)</f>
        <v>23.6407140034597</v>
      </c>
      <c r="FQ34" s="0" t="n">
        <f aca="false">IF(CE$9=0,0,(SIN(CE$12)*COS($E34)+SIN($E34)*COS(CE$12))/SIN($E34)*CE$9)</f>
        <v>23.6160404600473</v>
      </c>
      <c r="FR34" s="0" t="n">
        <f aca="false">IF(CF$9=0,0,(SIN(CF$12)*COS($E34)+SIN($E34)*COS(CF$12))/SIN($E34)*CF$9)</f>
        <v>23.5839691760675</v>
      </c>
      <c r="FS34" s="0" t="n">
        <f aca="false">IF(CG$9=0,0,(SIN(CG$12)*COS($E34)+SIN($E34)*COS(CG$12))/SIN($E34)*CG$9)</f>
        <v>23.5444874657741</v>
      </c>
      <c r="FT34" s="0" t="n">
        <f aca="false">IF(CH$9=0,0,(SIN(CH$12)*COS($E34)+SIN($E34)*COS(CH$12))/SIN($E34)*CH$9)</f>
        <v>23.4975849697088</v>
      </c>
      <c r="FU34" s="0" t="n">
        <f aca="false">IF(CI$9=0,0,(SIN(CI$12)*COS($E34)+SIN($E34)*COS(CI$12))/SIN($E34)*CI$9)</f>
        <v>23.4432536646759</v>
      </c>
      <c r="FV34" s="0" t="n">
        <f aca="false">IF(CJ$9=0,0,(SIN(CJ$12)*COS($E34)+SIN($E34)*COS(CJ$12))/SIN($E34)*CJ$9)</f>
        <v>23.2918679017401</v>
      </c>
      <c r="FW34" s="0" t="n">
        <f aca="false">IF(CK$9=0,0,(SIN(CK$12)*COS($E34)+SIN($E34)*COS(CK$12))/SIN($E34)*CK$9)</f>
        <v>23.133851567526</v>
      </c>
      <c r="FX34" s="0" t="n">
        <f aca="false">IF(CL$9=0,0,(SIN(CL$12)*COS($E34)+SIN($E34)*COS(CL$12))/SIN($E34)*CL$9)</f>
        <v>22.9692852285968</v>
      </c>
      <c r="FY34" s="0" t="n">
        <f aca="false">IF(CM$9=0,0,(SIN(CM$12)*COS($E34)+SIN($E34)*COS(CM$12))/SIN($E34)*CM$9)</f>
        <v>22.7982512953834</v>
      </c>
      <c r="FZ34" s="0" t="n">
        <f aca="false">IF(CN$9=0,0,(SIN(CN$12)*COS($E34)+SIN($E34)*COS(CN$12))/SIN($E34)*CN$9)</f>
        <v>22.620833987248</v>
      </c>
      <c r="GA34" s="0" t="n">
        <f aca="false">IF(CO$9=0,0,(SIN(CO$12)*COS($E34)+SIN($E34)*COS(CO$12))/SIN($E34)*CO$9)</f>
        <v>22.4891143313018</v>
      </c>
      <c r="GB34" s="0" t="n">
        <f aca="false">IF(CP$9=0,0,(SIN(CP$12)*COS($E34)+SIN($E34)*COS(CP$12))/SIN($E34)*CP$9)</f>
        <v>22.3505442732734</v>
      </c>
      <c r="GC34" s="0" t="n">
        <f aca="false">IF(CQ$9=0,0,(SIN(CQ$12)*COS($E34)+SIN($E34)*COS(CQ$12))/SIN($E34)*CQ$9)</f>
        <v>22.2051660229448</v>
      </c>
    </row>
    <row r="35" customFormat="false" ht="12.8" hidden="true" customHeight="false" outlineLevel="0" collapsed="false">
      <c r="A35" s="0" t="n">
        <f aca="false">MAX($F35:$CQ35)</f>
        <v>0</v>
      </c>
      <c r="B35" s="91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0</v>
      </c>
      <c r="C35" s="2" t="n">
        <f aca="false">MOD(Best +D35,360)</f>
        <v>144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0</v>
      </c>
      <c r="CQ35" s="13" t="n">
        <f aca="false">IF(OR(CQ125=0,GC35=0),0,CQ125*GC35/(CQ125+GC35))</f>
        <v>0</v>
      </c>
      <c r="CR35" s="0" t="n">
        <f aca="false">IF(F$9=0,0,(SIN(F$12)*COS($E35)+SIN($E35)*COS(F$12))/SIN($E35)*F$9)</f>
        <v>6.0462</v>
      </c>
      <c r="CS35" s="0" t="n">
        <f aca="false">IF(G$9=0,0,(SIN(G$12)*COS($E35)+SIN($E35)*COS(G$12))/SIN($E35)*G$9)</f>
        <v>6.39775852517594</v>
      </c>
      <c r="CT35" s="0" t="n">
        <f aca="false">IF(H$9=0,0,(SIN(H$12)*COS($E35)+SIN($E35)*COS(H$12))/SIN($E35)*H$9)</f>
        <v>6.77130428801785</v>
      </c>
      <c r="CU35" s="0" t="n">
        <f aca="false">IF(I$9=0,0,(SIN(I$12)*COS($E35)+SIN($E35)*COS(I$12))/SIN($E35)*I$9)</f>
        <v>7.15204953686644</v>
      </c>
      <c r="CV35" s="0" t="n">
        <f aca="false">IF(J$9=0,0,(SIN(J$12)*COS($E35)+SIN($E35)*COS(J$12))/SIN($E35)*J$9)</f>
        <v>7.5398015057066</v>
      </c>
      <c r="CW35" s="0" t="n">
        <f aca="false">IF(K$9=0,0,(SIN(K$12)*COS($E35)+SIN($E35)*COS(K$12))/SIN($E35)*K$9)</f>
        <v>7.93436249627604</v>
      </c>
      <c r="CX35" s="0" t="n">
        <f aca="false">IF(L$9=0,0,(SIN(L$12)*COS($E35)+SIN($E35)*COS(L$12))/SIN($E35)*L$9)</f>
        <v>8.33552996252845</v>
      </c>
      <c r="CY35" s="0" t="n">
        <f aca="false">IF(M$9=0,0,(SIN(M$12)*COS($E35)+SIN($E35)*COS(M$12))/SIN($E35)*M$9)</f>
        <v>8.70726633210488</v>
      </c>
      <c r="CZ35" s="0" t="n">
        <f aca="false">IF(N$9=0,0,(SIN(N$12)*COS($E35)+SIN($E35)*COS(N$12))/SIN($E35)*N$9)</f>
        <v>9.08303461849118</v>
      </c>
      <c r="DA35" s="0" t="n">
        <f aca="false">IF(O$9=0,0,(SIN(O$12)*COS($E35)+SIN($E35)*COS(O$12))/SIN($E35)*O$9)</f>
        <v>9.4626519896262</v>
      </c>
      <c r="DB35" s="0" t="n">
        <f aca="false">IF(P$9=0,0,(SIN(P$12)*COS($E35)+SIN($E35)*COS(P$12))/SIN($E35)*P$9)</f>
        <v>9.84593242572368</v>
      </c>
      <c r="DC35" s="0" t="n">
        <f aca="false">IF(Q$9=0,0,(SIN(Q$12)*COS($E35)+SIN($E35)*COS(Q$12))/SIN($E35)*Q$9)</f>
        <v>10.2326867973755</v>
      </c>
      <c r="DD35" s="0" t="n">
        <f aca="false">IF(R$9=0,0,(SIN(R$12)*COS($E35)+SIN($E35)*COS(R$12))/SIN($E35)*R$9)</f>
        <v>10.6045202802768</v>
      </c>
      <c r="DE35" s="0" t="n">
        <f aca="false">IF(S$9=0,0,(SIN(S$12)*COS($E35)+SIN($E35)*COS(S$12))/SIN($E35)*S$9)</f>
        <v>10.9785385869205</v>
      </c>
      <c r="DF35" s="0" t="n">
        <f aca="false">IF(T$9=0,0,(SIN(T$12)*COS($E35)+SIN($E35)*COS(T$12))/SIN($E35)*T$9)</f>
        <v>11.3545607892326</v>
      </c>
      <c r="DG35" s="0" t="n">
        <f aca="false">IF(U$9=0,0,(SIN(U$12)*COS($E35)+SIN($E35)*COS(U$12))/SIN($E35)*U$9)</f>
        <v>11.7324037196609</v>
      </c>
      <c r="DH35" s="0" t="n">
        <f aca="false">IF(V$9=0,0,(SIN(V$12)*COS($E35)+SIN($E35)*COS(V$12))/SIN($E35)*V$9)</f>
        <v>12.111882047874</v>
      </c>
      <c r="DI35" s="0" t="n">
        <f aca="false">IF(W$9=0,0,(SIN(W$12)*COS($E35)+SIN($E35)*COS(W$12))/SIN($E35)*W$9)</f>
        <v>12.462209697104</v>
      </c>
      <c r="DJ35" s="0" t="n">
        <f aca="false">IF(X$9=0,0,(SIN(X$12)*COS($E35)+SIN($E35)*COS(X$12))/SIN($E35)*X$9)</f>
        <v>12.8125323871097</v>
      </c>
      <c r="DK35" s="0" t="n">
        <f aca="false">IF(Y$9=0,0,(SIN(Y$12)*COS($E35)+SIN($E35)*COS(Y$12))/SIN($E35)*Y$9)</f>
        <v>13.1626873100197</v>
      </c>
      <c r="DL35" s="0" t="n">
        <f aca="false">IF(Z$9=0,0,(SIN(Z$12)*COS($E35)+SIN($E35)*COS(Z$12))/SIN($E35)*Z$9)</f>
        <v>13.5125105713321</v>
      </c>
      <c r="DM35" s="0" t="n">
        <f aca="false">IF(AA$9=0,0,(SIN(AA$12)*COS($E35)+SIN($E35)*COS(AA$12))/SIN($E35)*AA$9)</f>
        <v>13.8618372572726</v>
      </c>
      <c r="DN35" s="0" t="n">
        <f aca="false">IF(AB$9=0,0,(SIN(AB$12)*COS($E35)+SIN($E35)*COS(AB$12))/SIN($E35)*AB$9)</f>
        <v>14.1547626909396</v>
      </c>
      <c r="DO35" s="0" t="n">
        <f aca="false">IF(AC$9=0,0,(SIN(AC$12)*COS($E35)+SIN($E35)*COS(AC$12))/SIN($E35)*AC$9)</f>
        <v>14.4449303623171</v>
      </c>
      <c r="DP35" s="0" t="n">
        <f aca="false">IF(AD$9=0,0,(SIN(AD$12)*COS($E35)+SIN($E35)*COS(AD$12))/SIN($E35)*AD$9)</f>
        <v>14.7322245272869</v>
      </c>
      <c r="DQ35" s="0" t="n">
        <f aca="false">IF(AE$9=0,0,(SIN(AE$12)*COS($E35)+SIN($E35)*COS(AE$12))/SIN($E35)*AE$9)</f>
        <v>15.016529852024</v>
      </c>
      <c r="DR35" s="0" t="n">
        <f aca="false">IF(AF$9=0,0,(SIN(AF$12)*COS($E35)+SIN($E35)*COS(AF$12))/SIN($E35)*AF$9)</f>
        <v>15.297731456603</v>
      </c>
      <c r="DS35" s="0" t="n">
        <f aca="false">IF(AG$9=0,0,(SIN(AG$12)*COS($E35)+SIN($E35)*COS(AG$12))/SIN($E35)*AG$9)</f>
        <v>15.6070836164781</v>
      </c>
      <c r="DT35" s="0" t="n">
        <f aca="false">IF(AH$9=0,0,(SIN(AH$12)*COS($E35)+SIN($E35)*COS(AH$12))/SIN($E35)*AH$9)</f>
        <v>15.914013021822</v>
      </c>
      <c r="DU35" s="0" t="n">
        <f aca="false">IF(AI$9=0,0,(SIN(AI$12)*COS($E35)+SIN($E35)*COS(AI$12))/SIN($E35)*AI$9)</f>
        <v>16.2183773349619</v>
      </c>
      <c r="DV35" s="0" t="n">
        <f aca="false">IF(AJ$9=0,0,(SIN(AJ$12)*COS($E35)+SIN($E35)*COS(AJ$12))/SIN($E35)*AJ$9)</f>
        <v>16.5200343043143</v>
      </c>
      <c r="DW35" s="0" t="n">
        <f aca="false">IF(AK$9=0,0,(SIN(AK$12)*COS($E35)+SIN($E35)*COS(AK$12))/SIN($E35)*AK$9)</f>
        <v>16.8188418228063</v>
      </c>
      <c r="DX35" s="0" t="n">
        <f aca="false">IF(AL$9=0,0,(SIN(AL$12)*COS($E35)+SIN($E35)*COS(AL$12))/SIN($E35)*AL$9)</f>
        <v>17.0546992405134</v>
      </c>
      <c r="DY35" s="0" t="n">
        <f aca="false">IF(AM$9=0,0,(SIN(AM$12)*COS($E35)+SIN($E35)*COS(AM$12))/SIN($E35)*AM$9)</f>
        <v>17.2859764967288</v>
      </c>
      <c r="DZ35" s="0" t="n">
        <f aca="false">IF(AN$9=0,0,(SIN(AN$12)*COS($E35)+SIN($E35)*COS(AN$12))/SIN($E35)*AN$9)</f>
        <v>17.5125877232342</v>
      </c>
      <c r="EA35" s="0" t="n">
        <f aca="false">IF(AO$9=0,0,(SIN(AO$12)*COS($E35)+SIN($E35)*COS(AO$12))/SIN($E35)*AO$9)</f>
        <v>17.7344482905318</v>
      </c>
      <c r="EB35" s="0" t="n">
        <f aca="false">IF(AP$9=0,0,(SIN(AP$12)*COS($E35)+SIN($E35)*COS(AP$12))/SIN($E35)*AP$9)</f>
        <v>17.9514748383758</v>
      </c>
      <c r="EC35" s="0" t="n">
        <f aca="false">IF(AQ$9=0,0,(SIN(AQ$12)*COS($E35)+SIN($E35)*COS(AQ$12))/SIN($E35)*AQ$9)</f>
        <v>18.042568618027</v>
      </c>
      <c r="ED35" s="0" t="n">
        <f aca="false">IF(AR$9=0,0,(SIN(AR$12)*COS($E35)+SIN($E35)*COS(AR$12))/SIN($E35)*AR$9)</f>
        <v>18.1262636838207</v>
      </c>
      <c r="EE35" s="0" t="n">
        <f aca="false">IF(AS$9=0,0,(SIN(AS$12)*COS($E35)+SIN($E35)*COS(AS$12))/SIN($E35)*AS$9)</f>
        <v>18.2025923491081</v>
      </c>
      <c r="EF35" s="0" t="n">
        <f aca="false">IF(AT$9=0,0,(SIN(AT$12)*COS($E35)+SIN($E35)*COS(AT$12))/SIN($E35)*AT$9)</f>
        <v>18.4914161627689</v>
      </c>
      <c r="EG35" s="0" t="n">
        <f aca="false">IF(AU$9=0,0,(SIN(AU$12)*COS($E35)+SIN($E35)*COS(AU$12))/SIN($E35)*AU$9)</f>
        <v>18.7864504282177</v>
      </c>
      <c r="EH35" s="0" t="n">
        <f aca="false">IF(AV$9=0,0,(SIN(AV$12)*COS($E35)+SIN($E35)*COS(AV$12))/SIN($E35)*AV$9)</f>
        <v>18.9898917988889</v>
      </c>
      <c r="EI35" s="0" t="n">
        <f aca="false">IF(AW$9=0,0,(SIN(AW$12)*COS($E35)+SIN($E35)*COS(AW$12))/SIN($E35)*AW$9)</f>
        <v>19.1883037316763</v>
      </c>
      <c r="EJ35" s="0" t="n">
        <f aca="false">IF(AX$9=0,0,(SIN(AX$12)*COS($E35)+SIN($E35)*COS(AX$12))/SIN($E35)*AX$9)</f>
        <v>19.381597413632</v>
      </c>
      <c r="EK35" s="0" t="n">
        <f aca="false">IF(AY$9=0,0,(SIN(AY$12)*COS($E35)+SIN($E35)*COS(AY$12))/SIN($E35)*AY$9)</f>
        <v>19.5696853695193</v>
      </c>
      <c r="EL35" s="0" t="n">
        <f aca="false">IF(AZ$9=0,0,(SIN(AZ$12)*COS($E35)+SIN($E35)*COS(AZ$12))/SIN($E35)*AZ$9)</f>
        <v>19.752481497169</v>
      </c>
      <c r="EM35" s="0" t="n">
        <f aca="false">IF(BA$9=0,0,(SIN(BA$12)*COS($E35)+SIN($E35)*COS(BA$12))/SIN($E35)*BA$9)</f>
        <v>19.9154713442334</v>
      </c>
      <c r="EN35" s="0" t="n">
        <f aca="false">IF(BB$9=0,0,(SIN(BB$12)*COS($E35)+SIN($E35)*COS(BB$12))/SIN($E35)*BB$9)</f>
        <v>20.0728224928504</v>
      </c>
      <c r="EO35" s="0" t="n">
        <f aca="false">IF(BC$9=0,0,(SIN(BC$12)*COS($E35)+SIN($E35)*COS(BC$12))/SIN($E35)*BC$9)</f>
        <v>20.2244664366775</v>
      </c>
      <c r="EP35" s="0" t="n">
        <f aca="false">IF(BD$9=0,0,(SIN(BD$12)*COS($E35)+SIN($E35)*COS(BD$12))/SIN($E35)*BD$9)</f>
        <v>20.3703362838132</v>
      </c>
      <c r="EQ35" s="0" t="n">
        <f aca="false">IF(BE$9=0,0,(SIN(BE$12)*COS($E35)+SIN($E35)*COS(BE$12))/SIN($E35)*BE$9)</f>
        <v>20.5103667834792</v>
      </c>
      <c r="ER35" s="0" t="n">
        <f aca="false">IF(BF$9=0,0,(SIN(BF$12)*COS($E35)+SIN($E35)*COS(BF$12))/SIN($E35)*BF$9)</f>
        <v>20.0180645990509</v>
      </c>
      <c r="ES35" s="0" t="n">
        <f aca="false">IF(BG$9=0,0,(SIN(BG$12)*COS($E35)+SIN($E35)*COS(BG$12))/SIN($E35)*BG$9)</f>
        <v>19.5141295900906</v>
      </c>
      <c r="ET35" s="0" t="n">
        <f aca="false">IF(BH$9=0,0,(SIN(BH$12)*COS($E35)+SIN($E35)*COS(BH$12))/SIN($E35)*BH$9)</f>
        <v>19.7626505809223</v>
      </c>
      <c r="EU35" s="0" t="n">
        <f aca="false">IF(BI$9=0,0,(SIN(BI$12)*COS($E35)+SIN($E35)*COS(BI$12))/SIN($E35)*BI$9)</f>
        <v>20.2297953380156</v>
      </c>
      <c r="EV35" s="0" t="n">
        <f aca="false">IF(BJ$9=0,0,(SIN(BJ$12)*COS($E35)+SIN($E35)*COS(BJ$12))/SIN($E35)*BJ$9)</f>
        <v>20.6936753191917</v>
      </c>
      <c r="EW35" s="0" t="n">
        <f aca="false">IF(BK$9=0,0,(SIN(BK$12)*COS($E35)+SIN($E35)*COS(BK$12))/SIN($E35)*BK$9)</f>
        <v>20.7894577054894</v>
      </c>
      <c r="EX35" s="0" t="n">
        <f aca="false">IF(BL$9=0,0,(SIN(BL$12)*COS($E35)+SIN($E35)*COS(BL$12))/SIN($E35)*BL$9)</f>
        <v>21.0206408035046</v>
      </c>
      <c r="EY35" s="0" t="n">
        <f aca="false">IF(BM$9=0,0,(SIN(BM$12)*COS($E35)+SIN($E35)*COS(BM$12))/SIN($E35)*BM$9)</f>
        <v>21.3021194486559</v>
      </c>
      <c r="EZ35" s="0" t="n">
        <f aca="false">IF(BN$9=0,0,(SIN(BN$12)*COS($E35)+SIN($E35)*COS(BN$12))/SIN($E35)*BN$9)</f>
        <v>21.5782207379564</v>
      </c>
      <c r="FA35" s="0" t="n">
        <f aca="false">IF(BO$9=0,0,(SIN(BO$12)*COS($E35)+SIN($E35)*COS(BO$12))/SIN($E35)*BO$9)</f>
        <v>21.848722375534</v>
      </c>
      <c r="FB35" s="0" t="n">
        <f aca="false">IF(BP$9=0,0,(SIN(BP$12)*COS($E35)+SIN($E35)*COS(BP$12))/SIN($E35)*BP$9)</f>
        <v>22.0160100635493</v>
      </c>
      <c r="FC35" s="0" t="n">
        <f aca="false">IF(BQ$9=0,0,(SIN(BQ$12)*COS($E35)+SIN($E35)*COS(BQ$12))/SIN($E35)*BQ$9)</f>
        <v>22.1769900946472</v>
      </c>
      <c r="FD35" s="0" t="n">
        <f aca="false">IF(BR$9=0,0,(SIN(BR$12)*COS($E35)+SIN($E35)*COS(BR$12))/SIN($E35)*BR$9)</f>
        <v>22.331533851957</v>
      </c>
      <c r="FE35" s="0" t="n">
        <f aca="false">IF(BS$9=0,0,(SIN(BS$12)*COS($E35)+SIN($E35)*COS(BS$12))/SIN($E35)*BS$9)</f>
        <v>22.4795145819731</v>
      </c>
      <c r="FF35" s="0" t="n">
        <f aca="false">IF(BT$9=0,0,(SIN(BT$12)*COS($E35)+SIN($E35)*COS(BT$12))/SIN($E35)*BT$9)</f>
        <v>22.6208074574359</v>
      </c>
      <c r="FG35" s="0" t="n">
        <f aca="false">IF(BU$9=0,0,(SIN(BU$12)*COS($E35)+SIN($E35)*COS(BU$12))/SIN($E35)*BU$9)</f>
        <v>22.6600835061009</v>
      </c>
      <c r="FH35" s="0" t="n">
        <f aca="false">IF(BV$9=0,0,(SIN(BV$12)*COS($E35)+SIN($E35)*COS(BV$12))/SIN($E35)*BV$9)</f>
        <v>22.6924570738169</v>
      </c>
      <c r="FI35" s="0" t="n">
        <f aca="false">IF(BW$9=0,0,(SIN(BW$12)*COS($E35)+SIN($E35)*COS(BW$12))/SIN($E35)*BW$9)</f>
        <v>22.7178964724518</v>
      </c>
      <c r="FJ35" s="0" t="n">
        <f aca="false">IF(BX$9=0,0,(SIN(BX$12)*COS($E35)+SIN($E35)*COS(BX$12))/SIN($E35)*BX$9)</f>
        <v>22.7363721327377</v>
      </c>
      <c r="FK35" s="0" t="n">
        <f aca="false">IF(BY$9=0,0,(SIN(BY$12)*COS($E35)+SIN($E35)*COS(BY$12))/SIN($E35)*BY$9)</f>
        <v>22.7478566199238</v>
      </c>
      <c r="FL35" s="0" t="n">
        <f aca="false">IF(BZ$9=0,0,(SIN(BZ$12)*COS($E35)+SIN($E35)*COS(BZ$12))/SIN($E35)*BZ$9)</f>
        <v>22.7334578623128</v>
      </c>
      <c r="FM35" s="0" t="n">
        <f aca="false">IF(CA$9=0,0,(SIN(CA$12)*COS($E35)+SIN($E35)*COS(CA$12))/SIN($E35)*CA$9)</f>
        <v>22.7120828869251</v>
      </c>
      <c r="FN35" s="0" t="n">
        <f aca="false">IF(CB$9=0,0,(SIN(CB$12)*COS($E35)+SIN($E35)*COS(CB$12))/SIN($E35)*CB$9)</f>
        <v>22.6837279619763</v>
      </c>
      <c r="FO35" s="0" t="n">
        <f aca="false">IF(CC$9=0,0,(SIN(CC$12)*COS($E35)+SIN($E35)*COS(CC$12))/SIN($E35)*CC$9)</f>
        <v>22.648391500615</v>
      </c>
      <c r="FP35" s="0" t="n">
        <f aca="false">IF(CD$9=0,0,(SIN(CD$12)*COS($E35)+SIN($E35)*COS(CD$12))/SIN($E35)*CD$9)</f>
        <v>22.6060740645208</v>
      </c>
      <c r="FQ35" s="0" t="n">
        <f aca="false">IF(CE$9=0,0,(SIN(CE$12)*COS($E35)+SIN($E35)*COS(CE$12))/SIN($E35)*CE$9)</f>
        <v>22.5754294976078</v>
      </c>
      <c r="FR35" s="0" t="n">
        <f aca="false">IF(CF$9=0,0,(SIN(CF$12)*COS($E35)+SIN($E35)*COS(CF$12))/SIN($E35)*CF$9)</f>
        <v>22.5376910633081</v>
      </c>
      <c r="FS35" s="0" t="n">
        <f aca="false">IF(CG$9=0,0,(SIN(CG$12)*COS($E35)+SIN($E35)*COS(CG$12))/SIN($E35)*CG$9)</f>
        <v>22.4928487949598</v>
      </c>
      <c r="FT35" s="0" t="n">
        <f aca="false">IF(CH$9=0,0,(SIN(CH$12)*COS($E35)+SIN($E35)*COS(CH$12))/SIN($E35)*CH$9)</f>
        <v>22.4408949624884</v>
      </c>
      <c r="FU35" s="0" t="n">
        <f aca="false">IF(CI$9=0,0,(SIN(CI$12)*COS($E35)+SIN($E35)*COS(CI$12))/SIN($E35)*CI$9)</f>
        <v>22.3818240812764</v>
      </c>
      <c r="FV35" s="0" t="n">
        <f aca="false">IF(CJ$9=0,0,(SIN(CJ$12)*COS($E35)+SIN($E35)*COS(CJ$12))/SIN($E35)*CJ$9)</f>
        <v>22.2300983131429</v>
      </c>
      <c r="FW35" s="0" t="n">
        <f aca="false">IF(CK$9=0,0,(SIN(CK$12)*COS($E35)+SIN($E35)*COS(CK$12))/SIN($E35)*CK$9)</f>
        <v>22.0720773309367</v>
      </c>
      <c r="FX35" s="0" t="n">
        <f aca="false">IF(CL$9=0,0,(SIN(CL$12)*COS($E35)+SIN($E35)*COS(CL$12))/SIN($E35)*CL$9)</f>
        <v>21.907840219112</v>
      </c>
      <c r="FY35" s="0" t="n">
        <f aca="false">IF(CM$9=0,0,(SIN(CM$12)*COS($E35)+SIN($E35)*COS(CM$12))/SIN($E35)*CM$9)</f>
        <v>21.7374678011062</v>
      </c>
      <c r="FZ35" s="0" t="n">
        <f aca="false">IF(CN$9=0,0,(SIN(CN$12)*COS($E35)+SIN($E35)*COS(CN$12))/SIN($E35)*CN$9)</f>
        <v>21.5610426053403</v>
      </c>
      <c r="GA35" s="0" t="n">
        <f aca="false">IF(CO$9=0,0,(SIN(CO$12)*COS($E35)+SIN($E35)*COS(CO$12))/SIN($E35)*CO$9)</f>
        <v>21.4281910007389</v>
      </c>
      <c r="GB35" s="0" t="n">
        <f aca="false">IF(CP$9=0,0,(SIN(CP$12)*COS($E35)+SIN($E35)*COS(CP$12))/SIN($E35)*CP$9)</f>
        <v>21.2888121615793</v>
      </c>
      <c r="GC35" s="0" t="n">
        <f aca="false">IF(CQ$9=0,0,(SIN(CQ$12)*COS($E35)+SIN($E35)*COS(CQ$12))/SIN($E35)*CQ$9)</f>
        <v>21.1429485440059</v>
      </c>
    </row>
    <row r="36" customFormat="false" ht="12.8" hidden="true" customHeight="false" outlineLevel="0" collapsed="false">
      <c r="A36" s="0" t="n">
        <f aca="false">MAX($F36:$CQ36)</f>
        <v>0</v>
      </c>
      <c r="B36" s="91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0</v>
      </c>
      <c r="C36" s="2" t="n">
        <f aca="false">MOD(Best +D36,360)</f>
        <v>145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0</v>
      </c>
      <c r="CQ36" s="13" t="n">
        <f aca="false">IF(OR(CQ126=0,GC36=0),0,CQ126*GC36/(CQ126+GC36))</f>
        <v>0</v>
      </c>
      <c r="CR36" s="0" t="n">
        <f aca="false">IF(F$9=0,0,(SIN(F$12)*COS($E36)+SIN($E36)*COS(F$12))/SIN($E36)*F$9)</f>
        <v>6.0462</v>
      </c>
      <c r="CS36" s="0" t="n">
        <f aca="false">IF(G$9=0,0,(SIN(G$12)*COS($E36)+SIN($E36)*COS(G$12))/SIN($E36)*G$9)</f>
        <v>6.38597943134983</v>
      </c>
      <c r="CT36" s="0" t="n">
        <f aca="false">IF(H$9=0,0,(SIN(H$12)*COS($E36)+SIN($E36)*COS(H$12))/SIN($E36)*H$9)</f>
        <v>6.74731124937493</v>
      </c>
      <c r="CU36" s="0" t="n">
        <f aca="false">IF(I$9=0,0,(SIN(I$12)*COS($E36)+SIN($E36)*COS(I$12))/SIN($E36)*I$9)</f>
        <v>7.11541162324122</v>
      </c>
      <c r="CV36" s="0" t="n">
        <f aca="false">IF(J$9=0,0,(SIN(J$12)*COS($E36)+SIN($E36)*COS(J$12))/SIN($E36)*J$9)</f>
        <v>7.49009197251611</v>
      </c>
      <c r="CW36" s="0" t="n">
        <f aca="false">IF(K$9=0,0,(SIN(K$12)*COS($E36)+SIN($E36)*COS(K$12))/SIN($E36)*K$9)</f>
        <v>7.87115904790038</v>
      </c>
      <c r="CX36" s="0" t="n">
        <f aca="false">IF(L$9=0,0,(SIN(L$12)*COS($E36)+SIN($E36)*COS(L$12))/SIN($E36)*L$9)</f>
        <v>8.25841501419387</v>
      </c>
      <c r="CY36" s="0" t="n">
        <f aca="false">IF(M$9=0,0,(SIN(M$12)*COS($E36)+SIN($E36)*COS(M$12))/SIN($E36)*M$9)</f>
        <v>8.61620199846332</v>
      </c>
      <c r="CZ36" s="0" t="n">
        <f aca="false">IF(N$9=0,0,(SIN(N$12)*COS($E36)+SIN($E36)*COS(N$12))/SIN($E36)*N$9)</f>
        <v>8.9777199279723</v>
      </c>
      <c r="DA36" s="0" t="n">
        <f aca="false">IF(O$9=0,0,(SIN(O$12)*COS($E36)+SIN($E36)*COS(O$12))/SIN($E36)*O$9)</f>
        <v>9.34279106591009</v>
      </c>
      <c r="DB36" s="0" t="n">
        <f aca="false">IF(P$9=0,0,(SIN(P$12)*COS($E36)+SIN($E36)*COS(P$12))/SIN($E36)*P$9)</f>
        <v>9.71123467776631</v>
      </c>
      <c r="DC36" s="0" t="n">
        <f aca="false">IF(Q$9=0,0,(SIN(Q$12)*COS($E36)+SIN($E36)*COS(Q$12))/SIN($E36)*Q$9)</f>
        <v>10.082867107564</v>
      </c>
      <c r="DD36" s="0" t="n">
        <f aca="false">IF(R$9=0,0,(SIN(R$12)*COS($E36)+SIN($E36)*COS(R$12))/SIN($E36)*R$9)</f>
        <v>10.4395823067495</v>
      </c>
      <c r="DE36" s="0" t="n">
        <f aca="false">IF(S$9=0,0,(SIN(S$12)*COS($E36)+SIN($E36)*COS(S$12))/SIN($E36)*S$9)</f>
        <v>10.7982551209313</v>
      </c>
      <c r="DF36" s="0" t="n">
        <f aca="false">IF(T$9=0,0,(SIN(T$12)*COS($E36)+SIN($E36)*COS(T$12))/SIN($E36)*T$9)</f>
        <v>11.1587103679147</v>
      </c>
      <c r="DG36" s="0" t="n">
        <f aca="false">IF(U$9=0,0,(SIN(U$12)*COS($E36)+SIN($E36)*COS(U$12))/SIN($E36)*U$9)</f>
        <v>11.5207707776745</v>
      </c>
      <c r="DH36" s="0" t="n">
        <f aca="false">IF(V$9=0,0,(SIN(V$12)*COS($E36)+SIN($E36)*COS(V$12))/SIN($E36)*V$9)</f>
        <v>11.884257066905</v>
      </c>
      <c r="DI36" s="0" t="n">
        <f aca="false">IF(W$9=0,0,(SIN(W$12)*COS($E36)+SIN($E36)*COS(W$12))/SIN($E36)*W$9)</f>
        <v>12.2189865428193</v>
      </c>
      <c r="DJ36" s="0" t="n">
        <f aca="false">IF(X$9=0,0,(SIN(X$12)*COS($E36)+SIN($E36)*COS(X$12))/SIN($E36)*X$9)</f>
        <v>12.5535820731343</v>
      </c>
      <c r="DK36" s="0" t="n">
        <f aca="false">IF(Y$9=0,0,(SIN(Y$12)*COS($E36)+SIN($E36)*COS(Y$12))/SIN($E36)*Y$9)</f>
        <v>12.8878867551048</v>
      </c>
      <c r="DL36" s="0" t="n">
        <f aca="false">IF(Z$9=0,0,(SIN(Z$12)*COS($E36)+SIN($E36)*COS(Z$12))/SIN($E36)*Z$9)</f>
        <v>13.221742698366</v>
      </c>
      <c r="DM36" s="0" t="n">
        <f aca="false">IF(AA$9=0,0,(SIN(AA$12)*COS($E36)+SIN($E36)*COS(AA$12))/SIN($E36)*AA$9)</f>
        <v>13.5549910901046</v>
      </c>
      <c r="DN36" s="0" t="n">
        <f aca="false">IF(AB$9=0,0,(SIN(AB$12)*COS($E36)+SIN($E36)*COS(AB$12))/SIN($E36)*AB$9)</f>
        <v>13.8330004884272</v>
      </c>
      <c r="DO36" s="0" t="n">
        <f aca="false">IF(AC$9=0,0,(SIN(AC$12)*COS($E36)+SIN($E36)*COS(AC$12))/SIN($E36)*AC$9)</f>
        <v>14.1082627083956</v>
      </c>
      <c r="DP36" s="0" t="n">
        <f aca="false">IF(AD$9=0,0,(SIN(AD$12)*COS($E36)+SIN($E36)*COS(AD$12))/SIN($E36)*AD$9)</f>
        <v>14.3806671760268</v>
      </c>
      <c r="DQ36" s="0" t="n">
        <f aca="false">IF(AE$9=0,0,(SIN(AE$12)*COS($E36)+SIN($E36)*COS(AE$12))/SIN($E36)*AE$9)</f>
        <v>14.6501037492715</v>
      </c>
      <c r="DR36" s="0" t="n">
        <f aca="false">IF(AF$9=0,0,(SIN(AF$12)*COS($E36)+SIN($E36)*COS(AF$12))/SIN($E36)*AF$9)</f>
        <v>14.9164627598395</v>
      </c>
      <c r="DS36" s="0" t="n">
        <f aca="false">IF(AG$9=0,0,(SIN(AG$12)*COS($E36)+SIN($E36)*COS(AG$12))/SIN($E36)*AG$9)</f>
        <v>15.210206029117</v>
      </c>
      <c r="DT36" s="0" t="n">
        <f aca="false">IF(AH$9=0,0,(SIN(AH$12)*COS($E36)+SIN($E36)*COS(AH$12))/SIN($E36)*AH$9)</f>
        <v>15.5015087750112</v>
      </c>
      <c r="DU36" s="0" t="n">
        <f aca="false">IF(AI$9=0,0,(SIN(AI$12)*COS($E36)+SIN($E36)*COS(AI$12))/SIN($E36)*AI$9)</f>
        <v>15.7902346740405</v>
      </c>
      <c r="DV36" s="0" t="n">
        <f aca="false">IF(AJ$9=0,0,(SIN(AJ$12)*COS($E36)+SIN($E36)*COS(AJ$12))/SIN($E36)*AJ$9)</f>
        <v>16.0762475342491</v>
      </c>
      <c r="DW36" s="0" t="n">
        <f aca="false">IF(AK$9=0,0,(SIN(AK$12)*COS($E36)+SIN($E36)*COS(AK$12))/SIN($E36)*AK$9)</f>
        <v>16.3594113513875</v>
      </c>
      <c r="DX36" s="0" t="n">
        <f aca="false">IF(AL$9=0,0,(SIN(AL$12)*COS($E36)+SIN($E36)*COS(AL$12))/SIN($E36)*AL$9)</f>
        <v>16.5812959504571</v>
      </c>
      <c r="DY36" s="0" t="n">
        <f aca="false">IF(AM$9=0,0,(SIN(AM$12)*COS($E36)+SIN($E36)*COS(AM$12))/SIN($E36)*AM$9)</f>
        <v>16.7987055834997</v>
      </c>
      <c r="DZ36" s="0" t="n">
        <f aca="false">IF(AN$9=0,0,(SIN(AN$12)*COS($E36)+SIN($E36)*COS(AN$12))/SIN($E36)*AN$9)</f>
        <v>17.0115590378485</v>
      </c>
      <c r="EA36" s="0" t="n">
        <f aca="false">IF(AO$9=0,0,(SIN(AO$12)*COS($E36)+SIN($E36)*COS(AO$12))/SIN($E36)*AO$9)</f>
        <v>17.2197763178463</v>
      </c>
      <c r="EB36" s="0" t="n">
        <f aca="false">IF(AP$9=0,0,(SIN(AP$12)*COS($E36)+SIN($E36)*COS(AP$12))/SIN($E36)*AP$9)</f>
        <v>17.4232786738307</v>
      </c>
      <c r="EC36" s="0" t="n">
        <f aca="false">IF(AQ$9=0,0,(SIN(AQ$12)*COS($E36)+SIN($E36)*COS(AQ$12))/SIN($E36)*AQ$9)</f>
        <v>17.5045803843906</v>
      </c>
      <c r="ED36" s="0" t="n">
        <f aca="false">IF(AR$9=0,0,(SIN(AR$12)*COS($E36)+SIN($E36)*COS(AR$12))/SIN($E36)*AR$9)</f>
        <v>17.5787776665122</v>
      </c>
      <c r="EE36" s="0" t="n">
        <f aca="false">IF(AS$9=0,0,(SIN(AS$12)*COS($E36)+SIN($E36)*COS(AS$12))/SIN($E36)*AS$9)</f>
        <v>17.6459039917497</v>
      </c>
      <c r="EF36" s="0" t="n">
        <f aca="false">IF(AT$9=0,0,(SIN(AT$12)*COS($E36)+SIN($E36)*COS(AT$12))/SIN($E36)*AT$9)</f>
        <v>17.9190172449785</v>
      </c>
      <c r="EG36" s="0" t="n">
        <f aca="false">IF(AU$9=0,0,(SIN(AU$12)*COS($E36)+SIN($E36)*COS(AU$12))/SIN($E36)*AU$9)</f>
        <v>18.198054743125</v>
      </c>
      <c r="EH36" s="0" t="n">
        <f aca="false">IF(AV$9=0,0,(SIN(AV$12)*COS($E36)+SIN($E36)*COS(AV$12))/SIN($E36)*AV$9)</f>
        <v>18.3883030679538</v>
      </c>
      <c r="EI36" s="0" t="n">
        <f aca="false">IF(AW$9=0,0,(SIN(AW$12)*COS($E36)+SIN($E36)*COS(AW$12))/SIN($E36)*AW$9)</f>
        <v>18.5736482337941</v>
      </c>
      <c r="EJ36" s="0" t="n">
        <f aca="false">IF(AX$9=0,0,(SIN(AX$12)*COS($E36)+SIN($E36)*COS(AX$12))/SIN($E36)*AX$9)</f>
        <v>18.7540063118911</v>
      </c>
      <c r="EK36" s="0" t="n">
        <f aca="false">IF(AY$9=0,0,(SIN(AY$12)*COS($E36)+SIN($E36)*COS(AY$12))/SIN($E36)*AY$9)</f>
        <v>18.9292946883263</v>
      </c>
      <c r="EL36" s="0" t="n">
        <f aca="false">IF(AZ$9=0,0,(SIN(AZ$12)*COS($E36)+SIN($E36)*COS(AZ$12))/SIN($E36)*AZ$9)</f>
        <v>19.0994320976125</v>
      </c>
      <c r="EM36" s="0" t="n">
        <f aca="false">IF(BA$9=0,0,(SIN(BA$12)*COS($E36)+SIN($E36)*COS(BA$12))/SIN($E36)*BA$9)</f>
        <v>19.2503907819261</v>
      </c>
      <c r="EN36" s="0" t="n">
        <f aca="false">IF(BB$9=0,0,(SIN(BB$12)*COS($E36)+SIN($E36)*COS(BB$12))/SIN($E36)*BB$9)</f>
        <v>19.3958767594935</v>
      </c>
      <c r="EO36" s="0" t="n">
        <f aca="false">IF(BC$9=0,0,(SIN(BC$12)*COS($E36)+SIN($E36)*COS(BC$12))/SIN($E36)*BC$9)</f>
        <v>19.535825828744</v>
      </c>
      <c r="EP36" s="0" t="n">
        <f aca="false">IF(BD$9=0,0,(SIN(BD$12)*COS($E36)+SIN($E36)*COS(BD$12))/SIN($E36)*BD$9)</f>
        <v>19.6701753616126</v>
      </c>
      <c r="EQ36" s="0" t="n">
        <f aca="false">IF(BE$9=0,0,(SIN(BE$12)*COS($E36)+SIN($E36)*COS(BE$12))/SIN($E36)*BE$9)</f>
        <v>19.7988643287082</v>
      </c>
      <c r="ER36" s="0" t="n">
        <f aca="false">IF(BF$9=0,0,(SIN(BF$12)*COS($E36)+SIN($E36)*COS(BF$12))/SIN($E36)*BF$9)</f>
        <v>19.3173317596277</v>
      </c>
      <c r="ES36" s="0" t="n">
        <f aca="false">IF(BG$9=0,0,(SIN(BG$12)*COS($E36)+SIN($E36)*COS(BG$12))/SIN($E36)*BG$9)</f>
        <v>18.8249447730934</v>
      </c>
      <c r="ET36" s="0" t="n">
        <f aca="false">IF(BH$9=0,0,(SIN(BH$12)*COS($E36)+SIN($E36)*COS(BH$12))/SIN($E36)*BH$9)</f>
        <v>19.0585723410486</v>
      </c>
      <c r="EU36" s="0" t="n">
        <f aca="false">IF(BI$9=0,0,(SIN(BI$12)*COS($E36)+SIN($E36)*COS(BI$12))/SIN($E36)*BI$9)</f>
        <v>19.5028635960942</v>
      </c>
      <c r="EV36" s="0" t="n">
        <f aca="false">IF(BJ$9=0,0,(SIN(BJ$12)*COS($E36)+SIN($E36)*COS(BJ$12))/SIN($E36)*BJ$9)</f>
        <v>19.9437685284967</v>
      </c>
      <c r="EW36" s="0" t="n">
        <f aca="false">IF(BK$9=0,0,(SIN(BK$12)*COS($E36)+SIN($E36)*COS(BK$12))/SIN($E36)*BK$9)</f>
        <v>20.0297874490907</v>
      </c>
      <c r="EX36" s="0" t="n">
        <f aca="false">IF(BL$9=0,0,(SIN(BL$12)*COS($E36)+SIN($E36)*COS(BL$12))/SIN($E36)*BL$9)</f>
        <v>20.246199466485</v>
      </c>
      <c r="EY36" s="0" t="n">
        <f aca="false">IF(BM$9=0,0,(SIN(BM$12)*COS($E36)+SIN($E36)*COS(BM$12))/SIN($E36)*BM$9)</f>
        <v>20.5109351611109</v>
      </c>
      <c r="EZ36" s="0" t="n">
        <f aca="false">IF(BN$9=0,0,(SIN(BN$12)*COS($E36)+SIN($E36)*COS(BN$12))/SIN($E36)*BN$9)</f>
        <v>20.7703580098165</v>
      </c>
      <c r="FA36" s="0" t="n">
        <f aca="false">IF(BO$9=0,0,(SIN(BO$12)*COS($E36)+SIN($E36)*COS(BO$12))/SIN($E36)*BO$9)</f>
        <v>21.0242559503691</v>
      </c>
      <c r="FB36" s="0" t="n">
        <f aca="false">IF(BP$9=0,0,(SIN(BP$12)*COS($E36)+SIN($E36)*COS(BP$12))/SIN($E36)*BP$9)</f>
        <v>21.1787288739517</v>
      </c>
      <c r="FC36" s="0" t="n">
        <f aca="false">IF(BQ$9=0,0,(SIN(BQ$12)*COS($E36)+SIN($E36)*COS(BQ$12))/SIN($E36)*BQ$9)</f>
        <v>21.3270570487438</v>
      </c>
      <c r="FD36" s="0" t="n">
        <f aca="false">IF(BR$9=0,0,(SIN(BR$12)*COS($E36)+SIN($E36)*COS(BR$12))/SIN($E36)*BR$9)</f>
        <v>21.4691187499787</v>
      </c>
      <c r="FE36" s="0" t="n">
        <f aca="false">IF(BS$9=0,0,(SIN(BS$12)*COS($E36)+SIN($E36)*COS(BS$12))/SIN($E36)*BS$9)</f>
        <v>21.6047940916719</v>
      </c>
      <c r="FF36" s="0" t="n">
        <f aca="false">IF(BT$9=0,0,(SIN(BT$12)*COS($E36)+SIN($E36)*COS(BT$12))/SIN($E36)*BT$9)</f>
        <v>21.7339650864763</v>
      </c>
      <c r="FG36" s="0" t="n">
        <f aca="false">IF(BU$9=0,0,(SIN(BU$12)*COS($E36)+SIN($E36)*COS(BU$12))/SIN($E36)*BU$9)</f>
        <v>21.7650699626414</v>
      </c>
      <c r="FH36" s="0" t="n">
        <f aca="false">IF(BV$9=0,0,(SIN(BV$12)*COS($E36)+SIN($E36)*COS(BV$12))/SIN($E36)*BV$9)</f>
        <v>21.7895240197321</v>
      </c>
      <c r="FI36" s="0" t="n">
        <f aca="false">IF(BW$9=0,0,(SIN(BW$12)*COS($E36)+SIN($E36)*COS(BW$12))/SIN($E36)*BW$9)</f>
        <v>21.8072988472719</v>
      </c>
      <c r="FJ36" s="0" t="n">
        <f aca="false">IF(BX$9=0,0,(SIN(BX$12)*COS($E36)+SIN($E36)*COS(BX$12))/SIN($E36)*BX$9)</f>
        <v>21.8183680821144</v>
      </c>
      <c r="FK36" s="0" t="n">
        <f aca="false">IF(BY$9=0,0,(SIN(BY$12)*COS($E36)+SIN($E36)*COS(BY$12))/SIN($E36)*BY$9)</f>
        <v>21.8227074228552</v>
      </c>
      <c r="FL36" s="0" t="n">
        <f aca="false">IF(BZ$9=0,0,(SIN(BZ$12)*COS($E36)+SIN($E36)*COS(BZ$12))/SIN($E36)*BZ$9)</f>
        <v>21.8022007193193</v>
      </c>
      <c r="FM36" s="0" t="n">
        <f aca="false">IF(CA$9=0,0,(SIN(CA$12)*COS($E36)+SIN($E36)*COS(CA$12))/SIN($E36)*CA$9)</f>
        <v>21.7749936503147</v>
      </c>
      <c r="FN36" s="0" t="n">
        <f aca="false">IF(CB$9=0,0,(SIN(CB$12)*COS($E36)+SIN($E36)*COS(CB$12))/SIN($E36)*CB$9)</f>
        <v>21.7410846816683</v>
      </c>
      <c r="FO36" s="0" t="n">
        <f aca="false">IF(CC$9=0,0,(SIN(CC$12)*COS($E36)+SIN($E36)*COS(CC$12))/SIN($E36)*CC$9)</f>
        <v>21.700474341697</v>
      </c>
      <c r="FP36" s="0" t="n">
        <f aca="false">IF(CD$9=0,0,(SIN(CD$12)*COS($E36)+SIN($E36)*COS(CD$12))/SIN($E36)*CD$9)</f>
        <v>21.6531652240314</v>
      </c>
      <c r="FQ36" s="0" t="n">
        <f aca="false">IF(CE$9=0,0,(SIN(CE$12)*COS($E36)+SIN($E36)*COS(CE$12))/SIN($E36)*CE$9)</f>
        <v>21.617021312983</v>
      </c>
      <c r="FR36" s="0" t="n">
        <f aca="false">IF(CF$9=0,0,(SIN(CF$12)*COS($E36)+SIN($E36)*COS(CF$12))/SIN($E36)*CF$9)</f>
        <v>21.5740634033498</v>
      </c>
      <c r="FS36" s="0" t="n">
        <f aca="false">IF(CG$9=0,0,(SIN(CG$12)*COS($E36)+SIN($E36)*COS(CG$12))/SIN($E36)*CG$9)</f>
        <v>21.5242840327612</v>
      </c>
      <c r="FT36" s="0" t="n">
        <f aca="false">IF(CH$9=0,0,(SIN(CH$12)*COS($E36)+SIN($E36)*COS(CH$12))/SIN($E36)*CH$9)</f>
        <v>21.4676778928188</v>
      </c>
      <c r="FU36" s="0" t="n">
        <f aca="false">IF(CI$9=0,0,(SIN(CI$12)*COS($E36)+SIN($E36)*COS(CI$12))/SIN($E36)*CI$9)</f>
        <v>21.4042418369493</v>
      </c>
      <c r="FV36" s="0" t="n">
        <f aca="false">IF(CJ$9=0,0,(SIN(CJ$12)*COS($E36)+SIN($E36)*COS(CJ$12))/SIN($E36)*CJ$9)</f>
        <v>21.2522029222354</v>
      </c>
      <c r="FW36" s="0" t="n">
        <f aca="false">IF(CK$9=0,0,(SIN(CK$12)*COS($E36)+SIN($E36)*COS(CK$12))/SIN($E36)*CK$9)</f>
        <v>21.094177659204</v>
      </c>
      <c r="FX36" s="0" t="n">
        <f aca="false">IF(CL$9=0,0,(SIN(CL$12)*COS($E36)+SIN($E36)*COS(CL$12))/SIN($E36)*CL$9)</f>
        <v>20.9302437672788</v>
      </c>
      <c r="FY36" s="0" t="n">
        <f aca="false">IF(CM$9=0,0,(SIN(CM$12)*COS($E36)+SIN($E36)*COS(CM$12))/SIN($E36)*CM$9)</f>
        <v>20.7604806082682</v>
      </c>
      <c r="FZ36" s="0" t="n">
        <f aca="false">IF(CN$9=0,0,(SIN(CN$12)*COS($E36)+SIN($E36)*COS(CN$12))/SIN($E36)*CN$9)</f>
        <v>20.584969153227</v>
      </c>
      <c r="GA36" s="0" t="n">
        <f aca="false">IF(CO$9=0,0,(SIN(CO$12)*COS($E36)+SIN($E36)*COS(CO$12))/SIN($E36)*CO$9)</f>
        <v>20.4510750179444</v>
      </c>
      <c r="GB36" s="0" t="n">
        <f aca="false">IF(CP$9=0,0,(SIN(CP$12)*COS($E36)+SIN($E36)*COS(CP$12))/SIN($E36)*CP$9)</f>
        <v>20.3109512870973</v>
      </c>
      <c r="GC36" s="0" t="n">
        <f aca="false">IF(CQ$9=0,0,(SIN(CQ$12)*COS($E36)+SIN($E36)*COS(CQ$12))/SIN($E36)*CQ$9)</f>
        <v>20.1646406437317</v>
      </c>
    </row>
    <row r="37" customFormat="false" ht="12.8" hidden="true" customHeight="false" outlineLevel="0" collapsed="false">
      <c r="A37" s="0" t="n">
        <f aca="false">MAX($F37:$CQ37)</f>
        <v>0</v>
      </c>
      <c r="B37" s="91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0</v>
      </c>
      <c r="C37" s="2" t="n">
        <f aca="false">MOD(Best +D37,360)</f>
        <v>146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0</v>
      </c>
      <c r="AZ37" s="13" t="n">
        <f aca="false">IF(OR(AZ127=0,EL37=0),0,AZ127*EL37/(AZ127+EL37))</f>
        <v>0</v>
      </c>
      <c r="BA37" s="13" t="n">
        <f aca="false">IF(OR(BA127=0,EM37=0),0,BA127*EM37/(BA127+EM37))</f>
        <v>0</v>
      </c>
      <c r="BB37" s="13" t="n">
        <f aca="false">IF(OR(BB127=0,EN37=0),0,BB127*EN37/(BB127+EN37))</f>
        <v>0</v>
      </c>
      <c r="BC37" s="13" t="n">
        <f aca="false">IF(OR(BC127=0,EO37=0),0,BC127*EO37/(BC127+EO37))</f>
        <v>0</v>
      </c>
      <c r="BD37" s="13" t="n">
        <f aca="false">IF(OR(BD127=0,EP37=0),0,BD127*EP37/(BD127+EP37))</f>
        <v>0</v>
      </c>
      <c r="BE37" s="13" t="n">
        <f aca="false">IF(OR(BE127=0,EQ37=0),0,BE127*EQ37/(BE127+EQ37))</f>
        <v>0</v>
      </c>
      <c r="BF37" s="13" t="n">
        <f aca="false">IF(OR(BF127=0,ER37=0),0,BF127*ER37/(BF127+ER37))</f>
        <v>0</v>
      </c>
      <c r="BG37" s="13" t="n">
        <f aca="false">IF(OR(BG127=0,ES37=0),0,BG127*ES37/(BG127+ES37))</f>
        <v>0</v>
      </c>
      <c r="BH37" s="13" t="n">
        <f aca="false">IF(OR(BH127=0,ET37=0),0,BH127*ET37/(BH127+ET37))</f>
        <v>0</v>
      </c>
      <c r="BI37" s="13" t="n">
        <f aca="false">IF(OR(BI127=0,EU37=0),0,BI127*EU37/(BI127+EU37))</f>
        <v>0</v>
      </c>
      <c r="BJ37" s="13" t="n">
        <f aca="false">IF(OR(BJ127=0,EV37=0),0,BJ127*EV37/(BJ127+EV37))</f>
        <v>0</v>
      </c>
      <c r="BK37" s="13" t="n">
        <f aca="false">IF(OR(BK127=0,EW37=0),0,BK127*EW37/(BK127+EW37))</f>
        <v>0</v>
      </c>
      <c r="BL37" s="13" t="n">
        <f aca="false">IF(OR(BL127=0,EX37=0),0,BL127*EX37/(BL127+EX37))</f>
        <v>0</v>
      </c>
      <c r="BM37" s="13" t="n">
        <f aca="false">IF(OR(BM127=0,EY37=0),0,BM127*EY37/(BM127+EY37))</f>
        <v>0</v>
      </c>
      <c r="BN37" s="13" t="n">
        <f aca="false">IF(OR(BN127=0,EZ37=0),0,BN127*EZ37/(BN127+EZ37))</f>
        <v>0</v>
      </c>
      <c r="BO37" s="13" t="n">
        <f aca="false">IF(OR(BO127=0,FA37=0),0,BO127*FA37/(BO127+FA37))</f>
        <v>0</v>
      </c>
      <c r="BP37" s="13" t="n">
        <f aca="false">IF(OR(BP127=0,FB37=0),0,BP127*FB37/(BP127+FB37))</f>
        <v>0</v>
      </c>
      <c r="BQ37" s="13" t="n">
        <f aca="false">IF(OR(BQ127=0,FC37=0),0,BQ127*FC37/(BQ127+FC37))</f>
        <v>0</v>
      </c>
      <c r="BR37" s="13" t="n">
        <f aca="false">IF(OR(BR127=0,FD37=0),0,BR127*FD37/(BR127+FD37))</f>
        <v>0</v>
      </c>
      <c r="BS37" s="13" t="n">
        <f aca="false">IF(OR(BS127=0,FE37=0),0,BS127*FE37/(BS127+FE37))</f>
        <v>0</v>
      </c>
      <c r="BT37" s="13" t="n">
        <f aca="false">IF(OR(BT127=0,FF37=0),0,BT127*FF37/(BT127+FF37))</f>
        <v>0</v>
      </c>
      <c r="BU37" s="13" t="n">
        <f aca="false">IF(OR(BU127=0,FG37=0),0,BU127*FG37/(BU127+FG37))</f>
        <v>0</v>
      </c>
      <c r="BV37" s="13" t="n">
        <f aca="false">IF(OR(BV127=0,FH37=0),0,BV127*FH37/(BV127+FH37))</f>
        <v>0</v>
      </c>
      <c r="BW37" s="13" t="n">
        <f aca="false">IF(OR(BW127=0,FI37=0),0,BW127*FI37/(BW127+FI37))</f>
        <v>0</v>
      </c>
      <c r="BX37" s="13" t="n">
        <f aca="false">IF(OR(BX127=0,FJ37=0),0,BX127*FJ37/(BX127+FJ37))</f>
        <v>0</v>
      </c>
      <c r="BY37" s="13" t="n">
        <f aca="false">IF(OR(BY127=0,FK37=0),0,BY127*FK37/(BY127+FK37))</f>
        <v>0</v>
      </c>
      <c r="BZ37" s="13" t="n">
        <f aca="false">IF(OR(BZ127=0,FL37=0),0,BZ127*FL37/(BZ127+FL37))</f>
        <v>0</v>
      </c>
      <c r="CA37" s="13" t="n">
        <f aca="false">IF(OR(CA127=0,FM37=0),0,CA127*FM37/(CA127+FM37))</f>
        <v>0</v>
      </c>
      <c r="CB37" s="13" t="n">
        <f aca="false">IF(OR(CB127=0,FN37=0),0,CB127*FN37/(CB127+FN37))</f>
        <v>0</v>
      </c>
      <c r="CC37" s="13" t="n">
        <f aca="false">IF(OR(CC127=0,FO37=0),0,CC127*FO37/(CC127+FO37))</f>
        <v>0</v>
      </c>
      <c r="CD37" s="13" t="n">
        <f aca="false">IF(OR(CD127=0,FP37=0),0,CD127*FP37/(CD127+FP37))</f>
        <v>0</v>
      </c>
      <c r="CE37" s="13" t="n">
        <f aca="false">IF(OR(CE127=0,FQ37=0),0,CE127*FQ37/(CE127+FQ37))</f>
        <v>0</v>
      </c>
      <c r="CF37" s="13" t="n">
        <f aca="false">IF(OR(CF127=0,FR37=0),0,CF127*FR37/(CF127+FR37))</f>
        <v>0</v>
      </c>
      <c r="CG37" s="13" t="n">
        <f aca="false">IF(OR(CG127=0,FS37=0),0,CG127*FS37/(CG127+FS37))</f>
        <v>0</v>
      </c>
      <c r="CH37" s="13" t="n">
        <f aca="false">IF(OR(CH127=0,FT37=0),0,CH127*FT37/(CH127+FT37))</f>
        <v>0</v>
      </c>
      <c r="CI37" s="13" t="n">
        <f aca="false">IF(OR(CI127=0,FU37=0),0,CI127*FU37/(CI127+FU37))</f>
        <v>0</v>
      </c>
      <c r="CJ37" s="13" t="n">
        <f aca="false">IF(OR(CJ127=0,FV37=0),0,CJ127*FV37/(CJ127+FV37))</f>
        <v>0</v>
      </c>
      <c r="CK37" s="13" t="n">
        <f aca="false">IF(OR(CK127=0,FW37=0),0,CK127*FW37/(CK127+FW37))</f>
        <v>0</v>
      </c>
      <c r="CL37" s="13" t="n">
        <f aca="false">IF(OR(CL127=0,FX37=0),0,CL127*FX37/(CL127+FX37))</f>
        <v>0</v>
      </c>
      <c r="CM37" s="13" t="n">
        <f aca="false">IF(OR(CM127=0,FY37=0),0,CM127*FY37/(CM127+FY37))</f>
        <v>0</v>
      </c>
      <c r="CN37" s="13" t="n">
        <f aca="false">IF(OR(CN127=0,FZ37=0),0,CN127*FZ37/(CN127+FZ37))</f>
        <v>0</v>
      </c>
      <c r="CO37" s="13" t="n">
        <f aca="false">IF(OR(CO127=0,GA37=0),0,CO127*GA37/(CO127+GA37))</f>
        <v>0</v>
      </c>
      <c r="CP37" s="13" t="n">
        <f aca="false">IF(OR(CP127=0,GB37=0),0,CP127*GB37/(CP127+GB37))</f>
        <v>0</v>
      </c>
      <c r="CQ37" s="13" t="n">
        <f aca="false">IF(OR(CQ127=0,GC37=0),0,CQ127*GC37/(CQ127+GC37))</f>
        <v>0</v>
      </c>
      <c r="CR37" s="0" t="n">
        <f aca="false">IF(F$9=0,0,(SIN(F$12)*COS($E37)+SIN($E37)*COS(F$12))/SIN($E37)*F$9)</f>
        <v>6.0462</v>
      </c>
      <c r="CS37" s="0" t="n">
        <f aca="false">IF(G$9=0,0,(SIN(G$12)*COS($E37)+SIN($E37)*COS(G$12))/SIN($E37)*G$9)</f>
        <v>6.37508908646909</v>
      </c>
      <c r="CT37" s="0" t="n">
        <f aca="false">IF(H$9=0,0,(SIN(H$12)*COS($E37)+SIN($E37)*COS(H$12))/SIN($E37)*H$9)</f>
        <v>6.72512851873232</v>
      </c>
      <c r="CU37" s="0" t="n">
        <f aca="false">IF(I$9=0,0,(SIN(I$12)*COS($E37)+SIN($E37)*COS(I$12))/SIN($E37)*I$9)</f>
        <v>7.08153809094919</v>
      </c>
      <c r="CV37" s="0" t="n">
        <f aca="false">IF(J$9=0,0,(SIN(J$12)*COS($E37)+SIN($E37)*COS(J$12))/SIN($E37)*J$9)</f>
        <v>7.44413309246158</v>
      </c>
      <c r="CW37" s="0" t="n">
        <f aca="false">IF(K$9=0,0,(SIN(K$12)*COS($E37)+SIN($E37)*COS(K$12))/SIN($E37)*K$9)</f>
        <v>7.81272438725292</v>
      </c>
      <c r="CX37" s="0" t="n">
        <f aca="false">IF(L$9=0,0,(SIN(L$12)*COS($E37)+SIN($E37)*COS(L$12))/SIN($E37)*L$9)</f>
        <v>8.18711849552935</v>
      </c>
      <c r="CY37" s="0" t="n">
        <f aca="false">IF(M$9=0,0,(SIN(M$12)*COS($E37)+SIN($E37)*COS(M$12))/SIN($E37)*M$9)</f>
        <v>8.53200859493567</v>
      </c>
      <c r="CZ37" s="0" t="n">
        <f aca="false">IF(N$9=0,0,(SIN(N$12)*COS($E37)+SIN($E37)*COS(N$12))/SIN($E37)*N$9)</f>
        <v>8.88035137673305</v>
      </c>
      <c r="DA37" s="0" t="n">
        <f aca="false">IF(O$9=0,0,(SIN(O$12)*COS($E37)+SIN($E37)*COS(O$12))/SIN($E37)*O$9)</f>
        <v>9.23197381491752</v>
      </c>
      <c r="DB37" s="0" t="n">
        <f aca="false">IF(P$9=0,0,(SIN(P$12)*COS($E37)+SIN($E37)*COS(P$12))/SIN($E37)*P$9)</f>
        <v>9.58670006147318</v>
      </c>
      <c r="DC37" s="0" t="n">
        <f aca="false">IF(Q$9=0,0,(SIN(Q$12)*COS($E37)+SIN($E37)*COS(Q$12))/SIN($E37)*Q$9)</f>
        <v>9.94435152087621</v>
      </c>
      <c r="DD37" s="0" t="n">
        <f aca="false">IF(R$9=0,0,(SIN(R$12)*COS($E37)+SIN($E37)*COS(R$12))/SIN($E37)*R$9)</f>
        <v>10.287089131794</v>
      </c>
      <c r="DE37" s="0" t="n">
        <f aca="false">IF(S$9=0,0,(SIN(S$12)*COS($E37)+SIN($E37)*COS(S$12))/SIN($E37)*S$9)</f>
        <v>10.6315742921763</v>
      </c>
      <c r="DF37" s="0" t="n">
        <f aca="false">IF(T$9=0,0,(SIN(T$12)*COS($E37)+SIN($E37)*COS(T$12))/SIN($E37)*T$9)</f>
        <v>10.9776371321737</v>
      </c>
      <c r="DG37" s="0" t="n">
        <f aca="false">IF(U$9=0,0,(SIN(U$12)*COS($E37)+SIN($E37)*COS(U$12))/SIN($E37)*U$9)</f>
        <v>11.325105834311</v>
      </c>
      <c r="DH37" s="0" t="n">
        <f aca="false">IF(V$9=0,0,(SIN(V$12)*COS($E37)+SIN($E37)*COS(V$12))/SIN($E37)*V$9)</f>
        <v>11.673806706052</v>
      </c>
      <c r="DI37" s="0" t="n">
        <f aca="false">IF(W$9=0,0,(SIN(W$12)*COS($E37)+SIN($E37)*COS(W$12))/SIN($E37)*W$9)</f>
        <v>11.9941149124336</v>
      </c>
      <c r="DJ37" s="0" t="n">
        <f aca="false">IF(X$9=0,0,(SIN(X$12)*COS($E37)+SIN($E37)*COS(X$12))/SIN($E37)*X$9)</f>
        <v>12.3141699190415</v>
      </c>
      <c r="DK37" s="0" t="n">
        <f aca="false">IF(Y$9=0,0,(SIN(Y$12)*COS($E37)+SIN($E37)*COS(Y$12))/SIN($E37)*Y$9)</f>
        <v>12.6338202827068</v>
      </c>
      <c r="DL37" s="0" t="n">
        <f aca="false">IF(Z$9=0,0,(SIN(Z$12)*COS($E37)+SIN($E37)*COS(Z$12))/SIN($E37)*Z$9)</f>
        <v>12.9529136641816</v>
      </c>
      <c r="DM37" s="0" t="n">
        <f aca="false">IF(AA$9=0,0,(SIN(AA$12)*COS($E37)+SIN($E37)*COS(AA$12))/SIN($E37)*AA$9)</f>
        <v>13.271296891287</v>
      </c>
      <c r="DN37" s="0" t="n">
        <f aca="false">IF(AB$9=0,0,(SIN(AB$12)*COS($E37)+SIN($E37)*COS(AB$12))/SIN($E37)*AB$9)</f>
        <v>13.5355156897935</v>
      </c>
      <c r="DO37" s="0" t="n">
        <f aca="false">IF(AC$9=0,0,(SIN(AC$12)*COS($E37)+SIN($E37)*COS(AC$12))/SIN($E37)*AC$9)</f>
        <v>13.7969970953084</v>
      </c>
      <c r="DP37" s="0" t="n">
        <f aca="false">IF(AD$9=0,0,(SIN(AD$12)*COS($E37)+SIN($E37)*COS(AD$12))/SIN($E37)*AD$9)</f>
        <v>14.05563531389</v>
      </c>
      <c r="DQ37" s="0" t="n">
        <f aca="false">IF(AE$9=0,0,(SIN(AE$12)*COS($E37)+SIN($E37)*COS(AE$12))/SIN($E37)*AE$9)</f>
        <v>14.3113250035383</v>
      </c>
      <c r="DR37" s="0" t="n">
        <f aca="false">IF(AF$9=0,0,(SIN(AF$12)*COS($E37)+SIN($E37)*COS(AF$12))/SIN($E37)*AF$9)</f>
        <v>14.5639613143732</v>
      </c>
      <c r="DS37" s="0" t="n">
        <f aca="false">IF(AG$9=0,0,(SIN(AG$12)*COS($E37)+SIN($E37)*COS(AG$12))/SIN($E37)*AG$9)</f>
        <v>14.84327340547</v>
      </c>
      <c r="DT37" s="0" t="n">
        <f aca="false">IF(AH$9=0,0,(SIN(AH$12)*COS($E37)+SIN($E37)*COS(AH$12))/SIN($E37)*AH$9)</f>
        <v>15.1201285450156</v>
      </c>
      <c r="DU37" s="0" t="n">
        <f aca="false">IF(AI$9=0,0,(SIN(AI$12)*COS($E37)+SIN($E37)*COS(AI$12))/SIN($E37)*AI$9)</f>
        <v>15.3943959699409</v>
      </c>
      <c r="DV37" s="0" t="n">
        <f aca="false">IF(AJ$9=0,0,(SIN(AJ$12)*COS($E37)+SIN($E37)*COS(AJ$12))/SIN($E37)*AJ$9)</f>
        <v>15.6659450907106</v>
      </c>
      <c r="DW37" s="0" t="n">
        <f aca="false">IF(AK$9=0,0,(SIN(AK$12)*COS($E37)+SIN($E37)*COS(AK$12))/SIN($E37)*AK$9)</f>
        <v>15.9346455454319</v>
      </c>
      <c r="DX37" s="0" t="n">
        <f aca="false">IF(AL$9=0,0,(SIN(AL$12)*COS($E37)+SIN($E37)*COS(AL$12))/SIN($E37)*AL$9)</f>
        <v>16.1436115943851</v>
      </c>
      <c r="DY37" s="0" t="n">
        <f aca="false">IF(AM$9=0,0,(SIN(AM$12)*COS($E37)+SIN($E37)*COS(AM$12))/SIN($E37)*AM$9)</f>
        <v>16.3481999356325</v>
      </c>
      <c r="DZ37" s="0" t="n">
        <f aca="false">IF(AN$9=0,0,(SIN(AN$12)*COS($E37)+SIN($E37)*COS(AN$12))/SIN($E37)*AN$9)</f>
        <v>16.5483336607909</v>
      </c>
      <c r="EA37" s="0" t="n">
        <f aca="false">IF(AO$9=0,0,(SIN(AO$12)*COS($E37)+SIN($E37)*COS(AO$12))/SIN($E37)*AO$9)</f>
        <v>16.7439370584141</v>
      </c>
      <c r="EB37" s="0" t="n">
        <f aca="false">IF(AP$9=0,0,(SIN(AP$12)*COS($E37)+SIN($E37)*COS(AP$12))/SIN($E37)*AP$9)</f>
        <v>16.9349356415481</v>
      </c>
      <c r="EC37" s="0" t="n">
        <f aca="false">IF(AQ$9=0,0,(SIN(AQ$12)*COS($E37)+SIN($E37)*COS(AQ$12))/SIN($E37)*AQ$9)</f>
        <v>17.0071841081936</v>
      </c>
      <c r="ED37" s="0" t="n">
        <f aca="false">IF(AR$9=0,0,(SIN(AR$12)*COS($E37)+SIN($E37)*COS(AR$12))/SIN($E37)*AR$9)</f>
        <v>17.0726002275773</v>
      </c>
      <c r="EE37" s="0" t="n">
        <f aca="false">IF(AS$9=0,0,(SIN(AS$12)*COS($E37)+SIN($E37)*COS(AS$12))/SIN($E37)*AS$9)</f>
        <v>17.1312185420686</v>
      </c>
      <c r="EF37" s="0" t="n">
        <f aca="false">IF(AT$9=0,0,(SIN(AT$12)*COS($E37)+SIN($E37)*COS(AT$12))/SIN($E37)*AT$9)</f>
        <v>17.389806618412</v>
      </c>
      <c r="EG37" s="0" t="n">
        <f aca="false">IF(AU$9=0,0,(SIN(AU$12)*COS($E37)+SIN($E37)*COS(AU$12))/SIN($E37)*AU$9)</f>
        <v>17.6540543275076</v>
      </c>
      <c r="EH37" s="0" t="n">
        <f aca="false">IF(AV$9=0,0,(SIN(AV$12)*COS($E37)+SIN($E37)*COS(AV$12))/SIN($E37)*AV$9)</f>
        <v>17.8321050400775</v>
      </c>
      <c r="EI37" s="0" t="n">
        <f aca="false">IF(AW$9=0,0,(SIN(AW$12)*COS($E37)+SIN($E37)*COS(AW$12))/SIN($E37)*AW$9)</f>
        <v>18.0053693446367</v>
      </c>
      <c r="EJ37" s="0" t="n">
        <f aca="false">IF(AX$9=0,0,(SIN(AX$12)*COS($E37)+SIN($E37)*COS(AX$12))/SIN($E37)*AX$9)</f>
        <v>18.1737678281043</v>
      </c>
      <c r="EK37" s="0" t="n">
        <f aca="false">IF(AY$9=0,0,(SIN(AY$12)*COS($E37)+SIN($E37)*COS(AY$12))/SIN($E37)*AY$9)</f>
        <v>18.3372223710869</v>
      </c>
      <c r="EL37" s="0" t="n">
        <f aca="false">IF(AZ$9=0,0,(SIN(AZ$12)*COS($E37)+SIN($E37)*COS(AZ$12))/SIN($E37)*AZ$9)</f>
        <v>18.4956561798446</v>
      </c>
      <c r="EM37" s="0" t="n">
        <f aca="false">IF(BA$9=0,0,(SIN(BA$12)*COS($E37)+SIN($E37)*COS(BA$12))/SIN($E37)*BA$9)</f>
        <v>18.6354914693023</v>
      </c>
      <c r="EN37" s="0" t="n">
        <f aca="false">IF(BB$9=0,0,(SIN(BB$12)*COS($E37)+SIN($E37)*COS(BB$12))/SIN($E37)*BB$9)</f>
        <v>18.7700075194111</v>
      </c>
      <c r="EO37" s="0" t="n">
        <f aca="false">IF(BC$9=0,0,(SIN(BC$12)*COS($E37)+SIN($E37)*COS(BC$12))/SIN($E37)*BC$9)</f>
        <v>18.8991441085716</v>
      </c>
      <c r="EP37" s="0" t="n">
        <f aca="false">IF(BD$9=0,0,(SIN(BD$12)*COS($E37)+SIN($E37)*COS(BD$12))/SIN($E37)*BD$9)</f>
        <v>19.0228425508422</v>
      </c>
      <c r="EQ37" s="0" t="n">
        <f aca="false">IF(BE$9=0,0,(SIN(BE$12)*COS($E37)+SIN($E37)*COS(BE$12))/SIN($E37)*BE$9)</f>
        <v>19.1410457197097</v>
      </c>
      <c r="ER37" s="0" t="n">
        <f aca="false">IF(BF$9=0,0,(SIN(BF$12)*COS($E37)+SIN($E37)*COS(BF$12))/SIN($E37)*BF$9)</f>
        <v>18.6694701835813</v>
      </c>
      <c r="ES37" s="0" t="n">
        <f aca="false">IF(BG$9=0,0,(SIN(BG$12)*COS($E37)+SIN($E37)*COS(BG$12))/SIN($E37)*BG$9)</f>
        <v>18.1877599051848</v>
      </c>
      <c r="ET37" s="0" t="n">
        <f aca="false">IF(BH$9=0,0,(SIN(BH$12)*COS($E37)+SIN($E37)*COS(BH$12))/SIN($E37)*BH$9)</f>
        <v>18.4076177796497</v>
      </c>
      <c r="EU37" s="0" t="n">
        <f aca="false">IF(BI$9=0,0,(SIN(BI$12)*COS($E37)+SIN($E37)*COS(BI$12))/SIN($E37)*BI$9)</f>
        <v>18.8307798610333</v>
      </c>
      <c r="EV37" s="0" t="n">
        <f aca="false">IF(BJ$9=0,0,(SIN(BJ$12)*COS($E37)+SIN($E37)*COS(BJ$12))/SIN($E37)*BJ$9)</f>
        <v>19.2504432439169</v>
      </c>
      <c r="EW37" s="0" t="n">
        <f aca="false">IF(BK$9=0,0,(SIN(BK$12)*COS($E37)+SIN($E37)*COS(BK$12))/SIN($E37)*BK$9)</f>
        <v>19.3274353658186</v>
      </c>
      <c r="EX37" s="0" t="n">
        <f aca="false">IF(BL$9=0,0,(SIN(BL$12)*COS($E37)+SIN($E37)*COS(BL$12))/SIN($E37)*BL$9)</f>
        <v>19.5301908010854</v>
      </c>
      <c r="EY37" s="0" t="n">
        <f aca="false">IF(BM$9=0,0,(SIN(BM$12)*COS($E37)+SIN($E37)*COS(BM$12))/SIN($E37)*BM$9)</f>
        <v>19.7794468239951</v>
      </c>
      <c r="EZ37" s="0" t="n">
        <f aca="false">IF(BN$9=0,0,(SIN(BN$12)*COS($E37)+SIN($E37)*COS(BN$12))/SIN($E37)*BN$9)</f>
        <v>20.0234496435515</v>
      </c>
      <c r="FA37" s="0" t="n">
        <f aca="false">IF(BO$9=0,0,(SIN(BO$12)*COS($E37)+SIN($E37)*COS(BO$12))/SIN($E37)*BO$9)</f>
        <v>20.2619966590187</v>
      </c>
      <c r="FB37" s="0" t="n">
        <f aca="false">IF(BP$9=0,0,(SIN(BP$12)*COS($E37)+SIN($E37)*COS(BP$12))/SIN($E37)*BP$9)</f>
        <v>20.4046217098958</v>
      </c>
      <c r="FC37" s="0" t="n">
        <f aca="false">IF(BQ$9=0,0,(SIN(BQ$12)*COS($E37)+SIN($E37)*COS(BQ$12))/SIN($E37)*BQ$9)</f>
        <v>20.5412526284655</v>
      </c>
      <c r="FD37" s="0" t="n">
        <f aca="false">IF(BR$9=0,0,(SIN(BR$12)*COS($E37)+SIN($E37)*COS(BR$12))/SIN($E37)*BR$9)</f>
        <v>20.6717740620463</v>
      </c>
      <c r="FE37" s="0" t="n">
        <f aca="false">IF(BS$9=0,0,(SIN(BS$12)*COS($E37)+SIN($E37)*COS(BS$12))/SIN($E37)*BS$9)</f>
        <v>20.7960724740107</v>
      </c>
      <c r="FF37" s="0" t="n">
        <f aca="false">IF(BT$9=0,0,(SIN(BT$12)*COS($E37)+SIN($E37)*COS(BT$12))/SIN($E37)*BT$9)</f>
        <v>20.9140362008434</v>
      </c>
      <c r="FG37" s="0" t="n">
        <f aca="false">IF(BU$9=0,0,(SIN(BU$12)*COS($E37)+SIN($E37)*COS(BU$12))/SIN($E37)*BU$9)</f>
        <v>20.9375864307923</v>
      </c>
      <c r="FH37" s="0" t="n">
        <f aca="false">IF(BV$9=0,0,(SIN(BV$12)*COS($E37)+SIN($E37)*COS(BV$12))/SIN($E37)*BV$9)</f>
        <v>20.9547185153043</v>
      </c>
      <c r="FI37" s="0" t="n">
        <f aca="false">IF(BW$9=0,0,(SIN(BW$12)*COS($E37)+SIN($E37)*COS(BW$12))/SIN($E37)*BW$9)</f>
        <v>20.9654070742549</v>
      </c>
      <c r="FJ37" s="0" t="n">
        <f aca="false">IF(BX$9=0,0,(SIN(BX$12)*COS($E37)+SIN($E37)*COS(BX$12))/SIN($E37)*BX$9)</f>
        <v>20.969628708713</v>
      </c>
      <c r="FK37" s="0" t="n">
        <f aca="false">IF(BY$9=0,0,(SIN(BY$12)*COS($E37)+SIN($E37)*COS(BY$12))/SIN($E37)*BY$9)</f>
        <v>20.9673620142051</v>
      </c>
      <c r="FL37" s="0" t="n">
        <f aca="false">IF(BZ$9=0,0,(SIN(BZ$12)*COS($E37)+SIN($E37)*COS(BZ$12))/SIN($E37)*BZ$9)</f>
        <v>20.9412082177251</v>
      </c>
      <c r="FM37" s="0" t="n">
        <f aca="false">IF(CA$9=0,0,(SIN(CA$12)*COS($E37)+SIN($E37)*COS(CA$12))/SIN($E37)*CA$9)</f>
        <v>20.9086090946453</v>
      </c>
      <c r="FN37" s="0" t="n">
        <f aca="false">IF(CB$9=0,0,(SIN(CB$12)*COS($E37)+SIN($E37)*COS(CB$12))/SIN($E37)*CB$9)</f>
        <v>20.8695651425919</v>
      </c>
      <c r="FO37" s="0" t="n">
        <f aca="false">IF(CC$9=0,0,(SIN(CC$12)*COS($E37)+SIN($E37)*COS(CC$12))/SIN($E37)*CC$9)</f>
        <v>20.824078845457</v>
      </c>
      <c r="FP37" s="0" t="n">
        <f aca="false">IF(CD$9=0,0,(SIN(CD$12)*COS($E37)+SIN($E37)*COS(CD$12))/SIN($E37)*CD$9)</f>
        <v>20.7721546755088</v>
      </c>
      <c r="FQ37" s="0" t="n">
        <f aca="false">IF(CE$9=0,0,(SIN(CE$12)*COS($E37)+SIN($E37)*COS(CE$12))/SIN($E37)*CE$9)</f>
        <v>20.7309263534576</v>
      </c>
      <c r="FR37" s="0" t="n">
        <f aca="false">IF(CF$9=0,0,(SIN(CF$12)*COS($E37)+SIN($E37)*COS(CF$12))/SIN($E37)*CF$9)</f>
        <v>20.6831427851348</v>
      </c>
      <c r="FS37" s="0" t="n">
        <f aca="false">IF(CG$9=0,0,(SIN(CG$12)*COS($E37)+SIN($E37)*COS(CG$12))/SIN($E37)*CG$9)</f>
        <v>20.6287988235087</v>
      </c>
      <c r="FT37" s="0" t="n">
        <f aca="false">IF(CH$9=0,0,(SIN(CH$12)*COS($E37)+SIN($E37)*COS(CH$12))/SIN($E37)*CH$9)</f>
        <v>20.5678913991384</v>
      </c>
      <c r="FU37" s="0" t="n">
        <f aca="false">IF(CI$9=0,0,(SIN(CI$12)*COS($E37)+SIN($E37)*COS(CI$12))/SIN($E37)*CI$9)</f>
        <v>20.5004195270857</v>
      </c>
      <c r="FV37" s="0" t="n">
        <f aca="false">IF(CJ$9=0,0,(SIN(CJ$12)*COS($E37)+SIN($E37)*COS(CJ$12))/SIN($E37)*CJ$9)</f>
        <v>20.3480910931347</v>
      </c>
      <c r="FW37" s="0" t="n">
        <f aca="false">IF(CK$9=0,0,(SIN(CK$12)*COS($E37)+SIN($E37)*COS(CK$12))/SIN($E37)*CK$9)</f>
        <v>20.1900618722723</v>
      </c>
      <c r="FX37" s="0" t="n">
        <f aca="false">IF(CL$9=0,0,(SIN(CL$12)*COS($E37)+SIN($E37)*COS(CL$12))/SIN($E37)*CL$9)</f>
        <v>20.0264083218852</v>
      </c>
      <c r="FY37" s="0" t="n">
        <f aca="false">IF(CM$9=0,0,(SIN(CM$12)*COS($E37)+SIN($E37)*COS(CM$12))/SIN($E37)*CM$9)</f>
        <v>19.8572084524346</v>
      </c>
      <c r="FZ37" s="0" t="n">
        <f aca="false">IF(CN$9=0,0,(SIN(CN$12)*COS($E37)+SIN($E37)*COS(CN$12))/SIN($E37)*CN$9)</f>
        <v>19.6825417951148</v>
      </c>
      <c r="GA37" s="0" t="n">
        <f aca="false">IF(CO$9=0,0,(SIN(CO$12)*COS($E37)+SIN($E37)*COS(CO$12))/SIN($E37)*CO$9)</f>
        <v>19.5476837895349</v>
      </c>
      <c r="GB37" s="0" t="n">
        <f aca="false">IF(CP$9=0,0,(SIN(CP$12)*COS($E37)+SIN($E37)*COS(CP$12))/SIN($E37)*CP$9)</f>
        <v>19.40687137011</v>
      </c>
      <c r="GC37" s="0" t="n">
        <f aca="false">IF(CQ$9=0,0,(SIN(CQ$12)*COS($E37)+SIN($E37)*COS(CQ$12))/SIN($E37)*CQ$9)</f>
        <v>19.2601474296673</v>
      </c>
    </row>
    <row r="38" customFormat="false" ht="12.8" hidden="true" customHeight="false" outlineLevel="0" collapsed="false">
      <c r="A38" s="0" t="n">
        <f aca="false">MAX($F38:$CQ38)</f>
        <v>0</v>
      </c>
      <c r="B38" s="91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0</v>
      </c>
      <c r="C38" s="2" t="n">
        <f aca="false">MOD(Best +D38,360)</f>
        <v>147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0</v>
      </c>
      <c r="AZ38" s="13" t="n">
        <f aca="false">IF(OR(AZ128=0,EL38=0),0,AZ128*EL38/(AZ128+EL38))</f>
        <v>0</v>
      </c>
      <c r="BA38" s="13" t="n">
        <f aca="false">IF(OR(BA128=0,EM38=0),0,BA128*EM38/(BA128+EM38))</f>
        <v>0</v>
      </c>
      <c r="BB38" s="13" t="n">
        <f aca="false">IF(OR(BB128=0,EN38=0),0,BB128*EN38/(BB128+EN38))</f>
        <v>0</v>
      </c>
      <c r="BC38" s="13" t="n">
        <f aca="false">IF(OR(BC128=0,EO38=0),0,BC128*EO38/(BC128+EO38))</f>
        <v>0</v>
      </c>
      <c r="BD38" s="13" t="n">
        <f aca="false">IF(OR(BD128=0,EP38=0),0,BD128*EP38/(BD128+EP38))</f>
        <v>0</v>
      </c>
      <c r="BE38" s="13" t="n">
        <f aca="false">IF(OR(BE128=0,EQ38=0),0,BE128*EQ38/(BE128+EQ38))</f>
        <v>0</v>
      </c>
      <c r="BF38" s="13" t="n">
        <f aca="false">IF(OR(BF128=0,ER38=0),0,BF128*ER38/(BF128+ER38))</f>
        <v>0</v>
      </c>
      <c r="BG38" s="13" t="n">
        <f aca="false">IF(OR(BG128=0,ES38=0),0,BG128*ES38/(BG128+ES38))</f>
        <v>0</v>
      </c>
      <c r="BH38" s="13" t="n">
        <f aca="false">IF(OR(BH128=0,ET38=0),0,BH128*ET38/(BH128+ET38))</f>
        <v>0</v>
      </c>
      <c r="BI38" s="13" t="n">
        <f aca="false">IF(OR(BI128=0,EU38=0),0,BI128*EU38/(BI128+EU38))</f>
        <v>0</v>
      </c>
      <c r="BJ38" s="13" t="n">
        <f aca="false">IF(OR(BJ128=0,EV38=0),0,BJ128*EV38/(BJ128+EV38))</f>
        <v>0</v>
      </c>
      <c r="BK38" s="13" t="n">
        <f aca="false">IF(OR(BK128=0,EW38=0),0,BK128*EW38/(BK128+EW38))</f>
        <v>0</v>
      </c>
      <c r="BL38" s="13" t="n">
        <f aca="false">IF(OR(BL128=0,EX38=0),0,BL128*EX38/(BL128+EX38))</f>
        <v>0</v>
      </c>
      <c r="BM38" s="13" t="n">
        <f aca="false">IF(OR(BM128=0,EY38=0),0,BM128*EY38/(BM128+EY38))</f>
        <v>0</v>
      </c>
      <c r="BN38" s="13" t="n">
        <f aca="false">IF(OR(BN128=0,EZ38=0),0,BN128*EZ38/(BN128+EZ38))</f>
        <v>0</v>
      </c>
      <c r="BO38" s="13" t="n">
        <f aca="false">IF(OR(BO128=0,FA38=0),0,BO128*FA38/(BO128+FA38))</f>
        <v>0</v>
      </c>
      <c r="BP38" s="13" t="n">
        <f aca="false">IF(OR(BP128=0,FB38=0),0,BP128*FB38/(BP128+FB38))</f>
        <v>0</v>
      </c>
      <c r="BQ38" s="13" t="n">
        <f aca="false">IF(OR(BQ128=0,FC38=0),0,BQ128*FC38/(BQ128+FC38))</f>
        <v>0</v>
      </c>
      <c r="BR38" s="13" t="n">
        <f aca="false">IF(OR(BR128=0,FD38=0),0,BR128*FD38/(BR128+FD38))</f>
        <v>0</v>
      </c>
      <c r="BS38" s="13" t="n">
        <f aca="false">IF(OR(BS128=0,FE38=0),0,BS128*FE38/(BS128+FE38))</f>
        <v>0</v>
      </c>
      <c r="BT38" s="13" t="n">
        <f aca="false">IF(OR(BT128=0,FF38=0),0,BT128*FF38/(BT128+FF38))</f>
        <v>0</v>
      </c>
      <c r="BU38" s="13" t="n">
        <f aca="false">IF(OR(BU128=0,FG38=0),0,BU128*FG38/(BU128+FG38))</f>
        <v>0</v>
      </c>
      <c r="BV38" s="13" t="n">
        <f aca="false">IF(OR(BV128=0,FH38=0),0,BV128*FH38/(BV128+FH38))</f>
        <v>0</v>
      </c>
      <c r="BW38" s="13" t="n">
        <f aca="false">IF(OR(BW128=0,FI38=0),0,BW128*FI38/(BW128+FI38))</f>
        <v>0</v>
      </c>
      <c r="BX38" s="13" t="n">
        <f aca="false">IF(OR(BX128=0,FJ38=0),0,BX128*FJ38/(BX128+FJ38))</f>
        <v>0</v>
      </c>
      <c r="BY38" s="13" t="n">
        <f aca="false">IF(OR(BY128=0,FK38=0),0,BY128*FK38/(BY128+FK38))</f>
        <v>0</v>
      </c>
      <c r="BZ38" s="13" t="n">
        <f aca="false">IF(OR(BZ128=0,FL38=0),0,BZ128*FL38/(BZ128+FL38))</f>
        <v>0</v>
      </c>
      <c r="CA38" s="13" t="n">
        <f aca="false">IF(OR(CA128=0,FM38=0),0,CA128*FM38/(CA128+FM38))</f>
        <v>0</v>
      </c>
      <c r="CB38" s="13" t="n">
        <f aca="false">IF(OR(CB128=0,FN38=0),0,CB128*FN38/(CB128+FN38))</f>
        <v>0</v>
      </c>
      <c r="CC38" s="13" t="n">
        <f aca="false">IF(OR(CC128=0,FO38=0),0,CC128*FO38/(CC128+FO38))</f>
        <v>0</v>
      </c>
      <c r="CD38" s="13" t="n">
        <f aca="false">IF(OR(CD128=0,FP38=0),0,CD128*FP38/(CD128+FP38))</f>
        <v>0</v>
      </c>
      <c r="CE38" s="13" t="n">
        <f aca="false">IF(OR(CE128=0,FQ38=0),0,CE128*FQ38/(CE128+FQ38))</f>
        <v>0</v>
      </c>
      <c r="CF38" s="13" t="n">
        <f aca="false">IF(OR(CF128=0,FR38=0),0,CF128*FR38/(CF128+FR38))</f>
        <v>0</v>
      </c>
      <c r="CG38" s="13" t="n">
        <f aca="false">IF(OR(CG128=0,FS38=0),0,CG128*FS38/(CG128+FS38))</f>
        <v>0</v>
      </c>
      <c r="CH38" s="13" t="n">
        <f aca="false">IF(OR(CH128=0,FT38=0),0,CH128*FT38/(CH128+FT38))</f>
        <v>0</v>
      </c>
      <c r="CI38" s="13" t="n">
        <f aca="false">IF(OR(CI128=0,FU38=0),0,CI128*FU38/(CI128+FU38))</f>
        <v>0</v>
      </c>
      <c r="CJ38" s="13" t="n">
        <f aca="false">IF(OR(CJ128=0,FV38=0),0,CJ128*FV38/(CJ128+FV38))</f>
        <v>0</v>
      </c>
      <c r="CK38" s="13" t="n">
        <f aca="false">IF(OR(CK128=0,FW38=0),0,CK128*FW38/(CK128+FW38))</f>
        <v>0</v>
      </c>
      <c r="CL38" s="13" t="n">
        <f aca="false">IF(OR(CL128=0,FX38=0),0,CL128*FX38/(CL128+FX38))</f>
        <v>0</v>
      </c>
      <c r="CM38" s="13" t="n">
        <f aca="false">IF(OR(CM128=0,FY38=0),0,CM128*FY38/(CM128+FY38))</f>
        <v>0</v>
      </c>
      <c r="CN38" s="13" t="n">
        <f aca="false">IF(OR(CN128=0,FZ38=0),0,CN128*FZ38/(CN128+FZ38))</f>
        <v>0</v>
      </c>
      <c r="CO38" s="13" t="n">
        <f aca="false">IF(OR(CO128=0,GA38=0),0,CO128*GA38/(CO128+GA38))</f>
        <v>0</v>
      </c>
      <c r="CP38" s="13" t="n">
        <f aca="false">IF(OR(CP128=0,GB38=0),0,CP128*GB38/(CP128+GB38))</f>
        <v>0</v>
      </c>
      <c r="CQ38" s="13" t="n">
        <f aca="false">IF(OR(CQ128=0,GC38=0),0,CQ128*GC38/(CQ128+GC38))</f>
        <v>0</v>
      </c>
      <c r="CR38" s="0" t="n">
        <f aca="false">IF(F$9=0,0,(SIN(F$12)*COS($E38)+SIN($E38)*COS(F$12))/SIN($E38)*F$9)</f>
        <v>6.0462</v>
      </c>
      <c r="CS38" s="0" t="n">
        <f aca="false">IF(G$9=0,0,(SIN(G$12)*COS($E38)+SIN($E38)*COS(G$12))/SIN($E38)*G$9)</f>
        <v>6.3649846296608</v>
      </c>
      <c r="CT38" s="0" t="n">
        <f aca="false">IF(H$9=0,0,(SIN(H$12)*COS($E38)+SIN($E38)*COS(H$12))/SIN($E38)*H$9)</f>
        <v>6.70454657701031</v>
      </c>
      <c r="CU38" s="0" t="n">
        <f aca="false">IF(I$9=0,0,(SIN(I$12)*COS($E38)+SIN($E38)*COS(I$12))/SIN($E38)*I$9)</f>
        <v>7.05010899960845</v>
      </c>
      <c r="CV38" s="0" t="n">
        <f aca="false">IF(J$9=0,0,(SIN(J$12)*COS($E38)+SIN($E38)*COS(J$12))/SIN($E38)*J$9)</f>
        <v>7.40149077731419</v>
      </c>
      <c r="CW38" s="0" t="n">
        <f aca="false">IF(K$9=0,0,(SIN(K$12)*COS($E38)+SIN($E38)*COS(K$12))/SIN($E38)*K$9)</f>
        <v>7.75850659056372</v>
      </c>
      <c r="CX38" s="0" t="n">
        <f aca="false">IF(L$9=0,0,(SIN(L$12)*COS($E38)+SIN($E38)*COS(L$12))/SIN($E38)*L$9)</f>
        <v>8.12096700066706</v>
      </c>
      <c r="CY38" s="0" t="n">
        <f aca="false">IF(M$9=0,0,(SIN(M$12)*COS($E38)+SIN($E38)*COS(M$12))/SIN($E38)*M$9)</f>
        <v>8.45389090272259</v>
      </c>
      <c r="CZ38" s="0" t="n">
        <f aca="false">IF(N$9=0,0,(SIN(N$12)*COS($E38)+SIN($E38)*COS(N$12))/SIN($E38)*N$9)</f>
        <v>8.79000930481</v>
      </c>
      <c r="DA38" s="0" t="n">
        <f aca="false">IF(O$9=0,0,(SIN(O$12)*COS($E38)+SIN($E38)*COS(O$12))/SIN($E38)*O$9)</f>
        <v>9.1291535517826</v>
      </c>
      <c r="DB38" s="0" t="n">
        <f aca="false">IF(P$9=0,0,(SIN(P$12)*COS($E38)+SIN($E38)*COS(P$12))/SIN($E38)*P$9)</f>
        <v>9.47115232949123</v>
      </c>
      <c r="DC38" s="0" t="n">
        <f aca="false">IF(Q$9=0,0,(SIN(Q$12)*COS($E38)+SIN($E38)*COS(Q$12))/SIN($E38)*Q$9)</f>
        <v>9.81583173768397</v>
      </c>
      <c r="DD38" s="0" t="n">
        <f aca="false">IF(R$9=0,0,(SIN(R$12)*COS($E38)+SIN($E38)*COS(R$12))/SIN($E38)*R$9)</f>
        <v>10.1456004354513</v>
      </c>
      <c r="DE38" s="0" t="n">
        <f aca="false">IF(S$9=0,0,(SIN(S$12)*COS($E38)+SIN($E38)*COS(S$12))/SIN($E38)*S$9)</f>
        <v>10.4769217762672</v>
      </c>
      <c r="DF38" s="0" t="n">
        <f aca="false">IF(T$9=0,0,(SIN(T$12)*COS($E38)+SIN($E38)*COS(T$12))/SIN($E38)*T$9)</f>
        <v>10.8096308192682</v>
      </c>
      <c r="DG38" s="0" t="n">
        <f aca="false">IF(U$9=0,0,(SIN(U$12)*COS($E38)+SIN($E38)*COS(U$12))/SIN($E38)*U$9)</f>
        <v>11.1435608060531</v>
      </c>
      <c r="DH38" s="0" t="n">
        <f aca="false">IF(V$9=0,0,(SIN(V$12)*COS($E38)+SIN($E38)*COS(V$12))/SIN($E38)*V$9)</f>
        <v>11.4785432314041</v>
      </c>
      <c r="DI38" s="0" t="n">
        <f aca="false">IF(W$9=0,0,(SIN(W$12)*COS($E38)+SIN($E38)*COS(W$12))/SIN($E38)*W$9)</f>
        <v>11.7854708610721</v>
      </c>
      <c r="DJ38" s="0" t="n">
        <f aca="false">IF(X$9=0,0,(SIN(X$12)*COS($E38)+SIN($E38)*COS(X$12))/SIN($E38)*X$9)</f>
        <v>12.0920346426198</v>
      </c>
      <c r="DK38" s="0" t="n">
        <f aca="false">IF(Y$9=0,0,(SIN(Y$12)*COS($E38)+SIN($E38)*COS(Y$12))/SIN($E38)*Y$9)</f>
        <v>12.3980881984714</v>
      </c>
      <c r="DL38" s="0" t="n">
        <f aca="false">IF(Z$9=0,0,(SIN(Z$12)*COS($E38)+SIN($E38)*COS(Z$12))/SIN($E38)*Z$9)</f>
        <v>12.703484339906</v>
      </c>
      <c r="DM38" s="0" t="n">
        <f aca="false">IF(AA$9=0,0,(SIN(AA$12)*COS($E38)+SIN($E38)*COS(AA$12))/SIN($E38)*AA$9)</f>
        <v>13.0080751283304</v>
      </c>
      <c r="DN38" s="0" t="n">
        <f aca="false">IF(AB$9=0,0,(SIN(AB$12)*COS($E38)+SIN($E38)*COS(AB$12))/SIN($E38)*AB$9)</f>
        <v>13.2594985083512</v>
      </c>
      <c r="DO38" s="0" t="n">
        <f aca="false">IF(AC$9=0,0,(SIN(AC$12)*COS($E38)+SIN($E38)*COS(AC$12))/SIN($E38)*AC$9)</f>
        <v>13.5081935745947</v>
      </c>
      <c r="DP38" s="0" t="n">
        <f aca="false">IF(AD$9=0,0,(SIN(AD$12)*COS($E38)+SIN($E38)*COS(AD$12))/SIN($E38)*AD$9)</f>
        <v>13.7540589682146</v>
      </c>
      <c r="DQ38" s="0" t="n">
        <f aca="false">IF(AE$9=0,0,(SIN(AE$12)*COS($E38)+SIN($E38)*COS(AE$12))/SIN($E38)*AE$9)</f>
        <v>13.9969938008709</v>
      </c>
      <c r="DR38" s="0" t="n">
        <f aca="false">IF(AF$9=0,0,(SIN(AF$12)*COS($E38)+SIN($E38)*COS(AF$12))/SIN($E38)*AF$9)</f>
        <v>14.2368976933788</v>
      </c>
      <c r="DS38" s="0" t="n">
        <f aca="false">IF(AG$9=0,0,(SIN(AG$12)*COS($E38)+SIN($E38)*COS(AG$12))/SIN($E38)*AG$9)</f>
        <v>14.502820014159</v>
      </c>
      <c r="DT38" s="0" t="n">
        <f aca="false">IF(AH$9=0,0,(SIN(AH$12)*COS($E38)+SIN($E38)*COS(AH$12))/SIN($E38)*AH$9)</f>
        <v>14.7662701407385</v>
      </c>
      <c r="DU38" s="0" t="n">
        <f aca="false">IF(AI$9=0,0,(SIN(AI$12)*COS($E38)+SIN($E38)*COS(AI$12))/SIN($E38)*AI$9)</f>
        <v>15.0271224692002</v>
      </c>
      <c r="DV38" s="0" t="n">
        <f aca="false">IF(AJ$9=0,0,(SIN(AJ$12)*COS($E38)+SIN($E38)*COS(AJ$12))/SIN($E38)*AJ$9)</f>
        <v>15.2852516081376</v>
      </c>
      <c r="DW38" s="0" t="n">
        <f aca="false">IF(AK$9=0,0,(SIN(AK$12)*COS($E38)+SIN($E38)*COS(AK$12))/SIN($E38)*AK$9)</f>
        <v>15.5405324308411</v>
      </c>
      <c r="DX38" s="0" t="n">
        <f aca="false">IF(AL$9=0,0,(SIN(AL$12)*COS($E38)+SIN($E38)*COS(AL$12))/SIN($E38)*AL$9)</f>
        <v>15.7375121806361</v>
      </c>
      <c r="DY38" s="0" t="n">
        <f aca="false">IF(AM$9=0,0,(SIN(AM$12)*COS($E38)+SIN($E38)*COS(AM$12))/SIN($E38)*AM$9)</f>
        <v>15.9302044625217</v>
      </c>
      <c r="DZ38" s="0" t="n">
        <f aca="false">IF(AN$9=0,0,(SIN(AN$12)*COS($E38)+SIN($E38)*COS(AN$12))/SIN($E38)*AN$9)</f>
        <v>16.1185363617852</v>
      </c>
      <c r="EA38" s="0" t="n">
        <f aca="false">IF(AO$9=0,0,(SIN(AO$12)*COS($E38)+SIN($E38)*COS(AO$12))/SIN($E38)*AO$9)</f>
        <v>16.3024361420268</v>
      </c>
      <c r="EB38" s="0" t="n">
        <f aca="false">IF(AP$9=0,0,(SIN(AP$12)*COS($E38)+SIN($E38)*COS(AP$12))/SIN($E38)*AP$9)</f>
        <v>16.4818332713877</v>
      </c>
      <c r="EC38" s="0" t="n">
        <f aca="false">IF(AQ$9=0,0,(SIN(AQ$12)*COS($E38)+SIN($E38)*COS(AQ$12))/SIN($E38)*AQ$9)</f>
        <v>16.5456818101052</v>
      </c>
      <c r="ED38" s="0" t="n">
        <f aca="false">IF(AR$9=0,0,(SIN(AR$12)*COS($E38)+SIN($E38)*COS(AR$12))/SIN($E38)*AR$9)</f>
        <v>16.6029504483408</v>
      </c>
      <c r="EE38" s="0" t="n">
        <f aca="false">IF(AS$9=0,0,(SIN(AS$12)*COS($E38)+SIN($E38)*COS(AS$12))/SIN($E38)*AS$9)</f>
        <v>16.653674722005</v>
      </c>
      <c r="EF38" s="0" t="n">
        <f aca="false">IF(AT$9=0,0,(SIN(AT$12)*COS($E38)+SIN($E38)*COS(AT$12))/SIN($E38)*AT$9)</f>
        <v>16.898785812626</v>
      </c>
      <c r="EG38" s="0" t="n">
        <f aca="false">IF(AU$9=0,0,(SIN(AU$12)*COS($E38)+SIN($E38)*COS(AU$12))/SIN($E38)*AU$9)</f>
        <v>17.1493110192383</v>
      </c>
      <c r="EH38" s="0" t="n">
        <f aca="false">IF(AV$9=0,0,(SIN(AV$12)*COS($E38)+SIN($E38)*COS(AV$12))/SIN($E38)*AV$9)</f>
        <v>17.3160443449318</v>
      </c>
      <c r="EI38" s="0" t="n">
        <f aca="false">IF(AW$9=0,0,(SIN(AW$12)*COS($E38)+SIN($E38)*COS(AW$12))/SIN($E38)*AW$9)</f>
        <v>17.4780995884044</v>
      </c>
      <c r="EJ38" s="0" t="n">
        <f aca="false">IF(AX$9=0,0,(SIN(AX$12)*COS($E38)+SIN($E38)*COS(AX$12))/SIN($E38)*AX$9)</f>
        <v>17.6354015263814</v>
      </c>
      <c r="EK38" s="0" t="n">
        <f aca="false">IF(AY$9=0,0,(SIN(AY$12)*COS($E38)+SIN($E38)*COS(AY$12))/SIN($E38)*AY$9)</f>
        <v>17.7878762096526</v>
      </c>
      <c r="EL38" s="0" t="n">
        <f aca="false">IF(AZ$9=0,0,(SIN(AZ$12)*COS($E38)+SIN($E38)*COS(AZ$12))/SIN($E38)*AZ$9)</f>
        <v>17.9354509935277</v>
      </c>
      <c r="EM38" s="0" t="n">
        <f aca="false">IF(BA$9=0,0,(SIN(BA$12)*COS($E38)+SIN($E38)*COS(BA$12))/SIN($E38)*BA$9)</f>
        <v>18.064965593961</v>
      </c>
      <c r="EN38" s="0" t="n">
        <f aca="false">IF(BB$9=0,0,(SIN(BB$12)*COS($E38)+SIN($E38)*COS(BB$12))/SIN($E38)*BB$9)</f>
        <v>18.1893033476605</v>
      </c>
      <c r="EO38" s="0" t="n">
        <f aca="false">IF(BC$9=0,0,(SIN(BC$12)*COS($E38)+SIN($E38)*COS(BC$12))/SIN($E38)*BC$9)</f>
        <v>18.3084077257884</v>
      </c>
      <c r="EP38" s="0" t="n">
        <f aca="false">IF(BD$9=0,0,(SIN(BD$12)*COS($E38)+SIN($E38)*COS(BD$12))/SIN($E38)*BD$9)</f>
        <v>18.4222237000483</v>
      </c>
      <c r="EQ38" s="0" t="n">
        <f aca="false">IF(BE$9=0,0,(SIN(BE$12)*COS($E38)+SIN($E38)*COS(BE$12))/SIN($E38)*BE$9)</f>
        <v>18.5306977651589</v>
      </c>
      <c r="ER38" s="0" t="n">
        <f aca="false">IF(BF$9=0,0,(SIN(BF$12)*COS($E38)+SIN($E38)*COS(BF$12))/SIN($E38)*BF$9)</f>
        <v>18.0683607251941</v>
      </c>
      <c r="ES38" s="0" t="n">
        <f aca="false">IF(BG$9=0,0,(SIN(BG$12)*COS($E38)+SIN($E38)*COS(BG$12))/SIN($E38)*BG$9)</f>
        <v>17.5965566836905</v>
      </c>
      <c r="ET38" s="0" t="n">
        <f aca="false">IF(BH$9=0,0,(SIN(BH$12)*COS($E38)+SIN($E38)*COS(BH$12))/SIN($E38)*BH$9)</f>
        <v>17.8036385373167</v>
      </c>
      <c r="EU38" s="0" t="n">
        <f aca="false">IF(BI$9=0,0,(SIN(BI$12)*COS($E38)+SIN($E38)*COS(BI$12))/SIN($E38)*BI$9)</f>
        <v>18.2071962053415</v>
      </c>
      <c r="EV38" s="0" t="n">
        <f aca="false">IF(BJ$9=0,0,(SIN(BJ$12)*COS($E38)+SIN($E38)*COS(BJ$12))/SIN($E38)*BJ$9)</f>
        <v>18.607150908472</v>
      </c>
      <c r="EW38" s="0" t="n">
        <f aca="false">IF(BK$9=0,0,(SIN(BK$12)*COS($E38)+SIN($E38)*COS(BK$12))/SIN($E38)*BK$9)</f>
        <v>18.6757676392817</v>
      </c>
      <c r="EX38" s="0" t="n">
        <f aca="false">IF(BL$9=0,0,(SIN(BL$12)*COS($E38)+SIN($E38)*COS(BL$12))/SIN($E38)*BL$9)</f>
        <v>18.8658520025332</v>
      </c>
      <c r="EY38" s="0" t="n">
        <f aca="false">IF(BM$9=0,0,(SIN(BM$12)*COS($E38)+SIN($E38)*COS(BM$12))/SIN($E38)*BM$9)</f>
        <v>19.1007454248112</v>
      </c>
      <c r="EZ38" s="0" t="n">
        <f aca="false">IF(BN$9=0,0,(SIN(BN$12)*COS($E38)+SIN($E38)*COS(BN$12))/SIN($E38)*BN$9)</f>
        <v>19.3304409822719</v>
      </c>
      <c r="FA38" s="0" t="n">
        <f aca="false">IF(BO$9=0,0,(SIN(BO$12)*COS($E38)+SIN($E38)*COS(BO$12))/SIN($E38)*BO$9)</f>
        <v>19.5547448528993</v>
      </c>
      <c r="FB38" s="0" t="n">
        <f aca="false">IF(BP$9=0,0,(SIN(BP$12)*COS($E38)+SIN($E38)*COS(BP$12))/SIN($E38)*BP$9)</f>
        <v>19.6863770179372</v>
      </c>
      <c r="FC38" s="0" t="n">
        <f aca="false">IF(BQ$9=0,0,(SIN(BQ$12)*COS($E38)+SIN($E38)*COS(BQ$12))/SIN($E38)*BQ$9)</f>
        <v>19.8121547981015</v>
      </c>
      <c r="FD38" s="0" t="n">
        <f aca="false">IF(BR$9=0,0,(SIN(BR$12)*COS($E38)+SIN($E38)*COS(BR$12))/SIN($E38)*BR$9)</f>
        <v>19.931968752962</v>
      </c>
      <c r="FE38" s="0" t="n">
        <f aca="false">IF(BS$9=0,0,(SIN(BS$12)*COS($E38)+SIN($E38)*COS(BS$12))/SIN($E38)*BS$9)</f>
        <v>20.045711237055</v>
      </c>
      <c r="FF38" s="0" t="n">
        <f aca="false">IF(BT$9=0,0,(SIN(BT$12)*COS($E38)+SIN($E38)*COS(BT$12))/SIN($E38)*BT$9)</f>
        <v>20.1532764543456</v>
      </c>
      <c r="FG38" s="0" t="n">
        <f aca="false">IF(BU$9=0,0,(SIN(BU$12)*COS($E38)+SIN($E38)*COS(BU$12))/SIN($E38)*BU$9)</f>
        <v>20.1698172096424</v>
      </c>
      <c r="FH38" s="0" t="n">
        <f aca="false">IF(BV$9=0,0,(SIN(BV$12)*COS($E38)+SIN($E38)*COS(BV$12))/SIN($E38)*BV$9)</f>
        <v>20.1801557025389</v>
      </c>
      <c r="FI38" s="0" t="n">
        <f aca="false">IF(BW$9=0,0,(SIN(BW$12)*COS($E38)+SIN($E38)*COS(BW$12))/SIN($E38)*BW$9)</f>
        <v>20.1842693645807</v>
      </c>
      <c r="FJ38" s="0" t="n">
        <f aca="false">IF(BX$9=0,0,(SIN(BX$12)*COS($E38)+SIN($E38)*COS(BX$12))/SIN($E38)*BX$9)</f>
        <v>20.1821375471434</v>
      </c>
      <c r="FK38" s="0" t="n">
        <f aca="false">IF(BY$9=0,0,(SIN(BY$12)*COS($E38)+SIN($E38)*COS(BY$12))/SIN($E38)*BY$9)</f>
        <v>20.1737415336308</v>
      </c>
      <c r="FL38" s="0" t="n">
        <f aca="false">IF(BZ$9=0,0,(SIN(BZ$12)*COS($E38)+SIN($E38)*COS(BZ$12))/SIN($E38)*BZ$9)</f>
        <v>20.1423481595826</v>
      </c>
      <c r="FM38" s="0" t="n">
        <f aca="false">IF(CA$9=0,0,(SIN(CA$12)*COS($E38)+SIN($E38)*COS(CA$12))/SIN($E38)*CA$9)</f>
        <v>20.1047460932438</v>
      </c>
      <c r="FN38" s="0" t="n">
        <f aca="false">IF(CB$9=0,0,(SIN(CB$12)*COS($E38)+SIN($E38)*COS(CB$12))/SIN($E38)*CB$9)</f>
        <v>20.0609377174172</v>
      </c>
      <c r="FO38" s="0" t="n">
        <f aca="false">IF(CC$9=0,0,(SIN(CC$12)*COS($E38)+SIN($E38)*COS(CC$12))/SIN($E38)*CC$9)</f>
        <v>20.0109273304487</v>
      </c>
      <c r="FP38" s="0" t="n">
        <f aca="false">IF(CD$9=0,0,(SIN(CD$12)*COS($E38)+SIN($E38)*COS(CD$12))/SIN($E38)*CD$9)</f>
        <v>19.9547211476747</v>
      </c>
      <c r="FQ38" s="0" t="n">
        <f aca="false">IF(CE$9=0,0,(SIN(CE$12)*COS($E38)+SIN($E38)*COS(CE$12))/SIN($E38)*CE$9)</f>
        <v>19.9087753247605</v>
      </c>
      <c r="FR38" s="0" t="n">
        <f aca="false">IF(CF$9=0,0,(SIN(CF$12)*COS($E38)+SIN($E38)*COS(CF$12))/SIN($E38)*CF$9)</f>
        <v>19.8565143353519</v>
      </c>
      <c r="FS38" s="0" t="n">
        <f aca="false">IF(CG$9=0,0,(SIN(CG$12)*COS($E38)+SIN($E38)*COS(CG$12))/SIN($E38)*CG$9)</f>
        <v>19.7979351806726</v>
      </c>
      <c r="FT38" s="0" t="n">
        <f aca="false">IF(CH$9=0,0,(SIN(CH$12)*COS($E38)+SIN($E38)*COS(CH$12))/SIN($E38)*CH$9)</f>
        <v>19.7330368686675</v>
      </c>
      <c r="FU38" s="0" t="n">
        <f aca="false">IF(CI$9=0,0,(SIN(CI$12)*COS($E38)+SIN($E38)*COS(CI$12))/SIN($E38)*CI$9)</f>
        <v>19.6618204200423</v>
      </c>
      <c r="FV38" s="0" t="n">
        <f aca="false">IF(CJ$9=0,0,(SIN(CJ$12)*COS($E38)+SIN($E38)*COS(CJ$12))/SIN($E38)*CJ$9)</f>
        <v>19.5092233596466</v>
      </c>
      <c r="FW38" s="0" t="n">
        <f aca="false">IF(CK$9=0,0,(SIN(CK$12)*COS($E38)+SIN($E38)*COS(CK$12))/SIN($E38)*CK$9)</f>
        <v>19.351190466565</v>
      </c>
      <c r="FX38" s="0" t="n">
        <f aca="false">IF(CL$9=0,0,(SIN(CL$12)*COS($E38)+SIN($E38)*COS(CL$12))/SIN($E38)*CL$9)</f>
        <v>19.1877970272207</v>
      </c>
      <c r="FY38" s="0" t="n">
        <f aca="false">IF(CM$9=0,0,(SIN(CM$12)*COS($E38)+SIN($E38)*COS(CM$12))/SIN($E38)*CM$9)</f>
        <v>19.0191197982459</v>
      </c>
      <c r="FZ38" s="0" t="n">
        <f aca="false">IF(CN$9=0,0,(SIN(CN$12)*COS($E38)+SIN($E38)*COS(CN$12))/SIN($E38)*CN$9)</f>
        <v>18.84523697488</v>
      </c>
      <c r="GA38" s="0" t="n">
        <f aca="false">IF(CO$9=0,0,(SIN(CO$12)*COS($E38)+SIN($E38)*COS(CO$12))/SIN($E38)*CO$9)</f>
        <v>18.7094846554933</v>
      </c>
      <c r="GB38" s="0" t="n">
        <f aca="false">IF(CP$9=0,0,(SIN(CP$12)*COS($E38)+SIN($E38)*COS(CP$12))/SIN($E38)*CP$9)</f>
        <v>18.5680332458377</v>
      </c>
      <c r="GC38" s="0" t="n">
        <f aca="false">IF(CQ$9=0,0,(SIN(CQ$12)*COS($E38)+SIN($E38)*COS(CQ$12))/SIN($E38)*CQ$9)</f>
        <v>18.4209258333828</v>
      </c>
    </row>
    <row r="39" customFormat="false" ht="12.8" hidden="true" customHeight="false" outlineLevel="0" collapsed="false">
      <c r="A39" s="0" t="n">
        <f aca="false">MAX($F39:$CQ39)</f>
        <v>0</v>
      </c>
      <c r="B39" s="91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0</v>
      </c>
      <c r="C39" s="2" t="n">
        <f aca="false">MOD(Best +D39,360)</f>
        <v>148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0</v>
      </c>
      <c r="AZ39" s="13" t="n">
        <f aca="false">IF(OR(AZ129=0,EL39=0),0,AZ129*EL39/(AZ129+EL39))</f>
        <v>0</v>
      </c>
      <c r="BA39" s="13" t="n">
        <f aca="false">IF(OR(BA129=0,EM39=0),0,BA129*EM39/(BA129+EM39))</f>
        <v>0</v>
      </c>
      <c r="BB39" s="13" t="n">
        <f aca="false">IF(OR(BB129=0,EN39=0),0,BB129*EN39/(BB129+EN39))</f>
        <v>0</v>
      </c>
      <c r="BC39" s="13" t="n">
        <f aca="false">IF(OR(BC129=0,EO39=0),0,BC129*EO39/(BC129+EO39))</f>
        <v>0</v>
      </c>
      <c r="BD39" s="13" t="n">
        <f aca="false">IF(OR(BD129=0,EP39=0),0,BD129*EP39/(BD129+EP39))</f>
        <v>0</v>
      </c>
      <c r="BE39" s="13" t="n">
        <f aca="false">IF(OR(BE129=0,EQ39=0),0,BE129*EQ39/(BE129+EQ39))</f>
        <v>0</v>
      </c>
      <c r="BF39" s="13" t="n">
        <f aca="false">IF(OR(BF129=0,ER39=0),0,BF129*ER39/(BF129+ER39))</f>
        <v>0</v>
      </c>
      <c r="BG39" s="13" t="n">
        <f aca="false">IF(OR(BG129=0,ES39=0),0,BG129*ES39/(BG129+ES39))</f>
        <v>0</v>
      </c>
      <c r="BH39" s="13" t="n">
        <f aca="false">IF(OR(BH129=0,ET39=0),0,BH129*ET39/(BH129+ET39))</f>
        <v>0</v>
      </c>
      <c r="BI39" s="13" t="n">
        <f aca="false">IF(OR(BI129=0,EU39=0),0,BI129*EU39/(BI129+EU39))</f>
        <v>0</v>
      </c>
      <c r="BJ39" s="13" t="n">
        <f aca="false">IF(OR(BJ129=0,EV39=0),0,BJ129*EV39/(BJ129+EV39))</f>
        <v>0</v>
      </c>
      <c r="BK39" s="13" t="n">
        <f aca="false">IF(OR(BK129=0,EW39=0),0,BK129*EW39/(BK129+EW39))</f>
        <v>0</v>
      </c>
      <c r="BL39" s="13" t="n">
        <f aca="false">IF(OR(BL129=0,EX39=0),0,BL129*EX39/(BL129+EX39))</f>
        <v>0</v>
      </c>
      <c r="BM39" s="13" t="n">
        <f aca="false">IF(OR(BM129=0,EY39=0),0,BM129*EY39/(BM129+EY39))</f>
        <v>0</v>
      </c>
      <c r="BN39" s="13" t="n">
        <f aca="false">IF(OR(BN129=0,EZ39=0),0,BN129*EZ39/(BN129+EZ39))</f>
        <v>0</v>
      </c>
      <c r="BO39" s="13" t="n">
        <f aca="false">IF(OR(BO129=0,FA39=0),0,BO129*FA39/(BO129+FA39))</f>
        <v>0</v>
      </c>
      <c r="BP39" s="13" t="n">
        <f aca="false">IF(OR(BP129=0,FB39=0),0,BP129*FB39/(BP129+FB39))</f>
        <v>0</v>
      </c>
      <c r="BQ39" s="13" t="n">
        <f aca="false">IF(OR(BQ129=0,FC39=0),0,BQ129*FC39/(BQ129+FC39))</f>
        <v>0</v>
      </c>
      <c r="BR39" s="13" t="n">
        <f aca="false">IF(OR(BR129=0,FD39=0),0,BR129*FD39/(BR129+FD39))</f>
        <v>0</v>
      </c>
      <c r="BS39" s="13" t="n">
        <f aca="false">IF(OR(BS129=0,FE39=0),0,BS129*FE39/(BS129+FE39))</f>
        <v>0</v>
      </c>
      <c r="BT39" s="13" t="n">
        <f aca="false">IF(OR(BT129=0,FF39=0),0,BT129*FF39/(BT129+FF39))</f>
        <v>0</v>
      </c>
      <c r="BU39" s="13" t="n">
        <f aca="false">IF(OR(BU129=0,FG39=0),0,BU129*FG39/(BU129+FG39))</f>
        <v>0</v>
      </c>
      <c r="BV39" s="13" t="n">
        <f aca="false">IF(OR(BV129=0,FH39=0),0,BV129*FH39/(BV129+FH39))</f>
        <v>0</v>
      </c>
      <c r="BW39" s="13" t="n">
        <f aca="false">IF(OR(BW129=0,FI39=0),0,BW129*FI39/(BW129+FI39))</f>
        <v>0</v>
      </c>
      <c r="BX39" s="13" t="n">
        <f aca="false">IF(OR(BX129=0,FJ39=0),0,BX129*FJ39/(BX129+FJ39))</f>
        <v>0</v>
      </c>
      <c r="BY39" s="13" t="n">
        <f aca="false">IF(OR(BY129=0,FK39=0),0,BY129*FK39/(BY129+FK39))</f>
        <v>0</v>
      </c>
      <c r="BZ39" s="13" t="n">
        <f aca="false">IF(OR(BZ129=0,FL39=0),0,BZ129*FL39/(BZ129+FL39))</f>
        <v>0</v>
      </c>
      <c r="CA39" s="13" t="n">
        <f aca="false">IF(OR(CA129=0,FM39=0),0,CA129*FM39/(CA129+FM39))</f>
        <v>0</v>
      </c>
      <c r="CB39" s="13" t="n">
        <f aca="false">IF(OR(CB129=0,FN39=0),0,CB129*FN39/(CB129+FN39))</f>
        <v>0</v>
      </c>
      <c r="CC39" s="13" t="n">
        <f aca="false">IF(OR(CC129=0,FO39=0),0,CC129*FO39/(CC129+FO39))</f>
        <v>0</v>
      </c>
      <c r="CD39" s="13" t="n">
        <f aca="false">IF(OR(CD129=0,FP39=0),0,CD129*FP39/(CD129+FP39))</f>
        <v>0</v>
      </c>
      <c r="CE39" s="13" t="n">
        <f aca="false">IF(OR(CE129=0,FQ39=0),0,CE129*FQ39/(CE129+FQ39))</f>
        <v>0</v>
      </c>
      <c r="CF39" s="13" t="n">
        <f aca="false">IF(OR(CF129=0,FR39=0),0,CF129*FR39/(CF129+FR39))</f>
        <v>0</v>
      </c>
      <c r="CG39" s="13" t="n">
        <f aca="false">IF(OR(CG129=0,FS39=0),0,CG129*FS39/(CG129+FS39))</f>
        <v>0</v>
      </c>
      <c r="CH39" s="13" t="n">
        <f aca="false">IF(OR(CH129=0,FT39=0),0,CH129*FT39/(CH129+FT39))</f>
        <v>0</v>
      </c>
      <c r="CI39" s="13" t="n">
        <f aca="false">IF(OR(CI129=0,FU39=0),0,CI129*FU39/(CI129+FU39))</f>
        <v>0</v>
      </c>
      <c r="CJ39" s="13" t="n">
        <f aca="false">IF(OR(CJ129=0,FV39=0),0,CJ129*FV39/(CJ129+FV39))</f>
        <v>0</v>
      </c>
      <c r="CK39" s="13" t="n">
        <f aca="false">IF(OR(CK129=0,FW39=0),0,CK129*FW39/(CK129+FW39))</f>
        <v>0</v>
      </c>
      <c r="CL39" s="13" t="n">
        <f aca="false">IF(OR(CL129=0,FX39=0),0,CL129*FX39/(CL129+FX39))</f>
        <v>0</v>
      </c>
      <c r="CM39" s="13" t="n">
        <f aca="false">IF(OR(CM129=0,FY39=0),0,CM129*FY39/(CM129+FY39))</f>
        <v>0</v>
      </c>
      <c r="CN39" s="13" t="n">
        <f aca="false">IF(OR(CN129=0,FZ39=0),0,CN129*FZ39/(CN129+FZ39))</f>
        <v>0</v>
      </c>
      <c r="CO39" s="13" t="n">
        <f aca="false">IF(OR(CO129=0,GA39=0),0,CO129*GA39/(CO129+GA39))</f>
        <v>0</v>
      </c>
      <c r="CP39" s="13" t="n">
        <f aca="false">IF(OR(CP129=0,GB39=0),0,CP129*GB39/(CP129+GB39))</f>
        <v>0</v>
      </c>
      <c r="CQ39" s="13" t="n">
        <f aca="false">IF(OR(CQ129=0,GC39=0),0,CQ129*GC39/(CQ129+GC39))</f>
        <v>0</v>
      </c>
      <c r="CR39" s="0" t="n">
        <f aca="false">IF(F$9=0,0,(SIN(F$12)*COS($E39)+SIN($E39)*COS(F$12))/SIN($E39)*F$9)</f>
        <v>6.0462</v>
      </c>
      <c r="CS39" s="0" t="n">
        <f aca="false">IF(G$9=0,0,(SIN(G$12)*COS($E39)+SIN($E39)*COS(G$12))/SIN($E39)*G$9)</f>
        <v>6.35557842408027</v>
      </c>
      <c r="CT39" s="0" t="n">
        <f aca="false">IF(H$9=0,0,(SIN(H$12)*COS($E39)+SIN($E39)*COS(H$12))/SIN($E39)*H$9)</f>
        <v>6.68538691521386</v>
      </c>
      <c r="CU39" s="0" t="n">
        <f aca="false">IF(I$9=0,0,(SIN(I$12)*COS($E39)+SIN($E39)*COS(I$12))/SIN($E39)*I$9)</f>
        <v>7.02085176193908</v>
      </c>
      <c r="CV39" s="0" t="n">
        <f aca="false">IF(J$9=0,0,(SIN(J$12)*COS($E39)+SIN($E39)*COS(J$12))/SIN($E39)*J$9)</f>
        <v>7.36179518651542</v>
      </c>
      <c r="CW39" s="0" t="n">
        <f aca="false">IF(K$9=0,0,(SIN(K$12)*COS($E39)+SIN($E39)*COS(K$12))/SIN($E39)*K$9)</f>
        <v>7.70803542210239</v>
      </c>
      <c r="CX39" s="0" t="n">
        <f aca="false">IF(L$9=0,0,(SIN(L$12)*COS($E39)+SIN($E39)*COS(L$12))/SIN($E39)*L$9)</f>
        <v>8.05938679186028</v>
      </c>
      <c r="CY39" s="0" t="n">
        <f aca="false">IF(M$9=0,0,(SIN(M$12)*COS($E39)+SIN($E39)*COS(M$12))/SIN($E39)*M$9)</f>
        <v>8.38117140019285</v>
      </c>
      <c r="CZ39" s="0" t="n">
        <f aca="false">IF(N$9=0,0,(SIN(N$12)*COS($E39)+SIN($E39)*COS(N$12))/SIN($E39)*N$9)</f>
        <v>8.70591016744903</v>
      </c>
      <c r="DA39" s="0" t="n">
        <f aca="false">IF(O$9=0,0,(SIN(O$12)*COS($E39)+SIN($E39)*COS(O$12))/SIN($E39)*O$9)</f>
        <v>9.03343850729879</v>
      </c>
      <c r="DB39" s="0" t="n">
        <f aca="false">IF(P$9=0,0,(SIN(P$12)*COS($E39)+SIN($E39)*COS(P$12))/SIN($E39)*P$9)</f>
        <v>9.36358932615459</v>
      </c>
      <c r="DC39" s="0" t="n">
        <f aca="false">IF(Q$9=0,0,(SIN(Q$12)*COS($E39)+SIN($E39)*COS(Q$12))/SIN($E39)*Q$9)</f>
        <v>9.69619309457766</v>
      </c>
      <c r="DD39" s="0" t="n">
        <f aca="false">IF(R$9=0,0,(SIN(R$12)*COS($E39)+SIN($E39)*COS(R$12))/SIN($E39)*R$9)</f>
        <v>10.013889073785</v>
      </c>
      <c r="DE39" s="0" t="n">
        <f aca="false">IF(S$9=0,0,(SIN(S$12)*COS($E39)+SIN($E39)*COS(S$12))/SIN($E39)*S$9)</f>
        <v>10.3329562582997</v>
      </c>
      <c r="DF39" s="0" t="n">
        <f aca="false">IF(T$9=0,0,(SIN(T$12)*COS($E39)+SIN($E39)*COS(T$12))/SIN($E39)*T$9)</f>
        <v>10.6532342956355</v>
      </c>
      <c r="DG39" s="0" t="n">
        <f aca="false">IF(U$9=0,0,(SIN(U$12)*COS($E39)+SIN($E39)*COS(U$12))/SIN($E39)*U$9)</f>
        <v>10.9745611368661</v>
      </c>
      <c r="DH39" s="0" t="n">
        <f aca="false">IF(V$9=0,0,(SIN(V$12)*COS($E39)+SIN($E39)*COS(V$12))/SIN($E39)*V$9)</f>
        <v>11.2967731056317</v>
      </c>
      <c r="DI39" s="0" t="n">
        <f aca="false">IF(W$9=0,0,(SIN(W$12)*COS($E39)+SIN($E39)*COS(W$12))/SIN($E39)*W$9)</f>
        <v>11.5912448004839</v>
      </c>
      <c r="DJ39" s="0" t="n">
        <f aca="false">IF(X$9=0,0,(SIN(X$12)*COS($E39)+SIN($E39)*COS(X$12))/SIN($E39)*X$9)</f>
        <v>11.8852496450341</v>
      </c>
      <c r="DK39" s="0" t="n">
        <f aca="false">IF(Y$9=0,0,(SIN(Y$12)*COS($E39)+SIN($E39)*COS(Y$12))/SIN($E39)*Y$9)</f>
        <v>12.1786459772504</v>
      </c>
      <c r="DL39" s="0" t="n">
        <f aca="false">IF(Z$9=0,0,(SIN(Z$12)*COS($E39)+SIN($E39)*COS(Z$12))/SIN($E39)*Z$9)</f>
        <v>12.4712914030209</v>
      </c>
      <c r="DM39" s="0" t="n">
        <f aca="false">IF(AA$9=0,0,(SIN(AA$12)*COS($E39)+SIN($E39)*COS(AA$12))/SIN($E39)*AA$9)</f>
        <v>12.7630428556796</v>
      </c>
      <c r="DN39" s="0" t="n">
        <f aca="false">IF(AB$9=0,0,(SIN(AB$12)*COS($E39)+SIN($E39)*COS(AB$12))/SIN($E39)*AB$9)</f>
        <v>13.0025550227527</v>
      </c>
      <c r="DO39" s="0" t="n">
        <f aca="false">IF(AC$9=0,0,(SIN(AC$12)*COS($E39)+SIN($E39)*COS(AC$12))/SIN($E39)*AC$9)</f>
        <v>13.239347327859</v>
      </c>
      <c r="DP39" s="0" t="n">
        <f aca="false">IF(AD$9=0,0,(SIN(AD$12)*COS($E39)+SIN($E39)*COS(AD$12))/SIN($E39)*AD$9)</f>
        <v>13.4733225407684</v>
      </c>
      <c r="DQ39" s="0" t="n">
        <f aca="false">IF(AE$9=0,0,(SIN(AE$12)*COS($E39)+SIN($E39)*COS(AE$12))/SIN($E39)*AE$9)</f>
        <v>13.7043839190377</v>
      </c>
      <c r="DR39" s="0" t="n">
        <f aca="false">IF(AF$9=0,0,(SIN(AF$12)*COS($E39)+SIN($E39)*COS(AF$12))/SIN($E39)*AF$9)</f>
        <v>13.9324352452382</v>
      </c>
      <c r="DS39" s="0" t="n">
        <f aca="false">IF(AG$9=0,0,(SIN(AG$12)*COS($E39)+SIN($E39)*COS(AG$12))/SIN($E39)*AG$9)</f>
        <v>14.1858930729078</v>
      </c>
      <c r="DT39" s="0" t="n">
        <f aca="false">IF(AH$9=0,0,(SIN(AH$12)*COS($E39)+SIN($E39)*COS(AH$12))/SIN($E39)*AH$9)</f>
        <v>14.4368645170443</v>
      </c>
      <c r="DU39" s="0" t="n">
        <f aca="false">IF(AI$9=0,0,(SIN(AI$12)*COS($E39)+SIN($E39)*COS(AI$12))/SIN($E39)*AI$9)</f>
        <v>14.6852287763686</v>
      </c>
      <c r="DV39" s="0" t="n">
        <f aca="false">IF(AJ$9=0,0,(SIN(AJ$12)*COS($E39)+SIN($E39)*COS(AJ$12))/SIN($E39)*AJ$9)</f>
        <v>14.9308652983948</v>
      </c>
      <c r="DW39" s="0" t="n">
        <f aca="false">IF(AK$9=0,0,(SIN(AK$12)*COS($E39)+SIN($E39)*COS(AK$12))/SIN($E39)*AK$9)</f>
        <v>15.1736538298283</v>
      </c>
      <c r="DX39" s="0" t="n">
        <f aca="false">IF(AL$9=0,0,(SIN(AL$12)*COS($E39)+SIN($E39)*COS(AL$12))/SIN($E39)*AL$9)</f>
        <v>15.3594755731939</v>
      </c>
      <c r="DY39" s="0" t="n">
        <f aca="false">IF(AM$9=0,0,(SIN(AM$12)*COS($E39)+SIN($E39)*COS(AM$12))/SIN($E39)*AM$9)</f>
        <v>15.5410938525796</v>
      </c>
      <c r="DZ39" s="0" t="n">
        <f aca="false">IF(AN$9=0,0,(SIN(AN$12)*COS($E39)+SIN($E39)*COS(AN$12))/SIN($E39)*AN$9)</f>
        <v>15.7184394709675</v>
      </c>
      <c r="EA39" s="0" t="n">
        <f aca="false">IF(AO$9=0,0,(SIN(AO$12)*COS($E39)+SIN($E39)*COS(AO$12))/SIN($E39)*AO$9)</f>
        <v>15.891444392315</v>
      </c>
      <c r="EB39" s="0" t="n">
        <f aca="false">IF(AP$9=0,0,(SIN(AP$12)*COS($E39)+SIN($E39)*COS(AP$12))/SIN($E39)*AP$9)</f>
        <v>16.0600417665487</v>
      </c>
      <c r="EC39" s="0" t="n">
        <f aca="false">IF(AQ$9=0,0,(SIN(AQ$12)*COS($E39)+SIN($E39)*COS(AQ$12))/SIN($E39)*AQ$9)</f>
        <v>16.1160708400093</v>
      </c>
      <c r="ED39" s="0" t="n">
        <f aca="false">IF(AR$9=0,0,(SIN(AR$12)*COS($E39)+SIN($E39)*COS(AR$12))/SIN($E39)*AR$9)</f>
        <v>16.1657550148644</v>
      </c>
      <c r="EE39" s="0" t="n">
        <f aca="false">IF(AS$9=0,0,(SIN(AS$12)*COS($E39)+SIN($E39)*COS(AS$12))/SIN($E39)*AS$9)</f>
        <v>16.2091307519087</v>
      </c>
      <c r="EF39" s="0" t="n">
        <f aca="false">IF(AT$9=0,0,(SIN(AT$12)*COS($E39)+SIN($E39)*COS(AT$12))/SIN($E39)*AT$9)</f>
        <v>16.4416961608847</v>
      </c>
      <c r="EG39" s="0" t="n">
        <f aca="false">IF(AU$9=0,0,(SIN(AU$12)*COS($E39)+SIN($E39)*COS(AU$12))/SIN($E39)*AU$9)</f>
        <v>16.6794471351078</v>
      </c>
      <c r="EH39" s="0" t="n">
        <f aca="false">IF(AV$9=0,0,(SIN(AV$12)*COS($E39)+SIN($E39)*COS(AV$12))/SIN($E39)*AV$9)</f>
        <v>16.8356451426131</v>
      </c>
      <c r="EI39" s="0" t="n">
        <f aca="false">IF(AW$9=0,0,(SIN(AW$12)*COS($E39)+SIN($E39)*COS(AW$12))/SIN($E39)*AW$9)</f>
        <v>16.9872659080187</v>
      </c>
      <c r="EJ39" s="0" t="n">
        <f aca="false">IF(AX$9=0,0,(SIN(AX$12)*COS($E39)+SIN($E39)*COS(AX$12))/SIN($E39)*AX$9)</f>
        <v>17.1342381083266</v>
      </c>
      <c r="EK39" s="0" t="n">
        <f aca="false">IF(AY$9=0,0,(SIN(AY$12)*COS($E39)+SIN($E39)*COS(AY$12))/SIN($E39)*AY$9)</f>
        <v>17.2764916763365</v>
      </c>
      <c r="EL39" s="0" t="n">
        <f aca="false">IF(AZ$9=0,0,(SIN(AZ$12)*COS($E39)+SIN($E39)*COS(AZ$12))/SIN($E39)*AZ$9)</f>
        <v>17.4139578296945</v>
      </c>
      <c r="EM39" s="0" t="n">
        <f aca="false">IF(BA$9=0,0,(SIN(BA$12)*COS($E39)+SIN($E39)*COS(BA$12))/SIN($E39)*BA$9)</f>
        <v>17.5338649346891</v>
      </c>
      <c r="EN39" s="0" t="n">
        <f aca="false">IF(BB$9=0,0,(SIN(BB$12)*COS($E39)+SIN($E39)*COS(BB$12))/SIN($E39)*BB$9)</f>
        <v>17.6487277457667</v>
      </c>
      <c r="EO39" s="0" t="n">
        <f aca="false">IF(BC$9=0,0,(SIN(BC$12)*COS($E39)+SIN($E39)*COS(BC$12))/SIN($E39)*BC$9)</f>
        <v>17.7584931716688</v>
      </c>
      <c r="EP39" s="0" t="n">
        <f aca="false">IF(BD$9=0,0,(SIN(BD$12)*COS($E39)+SIN($E39)*COS(BD$12))/SIN($E39)*BD$9)</f>
        <v>17.8631095889892</v>
      </c>
      <c r="EQ39" s="0" t="n">
        <f aca="false">IF(BE$9=0,0,(SIN(BE$12)*COS($E39)+SIN($E39)*COS(BE$12))/SIN($E39)*BE$9)</f>
        <v>17.9625268634391</v>
      </c>
      <c r="ER39" s="0" t="n">
        <f aca="false">IF(BF$9=0,0,(SIN(BF$12)*COS($E39)+SIN($E39)*COS(BF$12))/SIN($E39)*BF$9)</f>
        <v>17.5087899091413</v>
      </c>
      <c r="ES39" s="0" t="n">
        <f aca="false">IF(BG$9=0,0,(SIN(BG$12)*COS($E39)+SIN($E39)*COS(BG$12))/SIN($E39)*BG$9)</f>
        <v>17.0462075509516</v>
      </c>
      <c r="ET39" s="0" t="n">
        <f aca="false">IF(BH$9=0,0,(SIN(BH$12)*COS($E39)+SIN($E39)*COS(BH$12))/SIN($E39)*BH$9)</f>
        <v>17.2413962488357</v>
      </c>
      <c r="EU39" s="0" t="n">
        <f aca="false">IF(BI$9=0,0,(SIN(BI$12)*COS($E39)+SIN($E39)*COS(BI$12))/SIN($E39)*BI$9)</f>
        <v>17.6267042329995</v>
      </c>
      <c r="EV39" s="0" t="n">
        <f aca="false">IF(BJ$9=0,0,(SIN(BJ$12)*COS($E39)+SIN($E39)*COS(BJ$12))/SIN($E39)*BJ$9)</f>
        <v>18.0083121910258</v>
      </c>
      <c r="EW39" s="0" t="n">
        <f aca="false">IF(BK$9=0,0,(SIN(BK$12)*COS($E39)+SIN($E39)*COS(BK$12))/SIN($E39)*BK$9)</f>
        <v>18.0691322978385</v>
      </c>
      <c r="EX39" s="0" t="n">
        <f aca="false">IF(BL$9=0,0,(SIN(BL$12)*COS($E39)+SIN($E39)*COS(BL$12))/SIN($E39)*BL$9)</f>
        <v>18.247421201862</v>
      </c>
      <c r="EY39" s="0" t="n">
        <f aca="false">IF(BM$9=0,0,(SIN(BM$12)*COS($E39)+SIN($E39)*COS(BM$12))/SIN($E39)*BM$9)</f>
        <v>18.4689445264916</v>
      </c>
      <c r="EZ39" s="0" t="n">
        <f aca="false">IF(BN$9=0,0,(SIN(BN$12)*COS($E39)+SIN($E39)*COS(BN$12))/SIN($E39)*BN$9)</f>
        <v>18.6853215007646</v>
      </c>
      <c r="FA39" s="0" t="n">
        <f aca="false">IF(BO$9=0,0,(SIN(BO$12)*COS($E39)+SIN($E39)*COS(BO$12))/SIN($E39)*BO$9)</f>
        <v>18.8963664747468</v>
      </c>
      <c r="FB39" s="0" t="n">
        <f aca="false">IF(BP$9=0,0,(SIN(BP$12)*COS($E39)+SIN($E39)*COS(BP$12))/SIN($E39)*BP$9)</f>
        <v>19.017765398544</v>
      </c>
      <c r="FC39" s="0" t="n">
        <f aca="false">IF(BQ$9=0,0,(SIN(BQ$12)*COS($E39)+SIN($E39)*COS(BQ$12))/SIN($E39)*BQ$9)</f>
        <v>19.1334400278935</v>
      </c>
      <c r="FD39" s="0" t="n">
        <f aca="false">IF(BR$9=0,0,(SIN(BR$12)*COS($E39)+SIN($E39)*COS(BR$12))/SIN($E39)*BR$9)</f>
        <v>19.2432864260606</v>
      </c>
      <c r="FE39" s="0" t="n">
        <f aca="false">IF(BS$9=0,0,(SIN(BS$12)*COS($E39)+SIN($E39)*COS(BS$12))/SIN($E39)*BS$9)</f>
        <v>19.3472024316466</v>
      </c>
      <c r="FF39" s="0" t="n">
        <f aca="false">IF(BT$9=0,0,(SIN(BT$12)*COS($E39)+SIN($E39)*COS(BT$12))/SIN($E39)*BT$9)</f>
        <v>19.4450877106348</v>
      </c>
      <c r="FG39" s="0" t="n">
        <f aca="false">IF(BU$9=0,0,(SIN(BU$12)*COS($E39)+SIN($E39)*COS(BU$12))/SIN($E39)*BU$9)</f>
        <v>19.4551033690521</v>
      </c>
      <c r="FH39" s="0" t="n">
        <f aca="false">IF(BV$9=0,0,(SIN(BV$12)*COS($E39)+SIN($E39)*COS(BV$12))/SIN($E39)*BV$9)</f>
        <v>19.4591177298772</v>
      </c>
      <c r="FI39" s="0" t="n">
        <f aca="false">IF(BW$9=0,0,(SIN(BW$12)*COS($E39)+SIN($E39)*COS(BW$12))/SIN($E39)*BW$9)</f>
        <v>19.4571108420301</v>
      </c>
      <c r="FJ39" s="0" t="n">
        <f aca="false">IF(BX$9=0,0,(SIN(BX$12)*COS($E39)+SIN($E39)*COS(BX$12))/SIN($E39)*BX$9)</f>
        <v>19.449064617138</v>
      </c>
      <c r="FK39" s="0" t="n">
        <f aca="false">IF(BY$9=0,0,(SIN(BY$12)*COS($E39)+SIN($E39)*COS(BY$12))/SIN($E39)*BY$9)</f>
        <v>19.4349628407407</v>
      </c>
      <c r="FL39" s="0" t="n">
        <f aca="false">IF(BZ$9=0,0,(SIN(BZ$12)*COS($E39)+SIN($E39)*COS(BZ$12))/SIN($E39)*BZ$9)</f>
        <v>19.3986919611821</v>
      </c>
      <c r="FM39" s="0" t="n">
        <f aca="false">IF(CA$9=0,0,(SIN(CA$12)*COS($E39)+SIN($E39)*COS(CA$12))/SIN($E39)*CA$9)</f>
        <v>19.3564326714325</v>
      </c>
      <c r="FN39" s="0" t="n">
        <f aca="false">IF(CB$9=0,0,(SIN(CB$12)*COS($E39)+SIN($E39)*COS(CB$12))/SIN($E39)*CB$9)</f>
        <v>19.3081891091991</v>
      </c>
      <c r="FO39" s="0" t="n">
        <f aca="false">IF(CC$9=0,0,(SIN(CC$12)*COS($E39)+SIN($E39)*COS(CC$12))/SIN($E39)*CC$9)</f>
        <v>19.2539672618972</v>
      </c>
      <c r="FP39" s="0" t="n">
        <f aca="false">IF(CD$9=0,0,(SIN(CD$12)*COS($E39)+SIN($E39)*COS(CD$12))/SIN($E39)*CD$9)</f>
        <v>19.1937749674794</v>
      </c>
      <c r="FQ39" s="0" t="n">
        <f aca="false">IF(CE$9=0,0,(SIN(CE$12)*COS($E39)+SIN($E39)*COS(CE$12))/SIN($E39)*CE$9)</f>
        <v>19.1434376385411</v>
      </c>
      <c r="FR39" s="0" t="n">
        <f aca="false">IF(CF$9=0,0,(SIN(CF$12)*COS($E39)+SIN($E39)*COS(CF$12))/SIN($E39)*CF$9)</f>
        <v>19.0870086325826</v>
      </c>
      <c r="FS39" s="0" t="n">
        <f aca="false">IF(CG$9=0,0,(SIN(CG$12)*COS($E39)+SIN($E39)*COS(CG$12))/SIN($E39)*CG$9)</f>
        <v>19.0244869506318</v>
      </c>
      <c r="FT39" s="0" t="n">
        <f aca="false">IF(CH$9=0,0,(SIN(CH$12)*COS($E39)+SIN($E39)*COS(CH$12))/SIN($E39)*CH$9)</f>
        <v>18.9558735344649</v>
      </c>
      <c r="FU39" s="0" t="n">
        <f aca="false">IF(CI$9=0,0,(SIN(CI$12)*COS($E39)+SIN($E39)*COS(CI$12))/SIN($E39)*CI$9)</f>
        <v>18.8811712718347</v>
      </c>
      <c r="FV39" s="0" t="n">
        <f aca="false">IF(CJ$9=0,0,(SIN(CJ$12)*COS($E39)+SIN($E39)*COS(CJ$12))/SIN($E39)*CJ$9)</f>
        <v>18.728324147966</v>
      </c>
      <c r="FW39" s="0" t="n">
        <f aca="false">IF(CK$9=0,0,(SIN(CK$12)*COS($E39)+SIN($E39)*COS(CK$12))/SIN($E39)*CK$9)</f>
        <v>18.5702878364277</v>
      </c>
      <c r="FX39" s="0" t="n">
        <f aca="false">IF(CL$9=0,0,(SIN(CL$12)*COS($E39)+SIN($E39)*COS(CL$12))/SIN($E39)*CL$9)</f>
        <v>18.4071365335969</v>
      </c>
      <c r="FY39" s="0" t="n">
        <f aca="false">IF(CM$9=0,0,(SIN(CM$12)*COS($E39)+SIN($E39)*COS(CM$12))/SIN($E39)*CM$9)</f>
        <v>18.2389458289205</v>
      </c>
      <c r="FZ39" s="0" t="n">
        <f aca="false">IF(CN$9=0,0,(SIN(CN$12)*COS($E39)+SIN($E39)*COS(CN$12))/SIN($E39)*CN$9)</f>
        <v>18.0657926740021</v>
      </c>
      <c r="GA39" s="0" t="n">
        <f aca="false">IF(CO$9=0,0,(SIN(CO$12)*COS($E39)+SIN($E39)*COS(CO$12))/SIN($E39)*CO$9)</f>
        <v>17.9292078408365</v>
      </c>
      <c r="GB39" s="0" t="n">
        <f aca="false">IF(CP$9=0,0,(SIN(CP$12)*COS($E39)+SIN($E39)*COS(CP$12))/SIN($E39)*CP$9)</f>
        <v>17.7871615972785</v>
      </c>
      <c r="GC39" s="0" t="n">
        <f aca="false">IF(CQ$9=0,0,(SIN(CQ$12)*COS($E39)+SIN($E39)*COS(CQ$12))/SIN($E39)*CQ$9)</f>
        <v>17.6396972119899</v>
      </c>
    </row>
    <row r="40" customFormat="false" ht="12.8" hidden="true" customHeight="false" outlineLevel="0" collapsed="false">
      <c r="A40" s="0" t="n">
        <f aca="false">MAX($F40:$CQ40)</f>
        <v>0</v>
      </c>
      <c r="B40" s="91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0</v>
      </c>
      <c r="C40" s="2" t="n">
        <f aca="false">MOD(Best +D40,360)</f>
        <v>149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0</v>
      </c>
      <c r="AZ40" s="13" t="n">
        <f aca="false">IF(OR(AZ130=0,EL40=0),0,AZ130*EL40/(AZ130+EL40))</f>
        <v>0</v>
      </c>
      <c r="BA40" s="13" t="n">
        <f aca="false">IF(OR(BA130=0,EM40=0),0,BA130*EM40/(BA130+EM40))</f>
        <v>0</v>
      </c>
      <c r="BB40" s="13" t="n">
        <f aca="false">IF(OR(BB130=0,EN40=0),0,BB130*EN40/(BB130+EN40))</f>
        <v>0</v>
      </c>
      <c r="BC40" s="13" t="n">
        <f aca="false">IF(OR(BC130=0,EO40=0),0,BC130*EO40/(BC130+EO40))</f>
        <v>0</v>
      </c>
      <c r="BD40" s="13" t="n">
        <f aca="false">IF(OR(BD130=0,EP40=0),0,BD130*EP40/(BD130+EP40))</f>
        <v>0</v>
      </c>
      <c r="BE40" s="13" t="n">
        <f aca="false">IF(OR(BE130=0,EQ40=0),0,BE130*EQ40/(BE130+EQ40))</f>
        <v>0</v>
      </c>
      <c r="BF40" s="13" t="n">
        <f aca="false">IF(OR(BF130=0,ER40=0),0,BF130*ER40/(BF130+ER40))</f>
        <v>0</v>
      </c>
      <c r="BG40" s="13" t="n">
        <f aca="false">IF(OR(BG130=0,ES40=0),0,BG130*ES40/(BG130+ES40))</f>
        <v>0</v>
      </c>
      <c r="BH40" s="13" t="n">
        <f aca="false">IF(OR(BH130=0,ET40=0),0,BH130*ET40/(BH130+ET40))</f>
        <v>0</v>
      </c>
      <c r="BI40" s="13" t="n">
        <f aca="false">IF(OR(BI130=0,EU40=0),0,BI130*EU40/(BI130+EU40))</f>
        <v>0</v>
      </c>
      <c r="BJ40" s="13" t="n">
        <f aca="false">IF(OR(BJ130=0,EV40=0),0,BJ130*EV40/(BJ130+EV40))</f>
        <v>0</v>
      </c>
      <c r="BK40" s="13" t="n">
        <f aca="false">IF(OR(BK130=0,EW40=0),0,BK130*EW40/(BK130+EW40))</f>
        <v>0</v>
      </c>
      <c r="BL40" s="13" t="n">
        <f aca="false">IF(OR(BL130=0,EX40=0),0,BL130*EX40/(BL130+EX40))</f>
        <v>0</v>
      </c>
      <c r="BM40" s="13" t="n">
        <f aca="false">IF(OR(BM130=0,EY40=0),0,BM130*EY40/(BM130+EY40))</f>
        <v>0</v>
      </c>
      <c r="BN40" s="13" t="n">
        <f aca="false">IF(OR(BN130=0,EZ40=0),0,BN130*EZ40/(BN130+EZ40))</f>
        <v>0</v>
      </c>
      <c r="BO40" s="13" t="n">
        <f aca="false">IF(OR(BO130=0,FA40=0),0,BO130*FA40/(BO130+FA40))</f>
        <v>0</v>
      </c>
      <c r="BP40" s="13" t="n">
        <f aca="false">IF(OR(BP130=0,FB40=0),0,BP130*FB40/(BP130+FB40))</f>
        <v>0</v>
      </c>
      <c r="BQ40" s="13" t="n">
        <f aca="false">IF(OR(BQ130=0,FC40=0),0,BQ130*FC40/(BQ130+FC40))</f>
        <v>0</v>
      </c>
      <c r="BR40" s="13" t="n">
        <f aca="false">IF(OR(BR130=0,FD40=0),0,BR130*FD40/(BR130+FD40))</f>
        <v>0</v>
      </c>
      <c r="BS40" s="13" t="n">
        <f aca="false">IF(OR(BS130=0,FE40=0),0,BS130*FE40/(BS130+FE40))</f>
        <v>0</v>
      </c>
      <c r="BT40" s="13" t="n">
        <f aca="false">IF(OR(BT130=0,FF40=0),0,BT130*FF40/(BT130+FF40))</f>
        <v>0</v>
      </c>
      <c r="BU40" s="13" t="n">
        <f aca="false">IF(OR(BU130=0,FG40=0),0,BU130*FG40/(BU130+FG40))</f>
        <v>0</v>
      </c>
      <c r="BV40" s="13" t="n">
        <f aca="false">IF(OR(BV130=0,FH40=0),0,BV130*FH40/(BV130+FH40))</f>
        <v>0</v>
      </c>
      <c r="BW40" s="13" t="n">
        <f aca="false">IF(OR(BW130=0,FI40=0),0,BW130*FI40/(BW130+FI40))</f>
        <v>0</v>
      </c>
      <c r="BX40" s="13" t="n">
        <f aca="false">IF(OR(BX130=0,FJ40=0),0,BX130*FJ40/(BX130+FJ40))</f>
        <v>0</v>
      </c>
      <c r="BY40" s="13" t="n">
        <f aca="false">IF(OR(BY130=0,FK40=0),0,BY130*FK40/(BY130+FK40))</f>
        <v>0</v>
      </c>
      <c r="BZ40" s="13" t="n">
        <f aca="false">IF(OR(BZ130=0,FL40=0),0,BZ130*FL40/(BZ130+FL40))</f>
        <v>0</v>
      </c>
      <c r="CA40" s="13" t="n">
        <f aca="false">IF(OR(CA130=0,FM40=0),0,CA130*FM40/(CA130+FM40))</f>
        <v>0</v>
      </c>
      <c r="CB40" s="13" t="n">
        <f aca="false">IF(OR(CB130=0,FN40=0),0,CB130*FN40/(CB130+FN40))</f>
        <v>0</v>
      </c>
      <c r="CC40" s="13" t="n">
        <f aca="false">IF(OR(CC130=0,FO40=0),0,CC130*FO40/(CC130+FO40))</f>
        <v>0</v>
      </c>
      <c r="CD40" s="13" t="n">
        <f aca="false">IF(OR(CD130=0,FP40=0),0,CD130*FP40/(CD130+FP40))</f>
        <v>0</v>
      </c>
      <c r="CE40" s="13" t="n">
        <f aca="false">IF(OR(CE130=0,FQ40=0),0,CE130*FQ40/(CE130+FQ40))</f>
        <v>0</v>
      </c>
      <c r="CF40" s="13" t="n">
        <f aca="false">IF(OR(CF130=0,FR40=0),0,CF130*FR40/(CF130+FR40))</f>
        <v>0</v>
      </c>
      <c r="CG40" s="13" t="n">
        <f aca="false">IF(OR(CG130=0,FS40=0),0,CG130*FS40/(CG130+FS40))</f>
        <v>0</v>
      </c>
      <c r="CH40" s="13" t="n">
        <f aca="false">IF(OR(CH130=0,FT40=0),0,CH130*FT40/(CH130+FT40))</f>
        <v>0</v>
      </c>
      <c r="CI40" s="13" t="n">
        <f aca="false">IF(OR(CI130=0,FU40=0),0,CI130*FU40/(CI130+FU40))</f>
        <v>0</v>
      </c>
      <c r="CJ40" s="13" t="n">
        <f aca="false">IF(OR(CJ130=0,FV40=0),0,CJ130*FV40/(CJ130+FV40))</f>
        <v>0</v>
      </c>
      <c r="CK40" s="13" t="n">
        <f aca="false">IF(OR(CK130=0,FW40=0),0,CK130*FW40/(CK130+FW40))</f>
        <v>0</v>
      </c>
      <c r="CL40" s="13" t="n">
        <f aca="false">IF(OR(CL130=0,FX40=0),0,CL130*FX40/(CL130+FX40))</f>
        <v>0</v>
      </c>
      <c r="CM40" s="13" t="n">
        <f aca="false">IF(OR(CM130=0,FY40=0),0,CM130*FY40/(CM130+FY40))</f>
        <v>0</v>
      </c>
      <c r="CN40" s="13" t="n">
        <f aca="false">IF(OR(CN130=0,FZ40=0),0,CN130*FZ40/(CN130+FZ40))</f>
        <v>0</v>
      </c>
      <c r="CO40" s="13" t="n">
        <f aca="false">IF(OR(CO130=0,GA40=0),0,CO130*GA40/(CO130+GA40))</f>
        <v>0</v>
      </c>
      <c r="CP40" s="13" t="n">
        <f aca="false">IF(OR(CP130=0,GB40=0),0,CP130*GB40/(CP130+GB40))</f>
        <v>0</v>
      </c>
      <c r="CQ40" s="13" t="n">
        <f aca="false">IF(OR(CQ130=0,GC40=0),0,CQ130*GC40/(CQ130+GC40))</f>
        <v>0</v>
      </c>
      <c r="CR40" s="0" t="n">
        <f aca="false">IF(F$9=0,0,(SIN(F$12)*COS($E40)+SIN($E40)*COS(F$12))/SIN($E40)*F$9)</f>
        <v>6.0462</v>
      </c>
      <c r="CS40" s="0" t="n">
        <f aca="false">IF(G$9=0,0,(SIN(G$12)*COS($E40)+SIN($E40)*COS(G$12))/SIN($E40)*G$9)</f>
        <v>6.34679533804456</v>
      </c>
      <c r="CT40" s="0" t="n">
        <f aca="false">IF(H$9=0,0,(SIN(H$12)*COS($E40)+SIN($E40)*COS(H$12))/SIN($E40)*H$9)</f>
        <v>6.66749649632681</v>
      </c>
      <c r="CU40" s="0" t="n">
        <f aca="false">IF(I$9=0,0,(SIN(I$12)*COS($E40)+SIN($E40)*COS(I$12))/SIN($E40)*I$9)</f>
        <v>6.99353268694997</v>
      </c>
      <c r="CV40" s="0" t="n">
        <f aca="false">IF(J$9=0,0,(SIN(J$12)*COS($E40)+SIN($E40)*COS(J$12))/SIN($E40)*J$9)</f>
        <v>7.3247292531548</v>
      </c>
      <c r="CW40" s="0" t="n">
        <f aca="false">IF(K$9=0,0,(SIN(K$12)*COS($E40)+SIN($E40)*COS(K$12))/SIN($E40)*K$9)</f>
        <v>7.66090774547191</v>
      </c>
      <c r="CX40" s="0" t="n">
        <f aca="false">IF(L$9=0,0,(SIN(L$12)*COS($E40)+SIN($E40)*COS(L$12))/SIN($E40)*L$9)</f>
        <v>8.00188599970592</v>
      </c>
      <c r="CY40" s="0" t="n">
        <f aca="false">IF(M$9=0,0,(SIN(M$12)*COS($E40)+SIN($E40)*COS(M$12))/SIN($E40)*M$9)</f>
        <v>8.31326924328962</v>
      </c>
      <c r="CZ40" s="0" t="n">
        <f aca="false">IF(N$9=0,0,(SIN(N$12)*COS($E40)+SIN($E40)*COS(N$12))/SIN($E40)*N$9)</f>
        <v>8.6273822262248</v>
      </c>
      <c r="DA40" s="0" t="n">
        <f aca="false">IF(O$9=0,0,(SIN(O$12)*COS($E40)+SIN($E40)*COS(O$12))/SIN($E40)*O$9)</f>
        <v>8.94406416145695</v>
      </c>
      <c r="DB40" s="0" t="n">
        <f aca="false">IF(P$9=0,0,(SIN(P$12)*COS($E40)+SIN($E40)*COS(P$12))/SIN($E40)*P$9)</f>
        <v>9.26315189636661</v>
      </c>
      <c r="DC40" s="0" t="n">
        <f aca="false">IF(Q$9=0,0,(SIN(Q$12)*COS($E40)+SIN($E40)*COS(Q$12))/SIN($E40)*Q$9)</f>
        <v>9.58447998278112</v>
      </c>
      <c r="DD40" s="0" t="n">
        <f aca="false">IF(R$9=0,0,(SIN(R$12)*COS($E40)+SIN($E40)*COS(R$12))/SIN($E40)*R$9)</f>
        <v>9.89090300767226</v>
      </c>
      <c r="DE40" s="0" t="n">
        <f aca="false">IF(S$9=0,0,(SIN(S$12)*COS($E40)+SIN($E40)*COS(S$12))/SIN($E40)*S$9)</f>
        <v>10.1985278195781</v>
      </c>
      <c r="DF40" s="0" t="n">
        <f aca="false">IF(T$9=0,0,(SIN(T$12)*COS($E40)+SIN($E40)*COS(T$12))/SIN($E40)*T$9)</f>
        <v>10.5071983504296</v>
      </c>
      <c r="DG40" s="0" t="n">
        <f aca="false">IF(U$9=0,0,(SIN(U$12)*COS($E40)+SIN($E40)*COS(U$12))/SIN($E40)*U$9)</f>
        <v>10.8167569487938</v>
      </c>
      <c r="DH40" s="0" t="n">
        <f aca="false">IF(V$9=0,0,(SIN(V$12)*COS($E40)+SIN($E40)*COS(V$12))/SIN($E40)*V$9)</f>
        <v>11.127044447278</v>
      </c>
      <c r="DI40" s="0" t="n">
        <f aca="false">IF(W$9=0,0,(SIN(W$12)*COS($E40)+SIN($E40)*COS(W$12))/SIN($E40)*W$9)</f>
        <v>11.4098853579413</v>
      </c>
      <c r="DJ40" s="0" t="n">
        <f aca="false">IF(X$9=0,0,(SIN(X$12)*COS($E40)+SIN($E40)*COS(X$12))/SIN($E40)*X$9)</f>
        <v>11.6921632395604</v>
      </c>
      <c r="DK40" s="0" t="n">
        <f aca="false">IF(Y$9=0,0,(SIN(Y$12)*COS($E40)+SIN($E40)*COS(Y$12))/SIN($E40)*Y$9)</f>
        <v>11.9737408332631</v>
      </c>
      <c r="DL40" s="0" t="n">
        <f aca="false">IF(Z$9=0,0,(SIN(Z$12)*COS($E40)+SIN($E40)*COS(Z$12))/SIN($E40)*Z$9)</f>
        <v>12.2544802219247</v>
      </c>
      <c r="DM40" s="0" t="n">
        <f aca="false">IF(AA$9=0,0,(SIN(AA$12)*COS($E40)+SIN($E40)*COS(AA$12))/SIN($E40)*AA$9)</f>
        <v>12.5342428880632</v>
      </c>
      <c r="DN40" s="0" t="n">
        <f aca="false">IF(AB$9=0,0,(SIN(AB$12)*COS($E40)+SIN($E40)*COS(AB$12))/SIN($E40)*AB$9)</f>
        <v>12.7626329073993</v>
      </c>
      <c r="DO40" s="0" t="n">
        <f aca="false">IF(AC$9=0,0,(SIN(AC$12)*COS($E40)+SIN($E40)*COS(AC$12))/SIN($E40)*AC$9)</f>
        <v>12.9883109566843</v>
      </c>
      <c r="DP40" s="0" t="n">
        <f aca="false">IF(AD$9=0,0,(SIN(AD$12)*COS($E40)+SIN($E40)*COS(AD$12))/SIN($E40)*AD$9)</f>
        <v>13.2111836608013</v>
      </c>
      <c r="DQ40" s="0" t="n">
        <f aca="false">IF(AE$9=0,0,(SIN(AE$12)*COS($E40)+SIN($E40)*COS(AE$12))/SIN($E40)*AE$9)</f>
        <v>13.4311581485568</v>
      </c>
      <c r="DR40" s="0" t="n">
        <f aca="false">IF(AF$9=0,0,(SIN(AF$12)*COS($E40)+SIN($E40)*COS(AF$12))/SIN($E40)*AF$9)</f>
        <v>13.6481420885801</v>
      </c>
      <c r="DS40" s="0" t="n">
        <f aca="false">IF(AG$9=0,0,(SIN(AG$12)*COS($E40)+SIN($E40)*COS(AG$12))/SIN($E40)*AG$9)</f>
        <v>13.8899611407154</v>
      </c>
      <c r="DT40" s="0" t="n">
        <f aca="false">IF(AH$9=0,0,(SIN(AH$12)*COS($E40)+SIN($E40)*COS(AH$12))/SIN($E40)*AH$9)</f>
        <v>14.1292805599657</v>
      </c>
      <c r="DU40" s="0" t="n">
        <f aca="false">IF(AI$9=0,0,(SIN(AI$12)*COS($E40)+SIN($E40)*COS(AI$12))/SIN($E40)*AI$9)</f>
        <v>14.3659840295362</v>
      </c>
      <c r="DV40" s="0" t="n">
        <f aca="false">IF(AJ$9=0,0,(SIN(AJ$12)*COS($E40)+SIN($E40)*COS(AJ$12))/SIN($E40)*AJ$9)</f>
        <v>14.5999555153049</v>
      </c>
      <c r="DW40" s="0" t="n">
        <f aca="false">IF(AK$9=0,0,(SIN(AK$12)*COS($E40)+SIN($E40)*COS(AK$12))/SIN($E40)*AK$9)</f>
        <v>14.8310793145499</v>
      </c>
      <c r="DX40" s="0" t="n">
        <f aca="false">IF(AL$9=0,0,(SIN(AL$12)*COS($E40)+SIN($E40)*COS(AL$12))/SIN($E40)*AL$9)</f>
        <v>15.0064822200944</v>
      </c>
      <c r="DY40" s="0" t="n">
        <f aca="false">IF(AM$9=0,0,(SIN(AM$12)*COS($E40)+SIN($E40)*COS(AM$12))/SIN($E40)*AM$9)</f>
        <v>15.1777601006993</v>
      </c>
      <c r="DZ40" s="0" t="n">
        <f aca="false">IF(AN$9=0,0,(SIN(AN$12)*COS($E40)+SIN($E40)*COS(AN$12))/SIN($E40)*AN$9)</f>
        <v>15.3448472307607</v>
      </c>
      <c r="EA40" s="0" t="n">
        <f aca="false">IF(AO$9=0,0,(SIN(AO$12)*COS($E40)+SIN($E40)*COS(AO$12))/SIN($E40)*AO$9)</f>
        <v>15.5076790294612</v>
      </c>
      <c r="EB40" s="0" t="n">
        <f aca="false">IF(AP$9=0,0,(SIN(AP$12)*COS($E40)+SIN($E40)*COS(AP$12))/SIN($E40)*AP$9)</f>
        <v>15.6661920846106</v>
      </c>
      <c r="EC40" s="0" t="n">
        <f aca="false">IF(AQ$9=0,0,(SIN(AQ$12)*COS($E40)+SIN($E40)*COS(AQ$12))/SIN($E40)*AQ$9)</f>
        <v>15.714919697826</v>
      </c>
      <c r="ED40" s="0" t="n">
        <f aca="false">IF(AR$9=0,0,(SIN(AR$12)*COS($E40)+SIN($E40)*COS(AR$12))/SIN($E40)*AR$9)</f>
        <v>15.7575218464768</v>
      </c>
      <c r="EE40" s="0" t="n">
        <f aca="false">IF(AS$9=0,0,(SIN(AS$12)*COS($E40)+SIN($E40)*COS(AS$12))/SIN($E40)*AS$9)</f>
        <v>15.794035854972</v>
      </c>
      <c r="EF40" s="0" t="n">
        <f aca="false">IF(AT$9=0,0,(SIN(AT$12)*COS($E40)+SIN($E40)*COS(AT$12))/SIN($E40)*AT$9)</f>
        <v>16.0148866782609</v>
      </c>
      <c r="EG40" s="0" t="n">
        <f aca="false">IF(AU$9=0,0,(SIN(AU$12)*COS($E40)+SIN($E40)*COS(AU$12))/SIN($E40)*AU$9)</f>
        <v>16.2407096565292</v>
      </c>
      <c r="EH40" s="0" t="n">
        <f aca="false">IF(AV$9=0,0,(SIN(AV$12)*COS($E40)+SIN($E40)*COS(AV$12))/SIN($E40)*AV$9)</f>
        <v>16.3870702641107</v>
      </c>
      <c r="EI40" s="0" t="n">
        <f aca="false">IF(AW$9=0,0,(SIN(AW$12)*COS($E40)+SIN($E40)*COS(AW$12))/SIN($E40)*AW$9)</f>
        <v>16.5289477895014</v>
      </c>
      <c r="EJ40" s="0" t="n">
        <f aca="false">IF(AX$9=0,0,(SIN(AX$12)*COS($E40)+SIN($E40)*COS(AX$12))/SIN($E40)*AX$9)</f>
        <v>16.666274551604</v>
      </c>
      <c r="EK40" s="0" t="n">
        <f aca="false">IF(AY$9=0,0,(SIN(AY$12)*COS($E40)+SIN($E40)*COS(AY$12))/SIN($E40)*AY$9)</f>
        <v>16.7989841080619</v>
      </c>
      <c r="EL40" s="0" t="n">
        <f aca="false">IF(AZ$9=0,0,(SIN(AZ$12)*COS($E40)+SIN($E40)*COS(AZ$12))/SIN($E40)*AZ$9)</f>
        <v>16.927011282995</v>
      </c>
      <c r="EM40" s="0" t="n">
        <f aca="false">IF(BA$9=0,0,(SIN(BA$12)*COS($E40)+SIN($E40)*COS(BA$12))/SIN($E40)*BA$9)</f>
        <v>17.0379473466591</v>
      </c>
      <c r="EN40" s="0" t="n">
        <f aca="false">IF(BB$9=0,0,(SIN(BB$12)*COS($E40)+SIN($E40)*COS(BB$12))/SIN($E40)*BB$9)</f>
        <v>17.1439628881847</v>
      </c>
      <c r="EO40" s="0" t="n">
        <f aca="false">IF(BC$9=0,0,(SIN(BC$12)*COS($E40)+SIN($E40)*COS(BC$12))/SIN($E40)*BC$9)</f>
        <v>17.2450080261684</v>
      </c>
      <c r="EP40" s="0" t="n">
        <f aca="false">IF(BD$9=0,0,(SIN(BD$12)*COS($E40)+SIN($E40)*COS(BD$12))/SIN($E40)*BD$9)</f>
        <v>17.341034316535</v>
      </c>
      <c r="EQ40" s="0" t="n">
        <f aca="false">IF(BE$9=0,0,(SIN(BE$12)*COS($E40)+SIN($E40)*COS(BE$12))/SIN($E40)*BE$9)</f>
        <v>17.4319947726749</v>
      </c>
      <c r="ER40" s="0" t="n">
        <f aca="false">IF(BF$9=0,0,(SIN(BF$12)*COS($E40)+SIN($E40)*COS(BF$12))/SIN($E40)*BF$9)</f>
        <v>16.9862881863807</v>
      </c>
      <c r="ES40" s="0" t="n">
        <f aca="false">IF(BG$9=0,0,(SIN(BG$12)*COS($E40)+SIN($E40)*COS(BG$12))/SIN($E40)*BG$9)</f>
        <v>16.5323166157445</v>
      </c>
      <c r="ET40" s="0" t="n">
        <f aca="false">IF(BH$9=0,0,(SIN(BH$12)*COS($E40)+SIN($E40)*COS(BH$12))/SIN($E40)*BH$9)</f>
        <v>16.7164000268874</v>
      </c>
      <c r="EU40" s="0" t="n">
        <f aca="false">IF(BI$9=0,0,(SIN(BI$12)*COS($E40)+SIN($E40)*COS(BI$12))/SIN($E40)*BI$9)</f>
        <v>17.0846672880835</v>
      </c>
      <c r="EV40" s="0" t="n">
        <f aca="false">IF(BJ$9=0,0,(SIN(BJ$12)*COS($E40)+SIN($E40)*COS(BJ$12))/SIN($E40)*BJ$9)</f>
        <v>17.4491438917771</v>
      </c>
      <c r="EW40" s="0" t="n">
        <f aca="false">IF(BK$9=0,0,(SIN(BK$12)*COS($E40)+SIN($E40)*COS(BK$12))/SIN($E40)*BK$9)</f>
        <v>17.5026838664719</v>
      </c>
      <c r="EX40" s="0" t="n">
        <f aca="false">IF(BL$9=0,0,(SIN(BL$12)*COS($E40)+SIN($E40)*COS(BL$12))/SIN($E40)*BL$9)</f>
        <v>17.6699587083062</v>
      </c>
      <c r="EY40" s="0" t="n">
        <f aca="false">IF(BM$9=0,0,(SIN(BM$12)*COS($E40)+SIN($E40)*COS(BM$12))/SIN($E40)*BM$9)</f>
        <v>17.8789976451613</v>
      </c>
      <c r="EZ40" s="0" t="n">
        <f aca="false">IF(BN$9=0,0,(SIN(BN$12)*COS($E40)+SIN($E40)*COS(BN$12))/SIN($E40)*BN$9)</f>
        <v>18.0829383335155</v>
      </c>
      <c r="FA40" s="0" t="n">
        <f aca="false">IF(BO$9=0,0,(SIN(BO$12)*COS($E40)+SIN($E40)*COS(BO$12))/SIN($E40)*BO$9)</f>
        <v>18.2816027541517</v>
      </c>
      <c r="FB40" s="0" t="n">
        <f aca="false">IF(BP$9=0,0,(SIN(BP$12)*COS($E40)+SIN($E40)*COS(BP$12))/SIN($E40)*BP$9)</f>
        <v>18.3934463437101</v>
      </c>
      <c r="FC40" s="0" t="n">
        <f aca="false">IF(BQ$9=0,0,(SIN(BQ$12)*COS($E40)+SIN($E40)*COS(BQ$12))/SIN($E40)*BQ$9)</f>
        <v>18.4996871113308</v>
      </c>
      <c r="FD40" s="0" t="n">
        <f aca="false">IF(BR$9=0,0,(SIN(BR$12)*COS($E40)+SIN($E40)*COS(BR$12))/SIN($E40)*BR$9)</f>
        <v>18.6002262593795</v>
      </c>
      <c r="FE40" s="0" t="n">
        <f aca="false">IF(BS$9=0,0,(SIN(BS$12)*COS($E40)+SIN($E40)*COS(BS$12))/SIN($E40)*BS$9)</f>
        <v>18.6949667472272</v>
      </c>
      <c r="FF40" s="0" t="n">
        <f aca="false">IF(BT$9=0,0,(SIN(BT$12)*COS($E40)+SIN($E40)*COS(BT$12))/SIN($E40)*BT$9)</f>
        <v>18.7838133410407</v>
      </c>
      <c r="FG40" s="0" t="n">
        <f aca="false">IF(BU$9=0,0,(SIN(BU$12)*COS($E40)+SIN($E40)*COS(BU$12))/SIN($E40)*BU$9)</f>
        <v>18.7877361614061</v>
      </c>
      <c r="FH40" s="0" t="n">
        <f aca="false">IF(BV$9=0,0,(SIN(BV$12)*COS($E40)+SIN($E40)*COS(BV$12))/SIN($E40)*BV$9)</f>
        <v>18.7858453359572</v>
      </c>
      <c r="FI40" s="0" t="n">
        <f aca="false">IF(BW$9=0,0,(SIN(BW$12)*COS($E40)+SIN($E40)*COS(BW$12))/SIN($E40)*BW$9)</f>
        <v>18.778123357599</v>
      </c>
      <c r="FJ40" s="0" t="n">
        <f aca="false">IF(BX$9=0,0,(SIN(BX$12)*COS($E40)+SIN($E40)*COS(BX$12))/SIN($E40)*BX$9)</f>
        <v>18.7645545286045</v>
      </c>
      <c r="FK40" s="0" t="n">
        <f aca="false">IF(BY$9=0,0,(SIN(BY$12)*COS($E40)+SIN($E40)*COS(BY$12))/SIN($E40)*BY$9)</f>
        <v>18.7451249708945</v>
      </c>
      <c r="FL40" s="0" t="n">
        <f aca="false">IF(BZ$9=0,0,(SIN(BZ$12)*COS($E40)+SIN($E40)*COS(BZ$12))/SIN($E40)*BZ$9)</f>
        <v>18.7042996990074</v>
      </c>
      <c r="FM40" s="0" t="n">
        <f aca="false">IF(CA$9=0,0,(SIN(CA$12)*COS($E40)+SIN($E40)*COS(CA$12))/SIN($E40)*CA$9)</f>
        <v>18.6576917063132</v>
      </c>
      <c r="FN40" s="0" t="n">
        <f aca="false">IF(CB$9=0,0,(SIN(CB$12)*COS($E40)+SIN($E40)*COS(CB$12))/SIN($E40)*CB$9)</f>
        <v>18.6053067691691</v>
      </c>
      <c r="FO40" s="0" t="n">
        <f aca="false">IF(CC$9=0,0,(SIN(CC$12)*COS($E40)+SIN($E40)*COS(CC$12))/SIN($E40)*CC$9)</f>
        <v>18.5471524521665</v>
      </c>
      <c r="FP40" s="0" t="n">
        <f aca="false">IF(CD$9=0,0,(SIN(CD$12)*COS($E40)+SIN($E40)*COS(CD$12))/SIN($E40)*CD$9)</f>
        <v>18.4832381083829</v>
      </c>
      <c r="FQ40" s="0" t="n">
        <f aca="false">IF(CE$9=0,0,(SIN(CE$12)*COS($E40)+SIN($E40)*COS(CE$12))/SIN($E40)*CE$9)</f>
        <v>18.4288001912844</v>
      </c>
      <c r="FR40" s="0" t="n">
        <f aca="false">IF(CF$9=0,0,(SIN(CF$12)*COS($E40)+SIN($E40)*COS(CF$12))/SIN($E40)*CF$9)</f>
        <v>18.3684792814501</v>
      </c>
      <c r="FS40" s="0" t="n">
        <f aca="false">IF(CG$9=0,0,(SIN(CG$12)*COS($E40)+SIN($E40)*COS(CG$12))/SIN($E40)*CG$9)</f>
        <v>18.3022762472337</v>
      </c>
      <c r="FT40" s="0" t="n">
        <f aca="false">IF(CH$9=0,0,(SIN(CH$12)*COS($E40)+SIN($E40)*COS(CH$12))/SIN($E40)*CH$9)</f>
        <v>18.2301938361352</v>
      </c>
      <c r="FU40" s="0" t="n">
        <f aca="false">IF(CI$9=0,0,(SIN(CI$12)*COS($E40)+SIN($E40)*COS(CI$12))/SIN($E40)*CI$9)</f>
        <v>18.1522366792708</v>
      </c>
      <c r="FV40" s="0" t="n">
        <f aca="false">IF(CJ$9=0,0,(SIN(CJ$12)*COS($E40)+SIN($E40)*COS(CJ$12))/SIN($E40)*CJ$9)</f>
        <v>17.9991560575289</v>
      </c>
      <c r="FW40" s="0" t="n">
        <f aca="false">IF(CK$9=0,0,(SIN(CK$12)*COS($E40)+SIN($E40)*COS(CK$12))/SIN($E40)*CK$9)</f>
        <v>17.8411165539915</v>
      </c>
      <c r="FX40" s="0" t="n">
        <f aca="false">IF(CL$9=0,0,(SIN(CL$12)*COS($E40)+SIN($E40)*COS(CL$12))/SIN($E40)*CL$9)</f>
        <v>17.6781913472005</v>
      </c>
      <c r="FY40" s="0" t="n">
        <f aca="false">IF(CM$9=0,0,(SIN(CM$12)*COS($E40)+SIN($E40)*COS(CM$12))/SIN($E40)*CM$9)</f>
        <v>17.5104549367381</v>
      </c>
      <c r="FZ40" s="0" t="n">
        <f aca="false">IF(CN$9=0,0,(SIN(CN$12)*COS($E40)+SIN($E40)*COS(CN$12))/SIN($E40)*CN$9)</f>
        <v>17.3379831129576</v>
      </c>
      <c r="GA40" s="0" t="n">
        <f aca="false">IF(CO$9=0,0,(SIN(CO$12)*COS($E40)+SIN($E40)*COS(CO$12))/SIN($E40)*CO$9)</f>
        <v>17.2006209163714</v>
      </c>
      <c r="GB40" s="0" t="n">
        <f aca="false">IF(CP$9=0,0,(SIN(CP$12)*COS($E40)+SIN($E40)*COS(CP$12))/SIN($E40)*CP$9)</f>
        <v>17.0580192440279</v>
      </c>
      <c r="GC40" s="0" t="n">
        <f aca="false">IF(CQ$9=0,0,(SIN(CQ$12)*COS($E40)+SIN($E40)*COS(CQ$12))/SIN($E40)*CQ$9)</f>
        <v>16.910221533778</v>
      </c>
    </row>
    <row r="41" customFormat="false" ht="12.8" hidden="true" customHeight="false" outlineLevel="0" collapsed="false">
      <c r="A41" s="0" t="n">
        <f aca="false">MAX($F41:$CQ41)</f>
        <v>0</v>
      </c>
      <c r="B41" s="91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0</v>
      </c>
      <c r="C41" s="2" t="n">
        <f aca="false">MOD(Best +D41,360)</f>
        <v>150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0</v>
      </c>
      <c r="AZ41" s="13" t="n">
        <f aca="false">IF(OR(AZ131=0,EL41=0),0,AZ131*EL41/(AZ131+EL41))</f>
        <v>0</v>
      </c>
      <c r="BA41" s="13" t="n">
        <f aca="false">IF(OR(BA131=0,EM41=0),0,BA131*EM41/(BA131+EM41))</f>
        <v>0</v>
      </c>
      <c r="BB41" s="13" t="n">
        <f aca="false">IF(OR(BB131=0,EN41=0),0,BB131*EN41/(BB131+EN41))</f>
        <v>0</v>
      </c>
      <c r="BC41" s="13" t="n">
        <f aca="false">IF(OR(BC131=0,EO41=0),0,BC131*EO41/(BC131+EO41))</f>
        <v>0</v>
      </c>
      <c r="BD41" s="13" t="n">
        <f aca="false">IF(OR(BD131=0,EP41=0),0,BD131*EP41/(BD131+EP41))</f>
        <v>0</v>
      </c>
      <c r="BE41" s="13" t="n">
        <f aca="false">IF(OR(BE131=0,EQ41=0),0,BE131*EQ41/(BE131+EQ41))</f>
        <v>0</v>
      </c>
      <c r="BF41" s="13" t="n">
        <f aca="false">IF(OR(BF131=0,ER41=0),0,BF131*ER41/(BF131+ER41))</f>
        <v>0</v>
      </c>
      <c r="BG41" s="13" t="n">
        <f aca="false">IF(OR(BG131=0,ES41=0),0,BG131*ES41/(BG131+ES41))</f>
        <v>0</v>
      </c>
      <c r="BH41" s="13" t="n">
        <f aca="false">IF(OR(BH131=0,ET41=0),0,BH131*ET41/(BH131+ET41))</f>
        <v>0</v>
      </c>
      <c r="BI41" s="13" t="n">
        <f aca="false">IF(OR(BI131=0,EU41=0),0,BI131*EU41/(BI131+EU41))</f>
        <v>0</v>
      </c>
      <c r="BJ41" s="13" t="n">
        <f aca="false">IF(OR(BJ131=0,EV41=0),0,BJ131*EV41/(BJ131+EV41))</f>
        <v>0</v>
      </c>
      <c r="BK41" s="13" t="n">
        <f aca="false">IF(OR(BK131=0,EW41=0),0,BK131*EW41/(BK131+EW41))</f>
        <v>0</v>
      </c>
      <c r="BL41" s="13" t="n">
        <f aca="false">IF(OR(BL131=0,EX41=0),0,BL131*EX41/(BL131+EX41))</f>
        <v>0</v>
      </c>
      <c r="BM41" s="13" t="n">
        <f aca="false">IF(OR(BM131=0,EY41=0),0,BM131*EY41/(BM131+EY41))</f>
        <v>0</v>
      </c>
      <c r="BN41" s="13" t="n">
        <f aca="false">IF(OR(BN131=0,EZ41=0),0,BN131*EZ41/(BN131+EZ41))</f>
        <v>0</v>
      </c>
      <c r="BO41" s="13" t="n">
        <f aca="false">IF(OR(BO131=0,FA41=0),0,BO131*FA41/(BO131+FA41))</f>
        <v>0</v>
      </c>
      <c r="BP41" s="13" t="n">
        <f aca="false">IF(OR(BP131=0,FB41=0),0,BP131*FB41/(BP131+FB41))</f>
        <v>0</v>
      </c>
      <c r="BQ41" s="13" t="n">
        <f aca="false">IF(OR(BQ131=0,FC41=0),0,BQ131*FC41/(BQ131+FC41))</f>
        <v>0</v>
      </c>
      <c r="BR41" s="13" t="n">
        <f aca="false">IF(OR(BR131=0,FD41=0),0,BR131*FD41/(BR131+FD41))</f>
        <v>0</v>
      </c>
      <c r="BS41" s="13" t="n">
        <f aca="false">IF(OR(BS131=0,FE41=0),0,BS131*FE41/(BS131+FE41))</f>
        <v>0</v>
      </c>
      <c r="BT41" s="13" t="n">
        <f aca="false">IF(OR(BT131=0,FF41=0),0,BT131*FF41/(BT131+FF41))</f>
        <v>0</v>
      </c>
      <c r="BU41" s="13" t="n">
        <f aca="false">IF(OR(BU131=0,FG41=0),0,BU131*FG41/(BU131+FG41))</f>
        <v>0</v>
      </c>
      <c r="BV41" s="13" t="n">
        <f aca="false">IF(OR(BV131=0,FH41=0),0,BV131*FH41/(BV131+FH41))</f>
        <v>0</v>
      </c>
      <c r="BW41" s="13" t="n">
        <f aca="false">IF(OR(BW131=0,FI41=0),0,BW131*FI41/(BW131+FI41))</f>
        <v>0</v>
      </c>
      <c r="BX41" s="13" t="n">
        <f aca="false">IF(OR(BX131=0,FJ41=0),0,BX131*FJ41/(BX131+FJ41))</f>
        <v>0</v>
      </c>
      <c r="BY41" s="13" t="n">
        <f aca="false">IF(OR(BY131=0,FK41=0),0,BY131*FK41/(BY131+FK41))</f>
        <v>0</v>
      </c>
      <c r="BZ41" s="13" t="n">
        <f aca="false">IF(OR(BZ131=0,FL41=0),0,BZ131*FL41/(BZ131+FL41))</f>
        <v>0</v>
      </c>
      <c r="CA41" s="13" t="n">
        <f aca="false">IF(OR(CA131=0,FM41=0),0,CA131*FM41/(CA131+FM41))</f>
        <v>0</v>
      </c>
      <c r="CB41" s="13" t="n">
        <f aca="false">IF(OR(CB131=0,FN41=0),0,CB131*FN41/(CB131+FN41))</f>
        <v>0</v>
      </c>
      <c r="CC41" s="13" t="n">
        <f aca="false">IF(OR(CC131=0,FO41=0),0,CC131*FO41/(CC131+FO41))</f>
        <v>0</v>
      </c>
      <c r="CD41" s="13" t="n">
        <f aca="false">IF(OR(CD131=0,FP41=0),0,CD131*FP41/(CD131+FP41))</f>
        <v>0</v>
      </c>
      <c r="CE41" s="13" t="n">
        <f aca="false">IF(OR(CE131=0,FQ41=0),0,CE131*FQ41/(CE131+FQ41))</f>
        <v>0</v>
      </c>
      <c r="CF41" s="13" t="n">
        <f aca="false">IF(OR(CF131=0,FR41=0),0,CF131*FR41/(CF131+FR41))</f>
        <v>0</v>
      </c>
      <c r="CG41" s="13" t="n">
        <f aca="false">IF(OR(CG131=0,FS41=0),0,CG131*FS41/(CG131+FS41))</f>
        <v>0</v>
      </c>
      <c r="CH41" s="13" t="n">
        <f aca="false">IF(OR(CH131=0,FT41=0),0,CH131*FT41/(CH131+FT41))</f>
        <v>0</v>
      </c>
      <c r="CI41" s="13" t="n">
        <f aca="false">IF(OR(CI131=0,FU41=0),0,CI131*FU41/(CI131+FU41))</f>
        <v>0</v>
      </c>
      <c r="CJ41" s="13" t="n">
        <f aca="false">IF(OR(CJ131=0,FV41=0),0,CJ131*FV41/(CJ131+FV41))</f>
        <v>0</v>
      </c>
      <c r="CK41" s="13" t="n">
        <f aca="false">IF(OR(CK131=0,FW41=0),0,CK131*FW41/(CK131+FW41))</f>
        <v>0</v>
      </c>
      <c r="CL41" s="13" t="n">
        <f aca="false">IF(OR(CL131=0,FX41=0),0,CL131*FX41/(CL131+FX41))</f>
        <v>0</v>
      </c>
      <c r="CM41" s="13" t="n">
        <f aca="false">IF(OR(CM131=0,FY41=0),0,CM131*FY41/(CM131+FY41))</f>
        <v>0</v>
      </c>
      <c r="CN41" s="13" t="n">
        <f aca="false">IF(OR(CN131=0,FZ41=0),0,CN131*FZ41/(CN131+FZ41))</f>
        <v>0</v>
      </c>
      <c r="CO41" s="13" t="n">
        <f aca="false">IF(OR(CO131=0,GA41=0),0,CO131*GA41/(CO131+GA41))</f>
        <v>0</v>
      </c>
      <c r="CP41" s="13" t="n">
        <f aca="false">IF(OR(CP131=0,GB41=0),0,CP131*GB41/(CP131+GB41))</f>
        <v>0</v>
      </c>
      <c r="CQ41" s="13" t="n">
        <f aca="false">IF(OR(CQ131=0,GC41=0),0,CQ131*GC41/(CQ131+GC41))</f>
        <v>0</v>
      </c>
      <c r="CR41" s="0" t="n">
        <f aca="false">IF(F$9=0,0,(SIN(F$12)*COS($E41)+SIN($E41)*COS(F$12))/SIN($E41)*F$9)</f>
        <v>6.0462</v>
      </c>
      <c r="CS41" s="0" t="n">
        <f aca="false">IF(G$9=0,0,(SIN(G$12)*COS($E41)+SIN($E41)*COS(G$12))/SIN($E41)*G$9)</f>
        <v>6.33857058867474</v>
      </c>
      <c r="CT41" s="0" t="n">
        <f aca="false">IF(H$9=0,0,(SIN(H$12)*COS($E41)+SIN($E41)*COS(H$12))/SIN($E41)*H$9)</f>
        <v>6.65074336298974</v>
      </c>
      <c r="CU41" s="0" t="n">
        <f aca="false">IF(I$9=0,0,(SIN(I$12)*COS($E41)+SIN($E41)*COS(I$12))/SIN($E41)*I$9)</f>
        <v>6.9679502727635</v>
      </c>
      <c r="CV41" s="0" t="n">
        <f aca="false">IF(J$9=0,0,(SIN(J$12)*COS($E41)+SIN($E41)*COS(J$12))/SIN($E41)*J$9)</f>
        <v>7.29001958381872</v>
      </c>
      <c r="CW41" s="0" t="n">
        <f aca="false">IF(K$9=0,0,(SIN(K$12)*COS($E41)+SIN($E41)*COS(K$12))/SIN($E41)*K$9)</f>
        <v>7.61677595317339</v>
      </c>
      <c r="CX41" s="0" t="n">
        <f aca="false">IF(L$9=0,0,(SIN(L$12)*COS($E41)+SIN($E41)*COS(L$12))/SIN($E41)*L$9)</f>
        <v>7.9480405059793</v>
      </c>
      <c r="CY41" s="0" t="n">
        <f aca="false">IF(M$9=0,0,(SIN(M$12)*COS($E41)+SIN($E41)*COS(M$12))/SIN($E41)*M$9)</f>
        <v>8.24968359469992</v>
      </c>
      <c r="CZ41" s="0" t="n">
        <f aca="false">IF(N$9=0,0,(SIN(N$12)*COS($E41)+SIN($E41)*COS(N$12))/SIN($E41)*N$9)</f>
        <v>8.55384626944697</v>
      </c>
      <c r="DA41" s="0" t="n">
        <f aca="false">IF(O$9=0,0,(SIN(O$12)*COS($E41)+SIN($E41)*COS(O$12))/SIN($E41)*O$9)</f>
        <v>8.86037130092333</v>
      </c>
      <c r="DB41" s="0" t="n">
        <f aca="false">IF(P$9=0,0,(SIN(P$12)*COS($E41)+SIN($E41)*COS(P$12))/SIN($E41)*P$9)</f>
        <v>9.1690992269521</v>
      </c>
      <c r="DC41" s="0" t="n">
        <f aca="false">IF(Q$9=0,0,(SIN(Q$12)*COS($E41)+SIN($E41)*COS(Q$12))/SIN($E41)*Q$9)</f>
        <v>9.47986842118255</v>
      </c>
      <c r="DD41" s="0" t="n">
        <f aca="false">IF(R$9=0,0,(SIN(R$12)*COS($E41)+SIN($E41)*COS(R$12))/SIN($E41)*R$9)</f>
        <v>9.77573510818391</v>
      </c>
      <c r="DE41" s="0" t="n">
        <f aca="false">IF(S$9=0,0,(SIN(S$12)*COS($E41)+SIN($E41)*COS(S$12))/SIN($E41)*S$9)</f>
        <v>10.0726449337488</v>
      </c>
      <c r="DF41" s="0" t="n">
        <f aca="false">IF(T$9=0,0,(SIN(T$12)*COS($E41)+SIN($E41)*COS(T$12))/SIN($E41)*T$9)</f>
        <v>10.370445841867</v>
      </c>
      <c r="DG41" s="0" t="n">
        <f aca="false">IF(U$9=0,0,(SIN(U$12)*COS($E41)+SIN($E41)*COS(U$12))/SIN($E41)*U$9)</f>
        <v>10.6689842990523</v>
      </c>
      <c r="DH41" s="0" t="n">
        <f aca="false">IF(V$9=0,0,(SIN(V$12)*COS($E41)+SIN($E41)*COS(V$12))/SIN($E41)*V$9)</f>
        <v>10.9681053602463</v>
      </c>
      <c r="DI41" s="0" t="n">
        <f aca="false">IF(W$9=0,0,(SIN(W$12)*COS($E41)+SIN($E41)*COS(W$12))/SIN($E41)*W$9)</f>
        <v>11.2400548502247</v>
      </c>
      <c r="DJ41" s="0" t="n">
        <f aca="false">IF(X$9=0,0,(SIN(X$12)*COS($E41)+SIN($E41)*COS(X$12))/SIN($E41)*X$9)</f>
        <v>11.511351246454</v>
      </c>
      <c r="DK41" s="0" t="n">
        <f aca="false">IF(Y$9=0,0,(SIN(Y$12)*COS($E41)+SIN($E41)*COS(Y$12))/SIN($E41)*Y$9)</f>
        <v>11.7818614133153</v>
      </c>
      <c r="DL41" s="0" t="n">
        <f aca="false">IF(Z$9=0,0,(SIN(Z$12)*COS($E41)+SIN($E41)*COS(Z$12))/SIN($E41)*Z$9)</f>
        <v>12.0514516260711</v>
      </c>
      <c r="DM41" s="0" t="n">
        <f aca="false">IF(AA$9=0,0,(SIN(AA$12)*COS($E41)+SIN($E41)*COS(AA$12))/SIN($E41)*AA$9)</f>
        <v>12.3199876272335</v>
      </c>
      <c r="DN41" s="0" t="n">
        <f aca="false">IF(AB$9=0,0,(SIN(AB$12)*COS($E41)+SIN($E41)*COS(AB$12))/SIN($E41)*AB$9)</f>
        <v>12.5379625285556</v>
      </c>
      <c r="DO41" s="0" t="n">
        <f aca="false">IF(AC$9=0,0,(SIN(AC$12)*COS($E41)+SIN($E41)*COS(AC$12))/SIN($E41)*AC$9)</f>
        <v>12.7532328500566</v>
      </c>
      <c r="DP41" s="0" t="n">
        <f aca="false">IF(AD$9=0,0,(SIN(AD$12)*COS($E41)+SIN($E41)*COS(AD$12))/SIN($E41)*AD$9)</f>
        <v>12.9657088266654</v>
      </c>
      <c r="DQ41" s="0" t="n">
        <f aca="false">IF(AE$9=0,0,(SIN(AE$12)*COS($E41)+SIN($E41)*COS(AE$12))/SIN($E41)*AE$9)</f>
        <v>13.1753012123447</v>
      </c>
      <c r="DR41" s="0" t="n">
        <f aca="false">IF(AF$9=0,0,(SIN(AF$12)*COS($E41)+SIN($E41)*COS(AF$12))/SIN($E41)*AF$9)</f>
        <v>13.3819213147469</v>
      </c>
      <c r="DS41" s="0" t="n">
        <f aca="false">IF(AG$9=0,0,(SIN(AG$12)*COS($E41)+SIN($E41)*COS(AG$12))/SIN($E41)*AG$9)</f>
        <v>13.6128414628578</v>
      </c>
      <c r="DT41" s="0" t="n">
        <f aca="false">IF(AH$9=0,0,(SIN(AH$12)*COS($E41)+SIN($E41)*COS(AH$12))/SIN($E41)*AH$9)</f>
        <v>13.8412495709869</v>
      </c>
      <c r="DU41" s="0" t="n">
        <f aca="false">IF(AI$9=0,0,(SIN(AI$12)*COS($E41)+SIN($E41)*COS(AI$12))/SIN($E41)*AI$9)</f>
        <v>14.0670335217472</v>
      </c>
      <c r="DV41" s="0" t="n">
        <f aca="false">IF(AJ$9=0,0,(SIN(AJ$12)*COS($E41)+SIN($E41)*COS(AJ$12))/SIN($E41)*AJ$9)</f>
        <v>14.2900815121502</v>
      </c>
      <c r="DW41" s="0" t="n">
        <f aca="false">IF(AK$9=0,0,(SIN(AK$12)*COS($E41)+SIN($E41)*COS(AK$12))/SIN($E41)*AK$9)</f>
        <v>14.5102821007689</v>
      </c>
      <c r="DX41" s="0" t="n">
        <f aca="false">IF(AL$9=0,0,(SIN(AL$12)*COS($E41)+SIN($E41)*COS(AL$12))/SIN($E41)*AL$9)</f>
        <v>14.675928489133</v>
      </c>
      <c r="DY41" s="0" t="n">
        <f aca="false">IF(AM$9=0,0,(SIN(AM$12)*COS($E41)+SIN($E41)*COS(AM$12))/SIN($E41)*AM$9)</f>
        <v>14.8375233052649</v>
      </c>
      <c r="DZ41" s="0" t="n">
        <f aca="false">IF(AN$9=0,0,(SIN(AN$12)*COS($E41)+SIN($E41)*COS(AN$12))/SIN($E41)*AN$9)</f>
        <v>14.9950040742984</v>
      </c>
      <c r="EA41" s="0" t="n">
        <f aca="false">IF(AO$9=0,0,(SIN(AO$12)*COS($E41)+SIN($E41)*COS(AO$12))/SIN($E41)*AO$9)</f>
        <v>15.1483094509942</v>
      </c>
      <c r="EB41" s="0" t="n">
        <f aca="false">IF(AP$9=0,0,(SIN(AP$12)*COS($E41)+SIN($E41)*COS(AP$12))/SIN($E41)*AP$9)</f>
        <v>15.2973792425006</v>
      </c>
      <c r="EC41" s="0" t="n">
        <f aca="false">IF(AQ$9=0,0,(SIN(AQ$12)*COS($E41)+SIN($E41)*COS(AQ$12))/SIN($E41)*AQ$9)</f>
        <v>15.339269545879</v>
      </c>
      <c r="ED41" s="0" t="n">
        <f aca="false">IF(AR$9=0,0,(SIN(AR$12)*COS($E41)+SIN($E41)*COS(AR$12))/SIN($E41)*AR$9)</f>
        <v>15.3752398694145</v>
      </c>
      <c r="EE41" s="0" t="n">
        <f aca="false">IF(AS$9=0,0,(SIN(AS$12)*COS($E41)+SIN($E41)*COS(AS$12))/SIN($E41)*AS$9)</f>
        <v>15.405328346231</v>
      </c>
      <c r="EF41" s="0" t="n">
        <f aca="false">IF(AT$9=0,0,(SIN(AT$12)*COS($E41)+SIN($E41)*COS(AT$12))/SIN($E41)*AT$9)</f>
        <v>15.6152092745585</v>
      </c>
      <c r="EG41" s="0" t="n">
        <f aca="false">IF(AU$9=0,0,(SIN(AU$12)*COS($E41)+SIN($E41)*COS(AU$12))/SIN($E41)*AU$9)</f>
        <v>15.8298625139885</v>
      </c>
      <c r="EH41" s="0" t="n">
        <f aca="false">IF(AV$9=0,0,(SIN(AV$12)*COS($E41)+SIN($E41)*COS(AV$12))/SIN($E41)*AV$9)</f>
        <v>15.9670110805523</v>
      </c>
      <c r="EI41" s="0" t="n">
        <f aca="false">IF(AW$9=0,0,(SIN(AW$12)*COS($E41)+SIN($E41)*COS(AW$12))/SIN($E41)*AW$9)</f>
        <v>16.0997647391328</v>
      </c>
      <c r="EJ41" s="0" t="n">
        <f aca="false">IF(AX$9=0,0,(SIN(AX$12)*COS($E41)+SIN($E41)*COS(AX$12))/SIN($E41)*AX$9)</f>
        <v>16.2280592190195</v>
      </c>
      <c r="EK41" s="0" t="n">
        <f aca="false">IF(AY$9=0,0,(SIN(AY$12)*COS($E41)+SIN($E41)*COS(AY$12))/SIN($E41)*AY$9)</f>
        <v>16.35183147227</v>
      </c>
      <c r="EL41" s="0" t="n">
        <f aca="false">IF(AZ$9=0,0,(SIN(AZ$12)*COS($E41)+SIN($E41)*COS(AZ$12))/SIN($E41)*AZ$9)</f>
        <v>16.4710197002161</v>
      </c>
      <c r="EM41" s="0" t="n">
        <f aca="false">IF(BA$9=0,0,(SIN(BA$12)*COS($E41)+SIN($E41)*COS(BA$12))/SIN($E41)*BA$9)</f>
        <v>16.5735550074457</v>
      </c>
      <c r="EN41" s="0" t="n">
        <f aca="false">IF(BB$9=0,0,(SIN(BB$12)*COS($E41)+SIN($E41)*COS(BB$12))/SIN($E41)*BB$9)</f>
        <v>16.6712856962013</v>
      </c>
      <c r="EO41" s="0" t="n">
        <f aca="false">IF(BC$9=0,0,(SIN(BC$12)*COS($E41)+SIN($E41)*COS(BC$12))/SIN($E41)*BC$9)</f>
        <v>16.7641648908855</v>
      </c>
      <c r="EP41" s="0" t="n">
        <f aca="false">IF(BD$9=0,0,(SIN(BD$12)*COS($E41)+SIN($E41)*COS(BD$12))/SIN($E41)*BD$9)</f>
        <v>16.8521471246457</v>
      </c>
      <c r="EQ41" s="0" t="n">
        <f aca="false">IF(BE$9=0,0,(SIN(BE$12)*COS($E41)+SIN($E41)*COS(BE$12))/SIN($E41)*BE$9)</f>
        <v>16.935188358455</v>
      </c>
      <c r="ER41" s="0" t="n">
        <f aca="false">IF(BF$9=0,0,(SIN(BF$12)*COS($E41)+SIN($E41)*COS(BF$12))/SIN($E41)*BF$9)</f>
        <v>16.4970016534312</v>
      </c>
      <c r="ES41" s="0" t="n">
        <f aca="false">IF(BG$9=0,0,(SIN(BG$12)*COS($E41)+SIN($E41)*COS(BG$12))/SIN($E41)*BG$9)</f>
        <v>16.0510934866165</v>
      </c>
      <c r="ET41" s="0" t="n">
        <f aca="false">IF(BH$9=0,0,(SIN(BH$12)*COS($E41)+SIN($E41)*COS(BH$12))/SIN($E41)*BH$9)</f>
        <v>16.2247775688954</v>
      </c>
      <c r="EU41" s="0" t="n">
        <f aca="false">IF(BI$9=0,0,(SIN(BI$12)*COS($E41)+SIN($E41)*COS(BI$12))/SIN($E41)*BI$9)</f>
        <v>16.577087377902</v>
      </c>
      <c r="EV41" s="0" t="n">
        <f aca="false">IF(BJ$9=0,0,(SIN(BJ$12)*COS($E41)+SIN($E41)*COS(BJ$12))/SIN($E41)*BJ$9)</f>
        <v>16.9255216594347</v>
      </c>
      <c r="EW41" s="0" t="n">
        <f aca="false">IF(BK$9=0,0,(SIN(BK$12)*COS($E41)+SIN($E41)*COS(BK$12))/SIN($E41)*BK$9)</f>
        <v>16.9722442966009</v>
      </c>
      <c r="EX41" s="0" t="n">
        <f aca="false">IF(BL$9=0,0,(SIN(BL$12)*COS($E41)+SIN($E41)*COS(BL$12))/SIN($E41)*BL$9)</f>
        <v>17.129205235021</v>
      </c>
      <c r="EY41" s="0" t="n">
        <f aca="false">IF(BM$9=0,0,(SIN(BM$12)*COS($E41)+SIN($E41)*COS(BM$12))/SIN($E41)*BM$9)</f>
        <v>17.3265534107857</v>
      </c>
      <c r="EZ41" s="0" t="n">
        <f aca="false">IF(BN$9=0,0,(SIN(BN$12)*COS($E41)+SIN($E41)*COS(BN$12))/SIN($E41)*BN$9)</f>
        <v>17.5188483820926</v>
      </c>
      <c r="FA41" s="0" t="n">
        <f aca="false">IF(BO$9=0,0,(SIN(BO$12)*COS($E41)+SIN($E41)*COS(BO$12))/SIN($E41)*BO$9)</f>
        <v>17.7059192753608</v>
      </c>
      <c r="FB41" s="0" t="n">
        <f aca="false">IF(BP$9=0,0,(SIN(BP$12)*COS($E41)+SIN($E41)*COS(BP$12))/SIN($E41)*BP$9)</f>
        <v>17.8088149588028</v>
      </c>
      <c r="FC41" s="0" t="n">
        <f aca="false">IF(BQ$9=0,0,(SIN(BQ$12)*COS($E41)+SIN($E41)*COS(BQ$12))/SIN($E41)*BQ$9)</f>
        <v>17.9062215708667</v>
      </c>
      <c r="FD41" s="0" t="n">
        <f aca="false">IF(BR$9=0,0,(SIN(BR$12)*COS($E41)+SIN($E41)*COS(BR$12))/SIN($E41)*BR$9)</f>
        <v>17.9980451263281</v>
      </c>
      <c r="FE41" s="0" t="n">
        <f aca="false">IF(BS$9=0,0,(SIN(BS$12)*COS($E41)+SIN($E41)*COS(BS$12))/SIN($E41)*BS$9)</f>
        <v>18.0841933798028</v>
      </c>
      <c r="FF41" s="0" t="n">
        <f aca="false">IF(BT$9=0,0,(SIN(BT$12)*COS($E41)+SIN($E41)*COS(BT$12))/SIN($E41)*BT$9)</f>
        <v>18.1645758734251</v>
      </c>
      <c r="FG41" s="0" t="n">
        <f aca="false">IF(BU$9=0,0,(SIN(BU$12)*COS($E41)+SIN($E41)*COS(BU$12))/SIN($E41)*BU$9)</f>
        <v>18.1627931746002</v>
      </c>
      <c r="FH41" s="0" t="n">
        <f aca="false">IF(BV$9=0,0,(SIN(BV$12)*COS($E41)+SIN($E41)*COS(BV$12))/SIN($E41)*BV$9)</f>
        <v>18.1553725528031</v>
      </c>
      <c r="FI41" s="0" t="n">
        <f aca="false">IF(BW$9=0,0,(SIN(BW$12)*COS($E41)+SIN($E41)*COS(BW$12))/SIN($E41)*BW$9)</f>
        <v>18.1422987895609</v>
      </c>
      <c r="FJ41" s="0" t="n">
        <f aca="false">IF(BX$9=0,0,(SIN(BX$12)*COS($E41)+SIN($E41)*COS(BX$12))/SIN($E41)*BX$9)</f>
        <v>18.1235584258205</v>
      </c>
      <c r="FK41" s="0" t="n">
        <f aca="false">IF(BY$9=0,0,(SIN(BY$12)*COS($E41)+SIN($E41)*COS(BY$12))/SIN($E41)*BY$9)</f>
        <v>18.0991397713607</v>
      </c>
      <c r="FL41" s="0" t="n">
        <f aca="false">IF(BZ$9=0,0,(SIN(BZ$12)*COS($E41)+SIN($E41)*COS(BZ$12))/SIN($E41)*BZ$9)</f>
        <v>18.0540496277323</v>
      </c>
      <c r="FM41" s="0" t="n">
        <f aca="false">IF(CA$9=0,0,(SIN(CA$12)*COS($E41)+SIN($E41)*COS(CA$12))/SIN($E41)*CA$9)</f>
        <v>18.0033693771031</v>
      </c>
      <c r="FN41" s="0" t="n">
        <f aca="false">IF(CB$9=0,0,(SIN(CB$12)*COS($E41)+SIN($E41)*COS(CB$12))/SIN($E41)*CB$9)</f>
        <v>17.947106330312</v>
      </c>
      <c r="FO41" s="0" t="n">
        <f aca="false">IF(CC$9=0,0,(SIN(CC$12)*COS($E41)+SIN($E41)*COS(CC$12))/SIN($E41)*CC$9)</f>
        <v>17.8852695288658</v>
      </c>
      <c r="FP41" s="0" t="n">
        <f aca="false">IF(CD$9=0,0,(SIN(CD$12)*COS($E41)+SIN($E41)*COS(CD$12))/SIN($E41)*CD$9)</f>
        <v>17.8178697446514</v>
      </c>
      <c r="FQ41" s="0" t="n">
        <f aca="false">IF(CE$9=0,0,(SIN(CE$12)*COS($E41)+SIN($E41)*COS(CE$12))/SIN($E41)*CE$9)</f>
        <v>17.7595919118616</v>
      </c>
      <c r="FR41" s="0" t="n">
        <f aca="false">IF(CF$9=0,0,(SIN(CF$12)*COS($E41)+SIN($E41)*COS(CF$12))/SIN($E41)*CF$9)</f>
        <v>17.6956265046582</v>
      </c>
      <c r="FS41" s="0" t="n">
        <f aca="false">IF(CG$9=0,0,(SIN(CG$12)*COS($E41)+SIN($E41)*COS(CG$12))/SIN($E41)*CG$9)</f>
        <v>17.6259761400156</v>
      </c>
      <c r="FT41" s="0" t="n">
        <f aca="false">IF(CH$9=0,0,(SIN(CH$12)*COS($E41)+SIN($E41)*COS(CH$12))/SIN($E41)*CH$9)</f>
        <v>17.5506452563686</v>
      </c>
      <c r="FU41" s="0" t="n">
        <f aca="false">IF(CI$9=0,0,(SIN(CI$12)*COS($E41)+SIN($E41)*COS(CI$12))/SIN($E41)*CI$9)</f>
        <v>17.4696401173722</v>
      </c>
      <c r="FV41" s="0" t="n">
        <f aca="false">IF(CJ$9=0,0,(SIN(CJ$12)*COS($E41)+SIN($E41)*COS(CJ$12))/SIN($E41)*CJ$9)</f>
        <v>17.3163408411074</v>
      </c>
      <c r="FW41" s="0" t="n">
        <f aca="false">IF(CK$9=0,0,(SIN(CK$12)*COS($E41)+SIN($E41)*COS(CK$12))/SIN($E41)*CK$9)</f>
        <v>17.1582983484849</v>
      </c>
      <c r="FX41" s="0" t="n">
        <f aca="false">IF(CL$9=0,0,(SIN(CL$12)*COS($E41)+SIN($E41)*COS(CL$12))/SIN($E41)*CL$9)</f>
        <v>16.9955848649142</v>
      </c>
      <c r="FY41" s="0" t="n">
        <f aca="false">IF(CM$9=0,0,(SIN(CM$12)*COS($E41)+SIN($E41)*COS(CM$12))/SIN($E41)*CM$9)</f>
        <v>16.8282738693955</v>
      </c>
      <c r="FZ41" s="0" t="n">
        <f aca="false">IF(CN$9=0,0,(SIN(CN$12)*COS($E41)+SIN($E41)*COS(CN$12))/SIN($E41)*CN$9)</f>
        <v>16.6564400648516</v>
      </c>
      <c r="GA41" s="0" t="n">
        <f aca="false">IF(CO$9=0,0,(SIN(CO$12)*COS($E41)+SIN($E41)*COS(CO$12))/SIN($E41)*CO$9)</f>
        <v>16.5183499214732</v>
      </c>
      <c r="GB41" s="0" t="n">
        <f aca="false">IF(CP$9=0,0,(SIN(CP$12)*COS($E41)+SIN($E41)*COS(CP$12))/SIN($E41)*CP$9)</f>
        <v>16.3752281286921</v>
      </c>
      <c r="GC41" s="0" t="n">
        <f aca="false">IF(CQ$9=0,0,(SIN(CQ$12)*COS($E41)+SIN($E41)*COS(CQ$12))/SIN($E41)*CQ$9)</f>
        <v>16.2271182827925</v>
      </c>
    </row>
    <row r="42" customFormat="false" ht="12.8" hidden="true" customHeight="false" outlineLevel="0" collapsed="false">
      <c r="A42" s="0" t="n">
        <f aca="false">MAX($F42:$CQ42)</f>
        <v>0</v>
      </c>
      <c r="B42" s="91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0</v>
      </c>
      <c r="C42" s="2" t="n">
        <f aca="false">MOD(Best +D42,360)</f>
        <v>151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0</v>
      </c>
      <c r="AZ42" s="13" t="n">
        <f aca="false">IF(OR(AZ132=0,EL42=0),0,AZ132*EL42/(AZ132+EL42))</f>
        <v>0</v>
      </c>
      <c r="BA42" s="13" t="n">
        <f aca="false">IF(OR(BA132=0,EM42=0),0,BA132*EM42/(BA132+EM42))</f>
        <v>0</v>
      </c>
      <c r="BB42" s="13" t="n">
        <f aca="false">IF(OR(BB132=0,EN42=0),0,BB132*EN42/(BB132+EN42))</f>
        <v>0</v>
      </c>
      <c r="BC42" s="13" t="n">
        <f aca="false">IF(OR(BC132=0,EO42=0),0,BC132*EO42/(BC132+EO42))</f>
        <v>0</v>
      </c>
      <c r="BD42" s="13" t="n">
        <f aca="false">IF(OR(BD132=0,EP42=0),0,BD132*EP42/(BD132+EP42))</f>
        <v>0</v>
      </c>
      <c r="BE42" s="13" t="n">
        <f aca="false">IF(OR(BE132=0,EQ42=0),0,BE132*EQ42/(BE132+EQ42))</f>
        <v>0</v>
      </c>
      <c r="BF42" s="13" t="n">
        <f aca="false">IF(OR(BF132=0,ER42=0),0,BF132*ER42/(BF132+ER42))</f>
        <v>0</v>
      </c>
      <c r="BG42" s="13" t="n">
        <f aca="false">IF(OR(BG132=0,ES42=0),0,BG132*ES42/(BG132+ES42))</f>
        <v>0</v>
      </c>
      <c r="BH42" s="13" t="n">
        <f aca="false">IF(OR(BH132=0,ET42=0),0,BH132*ET42/(BH132+ET42))</f>
        <v>0</v>
      </c>
      <c r="BI42" s="13" t="n">
        <f aca="false">IF(OR(BI132=0,EU42=0),0,BI132*EU42/(BI132+EU42))</f>
        <v>0</v>
      </c>
      <c r="BJ42" s="13" t="n">
        <f aca="false">IF(OR(BJ132=0,EV42=0),0,BJ132*EV42/(BJ132+EV42))</f>
        <v>0</v>
      </c>
      <c r="BK42" s="13" t="n">
        <f aca="false">IF(OR(BK132=0,EW42=0),0,BK132*EW42/(BK132+EW42))</f>
        <v>0</v>
      </c>
      <c r="BL42" s="13" t="n">
        <f aca="false">IF(OR(BL132=0,EX42=0),0,BL132*EX42/(BL132+EX42))</f>
        <v>0</v>
      </c>
      <c r="BM42" s="13" t="n">
        <f aca="false">IF(OR(BM132=0,EY42=0),0,BM132*EY42/(BM132+EY42))</f>
        <v>0</v>
      </c>
      <c r="BN42" s="13" t="n">
        <f aca="false">IF(OR(BN132=0,EZ42=0),0,BN132*EZ42/(BN132+EZ42))</f>
        <v>0</v>
      </c>
      <c r="BO42" s="13" t="n">
        <f aca="false">IF(OR(BO132=0,FA42=0),0,BO132*FA42/(BO132+FA42))</f>
        <v>0</v>
      </c>
      <c r="BP42" s="13" t="n">
        <f aca="false">IF(OR(BP132=0,FB42=0),0,BP132*FB42/(BP132+FB42))</f>
        <v>0</v>
      </c>
      <c r="BQ42" s="13" t="n">
        <f aca="false">IF(OR(BQ132=0,FC42=0),0,BQ132*FC42/(BQ132+FC42))</f>
        <v>0</v>
      </c>
      <c r="BR42" s="13" t="n">
        <f aca="false">IF(OR(BR132=0,FD42=0),0,BR132*FD42/(BR132+FD42))</f>
        <v>0</v>
      </c>
      <c r="BS42" s="13" t="n">
        <f aca="false">IF(OR(BS132=0,FE42=0),0,BS132*FE42/(BS132+FE42))</f>
        <v>0</v>
      </c>
      <c r="BT42" s="13" t="n">
        <f aca="false">IF(OR(BT132=0,FF42=0),0,BT132*FF42/(BT132+FF42))</f>
        <v>0</v>
      </c>
      <c r="BU42" s="13" t="n">
        <f aca="false">IF(OR(BU132=0,FG42=0),0,BU132*FG42/(BU132+FG42))</f>
        <v>0</v>
      </c>
      <c r="BV42" s="13" t="n">
        <f aca="false">IF(OR(BV132=0,FH42=0),0,BV132*FH42/(BV132+FH42))</f>
        <v>0</v>
      </c>
      <c r="BW42" s="13" t="n">
        <f aca="false">IF(OR(BW132=0,FI42=0),0,BW132*FI42/(BW132+FI42))</f>
        <v>0</v>
      </c>
      <c r="BX42" s="13" t="n">
        <f aca="false">IF(OR(BX132=0,FJ42=0),0,BX132*FJ42/(BX132+FJ42))</f>
        <v>0</v>
      </c>
      <c r="BY42" s="13" t="n">
        <f aca="false">IF(OR(BY132=0,FK42=0),0,BY132*FK42/(BY132+FK42))</f>
        <v>0</v>
      </c>
      <c r="BZ42" s="13" t="n">
        <f aca="false">IF(OR(BZ132=0,FL42=0),0,BZ132*FL42/(BZ132+FL42))</f>
        <v>0</v>
      </c>
      <c r="CA42" s="13" t="n">
        <f aca="false">IF(OR(CA132=0,FM42=0),0,CA132*FM42/(CA132+FM42))</f>
        <v>0</v>
      </c>
      <c r="CB42" s="13" t="n">
        <f aca="false">IF(OR(CB132=0,FN42=0),0,CB132*FN42/(CB132+FN42))</f>
        <v>0</v>
      </c>
      <c r="CC42" s="13" t="n">
        <f aca="false">IF(OR(CC132=0,FO42=0),0,CC132*FO42/(CC132+FO42))</f>
        <v>0</v>
      </c>
      <c r="CD42" s="13" t="n">
        <f aca="false">IF(OR(CD132=0,FP42=0),0,CD132*FP42/(CD132+FP42))</f>
        <v>0</v>
      </c>
      <c r="CE42" s="13" t="n">
        <f aca="false">IF(OR(CE132=0,FQ42=0),0,CE132*FQ42/(CE132+FQ42))</f>
        <v>0</v>
      </c>
      <c r="CF42" s="13" t="n">
        <f aca="false">IF(OR(CF132=0,FR42=0),0,CF132*FR42/(CF132+FR42))</f>
        <v>0</v>
      </c>
      <c r="CG42" s="13" t="n">
        <f aca="false">IF(OR(CG132=0,FS42=0),0,CG132*FS42/(CG132+FS42))</f>
        <v>0</v>
      </c>
      <c r="CH42" s="13" t="n">
        <f aca="false">IF(OR(CH132=0,FT42=0),0,CH132*FT42/(CH132+FT42))</f>
        <v>0</v>
      </c>
      <c r="CI42" s="13" t="n">
        <f aca="false">IF(OR(CI132=0,FU42=0),0,CI132*FU42/(CI132+FU42))</f>
        <v>0</v>
      </c>
      <c r="CJ42" s="13" t="n">
        <f aca="false">IF(OR(CJ132=0,FV42=0),0,CJ132*FV42/(CJ132+FV42))</f>
        <v>0</v>
      </c>
      <c r="CK42" s="13" t="n">
        <f aca="false">IF(OR(CK132=0,FW42=0),0,CK132*FW42/(CK132+FW42))</f>
        <v>0</v>
      </c>
      <c r="CL42" s="13" t="n">
        <f aca="false">IF(OR(CL132=0,FX42=0),0,CL132*FX42/(CL132+FX42))</f>
        <v>0</v>
      </c>
      <c r="CM42" s="13" t="n">
        <f aca="false">IF(OR(CM132=0,FY42=0),0,CM132*FY42/(CM132+FY42))</f>
        <v>0</v>
      </c>
      <c r="CN42" s="13" t="n">
        <f aca="false">IF(OR(CN132=0,FZ42=0),0,CN132*FZ42/(CN132+FZ42))</f>
        <v>0</v>
      </c>
      <c r="CO42" s="13" t="n">
        <f aca="false">IF(OR(CO132=0,GA42=0),0,CO132*GA42/(CO132+GA42))</f>
        <v>0</v>
      </c>
      <c r="CP42" s="13" t="n">
        <f aca="false">IF(OR(CP132=0,GB42=0),0,CP132*GB42/(CP132+GB42))</f>
        <v>0</v>
      </c>
      <c r="CQ42" s="13" t="n">
        <f aca="false">IF(OR(CQ132=0,GC42=0),0,CQ132*GC42/(CQ132+GC42))</f>
        <v>0</v>
      </c>
      <c r="CR42" s="0" t="n">
        <f aca="false">IF(F$9=0,0,(SIN(F$12)*COS($E42)+SIN($E42)*COS(F$12))/SIN($E42)*F$9)</f>
        <v>6.0462</v>
      </c>
      <c r="CS42" s="0" t="n">
        <f aca="false">IF(G$9=0,0,(SIN(G$12)*COS($E42)+SIN($E42)*COS(G$12))/SIN($E42)*G$9)</f>
        <v>6.33084801679439</v>
      </c>
      <c r="CT42" s="0" t="n">
        <f aca="false">IF(H$9=0,0,(SIN(H$12)*COS($E42)+SIN($E42)*COS(H$12))/SIN($E42)*H$9)</f>
        <v>6.63501312361111</v>
      </c>
      <c r="CU42" s="0" t="n">
        <f aca="false">IF(I$9=0,0,(SIN(I$12)*COS($E42)+SIN($E42)*COS(I$12))/SIN($E42)*I$9)</f>
        <v>6.94392984082759</v>
      </c>
      <c r="CV42" s="0" t="n">
        <f aca="false">IF(J$9=0,0,(SIN(J$12)*COS($E42)+SIN($E42)*COS(J$12))/SIN($E42)*J$9)</f>
        <v>7.25742917840474</v>
      </c>
      <c r="CW42" s="0" t="n">
        <f aca="false">IF(K$9=0,0,(SIN(K$12)*COS($E42)+SIN($E42)*COS(K$12))/SIN($E42)*K$9)</f>
        <v>7.57533871017554</v>
      </c>
      <c r="CX42" s="0" t="n">
        <f aca="false">IF(L$9=0,0,(SIN(L$12)*COS($E42)+SIN($E42)*COS(L$12))/SIN($E42)*L$9)</f>
        <v>7.89748264980167</v>
      </c>
      <c r="CY42" s="0" t="n">
        <f aca="false">IF(M$9=0,0,(SIN(M$12)*COS($E42)+SIN($E42)*COS(M$12))/SIN($E42)*M$9)</f>
        <v>8.1899802870716</v>
      </c>
      <c r="CZ42" s="0" t="n">
        <f aca="false">IF(N$9=0,0,(SIN(N$12)*COS($E42)+SIN($E42)*COS(N$12))/SIN($E42)*N$9)</f>
        <v>8.48480018834809</v>
      </c>
      <c r="DA42" s="0" t="n">
        <f aca="false">IF(O$9=0,0,(SIN(O$12)*COS($E42)+SIN($E42)*COS(O$12))/SIN($E42)*O$9)</f>
        <v>8.78178846486586</v>
      </c>
      <c r="DB42" s="0" t="n">
        <f aca="false">IF(P$9=0,0,(SIN(P$12)*COS($E42)+SIN($E42)*COS(P$12))/SIN($E42)*P$9)</f>
        <v>9.08078911956368</v>
      </c>
      <c r="DC42" s="0" t="n">
        <f aca="false">IF(Q$9=0,0,(SIN(Q$12)*COS($E42)+SIN($E42)*COS(Q$12))/SIN($E42)*Q$9)</f>
        <v>9.38164411456425</v>
      </c>
      <c r="DD42" s="0" t="n">
        <f aca="false">IF(R$9=0,0,(SIN(R$12)*COS($E42)+SIN($E42)*COS(R$12))/SIN($E42)*R$9)</f>
        <v>9.66759900067279</v>
      </c>
      <c r="DE42" s="0" t="n">
        <f aca="false">IF(S$9=0,0,(SIN(S$12)*COS($E42)+SIN($E42)*COS(S$12))/SIN($E42)*S$9)</f>
        <v>9.95444806347223</v>
      </c>
      <c r="DF42" s="0" t="n">
        <f aca="false">IF(T$9=0,0,(SIN(T$12)*COS($E42)+SIN($E42)*COS(T$12))/SIN($E42)*T$9)</f>
        <v>10.2420430140475</v>
      </c>
      <c r="DG42" s="0" t="n">
        <f aca="false">IF(U$9=0,0,(SIN(U$12)*COS($E42)+SIN($E42)*COS(U$12))/SIN($E42)*U$9)</f>
        <v>10.5302341854301</v>
      </c>
      <c r="DH42" s="0" t="n">
        <f aca="false">IF(V$9=0,0,(SIN(V$12)*COS($E42)+SIN($E42)*COS(V$12))/SIN($E42)*V$9)</f>
        <v>10.8188705970933</v>
      </c>
      <c r="DI42" s="0" t="n">
        <f aca="false">IF(W$9=0,0,(SIN(W$12)*COS($E42)+SIN($E42)*COS(W$12))/SIN($E42)*W$9)</f>
        <v>11.0805936624917</v>
      </c>
      <c r="DJ42" s="0" t="n">
        <f aca="false">IF(X$9=0,0,(SIN(X$12)*COS($E42)+SIN($E42)*COS(X$12))/SIN($E42)*X$9)</f>
        <v>11.3415790685058</v>
      </c>
      <c r="DK42" s="0" t="n">
        <f aca="false">IF(Y$9=0,0,(SIN(Y$12)*COS($E42)+SIN($E42)*COS(Y$12))/SIN($E42)*Y$9)</f>
        <v>11.6016975510165</v>
      </c>
      <c r="DL42" s="0" t="n">
        <f aca="false">IF(Z$9=0,0,(SIN(Z$12)*COS($E42)+SIN($E42)*COS(Z$12))/SIN($E42)*Z$9)</f>
        <v>11.8608193216998</v>
      </c>
      <c r="DM42" s="0" t="n">
        <f aca="false">IF(AA$9=0,0,(SIN(AA$12)*COS($E42)+SIN($E42)*COS(AA$12))/SIN($E42)*AA$9)</f>
        <v>12.11881412296</v>
      </c>
      <c r="DN42" s="0" t="n">
        <f aca="false">IF(AB$9=0,0,(SIN(AB$12)*COS($E42)+SIN($E42)*COS(AB$12))/SIN($E42)*AB$9)</f>
        <v>12.3270098208207</v>
      </c>
      <c r="DO42" s="0" t="n">
        <f aca="false">IF(AC$9=0,0,(SIN(AC$12)*COS($E42)+SIN($E42)*COS(AC$12))/SIN($E42)*AC$9)</f>
        <v>12.5325078778661</v>
      </c>
      <c r="DP42" s="0" t="n">
        <f aca="false">IF(AD$9=0,0,(SIN(AD$12)*COS($E42)+SIN($E42)*COS(AD$12))/SIN($E42)*AD$9)</f>
        <v>12.7352219186527</v>
      </c>
      <c r="DQ42" s="0" t="n">
        <f aca="false">IF(AE$9=0,0,(SIN(AE$12)*COS($E42)+SIN($E42)*COS(AE$12))/SIN($E42)*AE$9)</f>
        <v>12.9350661009586</v>
      </c>
      <c r="DR42" s="0" t="n">
        <f aca="false">IF(AF$9=0,0,(SIN(AF$12)*COS($E42)+SIN($E42)*COS(AF$12))/SIN($E42)*AF$9)</f>
        <v>13.1319551492719</v>
      </c>
      <c r="DS42" s="0" t="n">
        <f aca="false">IF(AG$9=0,0,(SIN(AG$12)*COS($E42)+SIN($E42)*COS(AG$12))/SIN($E42)*AG$9)</f>
        <v>13.3526418463727</v>
      </c>
      <c r="DT42" s="0" t="n">
        <f aca="false">IF(AH$9=0,0,(SIN(AH$12)*COS($E42)+SIN($E42)*COS(AH$12))/SIN($E42)*AH$9)</f>
        <v>13.5708048539336</v>
      </c>
      <c r="DU42" s="0" t="n">
        <f aca="false">IF(AI$9=0,0,(SIN(AI$12)*COS($E42)+SIN($E42)*COS(AI$12))/SIN($E42)*AI$9)</f>
        <v>13.7863359975725</v>
      </c>
      <c r="DV42" s="0" t="n">
        <f aca="false">IF(AJ$9=0,0,(SIN(AJ$12)*COS($E42)+SIN($E42)*COS(AJ$12))/SIN($E42)*AJ$9)</f>
        <v>13.9991274470947</v>
      </c>
      <c r="DW42" s="0" t="n">
        <f aca="false">IF(AK$9=0,0,(SIN(AK$12)*COS($E42)+SIN($E42)*COS(AK$12))/SIN($E42)*AK$9)</f>
        <v>14.2090717621866</v>
      </c>
      <c r="DX42" s="0" t="n">
        <f aca="false">IF(AL$9=0,0,(SIN(AL$12)*COS($E42)+SIN($E42)*COS(AL$12))/SIN($E42)*AL$9)</f>
        <v>14.3655573358147</v>
      </c>
      <c r="DY42" s="0" t="n">
        <f aca="false">IF(AM$9=0,0,(SIN(AM$12)*COS($E42)+SIN($E42)*COS(AM$12))/SIN($E42)*AM$9)</f>
        <v>14.5180603051253</v>
      </c>
      <c r="DZ42" s="0" t="n">
        <f aca="false">IF(AN$9=0,0,(SIN(AN$12)*COS($E42)+SIN($E42)*COS(AN$12))/SIN($E42)*AN$9)</f>
        <v>14.6665212475098</v>
      </c>
      <c r="EA42" s="0" t="n">
        <f aca="false">IF(AO$9=0,0,(SIN(AO$12)*COS($E42)+SIN($E42)*COS(AO$12))/SIN($E42)*AO$9)</f>
        <v>14.8108818557529</v>
      </c>
      <c r="EB42" s="0" t="n">
        <f aca="false">IF(AP$9=0,0,(SIN(AP$12)*COS($E42)+SIN($E42)*COS(AP$12))/SIN($E42)*AP$9)</f>
        <v>14.9510849597788</v>
      </c>
      <c r="EC42" s="0" t="n">
        <f aca="false">IF(AQ$9=0,0,(SIN(AQ$12)*COS($E42)+SIN($E42)*COS(AQ$12))/SIN($E42)*AQ$9)</f>
        <v>14.9865554180885</v>
      </c>
      <c r="ED42" s="0" t="n">
        <f aca="false">IF(AR$9=0,0,(SIN(AR$12)*COS($E42)+SIN($E42)*COS(AR$12))/SIN($E42)*AR$9)</f>
        <v>15.0162988350219</v>
      </c>
      <c r="EE42" s="0" t="n">
        <f aca="false">IF(AS$9=0,0,(SIN(AS$12)*COS($E42)+SIN($E42)*COS(AS$12))/SIN($E42)*AS$9)</f>
        <v>15.0403541030405</v>
      </c>
      <c r="EF42" s="0" t="n">
        <f aca="false">IF(AT$9=0,0,(SIN(AT$12)*COS($E42)+SIN($E42)*COS(AT$12))/SIN($E42)*AT$9)</f>
        <v>15.2399349239059</v>
      </c>
      <c r="EG42" s="0" t="n">
        <f aca="false">IF(AU$9=0,0,(SIN(AU$12)*COS($E42)+SIN($E42)*COS(AU$12))/SIN($E42)*AU$9)</f>
        <v>15.4441004138392</v>
      </c>
      <c r="EH42" s="0" t="n">
        <f aca="false">IF(AV$9=0,0,(SIN(AV$12)*COS($E42)+SIN($E42)*COS(AV$12))/SIN($E42)*AV$9)</f>
        <v>15.5725993978168</v>
      </c>
      <c r="EI42" s="0" t="n">
        <f aca="false">IF(AW$9=0,0,(SIN(AW$12)*COS($E42)+SIN($E42)*COS(AW$12))/SIN($E42)*AW$9)</f>
        <v>15.6967862643773</v>
      </c>
      <c r="EJ42" s="0" t="n">
        <f aca="false">IF(AX$9=0,0,(SIN(AX$12)*COS($E42)+SIN($E42)*COS(AX$12))/SIN($E42)*AX$9)</f>
        <v>15.8165999449691</v>
      </c>
      <c r="EK42" s="0" t="n">
        <f aca="false">IF(AY$9=0,0,(SIN(AY$12)*COS($E42)+SIN($E42)*COS(AY$12))/SIN($E42)*AY$9)</f>
        <v>15.9319805788119</v>
      </c>
      <c r="EL42" s="0" t="n">
        <f aca="false">IF(AZ$9=0,0,(SIN(AZ$12)*COS($E42)+SIN($E42)*COS(AZ$12))/SIN($E42)*AZ$9)</f>
        <v>16.0428695382473</v>
      </c>
      <c r="EM42" s="0" t="n">
        <f aca="false">IF(BA$9=0,0,(SIN(BA$12)*COS($E42)+SIN($E42)*COS(BA$12))/SIN($E42)*BA$9)</f>
        <v>16.1375170129731</v>
      </c>
      <c r="EN42" s="0" t="n">
        <f aca="false">IF(BB$9=0,0,(SIN(BB$12)*COS($E42)+SIN($E42)*COS(BB$12))/SIN($E42)*BB$9)</f>
        <v>16.2274686961738</v>
      </c>
      <c r="EO42" s="0" t="n">
        <f aca="false">IF(BC$9=0,0,(SIN(BC$12)*COS($E42)+SIN($E42)*COS(BC$12))/SIN($E42)*BC$9)</f>
        <v>16.3126805345333</v>
      </c>
      <c r="EP42" s="0" t="n">
        <f aca="false">IF(BD$9=0,0,(SIN(BD$12)*COS($E42)+SIN($E42)*COS(BD$12))/SIN($E42)*BD$9)</f>
        <v>16.3931098566412</v>
      </c>
      <c r="EQ42" s="0" t="n">
        <f aca="false">IF(BE$9=0,0,(SIN(BE$12)*COS($E42)+SIN($E42)*COS(BE$12))/SIN($E42)*BE$9)</f>
        <v>16.4687153910833</v>
      </c>
      <c r="ER42" s="0" t="n">
        <f aca="false">IF(BF$9=0,0,(SIN(BF$12)*COS($E42)+SIN($E42)*COS(BF$12))/SIN($E42)*BF$9)</f>
        <v>16.0375894268835</v>
      </c>
      <c r="ES42" s="0" t="n">
        <f aca="false">IF(BG$9=0,0,(SIN(BG$12)*COS($E42)+SIN($E42)*COS(BG$12))/SIN($E42)*BG$9)</f>
        <v>15.5992523376557</v>
      </c>
      <c r="ET42" s="0" t="n">
        <f aca="false">IF(BH$9=0,0,(SIN(BH$12)*COS($E42)+SIN($E42)*COS(BH$12))/SIN($E42)*BH$9)</f>
        <v>15.7631720415871</v>
      </c>
      <c r="EU42" s="0" t="n">
        <f aca="false">IF(BI$9=0,0,(SIN(BI$12)*COS($E42)+SIN($E42)*COS(BI$12))/SIN($E42)*BI$9)</f>
        <v>16.1004987105588</v>
      </c>
      <c r="EV42" s="0" t="n">
        <f aca="false">IF(BJ$9=0,0,(SIN(BJ$12)*COS($E42)+SIN($E42)*COS(BJ$12))/SIN($E42)*BJ$9)</f>
        <v>16.4338701639803</v>
      </c>
      <c r="EW42" s="0" t="n">
        <f aca="false">IF(BK$9=0,0,(SIN(BK$12)*COS($E42)+SIN($E42)*COS(BK$12))/SIN($E42)*BK$9)</f>
        <v>16.4741917089393</v>
      </c>
      <c r="EX42" s="0" t="n">
        <f aca="false">IF(BL$9=0,0,(SIN(BL$12)*COS($E42)+SIN($E42)*COS(BL$12))/SIN($E42)*BL$9)</f>
        <v>16.6214684786508</v>
      </c>
      <c r="EY42" s="0" t="n">
        <f aca="false">IF(BM$9=0,0,(SIN(BM$12)*COS($E42)+SIN($E42)*COS(BM$12))/SIN($E42)*BM$9)</f>
        <v>16.807839694657</v>
      </c>
      <c r="EZ42" s="0" t="n">
        <f aca="false">IF(BN$9=0,0,(SIN(BN$12)*COS($E42)+SIN($E42)*COS(BN$12))/SIN($E42)*BN$9)</f>
        <v>16.9892</v>
      </c>
      <c r="FA42" s="0" t="n">
        <f aca="false">IF(BO$9=0,0,(SIN(BO$12)*COS($E42)+SIN($E42)*COS(BO$12))/SIN($E42)*BO$9)</f>
        <v>17.1653852304449</v>
      </c>
      <c r="FB42" s="0" t="n">
        <f aca="false">IF(BP$9=0,0,(SIN(BP$12)*COS($E42)+SIN($E42)*COS(BP$12))/SIN($E42)*BP$9)</f>
        <v>17.2598793389506</v>
      </c>
      <c r="FC42" s="0" t="n">
        <f aca="false">IF(BQ$9=0,0,(SIN(BQ$12)*COS($E42)+SIN($E42)*COS(BQ$12))/SIN($E42)*BQ$9)</f>
        <v>17.3489911813843</v>
      </c>
      <c r="FD42" s="0" t="n">
        <f aca="false">IF(BR$9=0,0,(SIN(BR$12)*COS($E42)+SIN($E42)*COS(BR$12))/SIN($E42)*BR$9)</f>
        <v>17.4326312911005</v>
      </c>
      <c r="FE42" s="0" t="n">
        <f aca="false">IF(BS$9=0,0,(SIN(BS$12)*COS($E42)+SIN($E42)*COS(BS$12))/SIN($E42)*BS$9)</f>
        <v>17.5107119251775</v>
      </c>
      <c r="FF42" s="0" t="n">
        <f aca="false">IF(BT$9=0,0,(SIN(BT$12)*COS($E42)+SIN($E42)*COS(BT$12))/SIN($E42)*BT$9)</f>
        <v>17.5831471101111</v>
      </c>
      <c r="FG42" s="0" t="n">
        <f aca="false">IF(BU$9=0,0,(SIN(BU$12)*COS($E42)+SIN($E42)*COS(BU$12))/SIN($E42)*BU$9)</f>
        <v>17.5760072532645</v>
      </c>
      <c r="FH42" s="0" t="n">
        <f aca="false">IF(BV$9=0,0,(SIN(BV$12)*COS($E42)+SIN($E42)*COS(BV$12))/SIN($E42)*BV$9)</f>
        <v>17.5633944672005</v>
      </c>
      <c r="FI42" s="0" t="n">
        <f aca="false">IF(BW$9=0,0,(SIN(BW$12)*COS($E42)+SIN($E42)*COS(BW$12))/SIN($E42)*BW$9)</f>
        <v>17.545295682332</v>
      </c>
      <c r="FJ42" s="0" t="n">
        <f aca="false">IF(BX$9=0,0,(SIN(BX$12)*COS($E42)+SIN($E42)*COS(BX$12))/SIN($E42)*BX$9)</f>
        <v>17.5216995415932</v>
      </c>
      <c r="FK42" s="0" t="n">
        <f aca="false">IF(BY$9=0,0,(SIN(BY$12)*COS($E42)+SIN($E42)*COS(BY$12))/SIN($E42)*BY$9)</f>
        <v>17.4925964090374</v>
      </c>
      <c r="FL42" s="0" t="n">
        <f aca="false">IF(BZ$9=0,0,(SIN(BZ$12)*COS($E42)+SIN($E42)*COS(BZ$12))/SIN($E42)*BZ$9)</f>
        <v>17.4435017934061</v>
      </c>
      <c r="FM42" s="0" t="n">
        <f aca="false">IF(CA$9=0,0,(SIN(CA$12)*COS($E42)+SIN($E42)*COS(CA$12))/SIN($E42)*CA$9)</f>
        <v>17.3889979241832</v>
      </c>
      <c r="FN42" s="0" t="n">
        <f aca="false">IF(CB$9=0,0,(SIN(CB$12)*COS($E42)+SIN($E42)*COS(CB$12))/SIN($E42)*CB$9)</f>
        <v>17.3290935529988</v>
      </c>
      <c r="FO42" s="0" t="n">
        <f aca="false">IF(CC$9=0,0,(SIN(CC$12)*COS($E42)+SIN($E42)*COS(CC$12))/SIN($E42)*CC$9)</f>
        <v>17.2637991080992</v>
      </c>
      <c r="FP42" s="0" t="n">
        <f aca="false">IF(CD$9=0,0,(SIN(CD$12)*COS($E42)+SIN($E42)*COS(CD$12))/SIN($E42)*CD$9)</f>
        <v>17.1931266935528</v>
      </c>
      <c r="FQ42" s="0" t="n">
        <f aca="false">IF(CE$9=0,0,(SIN(CE$12)*COS($E42)+SIN($E42)*COS(CE$12))/SIN($E42)*CE$9)</f>
        <v>17.1312433983218</v>
      </c>
      <c r="FR42" s="0" t="n">
        <f aca="false">IF(CF$9=0,0,(SIN(CF$12)*COS($E42)+SIN($E42)*COS(CF$12))/SIN($E42)*CF$9)</f>
        <v>17.0638560153676</v>
      </c>
      <c r="FS42" s="0" t="n">
        <f aca="false">IF(CG$9=0,0,(SIN(CG$12)*COS($E42)+SIN($E42)*COS(CG$12))/SIN($E42)*CG$9)</f>
        <v>16.9909688035197</v>
      </c>
      <c r="FT42" s="0" t="n">
        <f aca="false">IF(CH$9=0,0,(SIN(CH$12)*COS($E42)+SIN($E42)*COS(CH$12))/SIN($E42)*CH$9)</f>
        <v>16.9125877889048</v>
      </c>
      <c r="FU42" s="0" t="n">
        <f aca="false">IF(CI$9=0,0,(SIN(CI$12)*COS($E42)+SIN($E42)*COS(CI$12))/SIN($E42)*CI$9)</f>
        <v>16.8287207680385</v>
      </c>
      <c r="FV42" s="0" t="n">
        <f aca="false">IF(CJ$9=0,0,(SIN(CJ$12)*COS($E42)+SIN($E42)*COS(CJ$12))/SIN($E42)*CJ$9)</f>
        <v>16.6752161876128</v>
      </c>
      <c r="FW42" s="0" t="n">
        <f aca="false">IF(CK$9=0,0,(SIN(CK$12)*COS($E42)+SIN($E42)*COS(CK$12))/SIN($E42)*CK$9)</f>
        <v>16.5171708884092</v>
      </c>
      <c r="FX42" s="0" t="n">
        <f aca="false">IF(CL$9=0,0,(SIN(CL$12)*COS($E42)+SIN($E42)*COS(CL$12))/SIN($E42)*CL$9)</f>
        <v>16.3546562009009</v>
      </c>
      <c r="FY42" s="0" t="n">
        <f aca="false">IF(CM$9=0,0,(SIN(CM$12)*COS($E42)+SIN($E42)*COS(CM$12))/SIN($E42)*CM$9)</f>
        <v>16.187744645819</v>
      </c>
      <c r="FZ42" s="0" t="n">
        <f aca="false">IF(CN$9=0,0,(SIN(CN$12)*COS($E42)+SIN($E42)*COS(CN$12))/SIN($E42)*CN$9)</f>
        <v>16.0165099050512</v>
      </c>
      <c r="GA42" s="0" t="n">
        <f aca="false">IF(CO$9=0,0,(SIN(CO$12)*COS($E42)+SIN($E42)*COS(CO$12))/SIN($E42)*CO$9)</f>
        <v>15.8777362610367</v>
      </c>
      <c r="GB42" s="0" t="n">
        <f aca="false">IF(CP$9=0,0,(SIN(CP$12)*COS($E42)+SIN($E42)*COS(CP$12))/SIN($E42)*CP$9)</f>
        <v>15.7341261047461</v>
      </c>
      <c r="GC42" s="0" t="n">
        <f aca="false">IF(CQ$9=0,0,(SIN(CQ$12)*COS($E42)+SIN($E42)*COS(CQ$12))/SIN($E42)*CQ$9)</f>
        <v>15.5857231812241</v>
      </c>
    </row>
    <row r="43" customFormat="false" ht="12.8" hidden="true" customHeight="false" outlineLevel="0" collapsed="false">
      <c r="A43" s="0" t="n">
        <f aca="false">MAX($F43:$CQ43)</f>
        <v>0</v>
      </c>
      <c r="B43" s="91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0</v>
      </c>
      <c r="C43" s="2" t="n">
        <f aca="false">MOD(Best +D43,360)</f>
        <v>152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0</v>
      </c>
      <c r="AZ43" s="13" t="n">
        <f aca="false">IF(OR(AZ133=0,EL43=0),0,AZ133*EL43/(AZ133+EL43))</f>
        <v>0</v>
      </c>
      <c r="BA43" s="13" t="n">
        <f aca="false">IF(OR(BA133=0,EM43=0),0,BA133*EM43/(BA133+EM43))</f>
        <v>0</v>
      </c>
      <c r="BB43" s="13" t="n">
        <f aca="false">IF(OR(BB133=0,EN43=0),0,BB133*EN43/(BB133+EN43))</f>
        <v>0</v>
      </c>
      <c r="BC43" s="13" t="n">
        <f aca="false">IF(OR(BC133=0,EO43=0),0,BC133*EO43/(BC133+EO43))</f>
        <v>0</v>
      </c>
      <c r="BD43" s="13" t="n">
        <f aca="false">IF(OR(BD133=0,EP43=0),0,BD133*EP43/(BD133+EP43))</f>
        <v>0</v>
      </c>
      <c r="BE43" s="13" t="n">
        <f aca="false">IF(OR(BE133=0,EQ43=0),0,BE133*EQ43/(BE133+EQ43))</f>
        <v>0</v>
      </c>
      <c r="BF43" s="13" t="n">
        <f aca="false">IF(OR(BF133=0,ER43=0),0,BF133*ER43/(BF133+ER43))</f>
        <v>0</v>
      </c>
      <c r="BG43" s="13" t="n">
        <f aca="false">IF(OR(BG133=0,ES43=0),0,BG133*ES43/(BG133+ES43))</f>
        <v>0</v>
      </c>
      <c r="BH43" s="13" t="n">
        <f aca="false">IF(OR(BH133=0,ET43=0),0,BH133*ET43/(BH133+ET43))</f>
        <v>0</v>
      </c>
      <c r="BI43" s="13" t="n">
        <f aca="false">IF(OR(BI133=0,EU43=0),0,BI133*EU43/(BI133+EU43))</f>
        <v>0</v>
      </c>
      <c r="BJ43" s="13" t="n">
        <f aca="false">IF(OR(BJ133=0,EV43=0),0,BJ133*EV43/(BJ133+EV43))</f>
        <v>0</v>
      </c>
      <c r="BK43" s="13" t="n">
        <f aca="false">IF(OR(BK133=0,EW43=0),0,BK133*EW43/(BK133+EW43))</f>
        <v>0</v>
      </c>
      <c r="BL43" s="13" t="n">
        <f aca="false">IF(OR(BL133=0,EX43=0),0,BL133*EX43/(BL133+EX43))</f>
        <v>0</v>
      </c>
      <c r="BM43" s="13" t="n">
        <f aca="false">IF(OR(BM133=0,EY43=0),0,BM133*EY43/(BM133+EY43))</f>
        <v>0</v>
      </c>
      <c r="BN43" s="13" t="n">
        <f aca="false">IF(OR(BN133=0,EZ43=0),0,BN133*EZ43/(BN133+EZ43))</f>
        <v>0</v>
      </c>
      <c r="BO43" s="13" t="n">
        <f aca="false">IF(OR(BO133=0,FA43=0),0,BO133*FA43/(BO133+FA43))</f>
        <v>0</v>
      </c>
      <c r="BP43" s="13" t="n">
        <f aca="false">IF(OR(BP133=0,FB43=0),0,BP133*FB43/(BP133+FB43))</f>
        <v>0</v>
      </c>
      <c r="BQ43" s="13" t="n">
        <f aca="false">IF(OR(BQ133=0,FC43=0),0,BQ133*FC43/(BQ133+FC43))</f>
        <v>0</v>
      </c>
      <c r="BR43" s="13" t="n">
        <f aca="false">IF(OR(BR133=0,FD43=0),0,BR133*FD43/(BR133+FD43))</f>
        <v>0</v>
      </c>
      <c r="BS43" s="13" t="n">
        <f aca="false">IF(OR(BS133=0,FE43=0),0,BS133*FE43/(BS133+FE43))</f>
        <v>0</v>
      </c>
      <c r="BT43" s="13" t="n">
        <f aca="false">IF(OR(BT133=0,FF43=0),0,BT133*FF43/(BT133+FF43))</f>
        <v>0</v>
      </c>
      <c r="BU43" s="13" t="n">
        <f aca="false">IF(OR(BU133=0,FG43=0),0,BU133*FG43/(BU133+FG43))</f>
        <v>0</v>
      </c>
      <c r="BV43" s="13" t="n">
        <f aca="false">IF(OR(BV133=0,FH43=0),0,BV133*FH43/(BV133+FH43))</f>
        <v>0</v>
      </c>
      <c r="BW43" s="13" t="n">
        <f aca="false">IF(OR(BW133=0,FI43=0),0,BW133*FI43/(BW133+FI43))</f>
        <v>0</v>
      </c>
      <c r="BX43" s="13" t="n">
        <f aca="false">IF(OR(BX133=0,FJ43=0),0,BX133*FJ43/(BX133+FJ43))</f>
        <v>0</v>
      </c>
      <c r="BY43" s="13" t="n">
        <f aca="false">IF(OR(BY133=0,FK43=0),0,BY133*FK43/(BY133+FK43))</f>
        <v>0</v>
      </c>
      <c r="BZ43" s="13" t="n">
        <f aca="false">IF(OR(BZ133=0,FL43=0),0,BZ133*FL43/(BZ133+FL43))</f>
        <v>0</v>
      </c>
      <c r="CA43" s="13" t="n">
        <f aca="false">IF(OR(CA133=0,FM43=0),0,CA133*FM43/(CA133+FM43))</f>
        <v>0</v>
      </c>
      <c r="CB43" s="13" t="n">
        <f aca="false">IF(OR(CB133=0,FN43=0),0,CB133*FN43/(CB133+FN43))</f>
        <v>0</v>
      </c>
      <c r="CC43" s="13" t="n">
        <f aca="false">IF(OR(CC133=0,FO43=0),0,CC133*FO43/(CC133+FO43))</f>
        <v>0</v>
      </c>
      <c r="CD43" s="13" t="n">
        <f aca="false">IF(OR(CD133=0,FP43=0),0,CD133*FP43/(CD133+FP43))</f>
        <v>0</v>
      </c>
      <c r="CE43" s="13" t="n">
        <f aca="false">IF(OR(CE133=0,FQ43=0),0,CE133*FQ43/(CE133+FQ43))</f>
        <v>0</v>
      </c>
      <c r="CF43" s="13" t="n">
        <f aca="false">IF(OR(CF133=0,FR43=0),0,CF133*FR43/(CF133+FR43))</f>
        <v>0</v>
      </c>
      <c r="CG43" s="13" t="n">
        <f aca="false">IF(OR(CG133=0,FS43=0),0,CG133*FS43/(CG133+FS43))</f>
        <v>0</v>
      </c>
      <c r="CH43" s="13" t="n">
        <f aca="false">IF(OR(CH133=0,FT43=0),0,CH133*FT43/(CH133+FT43))</f>
        <v>0</v>
      </c>
      <c r="CI43" s="13" t="n">
        <f aca="false">IF(OR(CI133=0,FU43=0),0,CI133*FU43/(CI133+FU43))</f>
        <v>0</v>
      </c>
      <c r="CJ43" s="13" t="n">
        <f aca="false">IF(OR(CJ133=0,FV43=0),0,CJ133*FV43/(CJ133+FV43))</f>
        <v>0</v>
      </c>
      <c r="CK43" s="13" t="n">
        <f aca="false">IF(OR(CK133=0,FW43=0),0,CK133*FW43/(CK133+FW43))</f>
        <v>0</v>
      </c>
      <c r="CL43" s="13" t="n">
        <f aca="false">IF(OR(CL133=0,FX43=0),0,CL133*FX43/(CL133+FX43))</f>
        <v>0</v>
      </c>
      <c r="CM43" s="13" t="n">
        <f aca="false">IF(OR(CM133=0,FY43=0),0,CM133*FY43/(CM133+FY43))</f>
        <v>0</v>
      </c>
      <c r="CN43" s="13" t="n">
        <f aca="false">IF(OR(CN133=0,FZ43=0),0,CN133*FZ43/(CN133+FZ43))</f>
        <v>0</v>
      </c>
      <c r="CO43" s="13" t="n">
        <f aca="false">IF(OR(CO133=0,GA43=0),0,CO133*GA43/(CO133+GA43))</f>
        <v>0</v>
      </c>
      <c r="CP43" s="13" t="n">
        <f aca="false">IF(OR(CP133=0,GB43=0),0,CP133*GB43/(CP133+GB43))</f>
        <v>0</v>
      </c>
      <c r="CQ43" s="13" t="n">
        <f aca="false">IF(OR(CQ133=0,GC43=0),0,CQ133*GC43/(CQ133+GC43))</f>
        <v>0</v>
      </c>
      <c r="CR43" s="0" t="n">
        <f aca="false">IF(F$9=0,0,(SIN(F$12)*COS($E43)+SIN($E43)*COS(F$12))/SIN($E43)*F$9)</f>
        <v>6.0462</v>
      </c>
      <c r="CS43" s="0" t="n">
        <f aca="false">IF(G$9=0,0,(SIN(G$12)*COS($E43)+SIN($E43)*COS(G$12))/SIN($E43)*G$9)</f>
        <v>6.32357869570334</v>
      </c>
      <c r="CT43" s="0" t="n">
        <f aca="false">IF(H$9=0,0,(SIN(H$12)*COS($E43)+SIN($E43)*COS(H$12))/SIN($E43)*H$9)</f>
        <v>6.62020611855451</v>
      </c>
      <c r="CU43" s="0" t="n">
        <f aca="false">IF(I$9=0,0,(SIN(I$12)*COS($E43)+SIN($E43)*COS(I$12))/SIN($E43)*I$9)</f>
        <v>6.9213192086194</v>
      </c>
      <c r="CV43" s="0" t="n">
        <f aca="false">IF(J$9=0,0,(SIN(J$12)*COS($E43)+SIN($E43)*COS(J$12))/SIN($E43)*J$9)</f>
        <v>7.22675155893906</v>
      </c>
      <c r="CW43" s="0" t="n">
        <f aca="false">IF(K$9=0,0,(SIN(K$12)*COS($E43)+SIN($E43)*COS(K$12))/SIN($E43)*K$9)</f>
        <v>7.53633348896863</v>
      </c>
      <c r="CX43" s="0" t="n">
        <f aca="false">IF(L$9=0,0,(SIN(L$12)*COS($E43)+SIN($E43)*COS(L$12))/SIN($E43)*L$9)</f>
        <v>7.84989211960985</v>
      </c>
      <c r="CY43" s="0" t="n">
        <f aca="false">IF(M$9=0,0,(SIN(M$12)*COS($E43)+SIN($E43)*COS(M$12))/SIN($E43)*M$9)</f>
        <v>8.13378106742401</v>
      </c>
      <c r="CZ43" s="0" t="n">
        <f aca="false">IF(N$9=0,0,(SIN(N$12)*COS($E43)+SIN($E43)*COS(N$12))/SIN($E43)*N$9)</f>
        <v>8.41980653838756</v>
      </c>
      <c r="DA43" s="0" t="n">
        <f aca="false">IF(O$9=0,0,(SIN(O$12)*COS($E43)+SIN($E43)*COS(O$12))/SIN($E43)*O$9)</f>
        <v>8.70781778820557</v>
      </c>
      <c r="DB43" s="0" t="n">
        <f aca="false">IF(P$9=0,0,(SIN(P$12)*COS($E43)+SIN($E43)*COS(P$12))/SIN($E43)*P$9)</f>
        <v>8.99766208155902</v>
      </c>
      <c r="DC43" s="0" t="n">
        <f aca="false">IF(Q$9=0,0,(SIN(Q$12)*COS($E43)+SIN($E43)*COS(Q$12))/SIN($E43)*Q$9)</f>
        <v>9.28918475843045</v>
      </c>
      <c r="DD43" s="0" t="n">
        <f aca="false">IF(R$9=0,0,(SIN(R$12)*COS($E43)+SIN($E43)*COS(R$12))/SIN($E43)*R$9)</f>
        <v>9.56580958398444</v>
      </c>
      <c r="DE43" s="0" t="n">
        <f aca="false">IF(S$9=0,0,(SIN(S$12)*COS($E43)+SIN($E43)*COS(S$12))/SIN($E43)*S$9)</f>
        <v>9.84318836718065</v>
      </c>
      <c r="DF43" s="0" t="n">
        <f aca="false">IF(T$9=0,0,(SIN(T$12)*COS($E43)+SIN($E43)*COS(T$12))/SIN($E43)*T$9)</f>
        <v>10.1211763651019</v>
      </c>
      <c r="DG43" s="0" t="n">
        <f aca="false">IF(U$9=0,0,(SIN(U$12)*COS($E43)+SIN($E43)*COS(U$12))/SIN($E43)*U$9)</f>
        <v>10.3996275503651</v>
      </c>
      <c r="DH43" s="0" t="n">
        <f aca="false">IF(V$9=0,0,(SIN(V$12)*COS($E43)+SIN($E43)*COS(V$12))/SIN($E43)*V$9)</f>
        <v>10.6783946742901</v>
      </c>
      <c r="DI43" s="0" t="n">
        <f aca="false">IF(W$9=0,0,(SIN(W$12)*COS($E43)+SIN($E43)*COS(W$12))/SIN($E43)*W$9)</f>
        <v>10.9304915212426</v>
      </c>
      <c r="DJ43" s="0" t="n">
        <f aca="false">IF(X$9=0,0,(SIN(X$12)*COS($E43)+SIN($E43)*COS(X$12))/SIN($E43)*X$9)</f>
        <v>11.1817711064753</v>
      </c>
      <c r="DK43" s="0" t="n">
        <f aca="false">IF(Y$9=0,0,(SIN(Y$12)*COS($E43)+SIN($E43)*COS(Y$12))/SIN($E43)*Y$9)</f>
        <v>11.4321078101446</v>
      </c>
      <c r="DL43" s="0" t="n">
        <f aca="false">IF(Z$9=0,0,(SIN(Z$12)*COS($E43)+SIN($E43)*COS(Z$12))/SIN($E43)*Z$9)</f>
        <v>11.6813755493047</v>
      </c>
      <c r="DM43" s="0" t="n">
        <f aca="false">IF(AA$9=0,0,(SIN(AA$12)*COS($E43)+SIN($E43)*COS(AA$12))/SIN($E43)*AA$9)</f>
        <v>11.9294478314921</v>
      </c>
      <c r="DN43" s="0" t="n">
        <f aca="false">IF(AB$9=0,0,(SIN(AB$12)*COS($E43)+SIN($E43)*COS(AB$12))/SIN($E43)*AB$9)</f>
        <v>12.1284382838624</v>
      </c>
      <c r="DO43" s="0" t="n">
        <f aca="false">IF(AC$9=0,0,(SIN(AC$12)*COS($E43)+SIN($E43)*COS(AC$12))/SIN($E43)*AC$9)</f>
        <v>12.3247376271614</v>
      </c>
      <c r="DP43" s="0" t="n">
        <f aca="false">IF(AD$9=0,0,(SIN(AD$12)*COS($E43)+SIN($E43)*COS(AD$12))/SIN($E43)*AD$9)</f>
        <v>12.5182626766298</v>
      </c>
      <c r="DQ43" s="0" t="n">
        <f aca="false">IF(AE$9=0,0,(SIN(AE$12)*COS($E43)+SIN($E43)*COS(AE$12))/SIN($E43)*AE$9)</f>
        <v>12.7089307940858</v>
      </c>
      <c r="DR43" s="0" t="n">
        <f aca="false">IF(AF$9=0,0,(SIN(AF$12)*COS($E43)+SIN($E43)*COS(AF$12))/SIN($E43)*AF$9)</f>
        <v>12.8966599203132</v>
      </c>
      <c r="DS43" s="0" t="n">
        <f aca="false">IF(AG$9=0,0,(SIN(AG$12)*COS($E43)+SIN($E43)*COS(AG$12))/SIN($E43)*AG$9)</f>
        <v>13.107713784931</v>
      </c>
      <c r="DT43" s="0" t="n">
        <f aca="false">IF(AH$9=0,0,(SIN(AH$12)*COS($E43)+SIN($E43)*COS(AH$12))/SIN($E43)*AH$9)</f>
        <v>13.316232994183</v>
      </c>
      <c r="DU43" s="0" t="n">
        <f aca="false">IF(AI$9=0,0,(SIN(AI$12)*COS($E43)+SIN($E43)*COS(AI$12))/SIN($E43)*AI$9)</f>
        <v>13.5221130852704</v>
      </c>
      <c r="DV43" s="0" t="n">
        <f aca="false">IF(AJ$9=0,0,(SIN(AJ$12)*COS($E43)+SIN($E43)*COS(AJ$12))/SIN($E43)*AJ$9)</f>
        <v>13.7252499676223</v>
      </c>
      <c r="DW43" s="0" t="n">
        <f aca="false">IF(AK$9=0,0,(SIN(AK$12)*COS($E43)+SIN($E43)*COS(AK$12))/SIN($E43)*AK$9)</f>
        <v>13.9255399672065</v>
      </c>
      <c r="DX43" s="0" t="n">
        <f aca="false">IF(AL$9=0,0,(SIN(AL$12)*COS($E43)+SIN($E43)*COS(AL$12))/SIN($E43)*AL$9)</f>
        <v>14.0734023897907</v>
      </c>
      <c r="DY43" s="0" t="n">
        <f aca="false">IF(AM$9=0,0,(SIN(AM$12)*COS($E43)+SIN($E43)*COS(AM$12))/SIN($E43)*AM$9)</f>
        <v>14.2173471281286</v>
      </c>
      <c r="DZ43" s="0" t="n">
        <f aca="false">IF(AN$9=0,0,(SIN(AN$12)*COS($E43)+SIN($E43)*COS(AN$12))/SIN($E43)*AN$9)</f>
        <v>14.3573176327273</v>
      </c>
      <c r="EA43" s="0" t="n">
        <f aca="false">IF(AO$9=0,0,(SIN(AO$12)*COS($E43)+SIN($E43)*COS(AO$12))/SIN($E43)*AO$9)</f>
        <v>14.4932584560885</v>
      </c>
      <c r="EB43" s="0" t="n">
        <f aca="false">IF(AP$9=0,0,(SIN(AP$12)*COS($E43)+SIN($E43)*COS(AP$12))/SIN($E43)*AP$9)</f>
        <v>14.6251152735005</v>
      </c>
      <c r="EC43" s="0" t="n">
        <f aca="false">IF(AQ$9=0,0,(SIN(AQ$12)*COS($E43)+SIN($E43)*COS(AQ$12))/SIN($E43)*AQ$9)</f>
        <v>14.6545426782934</v>
      </c>
      <c r="ED43" s="0" t="n">
        <f aca="false">IF(AR$9=0,0,(SIN(AR$12)*COS($E43)+SIN($E43)*COS(AR$12))/SIN($E43)*AR$9)</f>
        <v>14.6784246562923</v>
      </c>
      <c r="EE43" s="0" t="n">
        <f aca="false">IF(AS$9=0,0,(SIN(AS$12)*COS($E43)+SIN($E43)*COS(AS$12))/SIN($E43)*AS$9)</f>
        <v>14.6968008147292</v>
      </c>
      <c r="EF43" s="0" t="n">
        <f aca="false">IF(AT$9=0,0,(SIN(AT$12)*COS($E43)+SIN($E43)*COS(AT$12))/SIN($E43)*AT$9)</f>
        <v>14.8866860588392</v>
      </c>
      <c r="EG43" s="0" t="n">
        <f aca="false">IF(AU$9=0,0,(SIN(AU$12)*COS($E43)+SIN($E43)*COS(AU$12))/SIN($E43)*AU$9)</f>
        <v>15.0809793430107</v>
      </c>
      <c r="EH43" s="0" t="n">
        <f aca="false">IF(AV$9=0,0,(SIN(AV$12)*COS($E43)+SIN($E43)*COS(AV$12))/SIN($E43)*AV$9)</f>
        <v>15.2013364030158</v>
      </c>
      <c r="EI43" s="0" t="n">
        <f aca="false">IF(AW$9=0,0,(SIN(AW$12)*COS($E43)+SIN($E43)*COS(AW$12))/SIN($E43)*AW$9)</f>
        <v>15.3174592770516</v>
      </c>
      <c r="EJ43" s="0" t="n">
        <f aca="false">IF(AX$9=0,0,(SIN(AX$12)*COS($E43)+SIN($E43)*COS(AX$12))/SIN($E43)*AX$9)</f>
        <v>15.4292899107857</v>
      </c>
      <c r="EK43" s="0" t="n">
        <f aca="false">IF(AY$9=0,0,(SIN(AY$12)*COS($E43)+SIN($E43)*COS(AY$12))/SIN($E43)*AY$9)</f>
        <v>15.5367714435396</v>
      </c>
      <c r="EL43" s="0" t="n">
        <f aca="false">IF(AZ$9=0,0,(SIN(AZ$12)*COS($E43)+SIN($E43)*COS(AZ$12))/SIN($E43)*AZ$9)</f>
        <v>15.6398482325531</v>
      </c>
      <c r="EM43" s="0" t="n">
        <f aca="false">IF(BA$9=0,0,(SIN(BA$12)*COS($E43)+SIN($E43)*COS(BA$12))/SIN($E43)*BA$9)</f>
        <v>15.7270708249895</v>
      </c>
      <c r="EN43" s="0" t="n">
        <f aca="false">IF(BB$9=0,0,(SIN(BB$12)*COS($E43)+SIN($E43)*COS(BB$12))/SIN($E43)*BB$9)</f>
        <v>15.8097000656124</v>
      </c>
      <c r="EO43" s="0" t="n">
        <f aca="false">IF(BC$9=0,0,(SIN(BC$12)*COS($E43)+SIN($E43)*COS(BC$12))/SIN($E43)*BC$9)</f>
        <v>15.8876945577421</v>
      </c>
      <c r="EP43" s="0" t="n">
        <f aca="false">IF(BD$9=0,0,(SIN(BD$12)*COS($E43)+SIN($E43)*COS(BD$12))/SIN($E43)*BD$9)</f>
        <v>15.9610142613417</v>
      </c>
      <c r="EQ43" s="0" t="n">
        <f aca="false">IF(BE$9=0,0,(SIN(BE$12)*COS($E43)+SIN($E43)*COS(BE$12))/SIN($E43)*BE$9)</f>
        <v>16.0296205101735</v>
      </c>
      <c r="ER43" s="0" t="n">
        <f aca="false">IF(BF$9=0,0,(SIN(BF$12)*COS($E43)+SIN($E43)*COS(BF$12))/SIN($E43)*BF$9)</f>
        <v>15.605140879991</v>
      </c>
      <c r="ES43" s="0" t="n">
        <f aca="false">IF(BG$9=0,0,(SIN(BG$12)*COS($E43)+SIN($E43)*COS(BG$12))/SIN($E43)*BG$9)</f>
        <v>15.1739305090168</v>
      </c>
      <c r="ET43" s="0" t="n">
        <f aca="false">IF(BH$9=0,0,(SIN(BH$12)*COS($E43)+SIN($E43)*COS(BH$12))/SIN($E43)*BH$9)</f>
        <v>15.3286589224609</v>
      </c>
      <c r="EU43" s="0" t="n">
        <f aca="false">IF(BI$9=0,0,(SIN(BI$12)*COS($E43)+SIN($E43)*COS(BI$12))/SIN($E43)*BI$9)</f>
        <v>15.6518818371971</v>
      </c>
      <c r="EV43" s="0" t="n">
        <f aca="false">IF(BJ$9=0,0,(SIN(BJ$12)*COS($E43)+SIN($E43)*COS(BJ$12))/SIN($E43)*BJ$9)</f>
        <v>15.9710745253348</v>
      </c>
      <c r="EW43" s="0" t="n">
        <f aca="false">IF(BK$9=0,0,(SIN(BK$12)*COS($E43)+SIN($E43)*COS(BK$12))/SIN($E43)*BK$9)</f>
        <v>16.0053706690014</v>
      </c>
      <c r="EX43" s="0" t="n">
        <f aca="false">IF(BL$9=0,0,(SIN(BL$12)*COS($E43)+SIN($E43)*COS(BL$12))/SIN($E43)*BL$9)</f>
        <v>16.1435316502252</v>
      </c>
      <c r="EY43" s="0" t="n">
        <f aca="false">IF(BM$9=0,0,(SIN(BM$12)*COS($E43)+SIN($E43)*COS(BM$12))/SIN($E43)*BM$9)</f>
        <v>16.3195701627843</v>
      </c>
      <c r="EZ43" s="0" t="n">
        <f aca="false">IF(BN$9=0,0,(SIN(BN$12)*COS($E43)+SIN($E43)*COS(BN$12))/SIN($E43)*BN$9)</f>
        <v>16.4906375761806</v>
      </c>
      <c r="FA43" s="0" t="n">
        <f aca="false">IF(BO$9=0,0,(SIN(BO$12)*COS($E43)+SIN($E43)*COS(BO$12))/SIN($E43)*BO$9)</f>
        <v>16.6565760417424</v>
      </c>
      <c r="FB43" s="0" t="n">
        <f aca="false">IF(BP$9=0,0,(SIN(BP$12)*COS($E43)+SIN($E43)*COS(BP$12))/SIN($E43)*BP$9)</f>
        <v>16.7431616779375</v>
      </c>
      <c r="FC43" s="0" t="n">
        <f aca="false">IF(BQ$9=0,0,(SIN(BQ$12)*COS($E43)+SIN($E43)*COS(BQ$12))/SIN($E43)*BQ$9)</f>
        <v>16.8244655847827</v>
      </c>
      <c r="FD43" s="0" t="n">
        <f aca="false">IF(BR$9=0,0,(SIN(BR$12)*COS($E43)+SIN($E43)*COS(BR$12))/SIN($E43)*BR$9)</f>
        <v>16.9004025490087</v>
      </c>
      <c r="FE43" s="0" t="n">
        <f aca="false">IF(BS$9=0,0,(SIN(BS$12)*COS($E43)+SIN($E43)*COS(BS$12))/SIN($E43)*BS$9)</f>
        <v>16.970889065899</v>
      </c>
      <c r="FF43" s="0" t="n">
        <f aca="false">IF(BT$9=0,0,(SIN(BT$12)*COS($E43)+SIN($E43)*COS(BT$12))/SIN($E43)*BT$9)</f>
        <v>17.0358433831161</v>
      </c>
      <c r="FG43" s="0" t="n">
        <f aca="false">IF(BU$9=0,0,(SIN(BU$12)*COS($E43)+SIN($E43)*COS(BU$12))/SIN($E43)*BU$9)</f>
        <v>17.023660788902</v>
      </c>
      <c r="FH43" s="0" t="n">
        <f aca="false">IF(BV$9=0,0,(SIN(BV$12)*COS($E43)+SIN($E43)*COS(BV$12))/SIN($E43)*BV$9)</f>
        <v>17.0061605754629</v>
      </c>
      <c r="FI43" s="0" t="n">
        <f aca="false">IF(BW$9=0,0,(SIN(BW$12)*COS($E43)+SIN($E43)*COS(BW$12))/SIN($E43)*BW$9)</f>
        <v>16.9833316959761</v>
      </c>
      <c r="FJ43" s="0" t="n">
        <f aca="false">IF(BX$9=0,0,(SIN(BX$12)*COS($E43)+SIN($E43)*COS(BX$12))/SIN($E43)*BX$9)</f>
        <v>16.9551647719937</v>
      </c>
      <c r="FK43" s="0" t="n">
        <f aca="false">IF(BY$9=0,0,(SIN(BY$12)*COS($E43)+SIN($E43)*COS(BY$12))/SIN($E43)*BY$9)</f>
        <v>16.9216521012747</v>
      </c>
      <c r="FL43" s="0" t="n">
        <f aca="false">IF(BZ$9=0,0,(SIN(BZ$12)*COS($E43)+SIN($E43)*COS(BZ$12))/SIN($E43)*BZ$9)</f>
        <v>16.8687880428671</v>
      </c>
      <c r="FM43" s="0" t="n">
        <f aca="false">IF(CA$9=0,0,(SIN(CA$12)*COS($E43)+SIN($E43)*COS(CA$12))/SIN($E43)*CA$9)</f>
        <v>16.8106849696851</v>
      </c>
      <c r="FN43" s="0" t="n">
        <f aca="false">IF(CB$9=0,0,(SIN(CB$12)*COS($E43)+SIN($E43)*COS(CB$12))/SIN($E43)*CB$9)</f>
        <v>16.7473529895872</v>
      </c>
      <c r="FO43" s="0" t="n">
        <f aca="false">IF(CC$9=0,0,(SIN(CC$12)*COS($E43)+SIN($E43)*COS(CC$12))/SIN($E43)*CC$9)</f>
        <v>16.6788038361695</v>
      </c>
      <c r="FP43" s="0" t="n">
        <f aca="false">IF(CD$9=0,0,(SIN(CD$12)*COS($E43)+SIN($E43)*COS(CD$12))/SIN($E43)*CD$9)</f>
        <v>16.6050508674936</v>
      </c>
      <c r="FQ43" s="0" t="n">
        <f aca="false">IF(CE$9=0,0,(SIN(CE$12)*COS($E43)+SIN($E43)*COS(CE$12))/SIN($E43)*CE$9)</f>
        <v>16.5397737205029</v>
      </c>
      <c r="FR43" s="0" t="n">
        <f aca="false">IF(CF$9=0,0,(SIN(CF$12)*COS($E43)+SIN($E43)*COS(CF$12))/SIN($E43)*CF$9)</f>
        <v>16.4691652033353</v>
      </c>
      <c r="FS43" s="0" t="n">
        <f aca="false">IF(CG$9=0,0,(SIN(CG$12)*COS($E43)+SIN($E43)*COS(CG$12))/SIN($E43)*CG$9)</f>
        <v>16.3932311203126</v>
      </c>
      <c r="FT43" s="0" t="n">
        <f aca="false">IF(CH$9=0,0,(SIN(CH$12)*COS($E43)+SIN($E43)*COS(CH$12))/SIN($E43)*CH$9)</f>
        <v>16.3119789920687</v>
      </c>
      <c r="FU43" s="0" t="n">
        <f aca="false">IF(CI$9=0,0,(SIN(CI$12)*COS($E43)+SIN($E43)*COS(CI$12))/SIN($E43)*CI$9)</f>
        <v>16.2254180580142</v>
      </c>
      <c r="FV43" s="0" t="n">
        <f aca="false">IF(CJ$9=0,0,(SIN(CJ$12)*COS($E43)+SIN($E43)*COS(CJ$12))/SIN($E43)*CJ$9)</f>
        <v>16.0717202230754</v>
      </c>
      <c r="FW43" s="0" t="n">
        <f aca="false">IF(CK$9=0,0,(SIN(CK$12)*COS($E43)+SIN($E43)*COS(CK$12))/SIN($E43)*CK$9)</f>
        <v>15.9136722820139</v>
      </c>
      <c r="FX43" s="0" t="n">
        <f aca="false">IF(CL$9=0,0,(SIN(CL$12)*COS($E43)+SIN($E43)*COS(CL$12))/SIN($E43)*CL$9)</f>
        <v>15.7513447228911</v>
      </c>
      <c r="FY43" s="0" t="n">
        <f aca="false">IF(CM$9=0,0,(SIN(CM$12)*COS($E43)+SIN($E43)*COS(CM$12))/SIN($E43)*CM$9)</f>
        <v>15.584809164412</v>
      </c>
      <c r="FZ43" s="0" t="n">
        <f aca="false">IF(CN$9=0,0,(SIN(CN$12)*COS($E43)+SIN($E43)*COS(CN$12))/SIN($E43)*CN$9)</f>
        <v>15.4141383273553</v>
      </c>
      <c r="GA43" s="0" t="n">
        <f aca="false">IF(CO$9=0,0,(SIN(CO$12)*COS($E43)+SIN($E43)*COS(CO$12))/SIN($E43)*CO$9)</f>
        <v>15.2747212985116</v>
      </c>
      <c r="GB43" s="0" t="n">
        <f aca="false">IF(CP$9=0,0,(SIN(CP$12)*COS($E43)+SIN($E43)*COS(CP$12))/SIN($E43)*CP$9)</f>
        <v>15.1306514415909</v>
      </c>
      <c r="GC43" s="0" t="n">
        <f aca="false">IF(CQ$9=0,0,(SIN(CQ$12)*COS($E43)+SIN($E43)*COS(CQ$12))/SIN($E43)*CQ$9)</f>
        <v>14.9819726416672</v>
      </c>
    </row>
    <row r="44" customFormat="false" ht="12.8" hidden="true" customHeight="false" outlineLevel="0" collapsed="false">
      <c r="A44" s="0" t="n">
        <f aca="false">MAX($F44:$CQ44)</f>
        <v>0</v>
      </c>
      <c r="B44" s="91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0</v>
      </c>
      <c r="C44" s="2" t="n">
        <f aca="false">MOD(Best +D44,360)</f>
        <v>153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0</v>
      </c>
      <c r="AZ44" s="13" t="n">
        <f aca="false">IF(OR(AZ134=0,EL44=0),0,AZ134*EL44/(AZ134+EL44))</f>
        <v>0</v>
      </c>
      <c r="BA44" s="13" t="n">
        <f aca="false">IF(OR(BA134=0,EM44=0),0,BA134*EM44/(BA134+EM44))</f>
        <v>0</v>
      </c>
      <c r="BB44" s="13" t="n">
        <f aca="false">IF(OR(BB134=0,EN44=0),0,BB134*EN44/(BB134+EN44))</f>
        <v>0</v>
      </c>
      <c r="BC44" s="13" t="n">
        <f aca="false">IF(OR(BC134=0,EO44=0),0,BC134*EO44/(BC134+EO44))</f>
        <v>0</v>
      </c>
      <c r="BD44" s="13" t="n">
        <f aca="false">IF(OR(BD134=0,EP44=0),0,BD134*EP44/(BD134+EP44))</f>
        <v>0</v>
      </c>
      <c r="BE44" s="13" t="n">
        <f aca="false">IF(OR(BE134=0,EQ44=0),0,BE134*EQ44/(BE134+EQ44))</f>
        <v>0</v>
      </c>
      <c r="BF44" s="13" t="n">
        <f aca="false">IF(OR(BF134=0,ER44=0),0,BF134*ER44/(BF134+ER44))</f>
        <v>0</v>
      </c>
      <c r="BG44" s="13" t="n">
        <f aca="false">IF(OR(BG134=0,ES44=0),0,BG134*ES44/(BG134+ES44))</f>
        <v>0</v>
      </c>
      <c r="BH44" s="13" t="n">
        <f aca="false">IF(OR(BH134=0,ET44=0),0,BH134*ET44/(BH134+ET44))</f>
        <v>0</v>
      </c>
      <c r="BI44" s="13" t="n">
        <f aca="false">IF(OR(BI134=0,EU44=0),0,BI134*EU44/(BI134+EU44))</f>
        <v>0</v>
      </c>
      <c r="BJ44" s="13" t="n">
        <f aca="false">IF(OR(BJ134=0,EV44=0),0,BJ134*EV44/(BJ134+EV44))</f>
        <v>0</v>
      </c>
      <c r="BK44" s="13" t="n">
        <f aca="false">IF(OR(BK134=0,EW44=0),0,BK134*EW44/(BK134+EW44))</f>
        <v>0</v>
      </c>
      <c r="BL44" s="13" t="n">
        <f aca="false">IF(OR(BL134=0,EX44=0),0,BL134*EX44/(BL134+EX44))</f>
        <v>0</v>
      </c>
      <c r="BM44" s="13" t="n">
        <f aca="false">IF(OR(BM134=0,EY44=0),0,BM134*EY44/(BM134+EY44))</f>
        <v>0</v>
      </c>
      <c r="BN44" s="13" t="n">
        <f aca="false">IF(OR(BN134=0,EZ44=0),0,BN134*EZ44/(BN134+EZ44))</f>
        <v>0</v>
      </c>
      <c r="BO44" s="13" t="n">
        <f aca="false">IF(OR(BO134=0,FA44=0),0,BO134*FA44/(BO134+FA44))</f>
        <v>0</v>
      </c>
      <c r="BP44" s="13" t="n">
        <f aca="false">IF(OR(BP134=0,FB44=0),0,BP134*FB44/(BP134+FB44))</f>
        <v>0</v>
      </c>
      <c r="BQ44" s="13" t="n">
        <f aca="false">IF(OR(BQ134=0,FC44=0),0,BQ134*FC44/(BQ134+FC44))</f>
        <v>0</v>
      </c>
      <c r="BR44" s="13" t="n">
        <f aca="false">IF(OR(BR134=0,FD44=0),0,BR134*FD44/(BR134+FD44))</f>
        <v>0</v>
      </c>
      <c r="BS44" s="13" t="n">
        <f aca="false">IF(OR(BS134=0,FE44=0),0,BS134*FE44/(BS134+FE44))</f>
        <v>0</v>
      </c>
      <c r="BT44" s="13" t="n">
        <f aca="false">IF(OR(BT134=0,FF44=0),0,BT134*FF44/(BT134+FF44))</f>
        <v>0</v>
      </c>
      <c r="BU44" s="13" t="n">
        <f aca="false">IF(OR(BU134=0,FG44=0),0,BU134*FG44/(BU134+FG44))</f>
        <v>0</v>
      </c>
      <c r="BV44" s="13" t="n">
        <f aca="false">IF(OR(BV134=0,FH44=0),0,BV134*FH44/(BV134+FH44))</f>
        <v>0</v>
      </c>
      <c r="BW44" s="13" t="n">
        <f aca="false">IF(OR(BW134=0,FI44=0),0,BW134*FI44/(BW134+FI44))</f>
        <v>0</v>
      </c>
      <c r="BX44" s="13" t="n">
        <f aca="false">IF(OR(BX134=0,FJ44=0),0,BX134*FJ44/(BX134+FJ44))</f>
        <v>0</v>
      </c>
      <c r="BY44" s="13" t="n">
        <f aca="false">IF(OR(BY134=0,FK44=0),0,BY134*FK44/(BY134+FK44))</f>
        <v>0</v>
      </c>
      <c r="BZ44" s="13" t="n">
        <f aca="false">IF(OR(BZ134=0,FL44=0),0,BZ134*FL44/(BZ134+FL44))</f>
        <v>0</v>
      </c>
      <c r="CA44" s="13" t="n">
        <f aca="false">IF(OR(CA134=0,FM44=0),0,CA134*FM44/(CA134+FM44))</f>
        <v>0</v>
      </c>
      <c r="CB44" s="13" t="n">
        <f aca="false">IF(OR(CB134=0,FN44=0),0,CB134*FN44/(CB134+FN44))</f>
        <v>0</v>
      </c>
      <c r="CC44" s="13" t="n">
        <f aca="false">IF(OR(CC134=0,FO44=0),0,CC134*FO44/(CC134+FO44))</f>
        <v>0</v>
      </c>
      <c r="CD44" s="13" t="n">
        <f aca="false">IF(OR(CD134=0,FP44=0),0,CD134*FP44/(CD134+FP44))</f>
        <v>0</v>
      </c>
      <c r="CE44" s="13" t="n">
        <f aca="false">IF(OR(CE134=0,FQ44=0),0,CE134*FQ44/(CE134+FQ44))</f>
        <v>0</v>
      </c>
      <c r="CF44" s="13" t="n">
        <f aca="false">IF(OR(CF134=0,FR44=0),0,CF134*FR44/(CF134+FR44))</f>
        <v>0</v>
      </c>
      <c r="CG44" s="13" t="n">
        <f aca="false">IF(OR(CG134=0,FS44=0),0,CG134*FS44/(CG134+FS44))</f>
        <v>0</v>
      </c>
      <c r="CH44" s="13" t="n">
        <f aca="false">IF(OR(CH134=0,FT44=0),0,CH134*FT44/(CH134+FT44))</f>
        <v>0</v>
      </c>
      <c r="CI44" s="13" t="n">
        <f aca="false">IF(OR(CI134=0,FU44=0),0,CI134*FU44/(CI134+FU44))</f>
        <v>0</v>
      </c>
      <c r="CJ44" s="13" t="n">
        <f aca="false">IF(OR(CJ134=0,FV44=0),0,CJ134*FV44/(CJ134+FV44))</f>
        <v>0</v>
      </c>
      <c r="CK44" s="13" t="n">
        <f aca="false">IF(OR(CK134=0,FW44=0),0,CK134*FW44/(CK134+FW44))</f>
        <v>0</v>
      </c>
      <c r="CL44" s="13" t="n">
        <f aca="false">IF(OR(CL134=0,FX44=0),0,CL134*FX44/(CL134+FX44))</f>
        <v>0</v>
      </c>
      <c r="CM44" s="13" t="n">
        <f aca="false">IF(OR(CM134=0,FY44=0),0,CM134*FY44/(CM134+FY44))</f>
        <v>0</v>
      </c>
      <c r="CN44" s="13" t="n">
        <f aca="false">IF(OR(CN134=0,FZ44=0),0,CN134*FZ44/(CN134+FZ44))</f>
        <v>0</v>
      </c>
      <c r="CO44" s="13" t="n">
        <f aca="false">IF(OR(CO134=0,GA44=0),0,CO134*GA44/(CO134+GA44))</f>
        <v>0</v>
      </c>
      <c r="CP44" s="13" t="n">
        <f aca="false">IF(OR(CP134=0,GB44=0),0,CP134*GB44/(CP134+GB44))</f>
        <v>0</v>
      </c>
      <c r="CQ44" s="13" t="n">
        <f aca="false">IF(OR(CQ134=0,GC44=0),0,CQ134*GC44/(CQ134+GC44))</f>
        <v>0</v>
      </c>
      <c r="CR44" s="0" t="n">
        <f aca="false">IF(F$9=0,0,(SIN(F$12)*COS($E44)+SIN($E44)*COS(F$12))/SIN($E44)*F$9)</f>
        <v>6.0462</v>
      </c>
      <c r="CS44" s="0" t="n">
        <f aca="false">IF(G$9=0,0,(SIN(G$12)*COS($E44)+SIN($E44)*COS(G$12))/SIN($E44)*G$9)</f>
        <v>6.31671980079076</v>
      </c>
      <c r="CT44" s="0" t="n">
        <f aca="false">IF(H$9=0,0,(SIN(H$12)*COS($E44)+SIN($E44)*COS(H$12))/SIN($E44)*H$9)</f>
        <v>6.60623511763418</v>
      </c>
      <c r="CU44" s="0" t="n">
        <f aca="false">IF(I$9=0,0,(SIN(I$12)*COS($E44)+SIN($E44)*COS(I$12))/SIN($E44)*I$9)</f>
        <v>6.89998517366891</v>
      </c>
      <c r="CV44" s="0" t="n">
        <f aca="false">IF(J$9=0,0,(SIN(J$12)*COS($E44)+SIN($E44)*COS(J$12))/SIN($E44)*J$9)</f>
        <v>7.19780599917529</v>
      </c>
      <c r="CW44" s="0" t="n">
        <f aca="false">IF(K$9=0,0,(SIN(K$12)*COS($E44)+SIN($E44)*COS(K$12))/SIN($E44)*K$9)</f>
        <v>7.49953050421269</v>
      </c>
      <c r="CX44" s="0" t="n">
        <f aca="false">IF(L$9=0,0,(SIN(L$12)*COS($E44)+SIN($E44)*COS(L$12))/SIN($E44)*L$9)</f>
        <v>7.80498855278002</v>
      </c>
      <c r="CY44" s="0" t="n">
        <f aca="false">IF(M$9=0,0,(SIN(M$12)*COS($E44)+SIN($E44)*COS(M$12))/SIN($E44)*M$9)</f>
        <v>8.08075485811182</v>
      </c>
      <c r="CZ44" s="0" t="n">
        <f aca="false">IF(N$9=0,0,(SIN(N$12)*COS($E44)+SIN($E44)*COS(N$12))/SIN($E44)*N$9)</f>
        <v>8.35848243267254</v>
      </c>
      <c r="DA44" s="0" t="n">
        <f aca="false">IF(O$9=0,0,(SIN(O$12)*COS($E44)+SIN($E44)*COS(O$12))/SIN($E44)*O$9)</f>
        <v>8.63802349910069</v>
      </c>
      <c r="DB44" s="0" t="n">
        <f aca="false">IF(P$9=0,0,(SIN(P$12)*COS($E44)+SIN($E44)*COS(P$12))/SIN($E44)*P$9)</f>
        <v>8.91922839966132</v>
      </c>
      <c r="DC44" s="0" t="n">
        <f aca="false">IF(Q$9=0,0,(SIN(Q$12)*COS($E44)+SIN($E44)*COS(Q$12))/SIN($E44)*Q$9)</f>
        <v>9.20194566148274</v>
      </c>
      <c r="DD44" s="0" t="n">
        <f aca="false">IF(R$9=0,0,(SIN(R$12)*COS($E44)+SIN($E44)*COS(R$12))/SIN($E44)*R$9)</f>
        <v>9.46976720209855</v>
      </c>
      <c r="DE44" s="0" t="n">
        <f aca="false">IF(S$9=0,0,(SIN(S$12)*COS($E44)+SIN($E44)*COS(S$12))/SIN($E44)*S$9)</f>
        <v>9.73821039808137</v>
      </c>
      <c r="DF44" s="0" t="n">
        <f aca="false">IF(T$9=0,0,(SIN(T$12)*COS($E44)+SIN($E44)*COS(T$12))/SIN($E44)*T$9)</f>
        <v>10.0071338523048</v>
      </c>
      <c r="DG44" s="0" t="n">
        <f aca="false">IF(U$9=0,0,(SIN(U$12)*COS($E44)+SIN($E44)*COS(U$12))/SIN($E44)*U$9)</f>
        <v>10.2763949714797</v>
      </c>
      <c r="DH44" s="0" t="n">
        <f aca="false">IF(V$9=0,0,(SIN(V$12)*COS($E44)+SIN($E44)*COS(V$12))/SIN($E44)*V$9)</f>
        <v>10.5458500280727</v>
      </c>
      <c r="DI44" s="0" t="n">
        <f aca="false">IF(W$9=0,0,(SIN(W$12)*COS($E44)+SIN($E44)*COS(W$12))/SIN($E44)*W$9)</f>
        <v>10.7888641532827</v>
      </c>
      <c r="DJ44" s="0" t="n">
        <f aca="false">IF(X$9=0,0,(SIN(X$12)*COS($E44)+SIN($E44)*COS(X$12))/SIN($E44)*X$9)</f>
        <v>11.030985908789</v>
      </c>
      <c r="DK44" s="0" t="n">
        <f aca="false">IF(Y$9=0,0,(SIN(Y$12)*COS($E44)+SIN($E44)*COS(Y$12))/SIN($E44)*Y$9)</f>
        <v>11.2720931132669</v>
      </c>
      <c r="DL44" s="0" t="n">
        <f aca="false">IF(Z$9=0,0,(SIN(Z$12)*COS($E44)+SIN($E44)*COS(Z$12))/SIN($E44)*Z$9)</f>
        <v>11.5120631799434</v>
      </c>
      <c r="DM44" s="0" t="n">
        <f aca="false">IF(AA$9=0,0,(SIN(AA$12)*COS($E44)+SIN($E44)*COS(AA$12))/SIN($E44)*AA$9)</f>
        <v>11.7507731689075</v>
      </c>
      <c r="DN44" s="0" t="n">
        <f aca="false">IF(AB$9=0,0,(SIN(AB$12)*COS($E44)+SIN($E44)*COS(AB$12))/SIN($E44)*AB$9)</f>
        <v>11.94107810434</v>
      </c>
      <c r="DO44" s="0" t="n">
        <f aca="false">IF(AC$9=0,0,(SIN(AC$12)*COS($E44)+SIN($E44)*COS(AC$12))/SIN($E44)*AC$9)</f>
        <v>12.1286980936625</v>
      </c>
      <c r="DP44" s="0" t="n">
        <f aca="false">IF(AD$9=0,0,(SIN(AD$12)*COS($E44)+SIN($E44)*COS(AD$12))/SIN($E44)*AD$9)</f>
        <v>12.313552962654</v>
      </c>
      <c r="DQ44" s="0" t="n">
        <f aca="false">IF(AE$9=0,0,(SIN(AE$12)*COS($E44)+SIN($E44)*COS(AE$12))/SIN($E44)*AE$9)</f>
        <v>12.4955630962725</v>
      </c>
      <c r="DR44" s="0" t="n">
        <f aca="false">IF(AF$9=0,0,(SIN(AF$12)*COS($E44)+SIN($E44)*COS(AF$12))/SIN($E44)*AF$9)</f>
        <v>12.6746494700051</v>
      </c>
      <c r="DS44" s="0" t="n">
        <f aca="false">IF(AG$9=0,0,(SIN(AG$12)*COS($E44)+SIN($E44)*COS(AG$12))/SIN($E44)*AG$9)</f>
        <v>12.8766143722723</v>
      </c>
      <c r="DT44" s="0" t="n">
        <f aca="false">IF(AH$9=0,0,(SIN(AH$12)*COS($E44)+SIN($E44)*COS(AH$12))/SIN($E44)*AH$9)</f>
        <v>13.0760342724786</v>
      </c>
      <c r="DU44" s="0" t="n">
        <f aca="false">IF(AI$9=0,0,(SIN(AI$12)*COS($E44)+SIN($E44)*COS(AI$12))/SIN($E44)*AI$9)</f>
        <v>13.2728082098527</v>
      </c>
      <c r="DV44" s="0" t="n">
        <f aca="false">IF(AJ$9=0,0,(SIN(AJ$12)*COS($E44)+SIN($E44)*COS(AJ$12))/SIN($E44)*AJ$9)</f>
        <v>13.466835622308</v>
      </c>
      <c r="DW44" s="0" t="n">
        <f aca="false">IF(AK$9=0,0,(SIN(AK$12)*COS($E44)+SIN($E44)*COS(AK$12))/SIN($E44)*AK$9)</f>
        <v>13.6580163894495</v>
      </c>
      <c r="DX44" s="0" t="n">
        <f aca="false">IF(AL$9=0,0,(SIN(AL$12)*COS($E44)+SIN($E44)*COS(AL$12))/SIN($E44)*AL$9)</f>
        <v>13.7977425244651</v>
      </c>
      <c r="DY44" s="0" t="n">
        <f aca="false">IF(AM$9=0,0,(SIN(AM$12)*COS($E44)+SIN($E44)*COS(AM$12))/SIN($E44)*AM$9)</f>
        <v>13.9336122299155</v>
      </c>
      <c r="DZ44" s="0" t="n">
        <f aca="false">IF(AN$9=0,0,(SIN(AN$12)*COS($E44)+SIN($E44)*COS(AN$12))/SIN($E44)*AN$9)</f>
        <v>14.0655716672075</v>
      </c>
      <c r="EA44" s="0" t="n">
        <f aca="false">IF(AO$9=0,0,(SIN(AO$12)*COS($E44)+SIN($E44)*COS(AO$12))/SIN($E44)*AO$9)</f>
        <v>14.1935680870999</v>
      </c>
      <c r="EB44" s="0" t="n">
        <f aca="false">IF(AP$9=0,0,(SIN(AP$12)*COS($E44)+SIN($E44)*COS(AP$12))/SIN($E44)*AP$9)</f>
        <v>14.3175498495958</v>
      </c>
      <c r="EC44" s="0" t="n">
        <f aca="false">IF(AQ$9=0,0,(SIN(AQ$12)*COS($E44)+SIN($E44)*COS(AQ$12))/SIN($E44)*AQ$9)</f>
        <v>14.341275391931</v>
      </c>
      <c r="ED44" s="0" t="n">
        <f aca="false">IF(AR$9=0,0,(SIN(AR$12)*COS($E44)+SIN($E44)*COS(AR$12))/SIN($E44)*AR$9)</f>
        <v>14.3596268680872</v>
      </c>
      <c r="EE44" s="0" t="n">
        <f aca="false">IF(AS$9=0,0,(SIN(AS$12)*COS($E44)+SIN($E44)*COS(AS$12))/SIN($E44)*AS$9)</f>
        <v>14.3726445597114</v>
      </c>
      <c r="EF44" s="0" t="n">
        <f aca="false">IF(AT$9=0,0,(SIN(AT$12)*COS($E44)+SIN($E44)*COS(AT$12))/SIN($E44)*AT$9)</f>
        <v>14.5533816397425</v>
      </c>
      <c r="EG44" s="0" t="n">
        <f aca="false">IF(AU$9=0,0,(SIN(AU$12)*COS($E44)+SIN($E44)*COS(AU$12))/SIN($E44)*AU$9)</f>
        <v>14.7383601033101</v>
      </c>
      <c r="EH44" s="0" t="n">
        <f aca="false">IF(AV$9=0,0,(SIN(AV$12)*COS($E44)+SIN($E44)*COS(AV$12))/SIN($E44)*AV$9)</f>
        <v>14.851034932717</v>
      </c>
      <c r="EI44" s="0" t="n">
        <f aca="false">IF(AW$9=0,0,(SIN(AW$12)*COS($E44)+SIN($E44)*COS(AW$12))/SIN($E44)*AW$9)</f>
        <v>14.9595491075896</v>
      </c>
      <c r="EJ44" s="0" t="n">
        <f aca="false">IF(AX$9=0,0,(SIN(AX$12)*COS($E44)+SIN($E44)*COS(AX$12))/SIN($E44)*AX$9)</f>
        <v>15.0638474176317</v>
      </c>
      <c r="EK44" s="0" t="n">
        <f aca="false">IF(AY$9=0,0,(SIN(AY$12)*COS($E44)+SIN($E44)*COS(AY$12))/SIN($E44)*AY$9)</f>
        <v>15.1638758328807</v>
      </c>
      <c r="EL44" s="0" t="n">
        <f aca="false">IF(AZ$9=0,0,(SIN(AZ$12)*COS($E44)+SIN($E44)*COS(AZ$12))/SIN($E44)*AZ$9)</f>
        <v>15.259581526947</v>
      </c>
      <c r="EM44" s="0" t="n">
        <f aca="false">IF(BA$9=0,0,(SIN(BA$12)*COS($E44)+SIN($E44)*COS(BA$12))/SIN($E44)*BA$9)</f>
        <v>15.3397984462644</v>
      </c>
      <c r="EN44" s="0" t="n">
        <f aca="false">IF(BB$9=0,0,(SIN(BB$12)*COS($E44)+SIN($E44)*COS(BB$12))/SIN($E44)*BB$9)</f>
        <v>15.4155186697295</v>
      </c>
      <c r="EO44" s="0" t="n">
        <f aca="false">IF(BC$9=0,0,(SIN(BC$12)*COS($E44)+SIN($E44)*COS(BC$12))/SIN($E44)*BC$9)</f>
        <v>15.486703307305</v>
      </c>
      <c r="EP44" s="0" t="n">
        <f aca="false">IF(BD$9=0,0,(SIN(BD$12)*COS($E44)+SIN($E44)*COS(BD$12))/SIN($E44)*BD$9)</f>
        <v>15.55331480176</v>
      </c>
      <c r="EQ44" s="0" t="n">
        <f aca="false">IF(BE$9=0,0,(SIN(BE$12)*COS($E44)+SIN($E44)*COS(BE$12))/SIN($E44)*BE$9)</f>
        <v>15.6153169449453</v>
      </c>
      <c r="ER44" s="0" t="n">
        <f aca="false">IF(BF$9=0,0,(SIN(BF$12)*COS($E44)+SIN($E44)*COS(BF$12))/SIN($E44)*BF$9)</f>
        <v>15.1971083964785</v>
      </c>
      <c r="ES44" s="0" t="n">
        <f aca="false">IF(BG$9=0,0,(SIN(BG$12)*COS($E44)+SIN($E44)*COS(BG$12))/SIN($E44)*BG$9)</f>
        <v>14.7726223689417</v>
      </c>
      <c r="ET44" s="0" t="n">
        <f aca="false">IF(BH$9=0,0,(SIN(BH$12)*COS($E44)+SIN($E44)*COS(BH$12))/SIN($E44)*BH$9)</f>
        <v>14.9186784325508</v>
      </c>
      <c r="EU44" s="0" t="n">
        <f aca="false">IF(BI$9=0,0,(SIN(BI$12)*COS($E44)+SIN($E44)*COS(BI$12))/SIN($E44)*BI$9)</f>
        <v>15.2285938916165</v>
      </c>
      <c r="EV44" s="0" t="n">
        <f aca="false">IF(BJ$9=0,0,(SIN(BJ$12)*COS($E44)+SIN($E44)*COS(BJ$12))/SIN($E44)*BJ$9)</f>
        <v>15.5344083481623</v>
      </c>
      <c r="EW44" s="0" t="n">
        <f aca="false">IF(BK$9=0,0,(SIN(BK$12)*COS($E44)+SIN($E44)*COS(BK$12))/SIN($E44)*BK$9)</f>
        <v>15.5630192849502</v>
      </c>
      <c r="EX44" s="0" t="n">
        <f aca="false">IF(BL$9=0,0,(SIN(BL$12)*COS($E44)+SIN($E44)*COS(BL$12))/SIN($E44)*BL$9)</f>
        <v>15.6925791554927</v>
      </c>
      <c r="EY44" s="0" t="n">
        <f aca="false">IF(BM$9=0,0,(SIN(BM$12)*COS($E44)+SIN($E44)*COS(BM$12))/SIN($E44)*BM$9)</f>
        <v>15.8588683494815</v>
      </c>
      <c r="EZ44" s="0" t="n">
        <f aca="false">IF(BN$9=0,0,(SIN(BN$12)*COS($E44)+SIN($E44)*COS(BN$12))/SIN($E44)*BN$9)</f>
        <v>16.0202240080489</v>
      </c>
      <c r="FA44" s="0" t="n">
        <f aca="false">IF(BO$9=0,0,(SIN(BO$12)*COS($E44)+SIN($E44)*COS(BO$12))/SIN($E44)*BO$9)</f>
        <v>16.1764942415093</v>
      </c>
      <c r="FB44" s="0" t="n">
        <f aca="false">IF(BP$9=0,0,(SIN(BP$12)*COS($E44)+SIN($E44)*COS(BP$12))/SIN($E44)*BP$9)</f>
        <v>16.2556179180773</v>
      </c>
      <c r="FC44" s="0" t="n">
        <f aca="false">IF(BQ$9=0,0,(SIN(BQ$12)*COS($E44)+SIN($E44)*COS(BQ$12))/SIN($E44)*BQ$9)</f>
        <v>16.3295547257101</v>
      </c>
      <c r="FD44" s="0" t="n">
        <f aca="false">IF(BR$9=0,0,(SIN(BR$12)*COS($E44)+SIN($E44)*COS(BR$12))/SIN($E44)*BR$9)</f>
        <v>16.3982234643685</v>
      </c>
      <c r="FE44" s="0" t="n">
        <f aca="false">IF(BS$9=0,0,(SIN(BS$12)*COS($E44)+SIN($E44)*COS(BS$12))/SIN($E44)*BS$9)</f>
        <v>16.4615446282518</v>
      </c>
      <c r="FF44" s="0" t="n">
        <f aca="false">IF(BT$9=0,0,(SIN(BT$12)*COS($E44)+SIN($E44)*COS(BT$12))/SIN($E44)*BT$9)</f>
        <v>16.5194404478624</v>
      </c>
      <c r="FG44" s="0" t="n">
        <f aca="false">IF(BU$9=0,0,(SIN(BU$12)*COS($E44)+SIN($E44)*COS(BU$12))/SIN($E44)*BU$9)</f>
        <v>16.5024998294474</v>
      </c>
      <c r="FH44" s="0" t="n">
        <f aca="false">IF(BV$9=0,0,(SIN(BV$12)*COS($E44)+SIN($E44)*COS(BV$12))/SIN($E44)*BV$9)</f>
        <v>16.4803881329911</v>
      </c>
      <c r="FI44" s="0" t="n">
        <f aca="false">IF(BW$9=0,0,(SIN(BW$12)*COS($E44)+SIN($E44)*COS(BW$12))/SIN($E44)*BW$9)</f>
        <v>16.4530962202295</v>
      </c>
      <c r="FJ44" s="0" t="n">
        <f aca="false">IF(BX$9=0,0,(SIN(BX$12)*COS($E44)+SIN($E44)*COS(BX$12))/SIN($E44)*BX$9)</f>
        <v>16.4206165796203</v>
      </c>
      <c r="FK44" s="0" t="n">
        <f aca="false">IF(BY$9=0,0,(SIN(BY$12)*COS($E44)+SIN($E44)*COS(BY$12))/SIN($E44)*BY$9)</f>
        <v>16.3829433334507</v>
      </c>
      <c r="FL44" s="0" t="n">
        <f aca="false">IF(BZ$9=0,0,(SIN(BZ$12)*COS($E44)+SIN($E44)*COS(BZ$12))/SIN($E44)*BZ$9)</f>
        <v>16.3265226551664</v>
      </c>
      <c r="FM44" s="0" t="n">
        <f aca="false">IF(CA$9=0,0,(SIN(CA$12)*COS($E44)+SIN($E44)*COS(CA$12))/SIN($E44)*CA$9)</f>
        <v>16.265023589234</v>
      </c>
      <c r="FN44" s="0" t="n">
        <f aca="false">IF(CB$9=0,0,(SIN(CB$12)*COS($E44)+SIN($E44)*COS(CB$12))/SIN($E44)*CB$9)</f>
        <v>16.198457523168</v>
      </c>
      <c r="FO44" s="0" t="n">
        <f aca="false">IF(CC$9=0,0,(SIN(CC$12)*COS($E44)+SIN($E44)*COS(CC$12))/SIN($E44)*CC$9)</f>
        <v>16.1268374222138</v>
      </c>
      <c r="FP44" s="0" t="n">
        <f aca="false">IF(CD$9=0,0,(SIN(CD$12)*COS($E44)+SIN($E44)*COS(CD$12))/SIN($E44)*CD$9)</f>
        <v>16.0501778276258</v>
      </c>
      <c r="FQ44" s="0" t="n">
        <f aca="false">IF(CE$9=0,0,(SIN(CE$12)*COS($E44)+SIN($E44)*COS(CE$12))/SIN($E44)*CE$9)</f>
        <v>15.9816984458902</v>
      </c>
      <c r="FR44" s="0" t="n">
        <f aca="false">IF(CF$9=0,0,(SIN(CF$12)*COS($E44)+SIN($E44)*COS(CF$12))/SIN($E44)*CF$9)</f>
        <v>15.9080506598842</v>
      </c>
      <c r="FS44" s="0" t="n">
        <f aca="false">IF(CG$9=0,0,(SIN(CG$12)*COS($E44)+SIN($E44)*COS(CG$12))/SIN($E44)*CG$9)</f>
        <v>15.829241732163</v>
      </c>
      <c r="FT44" s="0" t="n">
        <f aca="false">IF(CH$9=0,0,(SIN(CH$12)*COS($E44)+SIN($E44)*COS(CH$12))/SIN($E44)*CH$9)</f>
        <v>15.745280593488</v>
      </c>
      <c r="FU44" s="0" t="n">
        <f aca="false">IF(CI$9=0,0,(SIN(CI$12)*COS($E44)+SIN($E44)*COS(CI$12))/SIN($E44)*CI$9)</f>
        <v>15.6561778446985</v>
      </c>
      <c r="FV44" s="0" t="n">
        <f aca="false">IF(CJ$9=0,0,(SIN(CJ$12)*COS($E44)+SIN($E44)*COS(CJ$12))/SIN($E44)*CJ$9)</f>
        <v>15.5022976664047</v>
      </c>
      <c r="FW44" s="0" t="n">
        <f aca="false">IF(CK$9=0,0,(SIN(CK$12)*COS($E44)+SIN($E44)*COS(CK$12))/SIN($E44)*CK$9)</f>
        <v>15.3442472326446</v>
      </c>
      <c r="FX44" s="0" t="n">
        <f aca="false">IF(CL$9=0,0,(SIN(CL$12)*COS($E44)+SIN($E44)*COS(CL$12))/SIN($E44)*CL$9)</f>
        <v>15.1820962366308</v>
      </c>
      <c r="FY44" s="0" t="n">
        <f aca="false">IF(CM$9=0,0,(SIN(CM$12)*COS($E44)+SIN($E44)*COS(CM$12))/SIN($E44)*CM$9)</f>
        <v>15.0159154459704</v>
      </c>
      <c r="FZ44" s="0" t="n">
        <f aca="false">IF(CN$9=0,0,(SIN(CN$12)*COS($E44)+SIN($E44)*COS(CN$12))/SIN($E44)*CN$9)</f>
        <v>14.8457766745973</v>
      </c>
      <c r="GA44" s="0" t="n">
        <f aca="false">IF(CO$9=0,0,(SIN(CO$12)*COS($E44)+SIN($E44)*COS(CO$12))/SIN($E44)*CO$9)</f>
        <v>14.7057525864592</v>
      </c>
      <c r="GB44" s="0" t="n">
        <f aca="false">IF(CP$9=0,0,(SIN(CP$12)*COS($E44)+SIN($E44)*COS(CP$12))/SIN($E44)*CP$9)</f>
        <v>14.5612489836256</v>
      </c>
      <c r="GC44" s="0" t="n">
        <f aca="false">IF(CQ$9=0,0,(SIN(CQ$12)*COS($E44)+SIN($E44)*COS(CQ$12))/SIN($E44)*CQ$9)</f>
        <v>14.4123098832935</v>
      </c>
    </row>
    <row r="45" customFormat="false" ht="12.8" hidden="true" customHeight="false" outlineLevel="0" collapsed="false">
      <c r="A45" s="0" t="n">
        <f aca="false">MAX($F45:$CQ45)</f>
        <v>0</v>
      </c>
      <c r="B45" s="91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0</v>
      </c>
      <c r="C45" s="2" t="n">
        <f aca="false">MOD(Best +D45,360)</f>
        <v>154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0</v>
      </c>
      <c r="AY45" s="13" t="n">
        <f aca="false">IF(OR(AY135=0,EK45=0),0,AY135*EK45/(AY135+EK45))</f>
        <v>0</v>
      </c>
      <c r="AZ45" s="13" t="n">
        <f aca="false">IF(OR(AZ135=0,EL45=0),0,AZ135*EL45/(AZ135+EL45))</f>
        <v>0</v>
      </c>
      <c r="BA45" s="13" t="n">
        <f aca="false">IF(OR(BA135=0,EM45=0),0,BA135*EM45/(BA135+EM45))</f>
        <v>0</v>
      </c>
      <c r="BB45" s="13" t="n">
        <f aca="false">IF(OR(BB135=0,EN45=0),0,BB135*EN45/(BB135+EN45))</f>
        <v>0</v>
      </c>
      <c r="BC45" s="13" t="n">
        <f aca="false">IF(OR(BC135=0,EO45=0),0,BC135*EO45/(BC135+EO45))</f>
        <v>0</v>
      </c>
      <c r="BD45" s="13" t="n">
        <f aca="false">IF(OR(BD135=0,EP45=0),0,BD135*EP45/(BD135+EP45))</f>
        <v>0</v>
      </c>
      <c r="BE45" s="13" t="n">
        <f aca="false">IF(OR(BE135=0,EQ45=0),0,BE135*EQ45/(BE135+EQ45))</f>
        <v>0</v>
      </c>
      <c r="BF45" s="13" t="n">
        <f aca="false">IF(OR(BF135=0,ER45=0),0,BF135*ER45/(BF135+ER45))</f>
        <v>0</v>
      </c>
      <c r="BG45" s="13" t="n">
        <f aca="false">IF(OR(BG135=0,ES45=0),0,BG135*ES45/(BG135+ES45))</f>
        <v>0</v>
      </c>
      <c r="BH45" s="13" t="n">
        <f aca="false">IF(OR(BH135=0,ET45=0),0,BH135*ET45/(BH135+ET45))</f>
        <v>0</v>
      </c>
      <c r="BI45" s="13" t="n">
        <f aca="false">IF(OR(BI135=0,EU45=0),0,BI135*EU45/(BI135+EU45))</f>
        <v>0</v>
      </c>
      <c r="BJ45" s="13" t="n">
        <f aca="false">IF(OR(BJ135=0,EV45=0),0,BJ135*EV45/(BJ135+EV45))</f>
        <v>0</v>
      </c>
      <c r="BK45" s="13" t="n">
        <f aca="false">IF(OR(BK135=0,EW45=0),0,BK135*EW45/(BK135+EW45))</f>
        <v>0</v>
      </c>
      <c r="BL45" s="13" t="n">
        <f aca="false">IF(OR(BL135=0,EX45=0),0,BL135*EX45/(BL135+EX45))</f>
        <v>0</v>
      </c>
      <c r="BM45" s="13" t="n">
        <f aca="false">IF(OR(BM135=0,EY45=0),0,BM135*EY45/(BM135+EY45))</f>
        <v>0</v>
      </c>
      <c r="BN45" s="13" t="n">
        <f aca="false">IF(OR(BN135=0,EZ45=0),0,BN135*EZ45/(BN135+EZ45))</f>
        <v>0</v>
      </c>
      <c r="BO45" s="13" t="n">
        <f aca="false">IF(OR(BO135=0,FA45=0),0,BO135*FA45/(BO135+FA45))</f>
        <v>0</v>
      </c>
      <c r="BP45" s="13" t="n">
        <f aca="false">IF(OR(BP135=0,FB45=0),0,BP135*FB45/(BP135+FB45))</f>
        <v>0</v>
      </c>
      <c r="BQ45" s="13" t="n">
        <f aca="false">IF(OR(BQ135=0,FC45=0),0,BQ135*FC45/(BQ135+FC45))</f>
        <v>0</v>
      </c>
      <c r="BR45" s="13" t="n">
        <f aca="false">IF(OR(BR135=0,FD45=0),0,BR135*FD45/(BR135+FD45))</f>
        <v>0</v>
      </c>
      <c r="BS45" s="13" t="n">
        <f aca="false">IF(OR(BS135=0,FE45=0),0,BS135*FE45/(BS135+FE45))</f>
        <v>0</v>
      </c>
      <c r="BT45" s="13" t="n">
        <f aca="false">IF(OR(BT135=0,FF45=0),0,BT135*FF45/(BT135+FF45))</f>
        <v>0</v>
      </c>
      <c r="BU45" s="13" t="n">
        <f aca="false">IF(OR(BU135=0,FG45=0),0,BU135*FG45/(BU135+FG45))</f>
        <v>0</v>
      </c>
      <c r="BV45" s="13" t="n">
        <f aca="false">IF(OR(BV135=0,FH45=0),0,BV135*FH45/(BV135+FH45))</f>
        <v>0</v>
      </c>
      <c r="BW45" s="13" t="n">
        <f aca="false">IF(OR(BW135=0,FI45=0),0,BW135*FI45/(BW135+FI45))</f>
        <v>0</v>
      </c>
      <c r="BX45" s="13" t="n">
        <f aca="false">IF(OR(BX135=0,FJ45=0),0,BX135*FJ45/(BX135+FJ45))</f>
        <v>0</v>
      </c>
      <c r="BY45" s="13" t="n">
        <f aca="false">IF(OR(BY135=0,FK45=0),0,BY135*FK45/(BY135+FK45))</f>
        <v>0</v>
      </c>
      <c r="BZ45" s="13" t="n">
        <f aca="false">IF(OR(BZ135=0,FL45=0),0,BZ135*FL45/(BZ135+FL45))</f>
        <v>0</v>
      </c>
      <c r="CA45" s="13" t="n">
        <f aca="false">IF(OR(CA135=0,FM45=0),0,CA135*FM45/(CA135+FM45))</f>
        <v>0</v>
      </c>
      <c r="CB45" s="13" t="n">
        <f aca="false">IF(OR(CB135=0,FN45=0),0,CB135*FN45/(CB135+FN45))</f>
        <v>0</v>
      </c>
      <c r="CC45" s="13" t="n">
        <f aca="false">IF(OR(CC135=0,FO45=0),0,CC135*FO45/(CC135+FO45))</f>
        <v>0</v>
      </c>
      <c r="CD45" s="13" t="n">
        <f aca="false">IF(OR(CD135=0,FP45=0),0,CD135*FP45/(CD135+FP45))</f>
        <v>0</v>
      </c>
      <c r="CE45" s="13" t="n">
        <f aca="false">IF(OR(CE135=0,FQ45=0),0,CE135*FQ45/(CE135+FQ45))</f>
        <v>0</v>
      </c>
      <c r="CF45" s="13" t="n">
        <f aca="false">IF(OR(CF135=0,FR45=0),0,CF135*FR45/(CF135+FR45))</f>
        <v>0</v>
      </c>
      <c r="CG45" s="13" t="n">
        <f aca="false">IF(OR(CG135=0,FS45=0),0,CG135*FS45/(CG135+FS45))</f>
        <v>0</v>
      </c>
      <c r="CH45" s="13" t="n">
        <f aca="false">IF(OR(CH135=0,FT45=0),0,CH135*FT45/(CH135+FT45))</f>
        <v>0</v>
      </c>
      <c r="CI45" s="13" t="n">
        <f aca="false">IF(OR(CI135=0,FU45=0),0,CI135*FU45/(CI135+FU45))</f>
        <v>0</v>
      </c>
      <c r="CJ45" s="13" t="n">
        <f aca="false">IF(OR(CJ135=0,FV45=0),0,CJ135*FV45/(CJ135+FV45))</f>
        <v>0</v>
      </c>
      <c r="CK45" s="13" t="n">
        <f aca="false">IF(OR(CK135=0,FW45=0),0,CK135*FW45/(CK135+FW45))</f>
        <v>0</v>
      </c>
      <c r="CL45" s="13" t="n">
        <f aca="false">IF(OR(CL135=0,FX45=0),0,CL135*FX45/(CL135+FX45))</f>
        <v>0</v>
      </c>
      <c r="CM45" s="13" t="n">
        <f aca="false">IF(OR(CM135=0,FY45=0),0,CM135*FY45/(CM135+FY45))</f>
        <v>0</v>
      </c>
      <c r="CN45" s="13" t="n">
        <f aca="false">IF(OR(CN135=0,FZ45=0),0,CN135*FZ45/(CN135+FZ45))</f>
        <v>0</v>
      </c>
      <c r="CO45" s="13" t="n">
        <f aca="false">IF(OR(CO135=0,GA45=0),0,CO135*GA45/(CO135+GA45))</f>
        <v>0</v>
      </c>
      <c r="CP45" s="13" t="n">
        <f aca="false">IF(OR(CP135=0,GB45=0),0,CP135*GB45/(CP135+GB45))</f>
        <v>0</v>
      </c>
      <c r="CQ45" s="13" t="n">
        <f aca="false">IF(OR(CQ135=0,GC45=0),0,CQ135*GC45/(CQ135+GC45))</f>
        <v>0</v>
      </c>
      <c r="CR45" s="0" t="n">
        <f aca="false">IF(F$9=0,0,(SIN(F$12)*COS($E45)+SIN($E45)*COS(F$12))/SIN($E45)*F$9)</f>
        <v>6.0462</v>
      </c>
      <c r="CS45" s="0" t="n">
        <f aca="false">IF(G$9=0,0,(SIN(G$12)*COS($E45)+SIN($E45)*COS(G$12))/SIN($E45)*G$9)</f>
        <v>6.31023368465756</v>
      </c>
      <c r="CT45" s="0" t="n">
        <f aca="false">IF(H$9=0,0,(SIN(H$12)*COS($E45)+SIN($E45)*COS(H$12))/SIN($E45)*H$9)</f>
        <v>6.59302343621591</v>
      </c>
      <c r="CU45" s="0" t="n">
        <f aca="false">IF(I$9=0,0,(SIN(I$12)*COS($E45)+SIN($E45)*COS(I$12))/SIN($E45)*I$9)</f>
        <v>6.87981063680218</v>
      </c>
      <c r="CV45" s="0" t="n">
        <f aca="false">IF(J$9=0,0,(SIN(J$12)*COS($E45)+SIN($E45)*COS(J$12))/SIN($E45)*J$9)</f>
        <v>7.17043362147284</v>
      </c>
      <c r="CW45" s="0" t="n">
        <f aca="false">IF(K$9=0,0,(SIN(K$12)*COS($E45)+SIN($E45)*COS(K$12))/SIN($E45)*K$9)</f>
        <v>7.46472775009295</v>
      </c>
      <c r="CX45" s="0" t="n">
        <f aca="false">IF(L$9=0,0,(SIN(L$12)*COS($E45)+SIN($E45)*COS(L$12))/SIN($E45)*L$9)</f>
        <v>7.7625254806721</v>
      </c>
      <c r="CY45" s="0" t="n">
        <f aca="false">IF(M$9=0,0,(SIN(M$12)*COS($E45)+SIN($E45)*COS(M$12))/SIN($E45)*M$9)</f>
        <v>8.03061060658352</v>
      </c>
      <c r="CZ45" s="0" t="n">
        <f aca="false">IF(N$9=0,0,(SIN(N$12)*COS($E45)+SIN($E45)*COS(N$12))/SIN($E45)*N$9)</f>
        <v>8.30049127279879</v>
      </c>
      <c r="DA45" s="0" t="n">
        <f aca="false">IF(O$9=0,0,(SIN(O$12)*COS($E45)+SIN($E45)*COS(O$12))/SIN($E45)*O$9)</f>
        <v>8.57202250763795</v>
      </c>
      <c r="DB45" s="0" t="n">
        <f aca="false">IF(P$9=0,0,(SIN(P$12)*COS($E45)+SIN($E45)*COS(P$12))/SIN($E45)*P$9)</f>
        <v>8.84505756368445</v>
      </c>
      <c r="DC45" s="0" t="n">
        <f aca="false">IF(Q$9=0,0,(SIN(Q$12)*COS($E45)+SIN($E45)*COS(Q$12))/SIN($E45)*Q$9)</f>
        <v>9.11944798199195</v>
      </c>
      <c r="DD45" s="0" t="n">
        <f aca="false">IF(R$9=0,0,(SIN(R$12)*COS($E45)+SIN($E45)*COS(R$12))/SIN($E45)*R$9)</f>
        <v>9.37894469343477</v>
      </c>
      <c r="DE45" s="0" t="n">
        <f aca="false">IF(S$9=0,0,(SIN(S$12)*COS($E45)+SIN($E45)*COS(S$12))/SIN($E45)*S$9)</f>
        <v>9.63893794855639</v>
      </c>
      <c r="DF45" s="0" t="n">
        <f aca="false">IF(T$9=0,0,(SIN(T$12)*COS($E45)+SIN($E45)*COS(T$12))/SIN($E45)*T$9)</f>
        <v>9.89928951417844</v>
      </c>
      <c r="DG45" s="0" t="n">
        <f aca="false">IF(U$9=0,0,(SIN(U$12)*COS($E45)+SIN($E45)*COS(U$12))/SIN($E45)*U$9)</f>
        <v>10.1598600444641</v>
      </c>
      <c r="DH45" s="0" t="n">
        <f aca="false">IF(V$9=0,0,(SIN(V$12)*COS($E45)+SIN($E45)*COS(V$12))/SIN($E45)*V$9)</f>
        <v>10.4205091416532</v>
      </c>
      <c r="DI45" s="0" t="n">
        <f aca="false">IF(W$9=0,0,(SIN(W$12)*COS($E45)+SIN($E45)*COS(W$12))/SIN($E45)*W$9)</f>
        <v>10.6549341881883</v>
      </c>
      <c r="DJ45" s="0" t="n">
        <f aca="false">IF(X$9=0,0,(SIN(X$12)*COS($E45)+SIN($E45)*COS(X$12))/SIN($E45)*X$9)</f>
        <v>10.8883958391308</v>
      </c>
      <c r="DK45" s="0" t="n">
        <f aca="false">IF(Y$9=0,0,(SIN(Y$12)*COS($E45)+SIN($E45)*COS(Y$12))/SIN($E45)*Y$9)</f>
        <v>11.1207751647931</v>
      </c>
      <c r="DL45" s="0" t="n">
        <f aca="false">IF(Z$9=0,0,(SIN(Z$12)*COS($E45)+SIN($E45)*COS(Z$12))/SIN($E45)*Z$9)</f>
        <v>11.3519528845587</v>
      </c>
      <c r="DM45" s="0" t="n">
        <f aca="false">IF(AA$9=0,0,(SIN(AA$12)*COS($E45)+SIN($E45)*COS(AA$12))/SIN($E45)*AA$9)</f>
        <v>11.581809417989</v>
      </c>
      <c r="DN45" s="0" t="n">
        <f aca="false">IF(AB$9=0,0,(SIN(AB$12)*COS($E45)+SIN($E45)*COS(AB$12))/SIN($E45)*AB$9)</f>
        <v>11.7639008915951</v>
      </c>
      <c r="DO45" s="0" t="n">
        <f aca="false">IF(AC$9=0,0,(SIN(AC$12)*COS($E45)+SIN($E45)*COS(AC$12))/SIN($E45)*AC$9)</f>
        <v>11.9433132470975</v>
      </c>
      <c r="DP45" s="0" t="n">
        <f aca="false">IF(AD$9=0,0,(SIN(AD$12)*COS($E45)+SIN($E45)*COS(AD$12))/SIN($E45)*AD$9)</f>
        <v>12.1199691571918</v>
      </c>
      <c r="DQ45" s="0" t="n">
        <f aca="false">IF(AE$9=0,0,(SIN(AE$12)*COS($E45)+SIN($E45)*COS(AE$12))/SIN($E45)*AE$9)</f>
        <v>12.2937918656688</v>
      </c>
      <c r="DR45" s="0" t="n">
        <f aca="false">IF(AF$9=0,0,(SIN(AF$12)*COS($E45)+SIN($E45)*COS(AF$12))/SIN($E45)*AF$9)</f>
        <v>12.4647052177841</v>
      </c>
      <c r="DS45" s="0" t="n">
        <f aca="false">IF(AG$9=0,0,(SIN(AG$12)*COS($E45)+SIN($E45)*COS(AG$12))/SIN($E45)*AG$9)</f>
        <v>12.6580751399433</v>
      </c>
      <c r="DT45" s="0" t="n">
        <f aca="false">IF(AH$9=0,0,(SIN(AH$12)*COS($E45)+SIN($E45)*COS(AH$12))/SIN($E45)*AH$9)</f>
        <v>12.8488902756863</v>
      </c>
      <c r="DU45" s="0" t="n">
        <f aca="false">IF(AI$9=0,0,(SIN(AI$12)*COS($E45)+SIN($E45)*COS(AI$12))/SIN($E45)*AI$9)</f>
        <v>13.0370529759348</v>
      </c>
      <c r="DV45" s="0" t="n">
        <f aca="false">IF(AJ$9=0,0,(SIN(AJ$12)*COS($E45)+SIN($E45)*COS(AJ$12))/SIN($E45)*AJ$9)</f>
        <v>13.2224660153148</v>
      </c>
      <c r="DW45" s="0" t="n">
        <f aca="false">IF(AK$9=0,0,(SIN(AK$12)*COS($E45)+SIN($E45)*COS(AK$12))/SIN($E45)*AK$9)</f>
        <v>13.4050326339292</v>
      </c>
      <c r="DX45" s="0" t="n">
        <f aca="false">IF(AL$9=0,0,(SIN(AL$12)*COS($E45)+SIN($E45)*COS(AL$12))/SIN($E45)*AL$9)</f>
        <v>13.5370646860443</v>
      </c>
      <c r="DY45" s="0" t="n">
        <f aca="false">IF(AM$9=0,0,(SIN(AM$12)*COS($E45)+SIN($E45)*COS(AM$12))/SIN($E45)*AM$9)</f>
        <v>13.6652982341027</v>
      </c>
      <c r="DZ45" s="0" t="n">
        <f aca="false">IF(AN$9=0,0,(SIN(AN$12)*COS($E45)+SIN($E45)*COS(AN$12))/SIN($E45)*AN$9)</f>
        <v>13.7896820030743</v>
      </c>
      <c r="EA45" s="0" t="n">
        <f aca="false">IF(AO$9=0,0,(SIN(AO$12)*COS($E45)+SIN($E45)*COS(AO$12))/SIN($E45)*AO$9)</f>
        <v>13.9101657953257</v>
      </c>
      <c r="EB45" s="0" t="n">
        <f aca="false">IF(AP$9=0,0,(SIN(AP$12)*COS($E45)+SIN($E45)*COS(AP$12))/SIN($E45)*AP$9)</f>
        <v>14.0267005096611</v>
      </c>
      <c r="EC45" s="0" t="n">
        <f aca="false">IF(AQ$9=0,0,(SIN(AQ$12)*COS($E45)+SIN($E45)*COS(AQ$12))/SIN($E45)*AQ$9)</f>
        <v>14.0450340839682</v>
      </c>
      <c r="ED45" s="0" t="n">
        <f aca="false">IF(AR$9=0,0,(SIN(AR$12)*COS($E45)+SIN($E45)*COS(AR$12))/SIN($E45)*AR$9)</f>
        <v>14.058155639316</v>
      </c>
      <c r="EE45" s="0" t="n">
        <f aca="false">IF(AS$9=0,0,(SIN(AS$12)*COS($E45)+SIN($E45)*COS(AS$12))/SIN($E45)*AS$9)</f>
        <v>14.0661060951119</v>
      </c>
      <c r="EF45" s="0" t="n">
        <f aca="false">IF(AT$9=0,0,(SIN(AT$12)*COS($E45)+SIN($E45)*COS(AT$12))/SIN($E45)*AT$9)</f>
        <v>14.2381922109022</v>
      </c>
      <c r="EG45" s="0" t="n">
        <f aca="false">IF(AU$9=0,0,(SIN(AU$12)*COS($E45)+SIN($E45)*COS(AU$12))/SIN($E45)*AU$9)</f>
        <v>14.4143621114334</v>
      </c>
      <c r="EH45" s="0" t="n">
        <f aca="false">IF(AV$9=0,0,(SIN(AV$12)*COS($E45)+SIN($E45)*COS(AV$12))/SIN($E45)*AV$9)</f>
        <v>14.5197722370568</v>
      </c>
      <c r="EI45" s="0" t="n">
        <f aca="false">IF(AW$9=0,0,(SIN(AW$12)*COS($E45)+SIN($E45)*COS(AW$12))/SIN($E45)*AW$9)</f>
        <v>14.6210912431706</v>
      </c>
      <c r="EJ45" s="0" t="n">
        <f aca="false">IF(AX$9=0,0,(SIN(AX$12)*COS($E45)+SIN($E45)*COS(AX$12))/SIN($E45)*AX$9)</f>
        <v>14.7182666089421</v>
      </c>
      <c r="EK45" s="0" t="n">
        <f aca="false">IF(AY$9=0,0,(SIN(AY$12)*COS($E45)+SIN($E45)*COS(AY$12))/SIN($E45)*AY$9)</f>
        <v>14.8112469812766</v>
      </c>
      <c r="EL45" s="0" t="n">
        <f aca="false">IF(AZ$9=0,0,(SIN(AZ$12)*COS($E45)+SIN($E45)*COS(AZ$12))/SIN($E45)*AZ$9)</f>
        <v>14.8999821970857</v>
      </c>
      <c r="EM45" s="0" t="n">
        <f aca="false">IF(BA$9=0,0,(SIN(BA$12)*COS($E45)+SIN($E45)*COS(BA$12))/SIN($E45)*BA$9)</f>
        <v>14.9735741994128</v>
      </c>
      <c r="EN45" s="0" t="n">
        <f aca="false">IF(BB$9=0,0,(SIN(BB$12)*COS($E45)+SIN($E45)*COS(BB$12))/SIN($E45)*BB$9)</f>
        <v>15.0427609086275</v>
      </c>
      <c r="EO45" s="0" t="n">
        <f aca="false">IF(BC$9=0,0,(SIN(BC$12)*COS($E45)+SIN($E45)*COS(BC$12))/SIN($E45)*BC$9)</f>
        <v>15.1075058051002</v>
      </c>
      <c r="EP45" s="0" t="n">
        <f aca="false">IF(BD$9=0,0,(SIN(BD$12)*COS($E45)+SIN($E45)*COS(BD$12))/SIN($E45)*BD$9)</f>
        <v>15.1677736794661</v>
      </c>
      <c r="EQ45" s="0" t="n">
        <f aca="false">IF(BE$9=0,0,(SIN(BE$12)*COS($E45)+SIN($E45)*COS(BE$12))/SIN($E45)*BE$9)</f>
        <v>15.2235306480677</v>
      </c>
      <c r="ER45" s="0" t="n">
        <f aca="false">IF(BF$9=0,0,(SIN(BF$12)*COS($E45)+SIN($E45)*COS(BF$12))/SIN($E45)*BF$9)</f>
        <v>14.8112523499994</v>
      </c>
      <c r="ES45" s="0" t="n">
        <f aca="false">IF(BG$9=0,0,(SIN(BG$12)*COS($E45)+SIN($E45)*COS(BG$12))/SIN($E45)*BG$9)</f>
        <v>14.3931251999509</v>
      </c>
      <c r="ET45" s="0" t="n">
        <f aca="false">IF(BH$9=0,0,(SIN(BH$12)*COS($E45)+SIN($E45)*COS(BH$12))/SIN($E45)*BH$9)</f>
        <v>14.5309802532087</v>
      </c>
      <c r="EU45" s="0" t="n">
        <f aca="false">IF(BI$9=0,0,(SIN(BI$12)*COS($E45)+SIN($E45)*COS(BI$12))/SIN($E45)*BI$9)</f>
        <v>14.8283115126305</v>
      </c>
      <c r="EV45" s="0" t="n">
        <f aca="false">IF(BJ$9=0,0,(SIN(BJ$12)*COS($E45)+SIN($E45)*COS(BJ$12))/SIN($E45)*BJ$9)</f>
        <v>15.12147484026</v>
      </c>
      <c r="EW45" s="0" t="n">
        <f aca="false">IF(BK$9=0,0,(SIN(BK$12)*COS($E45)+SIN($E45)*COS(BK$12))/SIN($E45)*BK$9)</f>
        <v>15.1447095593734</v>
      </c>
      <c r="EX45" s="0" t="n">
        <f aca="false">IF(BL$9=0,0,(SIN(BL$12)*COS($E45)+SIN($E45)*COS(BL$12))/SIN($E45)*BL$9)</f>
        <v>15.2661357868925</v>
      </c>
      <c r="EY45" s="0" t="n">
        <f aca="false">IF(BM$9=0,0,(SIN(BM$12)*COS($E45)+SIN($E45)*COS(BM$12))/SIN($E45)*BM$9)</f>
        <v>15.4232055347064</v>
      </c>
      <c r="EZ45" s="0" t="n">
        <f aca="false">IF(BN$9=0,0,(SIN(BN$12)*COS($E45)+SIN($E45)*COS(BN$12))/SIN($E45)*BN$9)</f>
        <v>15.5753772692627</v>
      </c>
      <c r="FA45" s="0" t="n">
        <f aca="false">IF(BO$9=0,0,(SIN(BO$12)*COS($E45)+SIN($E45)*COS(BO$12))/SIN($E45)*BO$9)</f>
        <v>15.7225047359928</v>
      </c>
      <c r="FB45" s="0" t="n">
        <f aca="false">IF(BP$9=0,0,(SIN(BP$12)*COS($E45)+SIN($E45)*COS(BP$12))/SIN($E45)*BP$9)</f>
        <v>15.7945720080906</v>
      </c>
      <c r="FC45" s="0" t="n">
        <f aca="false">IF(BQ$9=0,0,(SIN(BQ$12)*COS($E45)+SIN($E45)*COS(BQ$12))/SIN($E45)*BQ$9)</f>
        <v>15.861542116034</v>
      </c>
      <c r="FD45" s="0" t="n">
        <f aca="false">IF(BR$9=0,0,(SIN(BR$12)*COS($E45)+SIN($E45)*COS(BR$12))/SIN($E45)*BR$9)</f>
        <v>15.9233376548964</v>
      </c>
      <c r="FE45" s="0" t="n">
        <f aca="false">IF(BS$9=0,0,(SIN(BS$12)*COS($E45)+SIN($E45)*COS(BS$12))/SIN($E45)*BS$9)</f>
        <v>15.9798829004531</v>
      </c>
      <c r="FF45" s="0" t="n">
        <f aca="false">IF(BT$9=0,0,(SIN(BT$12)*COS($E45)+SIN($E45)*COS(BT$12))/SIN($E45)*BT$9)</f>
        <v>16.0311038495801</v>
      </c>
      <c r="FG45" s="0" t="n">
        <f aca="false">IF(BU$9=0,0,(SIN(BU$12)*COS($E45)+SIN($E45)*COS(BU$12))/SIN($E45)*BU$9)</f>
        <v>16.0096638040817</v>
      </c>
      <c r="FH45" s="0" t="n">
        <f aca="false">IF(BV$9=0,0,(SIN(BV$12)*COS($E45)+SIN($E45)*COS(BV$12))/SIN($E45)*BV$9)</f>
        <v>15.9831912572585</v>
      </c>
      <c r="FI45" s="0" t="n">
        <f aca="false">IF(BW$9=0,0,(SIN(BW$12)*COS($E45)+SIN($E45)*COS(BW$12))/SIN($E45)*BW$9)</f>
        <v>15.9516788756758</v>
      </c>
      <c r="FJ45" s="0" t="n">
        <f aca="false">IF(BX$9=0,0,(SIN(BX$12)*COS($E45)+SIN($E45)*COS(BX$12))/SIN($E45)*BX$9)</f>
        <v>15.9151209132307</v>
      </c>
      <c r="FK45" s="0" t="n">
        <f aca="false">IF(BY$9=0,0,(SIN(BY$12)*COS($E45)+SIN($E45)*COS(BY$12))/SIN($E45)*BY$9)</f>
        <v>15.8735132175765</v>
      </c>
      <c r="FL45" s="0" t="n">
        <f aca="false">IF(BZ$9=0,0,(SIN(BZ$12)*COS($E45)+SIN($E45)*COS(BZ$12))/SIN($E45)*BZ$9)</f>
        <v>15.8137292205864</v>
      </c>
      <c r="FM45" s="0" t="n">
        <f aca="false">IF(CA$9=0,0,(SIN(CA$12)*COS($E45)+SIN($E45)*COS(CA$12))/SIN($E45)*CA$9)</f>
        <v>15.7490187330406</v>
      </c>
      <c r="FN45" s="0" t="n">
        <f aca="false">IF(CB$9=0,0,(SIN(CB$12)*COS($E45)+SIN($E45)*COS(CB$12))/SIN($E45)*CB$9)</f>
        <v>15.6793943525607</v>
      </c>
      <c r="FO45" s="0" t="n">
        <f aca="false">IF(CC$9=0,0,(SIN(CC$12)*COS($E45)+SIN($E45)*COS(CC$12))/SIN($E45)*CC$9)</f>
        <v>15.6048702091019</v>
      </c>
      <c r="FP45" s="0" t="n">
        <f aca="false">IF(CD$9=0,0,(SIN(CD$12)*COS($E45)+SIN($E45)*COS(CD$12))/SIN($E45)*CD$9)</f>
        <v>15.5254619628051</v>
      </c>
      <c r="FQ45" s="0" t="n">
        <f aca="false">IF(CE$9=0,0,(SIN(CE$12)*COS($E45)+SIN($E45)*COS(CE$12))/SIN($E45)*CE$9)</f>
        <v>15.453954386775</v>
      </c>
      <c r="FR45" s="0" t="n">
        <f aca="false">IF(CF$9=0,0,(SIN(CF$12)*COS($E45)+SIN($E45)*COS(CF$12))/SIN($E45)*CF$9)</f>
        <v>15.3774325152352</v>
      </c>
      <c r="FS45" s="0" t="n">
        <f aca="false">IF(CG$9=0,0,(SIN(CG$12)*COS($E45)+SIN($E45)*COS(CG$12))/SIN($E45)*CG$9)</f>
        <v>15.2959049897199</v>
      </c>
      <c r="FT45" s="0" t="n">
        <f aca="false">IF(CH$9=0,0,(SIN(CH$12)*COS($E45)+SIN($E45)*COS(CH$12))/SIN($E45)*CH$9)</f>
        <v>15.2093820744779</v>
      </c>
      <c r="FU45" s="0" t="n">
        <f aca="false">IF(CI$9=0,0,(SIN(CI$12)*COS($E45)+SIN($E45)*COS(CI$12))/SIN($E45)*CI$9)</f>
        <v>15.1178756577842</v>
      </c>
      <c r="FV45" s="0" t="n">
        <f aca="false">IF(CJ$9=0,0,(SIN(CJ$12)*COS($E45)+SIN($E45)*COS(CJ$12))/SIN($E45)*CJ$9)</f>
        <v>14.9638230464394</v>
      </c>
      <c r="FW45" s="0" t="n">
        <f aca="false">IF(CK$9=0,0,(SIN(CK$12)*COS($E45)+SIN($E45)*COS(CK$12))/SIN($E45)*CK$9)</f>
        <v>14.8057702554581</v>
      </c>
      <c r="FX45" s="0" t="n">
        <f aca="false">IF(CL$9=0,0,(SIN(CL$12)*COS($E45)+SIN($E45)*COS(CL$12))/SIN($E45)*CL$9)</f>
        <v>14.6437862264038</v>
      </c>
      <c r="FY45" s="0" t="n">
        <f aca="false">IF(CM$9=0,0,(SIN(CM$12)*COS($E45)+SIN($E45)*COS(CM$12))/SIN($E45)*CM$9)</f>
        <v>14.4779409220427</v>
      </c>
      <c r="FZ45" s="0" t="n">
        <f aca="false">IF(CN$9=0,0,(SIN(CN$12)*COS($E45)+SIN($E45)*COS(CN$12))/SIN($E45)*CN$9)</f>
        <v>14.3083052987508</v>
      </c>
      <c r="GA45" s="0" t="n">
        <f aca="false">IF(CO$9=0,0,(SIN(CO$12)*COS($E45)+SIN($E45)*COS(CO$12))/SIN($E45)*CO$9)</f>
        <v>14.1677071447999</v>
      </c>
      <c r="GB45" s="0" t="n">
        <f aca="false">IF(CP$9=0,0,(SIN(CP$12)*COS($E45)+SIN($E45)*COS(CP$12))/SIN($E45)*CP$9)</f>
        <v>14.0227933700072</v>
      </c>
      <c r="GC45" s="0" t="n">
        <f aca="false">IF(CQ$9=0,0,(SIN(CQ$12)*COS($E45)+SIN($E45)*COS(CQ$12))/SIN($E45)*CQ$9)</f>
        <v>13.873608116512</v>
      </c>
    </row>
    <row r="46" customFormat="false" ht="12.8" hidden="true" customHeight="false" outlineLevel="0" collapsed="false">
      <c r="A46" s="0" t="n">
        <f aca="false">MAX($F46:$CQ46)</f>
        <v>0</v>
      </c>
      <c r="B46" s="91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0</v>
      </c>
      <c r="C46" s="2" t="n">
        <f aca="false">MOD(Best +D46,360)</f>
        <v>155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0</v>
      </c>
      <c r="AY46" s="13" t="n">
        <f aca="false">IF(OR(AY136=0,EK46=0),0,AY136*EK46/(AY136+EK46))</f>
        <v>0</v>
      </c>
      <c r="AZ46" s="13" t="n">
        <f aca="false">IF(OR(AZ136=0,EL46=0),0,AZ136*EL46/(AZ136+EL46))</f>
        <v>0</v>
      </c>
      <c r="BA46" s="13" t="n">
        <f aca="false">IF(OR(BA136=0,EM46=0),0,BA136*EM46/(BA136+EM46))</f>
        <v>0</v>
      </c>
      <c r="BB46" s="13" t="n">
        <f aca="false">IF(OR(BB136=0,EN46=0),0,BB136*EN46/(BB136+EN46))</f>
        <v>0</v>
      </c>
      <c r="BC46" s="13" t="n">
        <f aca="false">IF(OR(BC136=0,EO46=0),0,BC136*EO46/(BC136+EO46))</f>
        <v>0</v>
      </c>
      <c r="BD46" s="13" t="n">
        <f aca="false">IF(OR(BD136=0,EP46=0),0,BD136*EP46/(BD136+EP46))</f>
        <v>0</v>
      </c>
      <c r="BE46" s="13" t="n">
        <f aca="false">IF(OR(BE136=0,EQ46=0),0,BE136*EQ46/(BE136+EQ46))</f>
        <v>0</v>
      </c>
      <c r="BF46" s="13" t="n">
        <f aca="false">IF(OR(BF136=0,ER46=0),0,BF136*ER46/(BF136+ER46))</f>
        <v>0</v>
      </c>
      <c r="BG46" s="13" t="n">
        <f aca="false">IF(OR(BG136=0,ES46=0),0,BG136*ES46/(BG136+ES46))</f>
        <v>0</v>
      </c>
      <c r="BH46" s="13" t="n">
        <f aca="false">IF(OR(BH136=0,ET46=0),0,BH136*ET46/(BH136+ET46))</f>
        <v>0</v>
      </c>
      <c r="BI46" s="13" t="n">
        <f aca="false">IF(OR(BI136=0,EU46=0),0,BI136*EU46/(BI136+EU46))</f>
        <v>0</v>
      </c>
      <c r="BJ46" s="13" t="n">
        <f aca="false">IF(OR(BJ136=0,EV46=0),0,BJ136*EV46/(BJ136+EV46))</f>
        <v>0</v>
      </c>
      <c r="BK46" s="13" t="n">
        <f aca="false">IF(OR(BK136=0,EW46=0),0,BK136*EW46/(BK136+EW46))</f>
        <v>0</v>
      </c>
      <c r="BL46" s="13" t="n">
        <f aca="false">IF(OR(BL136=0,EX46=0),0,BL136*EX46/(BL136+EX46))</f>
        <v>0</v>
      </c>
      <c r="BM46" s="13" t="n">
        <f aca="false">IF(OR(BM136=0,EY46=0),0,BM136*EY46/(BM136+EY46))</f>
        <v>0</v>
      </c>
      <c r="BN46" s="13" t="n">
        <f aca="false">IF(OR(BN136=0,EZ46=0),0,BN136*EZ46/(BN136+EZ46))</f>
        <v>0</v>
      </c>
      <c r="BO46" s="13" t="n">
        <f aca="false">IF(OR(BO136=0,FA46=0),0,BO136*FA46/(BO136+FA46))</f>
        <v>0</v>
      </c>
      <c r="BP46" s="13" t="n">
        <f aca="false">IF(OR(BP136=0,FB46=0),0,BP136*FB46/(BP136+FB46))</f>
        <v>0</v>
      </c>
      <c r="BQ46" s="13" t="n">
        <f aca="false">IF(OR(BQ136=0,FC46=0),0,BQ136*FC46/(BQ136+FC46))</f>
        <v>0</v>
      </c>
      <c r="BR46" s="13" t="n">
        <f aca="false">IF(OR(BR136=0,FD46=0),0,BR136*FD46/(BR136+FD46))</f>
        <v>0</v>
      </c>
      <c r="BS46" s="13" t="n">
        <f aca="false">IF(OR(BS136=0,FE46=0),0,BS136*FE46/(BS136+FE46))</f>
        <v>0</v>
      </c>
      <c r="BT46" s="13" t="n">
        <f aca="false">IF(OR(BT136=0,FF46=0),0,BT136*FF46/(BT136+FF46))</f>
        <v>0</v>
      </c>
      <c r="BU46" s="13" t="n">
        <f aca="false">IF(OR(BU136=0,FG46=0),0,BU136*FG46/(BU136+FG46))</f>
        <v>0</v>
      </c>
      <c r="BV46" s="13" t="n">
        <f aca="false">IF(OR(BV136=0,FH46=0),0,BV136*FH46/(BV136+FH46))</f>
        <v>0</v>
      </c>
      <c r="BW46" s="13" t="n">
        <f aca="false">IF(OR(BW136=0,FI46=0),0,BW136*FI46/(BW136+FI46))</f>
        <v>0</v>
      </c>
      <c r="BX46" s="13" t="n">
        <f aca="false">IF(OR(BX136=0,FJ46=0),0,BX136*FJ46/(BX136+FJ46))</f>
        <v>0</v>
      </c>
      <c r="BY46" s="13" t="n">
        <f aca="false">IF(OR(BY136=0,FK46=0),0,BY136*FK46/(BY136+FK46))</f>
        <v>0</v>
      </c>
      <c r="BZ46" s="13" t="n">
        <f aca="false">IF(OR(BZ136=0,FL46=0),0,BZ136*FL46/(BZ136+FL46))</f>
        <v>0</v>
      </c>
      <c r="CA46" s="13" t="n">
        <f aca="false">IF(OR(CA136=0,FM46=0),0,CA136*FM46/(CA136+FM46))</f>
        <v>0</v>
      </c>
      <c r="CB46" s="13" t="n">
        <f aca="false">IF(OR(CB136=0,FN46=0),0,CB136*FN46/(CB136+FN46))</f>
        <v>0</v>
      </c>
      <c r="CC46" s="13" t="n">
        <f aca="false">IF(OR(CC136=0,FO46=0),0,CC136*FO46/(CC136+FO46))</f>
        <v>0</v>
      </c>
      <c r="CD46" s="13" t="n">
        <f aca="false">IF(OR(CD136=0,FP46=0),0,CD136*FP46/(CD136+FP46))</f>
        <v>0</v>
      </c>
      <c r="CE46" s="13" t="n">
        <f aca="false">IF(OR(CE136=0,FQ46=0),0,CE136*FQ46/(CE136+FQ46))</f>
        <v>0</v>
      </c>
      <c r="CF46" s="13" t="n">
        <f aca="false">IF(OR(CF136=0,FR46=0),0,CF136*FR46/(CF136+FR46))</f>
        <v>0</v>
      </c>
      <c r="CG46" s="13" t="n">
        <f aca="false">IF(OR(CG136=0,FS46=0),0,CG136*FS46/(CG136+FS46))</f>
        <v>0</v>
      </c>
      <c r="CH46" s="13" t="n">
        <f aca="false">IF(OR(CH136=0,FT46=0),0,CH136*FT46/(CH136+FT46))</f>
        <v>0</v>
      </c>
      <c r="CI46" s="13" t="n">
        <f aca="false">IF(OR(CI136=0,FU46=0),0,CI136*FU46/(CI136+FU46))</f>
        <v>0</v>
      </c>
      <c r="CJ46" s="13" t="n">
        <f aca="false">IF(OR(CJ136=0,FV46=0),0,CJ136*FV46/(CJ136+FV46))</f>
        <v>0</v>
      </c>
      <c r="CK46" s="13" t="n">
        <f aca="false">IF(OR(CK136=0,FW46=0),0,CK136*FW46/(CK136+FW46))</f>
        <v>0</v>
      </c>
      <c r="CL46" s="13" t="n">
        <f aca="false">IF(OR(CL136=0,FX46=0),0,CL136*FX46/(CL136+FX46))</f>
        <v>0</v>
      </c>
      <c r="CM46" s="13" t="n">
        <f aca="false">IF(OR(CM136=0,FY46=0),0,CM136*FY46/(CM136+FY46))</f>
        <v>0</v>
      </c>
      <c r="CN46" s="13" t="n">
        <f aca="false">IF(OR(CN136=0,FZ46=0),0,CN136*FZ46/(CN136+FZ46))</f>
        <v>0</v>
      </c>
      <c r="CO46" s="13" t="n">
        <f aca="false">IF(OR(CO136=0,GA46=0),0,CO136*GA46/(CO136+GA46))</f>
        <v>0</v>
      </c>
      <c r="CP46" s="13" t="n">
        <f aca="false">IF(OR(CP136=0,GB46=0),0,CP136*GB46/(CP136+GB46))</f>
        <v>0</v>
      </c>
      <c r="CQ46" s="13" t="n">
        <f aca="false">IF(OR(CQ136=0,GC46=0),0,CQ136*GC46/(CQ136+GC46))</f>
        <v>0</v>
      </c>
      <c r="CR46" s="0" t="n">
        <f aca="false">IF(F$9=0,0,(SIN(F$12)*COS($E46)+SIN($E46)*COS(F$12))/SIN($E46)*F$9)</f>
        <v>6.0462</v>
      </c>
      <c r="CS46" s="0" t="n">
        <f aca="false">IF(G$9=0,0,(SIN(G$12)*COS($E46)+SIN($E46)*COS(G$12))/SIN($E46)*G$9)</f>
        <v>6.30408711543662</v>
      </c>
      <c r="CT46" s="0" t="n">
        <f aca="false">IF(H$9=0,0,(SIN(H$12)*COS($E46)+SIN($E46)*COS(H$12))/SIN($E46)*H$9)</f>
        <v>6.58050338373849</v>
      </c>
      <c r="CU46" s="0" t="n">
        <f aca="false">IF(I$9=0,0,(SIN(I$12)*COS($E46)+SIN($E46)*COS(I$12))/SIN($E46)*I$9)</f>
        <v>6.86069223299858</v>
      </c>
      <c r="CV46" s="0" t="n">
        <f aca="false">IF(J$9=0,0,(SIN(J$12)*COS($E46)+SIN($E46)*COS(J$12))/SIN($E46)*J$9)</f>
        <v>7.1444941823949</v>
      </c>
      <c r="CW46" s="0" t="n">
        <f aca="false">IF(K$9=0,0,(SIN(K$12)*COS($E46)+SIN($E46)*COS(K$12))/SIN($E46)*K$9)</f>
        <v>7.43174691335136</v>
      </c>
      <c r="CX46" s="0" t="n">
        <f aca="false">IF(L$9=0,0,(SIN(L$12)*COS($E46)+SIN($E46)*COS(L$12))/SIN($E46)*L$9)</f>
        <v>7.72228534209228</v>
      </c>
      <c r="CY46" s="0" t="n">
        <f aca="false">IF(M$9=0,0,(SIN(M$12)*COS($E46)+SIN($E46)*COS(M$12))/SIN($E46)*M$9)</f>
        <v>7.98309139682517</v>
      </c>
      <c r="CZ46" s="0" t="n">
        <f aca="false">IF(N$9=0,0,(SIN(N$12)*COS($E46)+SIN($E46)*COS(N$12))/SIN($E46)*N$9)</f>
        <v>8.24553593881369</v>
      </c>
      <c r="DA46" s="0" t="n">
        <f aca="false">IF(O$9=0,0,(SIN(O$12)*COS($E46)+SIN($E46)*COS(O$12))/SIN($E46)*O$9)</f>
        <v>8.50947665518254</v>
      </c>
      <c r="DB46" s="0" t="n">
        <f aca="false">IF(P$9=0,0,(SIN(P$12)*COS($E46)+SIN($E46)*COS(P$12))/SIN($E46)*P$9)</f>
        <v>8.77476955647894</v>
      </c>
      <c r="DC46" s="0" t="n">
        <f aca="false">IF(Q$9=0,0,(SIN(Q$12)*COS($E46)+SIN($E46)*COS(Q$12))/SIN($E46)*Q$9)</f>
        <v>9.04126903990351</v>
      </c>
      <c r="DD46" s="0" t="n">
        <f aca="false">IF(R$9=0,0,(SIN(R$12)*COS($E46)+SIN($E46)*COS(R$12))/SIN($E46)*R$9)</f>
        <v>9.29287672535398</v>
      </c>
      <c r="DE46" s="0" t="n">
        <f aca="false">IF(S$9=0,0,(SIN(S$12)*COS($E46)+SIN($E46)*COS(S$12))/SIN($E46)*S$9)</f>
        <v>9.54486239236747</v>
      </c>
      <c r="DF46" s="0" t="n">
        <f aca="false">IF(T$9=0,0,(SIN(T$12)*COS($E46)+SIN($E46)*COS(T$12))/SIN($E46)*T$9)</f>
        <v>9.79709080608164</v>
      </c>
      <c r="DG46" s="0" t="n">
        <f aca="false">IF(U$9=0,0,(SIN(U$12)*COS($E46)+SIN($E46)*COS(U$12))/SIN($E46)*U$9)</f>
        <v>10.0494256981084</v>
      </c>
      <c r="DH46" s="0" t="n">
        <f aca="false">IF(V$9=0,0,(SIN(V$12)*COS($E46)+SIN($E46)*COS(V$12))/SIN($E46)*V$9)</f>
        <v>10.3017298261477</v>
      </c>
      <c r="DI46" s="0" t="n">
        <f aca="false">IF(W$9=0,0,(SIN(W$12)*COS($E46)+SIN($E46)*COS(W$12))/SIN($E46)*W$9)</f>
        <v>10.5280154305984</v>
      </c>
      <c r="DJ46" s="0" t="n">
        <f aca="false">IF(X$9=0,0,(SIN(X$12)*COS($E46)+SIN($E46)*COS(X$12))/SIN($E46)*X$9)</f>
        <v>10.753270331759</v>
      </c>
      <c r="DK46" s="0" t="n">
        <f aca="false">IF(Y$9=0,0,(SIN(Y$12)*COS($E46)+SIN($E46)*COS(Y$12))/SIN($E46)*Y$9)</f>
        <v>10.9773786813563</v>
      </c>
      <c r="DL46" s="0" t="n">
        <f aca="false">IF(Z$9=0,0,(SIN(Z$12)*COS($E46)+SIN($E46)*COS(Z$12))/SIN($E46)*Z$9)</f>
        <v>11.2002243318539</v>
      </c>
      <c r="DM46" s="0" t="n">
        <f aca="false">IF(AA$9=0,0,(SIN(AA$12)*COS($E46)+SIN($E46)*COS(AA$12))/SIN($E46)*AA$9)</f>
        <v>11.4216908864177</v>
      </c>
      <c r="DN46" s="0" t="n">
        <f aca="false">IF(AB$9=0,0,(SIN(AB$12)*COS($E46)+SIN($E46)*COS(AB$12))/SIN($E46)*AB$9)</f>
        <v>11.5959988713192</v>
      </c>
      <c r="DO46" s="0" t="n">
        <f aca="false">IF(AC$9=0,0,(SIN(AC$12)*COS($E46)+SIN($E46)*COS(AC$12))/SIN($E46)*AC$9)</f>
        <v>11.7676332610284</v>
      </c>
      <c r="DP46" s="0" t="n">
        <f aca="false">IF(AD$9=0,0,(SIN(AD$12)*COS($E46)+SIN($E46)*COS(AD$12))/SIN($E46)*AD$9)</f>
        <v>11.9365194261218</v>
      </c>
      <c r="DQ46" s="0" t="n">
        <f aca="false">IF(AE$9=0,0,(SIN(AE$12)*COS($E46)+SIN($E46)*COS(AE$12))/SIN($E46)*AE$9)</f>
        <v>12.1025833195637</v>
      </c>
      <c r="DR46" s="0" t="n">
        <f aca="false">IF(AF$9=0,0,(SIN(AF$12)*COS($E46)+SIN($E46)*COS(AF$12))/SIN($E46)*AF$9)</f>
        <v>12.2657515061465</v>
      </c>
      <c r="DS46" s="0" t="n">
        <f aca="false">IF(AG$9=0,0,(SIN(AG$12)*COS($E46)+SIN($E46)*COS(AG$12))/SIN($E46)*AG$9)</f>
        <v>12.4509763937269</v>
      </c>
      <c r="DT46" s="0" t="n">
        <f aca="false">IF(AH$9=0,0,(SIN(AH$12)*COS($E46)+SIN($E46)*COS(AH$12))/SIN($E46)*AH$9)</f>
        <v>12.6336372227449</v>
      </c>
      <c r="DU46" s="0" t="n">
        <f aca="false">IF(AI$9=0,0,(SIN(AI$12)*COS($E46)+SIN($E46)*COS(AI$12))/SIN($E46)*AI$9)</f>
        <v>12.8136394824489</v>
      </c>
      <c r="DV46" s="0" t="n">
        <f aca="false">IF(AJ$9=0,0,(SIN(AJ$12)*COS($E46)+SIN($E46)*COS(AJ$12))/SIN($E46)*AJ$9)</f>
        <v>12.990889109501</v>
      </c>
      <c r="DW46" s="0" t="n">
        <f aca="false">IF(AK$9=0,0,(SIN(AK$12)*COS($E46)+SIN($E46)*COS(AK$12))/SIN($E46)*AK$9)</f>
        <v>13.1652925285806</v>
      </c>
      <c r="DX46" s="0" t="n">
        <f aca="false">IF(AL$9=0,0,(SIN(AL$12)*COS($E46)+SIN($E46)*COS(AL$12))/SIN($E46)*AL$9)</f>
        <v>13.2900332815317</v>
      </c>
      <c r="DY46" s="0" t="n">
        <f aca="false">IF(AM$9=0,0,(SIN(AM$12)*COS($E46)+SIN($E46)*COS(AM$12))/SIN($E46)*AM$9)</f>
        <v>13.4110304235457</v>
      </c>
      <c r="DZ46" s="0" t="n">
        <f aca="false">IF(AN$9=0,0,(SIN(AN$12)*COS($E46)+SIN($E46)*COS(AN$12))/SIN($E46)*AN$9)</f>
        <v>13.5282351089532</v>
      </c>
      <c r="EA46" s="0" t="n">
        <f aca="false">IF(AO$9=0,0,(SIN(AO$12)*COS($E46)+SIN($E46)*COS(AO$12))/SIN($E46)*AO$9)</f>
        <v>13.6415995581526</v>
      </c>
      <c r="EB46" s="0" t="n">
        <f aca="false">IF(AP$9=0,0,(SIN(AP$12)*COS($E46)+SIN($E46)*COS(AP$12))/SIN($E46)*AP$9)</f>
        <v>13.7510770758437</v>
      </c>
      <c r="EC46" s="0" t="n">
        <f aca="false">IF(AQ$9=0,0,(SIN(AQ$12)*COS($E46)+SIN($E46)*COS(AQ$12))/SIN($E46)*AQ$9)</f>
        <v>13.7643009505955</v>
      </c>
      <c r="ED46" s="0" t="n">
        <f aca="false">IF(AR$9=0,0,(SIN(AR$12)*COS($E46)+SIN($E46)*COS(AR$12))/SIN($E46)*AR$9)</f>
        <v>13.7724663704674</v>
      </c>
      <c r="EE46" s="0" t="n">
        <f aca="false">IF(AS$9=0,0,(SIN(AS$12)*COS($E46)+SIN($E46)*COS(AS$12))/SIN($E46)*AS$9)</f>
        <v>13.7756148592405</v>
      </c>
      <c r="EF46" s="0" t="n">
        <f aca="false">IF(AT$9=0,0,(SIN(AT$12)*COS($E46)+SIN($E46)*COS(AT$12))/SIN($E46)*AT$9)</f>
        <v>13.9395028870777</v>
      </c>
      <c r="EG46" s="0" t="n">
        <f aca="false">IF(AU$9=0,0,(SIN(AU$12)*COS($E46)+SIN($E46)*COS(AU$12))/SIN($E46)*AU$9)</f>
        <v>14.1073253511264</v>
      </c>
      <c r="EH46" s="0" t="n">
        <f aca="false">IF(AV$9=0,0,(SIN(AV$12)*COS($E46)+SIN($E46)*COS(AV$12))/SIN($E46)*AV$9)</f>
        <v>14.2058510787899</v>
      </c>
      <c r="EI46" s="0" t="n">
        <f aca="false">IF(AW$9=0,0,(SIN(AW$12)*COS($E46)+SIN($E46)*COS(AW$12))/SIN($E46)*AW$9)</f>
        <v>14.3003515818236</v>
      </c>
      <c r="EJ46" s="0" t="n">
        <f aca="false">IF(AX$9=0,0,(SIN(AX$12)*COS($E46)+SIN($E46)*COS(AX$12))/SIN($E46)*AX$9)</f>
        <v>14.3907768880654</v>
      </c>
      <c r="EK46" s="0" t="n">
        <f aca="false">IF(AY$9=0,0,(SIN(AY$12)*COS($E46)+SIN($E46)*COS(AY$12))/SIN($E46)*AY$9)</f>
        <v>14.4770781811547</v>
      </c>
      <c r="EL46" s="0" t="n">
        <f aca="false">IF(AZ$9=0,0,(SIN(AZ$12)*COS($E46)+SIN($E46)*COS(AZ$12))/SIN($E46)*AZ$9)</f>
        <v>14.5592078218815</v>
      </c>
      <c r="EM46" s="0" t="n">
        <f aca="false">IF(BA$9=0,0,(SIN(BA$12)*COS($E46)+SIN($E46)*COS(BA$12))/SIN($E46)*BA$9)</f>
        <v>14.6265217203283</v>
      </c>
      <c r="EN46" s="0" t="n">
        <f aca="false">IF(BB$9=0,0,(SIN(BB$12)*COS($E46)+SIN($E46)*COS(BB$12))/SIN($E46)*BB$9)</f>
        <v>14.6895169434872</v>
      </c>
      <c r="EO46" s="0" t="n">
        <f aca="false">IF(BC$9=0,0,(SIN(BC$12)*COS($E46)+SIN($E46)*COS(BC$12))/SIN($E46)*BC$9)</f>
        <v>14.7481592180455</v>
      </c>
      <c r="EP46" s="0" t="n">
        <f aca="false">IF(BD$9=0,0,(SIN(BD$12)*COS($E46)+SIN($E46)*COS(BD$12))/SIN($E46)*BD$9)</f>
        <v>14.8024155595944</v>
      </c>
      <c r="EQ46" s="0" t="n">
        <f aca="false">IF(BE$9=0,0,(SIN(BE$12)*COS($E46)+SIN($E46)*COS(BE$12))/SIN($E46)*BE$9)</f>
        <v>14.8522542872817</v>
      </c>
      <c r="ER46" s="0" t="n">
        <f aca="false">IF(BF$9=0,0,(SIN(BF$12)*COS($E46)+SIN($E46)*COS(BF$12))/SIN($E46)*BF$9)</f>
        <v>14.4455957921621</v>
      </c>
      <c r="ES46" s="0" t="n">
        <f aca="false">IF(BG$9=0,0,(SIN(BG$12)*COS($E46)+SIN($E46)*COS(BG$12))/SIN($E46)*BG$9)</f>
        <v>14.033494633608</v>
      </c>
      <c r="ET46" s="0" t="n">
        <f aca="false">IF(BH$9=0,0,(SIN(BH$12)*COS($E46)+SIN($E46)*COS(BH$12))/SIN($E46)*BH$9)</f>
        <v>14.1635779978039</v>
      </c>
      <c r="EU46" s="0" t="n">
        <f aca="false">IF(BI$9=0,0,(SIN(BI$12)*COS($E46)+SIN($E46)*COS(BI$12))/SIN($E46)*BI$9)</f>
        <v>14.4489838379744</v>
      </c>
      <c r="EV46" s="0" t="n">
        <f aca="false">IF(BJ$9=0,0,(SIN(BJ$12)*COS($E46)+SIN($E46)*COS(BJ$12))/SIN($E46)*BJ$9)</f>
        <v>14.7301583208144</v>
      </c>
      <c r="EW46" s="0" t="n">
        <f aca="false">IF(BK$9=0,0,(SIN(BK$12)*COS($E46)+SIN($E46)*COS(BK$12))/SIN($E46)*BK$9)</f>
        <v>14.7482982661982</v>
      </c>
      <c r="EX46" s="0" t="n">
        <f aca="false">IF(BL$9=0,0,(SIN(BL$12)*COS($E46)+SIN($E46)*COS(BL$12))/SIN($E46)*BL$9)</f>
        <v>14.862016645317</v>
      </c>
      <c r="EY46" s="0" t="n">
        <f aca="false">IF(BM$9=0,0,(SIN(BM$12)*COS($E46)+SIN($E46)*COS(BM$12))/SIN($E46)*BM$9)</f>
        <v>15.0103495831618</v>
      </c>
      <c r="EZ46" s="0" t="n">
        <f aca="false">IF(BN$9=0,0,(SIN(BN$12)*COS($E46)+SIN($E46)*COS(BN$12))/SIN($E46)*BN$9)</f>
        <v>15.1538181703345</v>
      </c>
      <c r="FA46" s="0" t="n">
        <f aca="false">IF(BO$9=0,0,(SIN(BO$12)*COS($E46)+SIN($E46)*COS(BO$12))/SIN($E46)*BO$9)</f>
        <v>15.2922814923864</v>
      </c>
      <c r="FB46" s="0" t="n">
        <f aca="false">IF(BP$9=0,0,(SIN(BP$12)*COS($E46)+SIN($E46)*COS(BP$12))/SIN($E46)*BP$9)</f>
        <v>15.3576617614093</v>
      </c>
      <c r="FC46" s="0" t="n">
        <f aca="false">IF(BQ$9=0,0,(SIN(BQ$12)*COS($E46)+SIN($E46)*COS(BQ$12))/SIN($E46)*BQ$9)</f>
        <v>15.4180298750308</v>
      </c>
      <c r="FD46" s="0" t="n">
        <f aca="false">IF(BR$9=0,0,(SIN(BR$12)*COS($E46)+SIN($E46)*COS(BR$12))/SIN($E46)*BR$9)</f>
        <v>15.4733120247635</v>
      </c>
      <c r="FE46" s="0" t="n">
        <f aca="false">IF(BS$9=0,0,(SIN(BS$12)*COS($E46)+SIN($E46)*COS(BS$12))/SIN($E46)*BS$9)</f>
        <v>15.5234360699942</v>
      </c>
      <c r="FF46" s="0" t="n">
        <f aca="false">IF(BT$9=0,0,(SIN(BT$12)*COS($E46)+SIN($E46)*COS(BT$12))/SIN($E46)*BT$9)</f>
        <v>15.5683315768032</v>
      </c>
      <c r="FG46" s="0" t="n">
        <f aca="false">IF(BU$9=0,0,(SIN(BU$12)*COS($E46)+SIN($E46)*COS(BU$12))/SIN($E46)*BU$9)</f>
        <v>15.5426276483501</v>
      </c>
      <c r="FH46" s="0" t="n">
        <f aca="false">IF(BV$9=0,0,(SIN(BV$12)*COS($E46)+SIN($E46)*COS(BV$12))/SIN($E46)*BV$9)</f>
        <v>15.5120225408246</v>
      </c>
      <c r="FI46" s="0" t="n">
        <f aca="false">IF(BW$9=0,0,(SIN(BW$12)*COS($E46)+SIN($E46)*COS(BW$12))/SIN($E46)*BW$9)</f>
        <v>15.4765106311389</v>
      </c>
      <c r="FJ46" s="0" t="n">
        <f aca="false">IF(BX$9=0,0,(SIN(BX$12)*COS($E46)+SIN($E46)*COS(BX$12))/SIN($E46)*BX$9)</f>
        <v>15.4360878462093</v>
      </c>
      <c r="FK46" s="0" t="n">
        <f aca="false">IF(BY$9=0,0,(SIN(BY$12)*COS($E46)+SIN($E46)*COS(BY$12))/SIN($E46)*BY$9)</f>
        <v>15.3907516687322</v>
      </c>
      <c r="FL46" s="0" t="n">
        <f aca="false">IF(BZ$9=0,0,(SIN(BZ$12)*COS($E46)+SIN($E46)*COS(BZ$12))/SIN($E46)*BZ$9)</f>
        <v>15.3277804221133</v>
      </c>
      <c r="FM46" s="0" t="n">
        <f aca="false">IF(CA$9=0,0,(SIN(CA$12)*COS($E46)+SIN($E46)*COS(CA$12))/SIN($E46)*CA$9)</f>
        <v>15.2600266302481</v>
      </c>
      <c r="FN46" s="0" t="n">
        <f aca="false">IF(CB$9=0,0,(SIN(CB$12)*COS($E46)+SIN($E46)*COS(CB$12))/SIN($E46)*CB$9)</f>
        <v>15.1875040375164</v>
      </c>
      <c r="FO46" s="0" t="n">
        <f aca="false">IF(CC$9=0,0,(SIN(CC$12)*COS($E46)+SIN($E46)*COS(CC$12))/SIN($E46)*CC$9)</f>
        <v>15.1102278776107</v>
      </c>
      <c r="FP46" s="0" t="n">
        <f aca="false">IF(CD$9=0,0,(SIN(CD$12)*COS($E46)+SIN($E46)*COS(CD$12))/SIN($E46)*CD$9)</f>
        <v>15.028214870985</v>
      </c>
      <c r="FQ46" s="0" t="n">
        <f aca="false">IF(CE$9=0,0,(SIN(CE$12)*COS($E46)+SIN($E46)*COS(CE$12))/SIN($E46)*CE$9)</f>
        <v>14.9538376260401</v>
      </c>
      <c r="FR46" s="0" t="n">
        <f aca="false">IF(CF$9=0,0,(SIN(CF$12)*COS($E46)+SIN($E46)*COS(CF$12))/SIN($E46)*CF$9)</f>
        <v>14.8745921267825</v>
      </c>
      <c r="FS46" s="0" t="n">
        <f aca="false">IF(CG$9=0,0,(SIN(CG$12)*COS($E46)+SIN($E46)*COS(CG$12))/SIN($E46)*CG$9)</f>
        <v>14.7904883215365</v>
      </c>
      <c r="FT46" s="0" t="n">
        <f aca="false">IF(CH$9=0,0,(SIN(CH$12)*COS($E46)+SIN($E46)*COS(CH$12))/SIN($E46)*CH$9)</f>
        <v>14.7015377382303</v>
      </c>
      <c r="FU46" s="0" t="n">
        <f aca="false">IF(CI$9=0,0,(SIN(CI$12)*COS($E46)+SIN($E46)*COS(CI$12))/SIN($E46)*CI$9)</f>
        <v>14.6077534851775</v>
      </c>
      <c r="FV46" s="0" t="n">
        <f aca="false">IF(CJ$9=0,0,(SIN(CJ$12)*COS($E46)+SIN($E46)*COS(CJ$12))/SIN($E46)*CJ$9)</f>
        <v>14.4535374676182</v>
      </c>
      <c r="FW46" s="0" t="n">
        <f aca="false">IF(CK$9=0,0,(SIN(CK$12)*COS($E46)+SIN($E46)*COS(CK$12))/SIN($E46)*CK$9)</f>
        <v>14.2954824428157</v>
      </c>
      <c r="FX46" s="0" t="n">
        <f aca="false">IF(CL$9=0,0,(SIN(CL$12)*COS($E46)+SIN($E46)*COS(CL$12))/SIN($E46)*CL$9)</f>
        <v>14.1336566400333</v>
      </c>
      <c r="FY46" s="0" t="n">
        <f aca="false">IF(CM$9=0,0,(SIN(CM$12)*COS($E46)+SIN($E46)*COS(CM$12))/SIN($E46)*CM$9)</f>
        <v>13.9681292593294</v>
      </c>
      <c r="FZ46" s="0" t="n">
        <f aca="false">IF(CN$9=0,0,(SIN(CN$12)*COS($E46)+SIN($E46)*COS(CN$12))/SIN($E46)*CN$9)</f>
        <v>13.7989704444149</v>
      </c>
      <c r="GA46" s="0" t="n">
        <f aca="false">IF(CO$9=0,0,(SIN(CO$12)*COS($E46)+SIN($E46)*COS(CO$12))/SIN($E46)*CO$9)</f>
        <v>13.6578282768843</v>
      </c>
      <c r="GB46" s="0" t="n">
        <f aca="false">IF(CP$9=0,0,(SIN(CP$12)*COS($E46)+SIN($E46)*COS(CP$12))/SIN($E46)*CP$9)</f>
        <v>13.5125258025544</v>
      </c>
      <c r="GC46" s="0" t="n">
        <f aca="false">IF(CQ$9=0,0,(SIN(CQ$12)*COS($E46)+SIN($E46)*COS(CQ$12))/SIN($E46)*CQ$9)</f>
        <v>13.3631072819662</v>
      </c>
    </row>
    <row r="47" customFormat="false" ht="12.8" hidden="true" customHeight="false" outlineLevel="0" collapsed="false">
      <c r="A47" s="0" t="n">
        <f aca="false">MAX($F47:$CQ47)</f>
        <v>0</v>
      </c>
      <c r="B47" s="91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0</v>
      </c>
      <c r="C47" s="2" t="n">
        <f aca="false">MOD(Best +D47,360)</f>
        <v>156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0</v>
      </c>
      <c r="AR47" s="13" t="n">
        <f aca="false">IF(OR(AR137=0,ED47=0),0,AR137*ED47/(AR137+ED47))</f>
        <v>0</v>
      </c>
      <c r="AS47" s="13" t="n">
        <f aca="false">IF(OR(AS137=0,EE47=0),0,AS137*EE47/(AS137+EE47))</f>
        <v>0</v>
      </c>
      <c r="AT47" s="13" t="n">
        <f aca="false">IF(OR(AT137=0,EF47=0),0,AT137*EF47/(AT137+EF47))</f>
        <v>0</v>
      </c>
      <c r="AU47" s="13" t="n">
        <f aca="false">IF(OR(AU137=0,EG47=0),0,AU137*EG47/(AU137+EG47))</f>
        <v>0</v>
      </c>
      <c r="AV47" s="13" t="n">
        <f aca="false">IF(OR(AV137=0,EH47=0),0,AV137*EH47/(AV137+EH47))</f>
        <v>0</v>
      </c>
      <c r="AW47" s="13" t="n">
        <f aca="false">IF(OR(AW137=0,EI47=0),0,AW137*EI47/(AW137+EI47))</f>
        <v>0</v>
      </c>
      <c r="AX47" s="13" t="n">
        <f aca="false">IF(OR(AX137=0,EJ47=0),0,AX137*EJ47/(AX137+EJ47))</f>
        <v>0</v>
      </c>
      <c r="AY47" s="13" t="n">
        <f aca="false">IF(OR(AY137=0,EK47=0),0,AY137*EK47/(AY137+EK47))</f>
        <v>0</v>
      </c>
      <c r="AZ47" s="13" t="n">
        <f aca="false">IF(OR(AZ137=0,EL47=0),0,AZ137*EL47/(AZ137+EL47))</f>
        <v>0</v>
      </c>
      <c r="BA47" s="13" t="n">
        <f aca="false">IF(OR(BA137=0,EM47=0),0,BA137*EM47/(BA137+EM47))</f>
        <v>0</v>
      </c>
      <c r="BB47" s="13" t="n">
        <f aca="false">IF(OR(BB137=0,EN47=0),0,BB137*EN47/(BB137+EN47))</f>
        <v>0</v>
      </c>
      <c r="BC47" s="13" t="n">
        <f aca="false">IF(OR(BC137=0,EO47=0),0,BC137*EO47/(BC137+EO47))</f>
        <v>0</v>
      </c>
      <c r="BD47" s="13" t="n">
        <f aca="false">IF(OR(BD137=0,EP47=0),0,BD137*EP47/(BD137+EP47))</f>
        <v>0</v>
      </c>
      <c r="BE47" s="13" t="n">
        <f aca="false">IF(OR(BE137=0,EQ47=0),0,BE137*EQ47/(BE137+EQ47))</f>
        <v>0</v>
      </c>
      <c r="BF47" s="13" t="n">
        <f aca="false">IF(OR(BF137=0,ER47=0),0,BF137*ER47/(BF137+ER47))</f>
        <v>0</v>
      </c>
      <c r="BG47" s="13" t="n">
        <f aca="false">IF(OR(BG137=0,ES47=0),0,BG137*ES47/(BG137+ES47))</f>
        <v>0</v>
      </c>
      <c r="BH47" s="13" t="n">
        <f aca="false">IF(OR(BH137=0,ET47=0),0,BH137*ET47/(BH137+ET47))</f>
        <v>0</v>
      </c>
      <c r="BI47" s="13" t="n">
        <f aca="false">IF(OR(BI137=0,EU47=0),0,BI137*EU47/(BI137+EU47))</f>
        <v>0</v>
      </c>
      <c r="BJ47" s="13" t="n">
        <f aca="false">IF(OR(BJ137=0,EV47=0),0,BJ137*EV47/(BJ137+EV47))</f>
        <v>0</v>
      </c>
      <c r="BK47" s="13" t="n">
        <f aca="false">IF(OR(BK137=0,EW47=0),0,BK137*EW47/(BK137+EW47))</f>
        <v>0</v>
      </c>
      <c r="BL47" s="13" t="n">
        <f aca="false">IF(OR(BL137=0,EX47=0),0,BL137*EX47/(BL137+EX47))</f>
        <v>0</v>
      </c>
      <c r="BM47" s="13" t="n">
        <f aca="false">IF(OR(BM137=0,EY47=0),0,BM137*EY47/(BM137+EY47))</f>
        <v>0</v>
      </c>
      <c r="BN47" s="13" t="n">
        <f aca="false">IF(OR(BN137=0,EZ47=0),0,BN137*EZ47/(BN137+EZ47))</f>
        <v>0</v>
      </c>
      <c r="BO47" s="13" t="n">
        <f aca="false">IF(OR(BO137=0,FA47=0),0,BO137*FA47/(BO137+FA47))</f>
        <v>0</v>
      </c>
      <c r="BP47" s="13" t="n">
        <f aca="false">IF(OR(BP137=0,FB47=0),0,BP137*FB47/(BP137+FB47))</f>
        <v>0</v>
      </c>
      <c r="BQ47" s="13" t="n">
        <f aca="false">IF(OR(BQ137=0,FC47=0),0,BQ137*FC47/(BQ137+FC47))</f>
        <v>0</v>
      </c>
      <c r="BR47" s="13" t="n">
        <f aca="false">IF(OR(BR137=0,FD47=0),0,BR137*FD47/(BR137+FD47))</f>
        <v>0</v>
      </c>
      <c r="BS47" s="13" t="n">
        <f aca="false">IF(OR(BS137=0,FE47=0),0,BS137*FE47/(BS137+FE47))</f>
        <v>0</v>
      </c>
      <c r="BT47" s="13" t="n">
        <f aca="false">IF(OR(BT137=0,FF47=0),0,BT137*FF47/(BT137+FF47))</f>
        <v>0</v>
      </c>
      <c r="BU47" s="13" t="n">
        <f aca="false">IF(OR(BU137=0,FG47=0),0,BU137*FG47/(BU137+FG47))</f>
        <v>0</v>
      </c>
      <c r="BV47" s="13" t="n">
        <f aca="false">IF(OR(BV137=0,FH47=0),0,BV137*FH47/(BV137+FH47))</f>
        <v>0</v>
      </c>
      <c r="BW47" s="13" t="n">
        <f aca="false">IF(OR(BW137=0,FI47=0),0,BW137*FI47/(BW137+FI47))</f>
        <v>0</v>
      </c>
      <c r="BX47" s="13" t="n">
        <f aca="false">IF(OR(BX137=0,FJ47=0),0,BX137*FJ47/(BX137+FJ47))</f>
        <v>0</v>
      </c>
      <c r="BY47" s="13" t="n">
        <f aca="false">IF(OR(BY137=0,FK47=0),0,BY137*FK47/(BY137+FK47))</f>
        <v>0</v>
      </c>
      <c r="BZ47" s="13" t="n">
        <f aca="false">IF(OR(BZ137=0,FL47=0),0,BZ137*FL47/(BZ137+FL47))</f>
        <v>0</v>
      </c>
      <c r="CA47" s="13" t="n">
        <f aca="false">IF(OR(CA137=0,FM47=0),0,CA137*FM47/(CA137+FM47))</f>
        <v>0</v>
      </c>
      <c r="CB47" s="13" t="n">
        <f aca="false">IF(OR(CB137=0,FN47=0),0,CB137*FN47/(CB137+FN47))</f>
        <v>0</v>
      </c>
      <c r="CC47" s="13" t="n">
        <f aca="false">IF(OR(CC137=0,FO47=0),0,CC137*FO47/(CC137+FO47))</f>
        <v>0</v>
      </c>
      <c r="CD47" s="13" t="n">
        <f aca="false">IF(OR(CD137=0,FP47=0),0,CD137*FP47/(CD137+FP47))</f>
        <v>0</v>
      </c>
      <c r="CE47" s="13" t="n">
        <f aca="false">IF(OR(CE137=0,FQ47=0),0,CE137*FQ47/(CE137+FQ47))</f>
        <v>0</v>
      </c>
      <c r="CF47" s="13" t="n">
        <f aca="false">IF(OR(CF137=0,FR47=0),0,CF137*FR47/(CF137+FR47))</f>
        <v>0</v>
      </c>
      <c r="CG47" s="13" t="n">
        <f aca="false">IF(OR(CG137=0,FS47=0),0,CG137*FS47/(CG137+FS47))</f>
        <v>0</v>
      </c>
      <c r="CH47" s="13" t="n">
        <f aca="false">IF(OR(CH137=0,FT47=0),0,CH137*FT47/(CH137+FT47))</f>
        <v>0</v>
      </c>
      <c r="CI47" s="13" t="n">
        <f aca="false">IF(OR(CI137=0,FU47=0),0,CI137*FU47/(CI137+FU47))</f>
        <v>0</v>
      </c>
      <c r="CJ47" s="13" t="n">
        <f aca="false">IF(OR(CJ137=0,FV47=0),0,CJ137*FV47/(CJ137+FV47))</f>
        <v>0</v>
      </c>
      <c r="CK47" s="13" t="n">
        <f aca="false">IF(OR(CK137=0,FW47=0),0,CK137*FW47/(CK137+FW47))</f>
        <v>0</v>
      </c>
      <c r="CL47" s="13" t="n">
        <f aca="false">IF(OR(CL137=0,FX47=0),0,CL137*FX47/(CL137+FX47))</f>
        <v>0</v>
      </c>
      <c r="CM47" s="13" t="n">
        <f aca="false">IF(OR(CM137=0,FY47=0),0,CM137*FY47/(CM137+FY47))</f>
        <v>0</v>
      </c>
      <c r="CN47" s="13" t="n">
        <f aca="false">IF(OR(CN137=0,FZ47=0),0,CN137*FZ47/(CN137+FZ47))</f>
        <v>0</v>
      </c>
      <c r="CO47" s="13" t="n">
        <f aca="false">IF(OR(CO137=0,GA47=0),0,CO137*GA47/(CO137+GA47))</f>
        <v>0</v>
      </c>
      <c r="CP47" s="13" t="n">
        <f aca="false">IF(OR(CP137=0,GB47=0),0,CP137*GB47/(CP137+GB47))</f>
        <v>0</v>
      </c>
      <c r="CQ47" s="13" t="n">
        <f aca="false">IF(OR(CQ137=0,GC47=0),0,CQ137*GC47/(CQ137+GC47))</f>
        <v>0</v>
      </c>
      <c r="CR47" s="0" t="n">
        <f aca="false">IF(F$9=0,0,(SIN(F$12)*COS($E47)+SIN($E47)*COS(F$12))/SIN($E47)*F$9)</f>
        <v>6.0462</v>
      </c>
      <c r="CS47" s="0" t="n">
        <f aca="false">IF(G$9=0,0,(SIN(G$12)*COS($E47)+SIN($E47)*COS(G$12))/SIN($E47)*G$9)</f>
        <v>6.29825064567081</v>
      </c>
      <c r="CT47" s="0" t="n">
        <f aca="false">IF(H$9=0,0,(SIN(H$12)*COS($E47)+SIN($E47)*COS(H$12))/SIN($E47)*H$9)</f>
        <v>6.5686149781704</v>
      </c>
      <c r="CU47" s="0" t="n">
        <f aca="false">IF(I$9=0,0,(SIN(I$12)*COS($E47)+SIN($E47)*COS(I$12))/SIN($E47)*I$9)</f>
        <v>6.84253836833694</v>
      </c>
      <c r="CV47" s="0" t="n">
        <f aca="false">IF(J$9=0,0,(SIN(J$12)*COS($E47)+SIN($E47)*COS(J$12))/SIN($E47)*J$9)</f>
        <v>7.11986340927926</v>
      </c>
      <c r="CW47" s="0" t="n">
        <f aca="false">IF(K$9=0,0,(SIN(K$12)*COS($E47)+SIN($E47)*COS(K$12))/SIN($E47)*K$9)</f>
        <v>7.40042998685556</v>
      </c>
      <c r="CX47" s="0" t="n">
        <f aca="false">IF(L$9=0,0,(SIN(L$12)*COS($E47)+SIN($E47)*COS(L$12))/SIN($E47)*L$9)</f>
        <v>7.68407535148596</v>
      </c>
      <c r="CY47" s="0" t="n">
        <f aca="false">IF(M$9=0,0,(SIN(M$12)*COS($E47)+SIN($E47)*COS(M$12))/SIN($E47)*M$9)</f>
        <v>7.93796957014744</v>
      </c>
      <c r="CZ47" s="0" t="n">
        <f aca="false">IF(N$9=0,0,(SIN(N$12)*COS($E47)+SIN($E47)*COS(N$12))/SIN($E47)*N$9)</f>
        <v>8.19335314647134</v>
      </c>
      <c r="DA47" s="0" t="n">
        <f aca="false">IF(O$9=0,0,(SIN(O$12)*COS($E47)+SIN($E47)*COS(O$12))/SIN($E47)*O$9)</f>
        <v>8.45008629224815</v>
      </c>
      <c r="DB47" s="0" t="n">
        <f aca="false">IF(P$9=0,0,(SIN(P$12)*COS($E47)+SIN($E47)*COS(P$12))/SIN($E47)*P$9)</f>
        <v>8.7080276368473</v>
      </c>
      <c r="DC47" s="0" t="n">
        <f aca="false">IF(Q$9=0,0,(SIN(Q$12)*COS($E47)+SIN($E47)*COS(Q$12))/SIN($E47)*Q$9)</f>
        <v>8.96703428952146</v>
      </c>
      <c r="DD47" s="0" t="n">
        <f aca="false">IF(R$9=0,0,(SIN(R$12)*COS($E47)+SIN($E47)*COS(R$12))/SIN($E47)*R$9)</f>
        <v>9.21115095680701</v>
      </c>
      <c r="DE47" s="0" t="n">
        <f aca="false">IF(S$9=0,0,(SIN(S$12)*COS($E47)+SIN($E47)*COS(S$12))/SIN($E47)*S$9)</f>
        <v>9.45553302509571</v>
      </c>
      <c r="DF47" s="0" t="n">
        <f aca="false">IF(T$9=0,0,(SIN(T$12)*COS($E47)+SIN($E47)*COS(T$12))/SIN($E47)*T$9)</f>
        <v>9.70004810657374</v>
      </c>
      <c r="DG47" s="0" t="n">
        <f aca="false">IF(U$9=0,0,(SIN(U$12)*COS($E47)+SIN($E47)*COS(U$12))/SIN($E47)*U$9)</f>
        <v>9.94456285504188</v>
      </c>
      <c r="DH47" s="0" t="n">
        <f aca="false">IF(V$9=0,0,(SIN(V$12)*COS($E47)+SIN($E47)*COS(V$12))/SIN($E47)*V$9)</f>
        <v>10.1889430244649</v>
      </c>
      <c r="DI47" s="0" t="n">
        <f aca="false">IF(W$9=0,0,(SIN(W$12)*COS($E47)+SIN($E47)*COS(W$12))/SIN($E47)*W$9)</f>
        <v>10.4074998283557</v>
      </c>
      <c r="DJ47" s="0" t="n">
        <f aca="false">IF(X$9=0,0,(SIN(X$12)*COS($E47)+SIN($E47)*COS(X$12))/SIN($E47)*X$9)</f>
        <v>10.6249620169874</v>
      </c>
      <c r="DK47" s="0" t="n">
        <f aca="false">IF(Y$9=0,0,(SIN(Y$12)*COS($E47)+SIN($E47)*COS(Y$12))/SIN($E47)*Y$9)</f>
        <v>10.8412166680414</v>
      </c>
      <c r="DL47" s="0" t="n">
        <f aca="false">IF(Z$9=0,0,(SIN(Z$12)*COS($E47)+SIN($E47)*COS(Z$12))/SIN($E47)*Z$9)</f>
        <v>11.0561506089948</v>
      </c>
      <c r="DM47" s="0" t="n">
        <f aca="false">IF(AA$9=0,0,(SIN(AA$12)*COS($E47)+SIN($E47)*COS(AA$12))/SIN($E47)*AA$9)</f>
        <v>11.2696504660026</v>
      </c>
      <c r="DN47" s="0" t="n">
        <f aca="false">IF(AB$9=0,0,(SIN(AB$12)*COS($E47)+SIN($E47)*COS(AB$12))/SIN($E47)*AB$9)</f>
        <v>11.4365676455843</v>
      </c>
      <c r="DO47" s="0" t="n">
        <f aca="false">IF(AC$9=0,0,(SIN(AC$12)*COS($E47)+SIN($E47)*COS(AC$12))/SIN($E47)*AC$9)</f>
        <v>11.6008164742495</v>
      </c>
      <c r="DP47" s="0" t="n">
        <f aca="false">IF(AD$9=0,0,(SIN(AD$12)*COS($E47)+SIN($E47)*COS(AD$12))/SIN($E47)*AD$9)</f>
        <v>11.7623248843456</v>
      </c>
      <c r="DQ47" s="0" t="n">
        <f aca="false">IF(AE$9=0,0,(SIN(AE$12)*COS($E47)+SIN($E47)*COS(AE$12))/SIN($E47)*AE$9)</f>
        <v>11.9210214013304</v>
      </c>
      <c r="DR47" s="0" t="n">
        <f aca="false">IF(AF$9=0,0,(SIN(AF$12)*COS($E47)+SIN($E47)*COS(AF$12))/SIN($E47)*AF$9)</f>
        <v>12.07683517233</v>
      </c>
      <c r="DS47" s="0" t="n">
        <f aca="false">IF(AG$9=0,0,(SIN(AG$12)*COS($E47)+SIN($E47)*COS(AG$12))/SIN($E47)*AG$9)</f>
        <v>12.2543259490021</v>
      </c>
      <c r="DT47" s="0" t="n">
        <f aca="false">IF(AH$9=0,0,(SIN(AH$12)*COS($E47)+SIN($E47)*COS(AH$12))/SIN($E47)*AH$9)</f>
        <v>12.429243862753</v>
      </c>
      <c r="DU47" s="0" t="n">
        <f aca="false">IF(AI$9=0,0,(SIN(AI$12)*COS($E47)+SIN($E47)*COS(AI$12))/SIN($E47)*AI$9)</f>
        <v>12.6014973828265</v>
      </c>
      <c r="DV47" s="0" t="n">
        <f aca="false">IF(AJ$9=0,0,(SIN(AJ$12)*COS($E47)+SIN($E47)*COS(AJ$12))/SIN($E47)*AJ$9)</f>
        <v>12.7709954483936</v>
      </c>
      <c r="DW47" s="0" t="n">
        <f aca="false">IF(AK$9=0,0,(SIN(AK$12)*COS($E47)+SIN($E47)*COS(AK$12))/SIN($E47)*AK$9)</f>
        <v>12.9376475080457</v>
      </c>
      <c r="DX47" s="0" t="n">
        <f aca="false">IF(AL$9=0,0,(SIN(AL$12)*COS($E47)+SIN($E47)*COS(AL$12))/SIN($E47)*AL$9)</f>
        <v>13.0554648138518</v>
      </c>
      <c r="DY47" s="0" t="n">
        <f aca="false">IF(AM$9=0,0,(SIN(AM$12)*COS($E47)+SIN($E47)*COS(AM$12))/SIN($E47)*AM$9)</f>
        <v>13.1695906324375</v>
      </c>
      <c r="DZ47" s="0" t="n">
        <f aca="false">IF(AN$9=0,0,(SIN(AN$12)*COS($E47)+SIN($E47)*COS(AN$12))/SIN($E47)*AN$9)</f>
        <v>13.279978424931</v>
      </c>
      <c r="EA47" s="0" t="n">
        <f aca="false">IF(AO$9=0,0,(SIN(AO$12)*COS($E47)+SIN($E47)*COS(AO$12))/SIN($E47)*AO$9)</f>
        <v>13.3865827077707</v>
      </c>
      <c r="EB47" s="0" t="n">
        <f aca="false">IF(AP$9=0,0,(SIN(AP$12)*COS($E47)+SIN($E47)*COS(AP$12))/SIN($E47)*AP$9)</f>
        <v>13.4893590701725</v>
      </c>
      <c r="EC47" s="0" t="n">
        <f aca="false">IF(AQ$9=0,0,(SIN(AQ$12)*COS($E47)+SIN($E47)*COS(AQ$12))/SIN($E47)*AQ$9)</f>
        <v>13.4977310338996</v>
      </c>
      <c r="ED47" s="0" t="n">
        <f aca="false">IF(AR$9=0,0,(SIN(AR$12)*COS($E47)+SIN($E47)*COS(AR$12))/SIN($E47)*AR$9)</f>
        <v>13.5011903593925</v>
      </c>
      <c r="EE47" s="0" t="n">
        <f aca="false">IF(AS$9=0,0,(SIN(AS$12)*COS($E47)+SIN($E47)*COS(AS$12))/SIN($E47)*AS$9)</f>
        <v>13.499779144315</v>
      </c>
      <c r="EF47" s="0" t="n">
        <f aca="false">IF(AT$9=0,0,(SIN(AT$12)*COS($E47)+SIN($E47)*COS(AT$12))/SIN($E47)*AT$9)</f>
        <v>13.6558826844557</v>
      </c>
      <c r="EG47" s="0" t="n">
        <f aca="false">IF(AU$9=0,0,(SIN(AU$12)*COS($E47)+SIN($E47)*COS(AU$12))/SIN($E47)*AU$9)</f>
        <v>13.8157788470342</v>
      </c>
      <c r="EH47" s="0" t="n">
        <f aca="false">IF(AV$9=0,0,(SIN(AV$12)*COS($E47)+SIN($E47)*COS(AV$12))/SIN($E47)*AV$9)</f>
        <v>13.9077675002577</v>
      </c>
      <c r="EI47" s="0" t="n">
        <f aca="false">IF(AW$9=0,0,(SIN(AW$12)*COS($E47)+SIN($E47)*COS(AW$12))/SIN($E47)*AW$9)</f>
        <v>13.9957934992803</v>
      </c>
      <c r="EJ47" s="0" t="n">
        <f aca="false">IF(AX$9=0,0,(SIN(AX$12)*COS($E47)+SIN($E47)*COS(AX$12))/SIN($E47)*AX$9)</f>
        <v>14.0798092920283</v>
      </c>
      <c r="EK47" s="0" t="n">
        <f aca="false">IF(AY$9=0,0,(SIN(AY$12)*COS($E47)+SIN($E47)*COS(AY$12))/SIN($E47)*AY$9)</f>
        <v>14.1597684708947</v>
      </c>
      <c r="EL47" s="0" t="n">
        <f aca="false">IF(AZ$9=0,0,(SIN(AZ$12)*COS($E47)+SIN($E47)*COS(AZ$12))/SIN($E47)*AZ$9)</f>
        <v>14.2356257932162</v>
      </c>
      <c r="EM47" s="0" t="n">
        <f aca="false">IF(BA$9=0,0,(SIN(BA$12)*COS($E47)+SIN($E47)*COS(BA$12))/SIN($E47)*BA$9)</f>
        <v>14.2969783232693</v>
      </c>
      <c r="EN47" s="0" t="n">
        <f aca="false">IF(BB$9=0,0,(SIN(BB$12)*COS($E47)+SIN($E47)*COS(BB$12))/SIN($E47)*BB$9)</f>
        <v>14.3540944259185</v>
      </c>
      <c r="EO47" s="0" t="n">
        <f aca="false">IF(BC$9=0,0,(SIN(BC$12)*COS($E47)+SIN($E47)*COS(BC$12))/SIN($E47)*BC$9)</f>
        <v>14.40694196084</v>
      </c>
      <c r="EP47" s="0" t="n">
        <f aca="false">IF(BD$9=0,0,(SIN(BD$12)*COS($E47)+SIN($E47)*COS(BD$12))/SIN($E47)*BD$9)</f>
        <v>14.4554900563298</v>
      </c>
      <c r="EQ47" s="0" t="n">
        <f aca="false">IF(BE$9=0,0,(SIN(BE$12)*COS($E47)+SIN($E47)*COS(BE$12))/SIN($E47)*BE$9)</f>
        <v>14.4997091232076</v>
      </c>
      <c r="ER47" s="0" t="n">
        <f aca="false">IF(BF$9=0,0,(SIN(BF$12)*COS($E47)+SIN($E47)*COS(BF$12))/SIN($E47)*BF$9)</f>
        <v>14.0983869073719</v>
      </c>
      <c r="ES47" s="0" t="n">
        <f aca="false">IF(BG$9=0,0,(SIN(BG$12)*COS($E47)+SIN($E47)*COS(BG$12))/SIN($E47)*BG$9)</f>
        <v>13.6920077241021</v>
      </c>
      <c r="ET47" s="0" t="n">
        <f aca="false">IF(BH$9=0,0,(SIN(BH$12)*COS($E47)+SIN($E47)*COS(BH$12))/SIN($E47)*BH$9)</f>
        <v>13.8147114873192</v>
      </c>
      <c r="EU47" s="0" t="n">
        <f aca="false">IF(BI$9=0,0,(SIN(BI$12)*COS($E47)+SIN($E47)*COS(BI$12))/SIN($E47)*BI$9)</f>
        <v>14.0887935554141</v>
      </c>
      <c r="EV47" s="0" t="n">
        <f aca="false">IF(BJ$9=0,0,(SIN(BJ$12)*COS($E47)+SIN($E47)*COS(BJ$12))/SIN($E47)*BJ$9)</f>
        <v>14.3585840405108</v>
      </c>
      <c r="EW47" s="0" t="n">
        <f aca="false">IF(BK$9=0,0,(SIN(BK$12)*COS($E47)+SIN($E47)*COS(BK$12))/SIN($E47)*BK$9)</f>
        <v>14.3718862476755</v>
      </c>
      <c r="EX47" s="0" t="n">
        <f aca="false">IF(BL$9=0,0,(SIN(BL$12)*COS($E47)+SIN($E47)*COS(BL$12))/SIN($E47)*BL$9)</f>
        <v>14.4782856456633</v>
      </c>
      <c r="EY47" s="0" t="n">
        <f aca="false">IF(BM$9=0,0,(SIN(BM$12)*COS($E47)+SIN($E47)*COS(BM$12))/SIN($E47)*BM$9)</f>
        <v>14.6183225527629</v>
      </c>
      <c r="EZ47" s="0" t="n">
        <f aca="false">IF(BN$9=0,0,(SIN(BN$12)*COS($E47)+SIN($E47)*COS(BN$12))/SIN($E47)*BN$9)</f>
        <v>14.7535270734709</v>
      </c>
      <c r="FA47" s="0" t="n">
        <f aca="false">IF(BO$9=0,0,(SIN(BO$12)*COS($E47)+SIN($E47)*COS(BO$12))/SIN($E47)*BO$9)</f>
        <v>14.8837633640451</v>
      </c>
      <c r="FB47" s="0" t="n">
        <f aca="false">IF(BP$9=0,0,(SIN(BP$12)*COS($E47)+SIN($E47)*COS(BP$12))/SIN($E47)*BP$9)</f>
        <v>14.942793994779</v>
      </c>
      <c r="FC47" s="0" t="n">
        <f aca="false">IF(BQ$9=0,0,(SIN(BQ$12)*COS($E47)+SIN($E47)*COS(BQ$12))/SIN($E47)*BQ$9)</f>
        <v>14.9968931901034</v>
      </c>
      <c r="FD47" s="0" t="n">
        <f aca="false">IF(BR$9=0,0,(SIN(BR$12)*COS($E47)+SIN($E47)*COS(BR$12))/SIN($E47)*BR$9)</f>
        <v>15.0459905565267</v>
      </c>
      <c r="FE47" s="0" t="n">
        <f aca="false">IF(BS$9=0,0,(SIN(BS$12)*COS($E47)+SIN($E47)*COS(BS$12))/SIN($E47)*BS$9)</f>
        <v>15.0900173562507</v>
      </c>
      <c r="FF47" s="0" t="n">
        <f aca="false">IF(BT$9=0,0,(SIN(BT$12)*COS($E47)+SIN($E47)*COS(BT$12))/SIN($E47)*BT$9)</f>
        <v>15.1289065444913</v>
      </c>
      <c r="FG47" s="0" t="n">
        <f aca="false">IF(BU$9=0,0,(SIN(BU$12)*COS($E47)+SIN($E47)*COS(BU$12))/SIN($E47)*BU$9)</f>
        <v>15.0991538494734</v>
      </c>
      <c r="FH47" s="0" t="n">
        <f aca="false">IF(BV$9=0,0,(SIN(BV$12)*COS($E47)+SIN($E47)*COS(BV$12))/SIN($E47)*BV$9)</f>
        <v>15.0646246723202</v>
      </c>
      <c r="FI47" s="0" t="n">
        <f aca="false">IF(BW$9=0,0,(SIN(BW$12)*COS($E47)+SIN($E47)*COS(BW$12))/SIN($E47)*BW$9)</f>
        <v>15.0253150140025</v>
      </c>
      <c r="FJ47" s="0" t="n">
        <f aca="false">IF(BX$9=0,0,(SIN(BX$12)*COS($E47)+SIN($E47)*COS(BX$12))/SIN($E47)*BX$9)</f>
        <v>14.9812223900503</v>
      </c>
      <c r="FK47" s="0" t="n">
        <f aca="false">IF(BY$9=0,0,(SIN(BY$12)*COS($E47)+SIN($E47)*COS(BY$12))/SIN($E47)*BY$9)</f>
        <v>14.9323458357144</v>
      </c>
      <c r="FL47" s="0" t="n">
        <f aca="false">IF(BZ$9=0,0,(SIN(BZ$12)*COS($E47)+SIN($E47)*COS(BZ$12))/SIN($E47)*BZ$9)</f>
        <v>14.8663481388228</v>
      </c>
      <c r="FM47" s="0" t="n">
        <f aca="false">IF(CA$9=0,0,(SIN(CA$12)*COS($E47)+SIN($E47)*COS(CA$12))/SIN($E47)*CA$9)</f>
        <v>14.7957045798355</v>
      </c>
      <c r="FN47" s="0" t="n">
        <f aca="false">IF(CB$9=0,0,(SIN(CB$12)*COS($E47)+SIN($E47)*COS(CB$12))/SIN($E47)*CB$9)</f>
        <v>14.7204299920355</v>
      </c>
      <c r="FO47" s="0" t="n">
        <f aca="false">IF(CC$9=0,0,(SIN(CC$12)*COS($E47)+SIN($E47)*COS(CC$12))/SIN($E47)*CC$9)</f>
        <v>14.6405406571683</v>
      </c>
      <c r="FP47" s="0" t="n">
        <f aca="false">IF(CD$9=0,0,(SIN(CD$12)*COS($E47)+SIN($E47)*COS(CD$12))/SIN($E47)*CD$9)</f>
        <v>14.5560543025074</v>
      </c>
      <c r="FQ47" s="0" t="n">
        <f aca="false">IF(CE$9=0,0,(SIN(CE$12)*COS($E47)+SIN($E47)*COS(CE$12))/SIN($E47)*CE$9)</f>
        <v>14.4789521657964</v>
      </c>
      <c r="FR47" s="0" t="n">
        <f aca="false">IF(CF$9=0,0,(SIN(CF$12)*COS($E47)+SIN($E47)*COS(CF$12))/SIN($E47)*CF$9)</f>
        <v>14.3971204480719</v>
      </c>
      <c r="FS47" s="0" t="n">
        <f aca="false">IF(CG$9=0,0,(SIN(CG$12)*COS($E47)+SIN($E47)*COS(CG$12))/SIN($E47)*CG$9)</f>
        <v>14.3105703385191</v>
      </c>
      <c r="FT47" s="0" t="n">
        <f aca="false">IF(CH$9=0,0,(SIN(CH$12)*COS($E47)+SIN($E47)*COS(CH$12))/SIN($E47)*CH$9)</f>
        <v>14.2193145649923</v>
      </c>
      <c r="FU47" s="0" t="n">
        <f aca="false">IF(CI$9=0,0,(SIN(CI$12)*COS($E47)+SIN($E47)*COS(CI$12))/SIN($E47)*CI$9)</f>
        <v>14.1233673942917</v>
      </c>
      <c r="FV47" s="0" t="n">
        <f aca="false">IF(CJ$9=0,0,(SIN(CJ$12)*COS($E47)+SIN($E47)*COS(CJ$12))/SIN($E47)*CJ$9)</f>
        <v>13.9689962144953</v>
      </c>
      <c r="FW47" s="0" t="n">
        <f aca="false">IF(CK$9=0,0,(SIN(CK$12)*COS($E47)+SIN($E47)*COS(CK$12))/SIN($E47)*CK$9)</f>
        <v>13.8109390685699</v>
      </c>
      <c r="FX47" s="0" t="n">
        <f aca="false">IF(CL$9=0,0,(SIN(CL$12)*COS($E47)+SIN($E47)*COS(CL$12))/SIN($E47)*CL$9)</f>
        <v>13.6492635094142</v>
      </c>
      <c r="FY47" s="0" t="n">
        <f aca="false">IF(CM$9=0,0,(SIN(CM$12)*COS($E47)+SIN($E47)*COS(CM$12))/SIN($E47)*CM$9)</f>
        <v>13.4840380128583</v>
      </c>
      <c r="FZ47" s="0" t="n">
        <f aca="false">IF(CN$9=0,0,(SIN(CN$12)*COS($E47)+SIN($E47)*COS(CN$12))/SIN($E47)*CN$9)</f>
        <v>13.3153319509478</v>
      </c>
      <c r="GA47" s="0" t="n">
        <f aca="false">IF(CO$9=0,0,(SIN(CO$12)*COS($E47)+SIN($E47)*COS(CO$12))/SIN($E47)*CO$9)</f>
        <v>13.1736732157685</v>
      </c>
      <c r="GB47" s="0" t="n">
        <f aca="false">IF(CP$9=0,0,(SIN(CP$12)*COS($E47)+SIN($E47)*COS(CP$12))/SIN($E47)*CP$9)</f>
        <v>13.0280016521116</v>
      </c>
      <c r="GC47" s="0" t="n">
        <f aca="false">IF(CQ$9=0,0,(SIN(CQ$12)*COS($E47)+SIN($E47)*COS(CQ$12))/SIN($E47)*CQ$9)</f>
        <v>12.8783616329464</v>
      </c>
    </row>
    <row r="48" customFormat="false" ht="12.8" hidden="true" customHeight="false" outlineLevel="0" collapsed="false">
      <c r="A48" s="0" t="n">
        <f aca="false">MAX($F48:$CQ48)</f>
        <v>0</v>
      </c>
      <c r="B48" s="91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0</v>
      </c>
      <c r="C48" s="2" t="n">
        <f aca="false">MOD(Best +D48,360)</f>
        <v>157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0</v>
      </c>
      <c r="AR48" s="13" t="n">
        <f aca="false">IF(OR(AR138=0,ED48=0),0,AR138*ED48/(AR138+ED48))</f>
        <v>0</v>
      </c>
      <c r="AS48" s="13" t="n">
        <f aca="false">IF(OR(AS138=0,EE48=0),0,AS138*EE48/(AS138+EE48))</f>
        <v>0</v>
      </c>
      <c r="AT48" s="13" t="n">
        <f aca="false">IF(OR(AT138=0,EF48=0),0,AT138*EF48/(AT138+EF48))</f>
        <v>0</v>
      </c>
      <c r="AU48" s="13" t="n">
        <f aca="false">IF(OR(AU138=0,EG48=0),0,AU138*EG48/(AU138+EG48))</f>
        <v>0</v>
      </c>
      <c r="AV48" s="13" t="n">
        <f aca="false">IF(OR(AV138=0,EH48=0),0,AV138*EH48/(AV138+EH48))</f>
        <v>0</v>
      </c>
      <c r="AW48" s="13" t="n">
        <f aca="false">IF(OR(AW138=0,EI48=0),0,AW138*EI48/(AW138+EI48))</f>
        <v>0</v>
      </c>
      <c r="AX48" s="13" t="n">
        <f aca="false">IF(OR(AX138=0,EJ48=0),0,AX138*EJ48/(AX138+EJ48))</f>
        <v>0</v>
      </c>
      <c r="AY48" s="13" t="n">
        <f aca="false">IF(OR(AY138=0,EK48=0),0,AY138*EK48/(AY138+EK48))</f>
        <v>0</v>
      </c>
      <c r="AZ48" s="13" t="n">
        <f aca="false">IF(OR(AZ138=0,EL48=0),0,AZ138*EL48/(AZ138+EL48))</f>
        <v>0</v>
      </c>
      <c r="BA48" s="13" t="n">
        <f aca="false">IF(OR(BA138=0,EM48=0),0,BA138*EM48/(BA138+EM48))</f>
        <v>0</v>
      </c>
      <c r="BB48" s="13" t="n">
        <f aca="false">IF(OR(BB138=0,EN48=0),0,BB138*EN48/(BB138+EN48))</f>
        <v>0</v>
      </c>
      <c r="BC48" s="13" t="n">
        <f aca="false">IF(OR(BC138=0,EO48=0),0,BC138*EO48/(BC138+EO48))</f>
        <v>0</v>
      </c>
      <c r="BD48" s="13" t="n">
        <f aca="false">IF(OR(BD138=0,EP48=0),0,BD138*EP48/(BD138+EP48))</f>
        <v>0</v>
      </c>
      <c r="BE48" s="13" t="n">
        <f aca="false">IF(OR(BE138=0,EQ48=0),0,BE138*EQ48/(BE138+EQ48))</f>
        <v>0</v>
      </c>
      <c r="BF48" s="13" t="n">
        <f aca="false">IF(OR(BF138=0,ER48=0),0,BF138*ER48/(BF138+ER48))</f>
        <v>0</v>
      </c>
      <c r="BG48" s="13" t="n">
        <f aca="false">IF(OR(BG138=0,ES48=0),0,BG138*ES48/(BG138+ES48))</f>
        <v>0</v>
      </c>
      <c r="BH48" s="13" t="n">
        <f aca="false">IF(OR(BH138=0,ET48=0),0,BH138*ET48/(BH138+ET48))</f>
        <v>0</v>
      </c>
      <c r="BI48" s="13" t="n">
        <f aca="false">IF(OR(BI138=0,EU48=0),0,BI138*EU48/(BI138+EU48))</f>
        <v>0</v>
      </c>
      <c r="BJ48" s="13" t="n">
        <f aca="false">IF(OR(BJ138=0,EV48=0),0,BJ138*EV48/(BJ138+EV48))</f>
        <v>0</v>
      </c>
      <c r="BK48" s="13" t="n">
        <f aca="false">IF(OR(BK138=0,EW48=0),0,BK138*EW48/(BK138+EW48))</f>
        <v>0</v>
      </c>
      <c r="BL48" s="13" t="n">
        <f aca="false">IF(OR(BL138=0,EX48=0),0,BL138*EX48/(BL138+EX48))</f>
        <v>0</v>
      </c>
      <c r="BM48" s="13" t="n">
        <f aca="false">IF(OR(BM138=0,EY48=0),0,BM138*EY48/(BM138+EY48))</f>
        <v>0</v>
      </c>
      <c r="BN48" s="13" t="n">
        <f aca="false">IF(OR(BN138=0,EZ48=0),0,BN138*EZ48/(BN138+EZ48))</f>
        <v>0</v>
      </c>
      <c r="BO48" s="13" t="n">
        <f aca="false">IF(OR(BO138=0,FA48=0),0,BO138*FA48/(BO138+FA48))</f>
        <v>0</v>
      </c>
      <c r="BP48" s="13" t="n">
        <f aca="false">IF(OR(BP138=0,FB48=0),0,BP138*FB48/(BP138+FB48))</f>
        <v>0</v>
      </c>
      <c r="BQ48" s="13" t="n">
        <f aca="false">IF(OR(BQ138=0,FC48=0),0,BQ138*FC48/(BQ138+FC48))</f>
        <v>0</v>
      </c>
      <c r="BR48" s="13" t="n">
        <f aca="false">IF(OR(BR138=0,FD48=0),0,BR138*FD48/(BR138+FD48))</f>
        <v>0</v>
      </c>
      <c r="BS48" s="13" t="n">
        <f aca="false">IF(OR(BS138=0,FE48=0),0,BS138*FE48/(BS138+FE48))</f>
        <v>0</v>
      </c>
      <c r="BT48" s="13" t="n">
        <f aca="false">IF(OR(BT138=0,FF48=0),0,BT138*FF48/(BT138+FF48))</f>
        <v>0</v>
      </c>
      <c r="BU48" s="13" t="n">
        <f aca="false">IF(OR(BU138=0,FG48=0),0,BU138*FG48/(BU138+FG48))</f>
        <v>0</v>
      </c>
      <c r="BV48" s="13" t="n">
        <f aca="false">IF(OR(BV138=0,FH48=0),0,BV138*FH48/(BV138+FH48))</f>
        <v>0</v>
      </c>
      <c r="BW48" s="13" t="n">
        <f aca="false">IF(OR(BW138=0,FI48=0),0,BW138*FI48/(BW138+FI48))</f>
        <v>0</v>
      </c>
      <c r="BX48" s="13" t="n">
        <f aca="false">IF(OR(BX138=0,FJ48=0),0,BX138*FJ48/(BX138+FJ48))</f>
        <v>0</v>
      </c>
      <c r="BY48" s="13" t="n">
        <f aca="false">IF(OR(BY138=0,FK48=0),0,BY138*FK48/(BY138+FK48))</f>
        <v>0</v>
      </c>
      <c r="BZ48" s="13" t="n">
        <f aca="false">IF(OR(BZ138=0,FL48=0),0,BZ138*FL48/(BZ138+FL48))</f>
        <v>0</v>
      </c>
      <c r="CA48" s="13" t="n">
        <f aca="false">IF(OR(CA138=0,FM48=0),0,CA138*FM48/(CA138+FM48))</f>
        <v>0</v>
      </c>
      <c r="CB48" s="13" t="n">
        <f aca="false">IF(OR(CB138=0,FN48=0),0,CB138*FN48/(CB138+FN48))</f>
        <v>0</v>
      </c>
      <c r="CC48" s="13" t="n">
        <f aca="false">IF(OR(CC138=0,FO48=0),0,CC138*FO48/(CC138+FO48))</f>
        <v>0</v>
      </c>
      <c r="CD48" s="13" t="n">
        <f aca="false">IF(OR(CD138=0,FP48=0),0,CD138*FP48/(CD138+FP48))</f>
        <v>0</v>
      </c>
      <c r="CE48" s="13" t="n">
        <f aca="false">IF(OR(CE138=0,FQ48=0),0,CE138*FQ48/(CE138+FQ48))</f>
        <v>0</v>
      </c>
      <c r="CF48" s="13" t="n">
        <f aca="false">IF(OR(CF138=0,FR48=0),0,CF138*FR48/(CF138+FR48))</f>
        <v>0</v>
      </c>
      <c r="CG48" s="13" t="n">
        <f aca="false">IF(OR(CG138=0,FS48=0),0,CG138*FS48/(CG138+FS48))</f>
        <v>0</v>
      </c>
      <c r="CH48" s="13" t="n">
        <f aca="false">IF(OR(CH138=0,FT48=0),0,CH138*FT48/(CH138+FT48))</f>
        <v>0</v>
      </c>
      <c r="CI48" s="13" t="n">
        <f aca="false">IF(OR(CI138=0,FU48=0),0,CI138*FU48/(CI138+FU48))</f>
        <v>0</v>
      </c>
      <c r="CJ48" s="13" t="n">
        <f aca="false">IF(OR(CJ138=0,FV48=0),0,CJ138*FV48/(CJ138+FV48))</f>
        <v>0</v>
      </c>
      <c r="CK48" s="13" t="n">
        <f aca="false">IF(OR(CK138=0,FW48=0),0,CK138*FW48/(CK138+FW48))</f>
        <v>0</v>
      </c>
      <c r="CL48" s="13" t="n">
        <f aca="false">IF(OR(CL138=0,FX48=0),0,CL138*FX48/(CL138+FX48))</f>
        <v>0</v>
      </c>
      <c r="CM48" s="13" t="n">
        <f aca="false">IF(OR(CM138=0,FY48=0),0,CM138*FY48/(CM138+FY48))</f>
        <v>0</v>
      </c>
      <c r="CN48" s="13" t="n">
        <f aca="false">IF(OR(CN138=0,FZ48=0),0,CN138*FZ48/(CN138+FZ48))</f>
        <v>0</v>
      </c>
      <c r="CO48" s="13" t="n">
        <f aca="false">IF(OR(CO138=0,GA48=0),0,CO138*GA48/(CO138+GA48))</f>
        <v>0</v>
      </c>
      <c r="CP48" s="13" t="n">
        <f aca="false">IF(OR(CP138=0,GB48=0),0,CP138*GB48/(CP138+GB48))</f>
        <v>0</v>
      </c>
      <c r="CQ48" s="13" t="n">
        <f aca="false">IF(OR(CQ138=0,GC48=0),0,CQ138*GC48/(CQ138+GC48))</f>
        <v>0</v>
      </c>
      <c r="CR48" s="0" t="n">
        <f aca="false">IF(F$9=0,0,(SIN(F$12)*COS($E48)+SIN($E48)*COS(F$12))/SIN($E48)*F$9)</f>
        <v>6.0462</v>
      </c>
      <c r="CS48" s="0" t="n">
        <f aca="false">IF(G$9=0,0,(SIN(G$12)*COS($E48)+SIN($E48)*COS(G$12))/SIN($E48)*G$9)</f>
        <v>6.29269808636173</v>
      </c>
      <c r="CT48" s="0" t="n">
        <f aca="false">IF(H$9=0,0,(SIN(H$12)*COS($E48)+SIN($E48)*COS(H$12))/SIN($E48)*H$9)</f>
        <v>6.55730487469072</v>
      </c>
      <c r="CU48" s="0" t="n">
        <f aca="false">IF(I$9=0,0,(SIN(I$12)*COS($E48)+SIN($E48)*COS(I$12))/SIN($E48)*I$9)</f>
        <v>6.82526758406707</v>
      </c>
      <c r="CV48" s="0" t="n">
        <f aca="false">IF(J$9=0,0,(SIN(J$12)*COS($E48)+SIN($E48)*COS(J$12))/SIN($E48)*J$9)</f>
        <v>7.09643078064568</v>
      </c>
      <c r="CW48" s="0" t="n">
        <f aca="false">IF(K$9=0,0,(SIN(K$12)*COS($E48)+SIN($E48)*COS(K$12))/SIN($E48)*K$9)</f>
        <v>7.3706364474861</v>
      </c>
      <c r="CX48" s="0" t="n">
        <f aca="false">IF(L$9=0,0,(SIN(L$12)*COS($E48)+SIN($E48)*COS(L$12))/SIN($E48)*L$9)</f>
        <v>7.64772405565912</v>
      </c>
      <c r="CY48" s="0" t="n">
        <f aca="false">IF(M$9=0,0,(SIN(M$12)*COS($E48)+SIN($E48)*COS(M$12))/SIN($E48)*M$9)</f>
        <v>7.89504265904953</v>
      </c>
      <c r="CZ48" s="0" t="n">
        <f aca="false">IF(N$9=0,0,(SIN(N$12)*COS($E48)+SIN($E48)*COS(N$12))/SIN($E48)*N$9)</f>
        <v>8.14370874480029</v>
      </c>
      <c r="DA48" s="0" t="n">
        <f aca="false">IF(O$9=0,0,(SIN(O$12)*COS($E48)+SIN($E48)*COS(O$12))/SIN($E48)*O$9)</f>
        <v>8.3935849265573</v>
      </c>
      <c r="DB48" s="0" t="n">
        <f aca="false">IF(P$9=0,0,(SIN(P$12)*COS($E48)+SIN($E48)*COS(P$12))/SIN($E48)*P$9)</f>
        <v>8.6445323251217</v>
      </c>
      <c r="DC48" s="0" t="n">
        <f aca="false">IF(Q$9=0,0,(SIN(Q$12)*COS($E48)+SIN($E48)*COS(Q$12))/SIN($E48)*Q$9)</f>
        <v>8.89641062987253</v>
      </c>
      <c r="DD48" s="0" t="n">
        <f aca="false">IF(R$9=0,0,(SIN(R$12)*COS($E48)+SIN($E48)*COS(R$12))/SIN($E48)*R$9)</f>
        <v>9.13340067364845</v>
      </c>
      <c r="DE48" s="0" t="n">
        <f aca="false">IF(S$9=0,0,(SIN(S$12)*COS($E48)+SIN($E48)*COS(S$12))/SIN($E48)*S$9)</f>
        <v>9.37054901425998</v>
      </c>
      <c r="DF48" s="0" t="n">
        <f aca="false">IF(T$9=0,0,(SIN(T$12)*COS($E48)+SIN($E48)*COS(T$12))/SIN($E48)*T$9)</f>
        <v>9.60772597244938</v>
      </c>
      <c r="DG48" s="0" t="n">
        <f aca="false">IF(U$9=0,0,(SIN(U$12)*COS($E48)+SIN($E48)*COS(U$12))/SIN($E48)*U$9)</f>
        <v>9.84480098205877</v>
      </c>
      <c r="DH48" s="0" t="n">
        <f aca="false">IF(V$9=0,0,(SIN(V$12)*COS($E48)+SIN($E48)*COS(V$12))/SIN($E48)*V$9)</f>
        <v>10.0816426475667</v>
      </c>
      <c r="DI48" s="0" t="n">
        <f aca="false">IF(W$9=0,0,(SIN(W$12)*COS($E48)+SIN($E48)*COS(W$12))/SIN($E48)*W$9)</f>
        <v>10.2928466122894</v>
      </c>
      <c r="DJ48" s="0" t="n">
        <f aca="false">IF(X$9=0,0,(SIN(X$12)*COS($E48)+SIN($E48)*COS(X$12))/SIN($E48)*X$9)</f>
        <v>10.5028951587314</v>
      </c>
      <c r="DK48" s="0" t="n">
        <f aca="false">IF(Y$9=0,0,(SIN(Y$12)*COS($E48)+SIN($E48)*COS(Y$12))/SIN($E48)*Y$9)</f>
        <v>10.7116781481975</v>
      </c>
      <c r="DL48" s="0" t="n">
        <f aca="false">IF(Z$9=0,0,(SIN(Z$12)*COS($E48)+SIN($E48)*COS(Z$12))/SIN($E48)*Z$9)</f>
        <v>10.9190852384615</v>
      </c>
      <c r="DM48" s="0" t="n">
        <f aca="false">IF(AA$9=0,0,(SIN(AA$12)*COS($E48)+SIN($E48)*COS(AA$12))/SIN($E48)*AA$9)</f>
        <v>11.1250059316165</v>
      </c>
      <c r="DN48" s="0" t="n">
        <f aca="false">IF(AB$9=0,0,(SIN(AB$12)*COS($E48)+SIN($E48)*COS(AB$12))/SIN($E48)*AB$9)</f>
        <v>11.2848918257591</v>
      </c>
      <c r="DO48" s="0" t="n">
        <f aca="false">IF(AC$9=0,0,(SIN(AC$12)*COS($E48)+SIN($E48)*COS(AC$12))/SIN($E48)*AC$9)</f>
        <v>11.4421143581575</v>
      </c>
      <c r="DP48" s="0" t="n">
        <f aca="false">IF(AD$9=0,0,(SIN(AD$12)*COS($E48)+SIN($E48)*COS(AD$12))/SIN($E48)*AD$9)</f>
        <v>11.5966038983143</v>
      </c>
      <c r="DQ48" s="0" t="n">
        <f aca="false">IF(AE$9=0,0,(SIN(AE$12)*COS($E48)+SIN($E48)*COS(AE$12))/SIN($E48)*AE$9)</f>
        <v>11.7482914190442</v>
      </c>
      <c r="DR48" s="0" t="n">
        <f aca="false">IF(AF$9=0,0,(SIN(AF$12)*COS($E48)+SIN($E48)*COS(AF$12))/SIN($E48)*AF$9)</f>
        <v>11.8971085241913</v>
      </c>
      <c r="DS48" s="0" t="n">
        <f aca="false">IF(AG$9=0,0,(SIN(AG$12)*COS($E48)+SIN($E48)*COS(AG$12))/SIN($E48)*AG$9)</f>
        <v>12.0672414096647</v>
      </c>
      <c r="DT48" s="0" t="n">
        <f aca="false">IF(AH$9=0,0,(SIN(AH$12)*COS($E48)+SIN($E48)*COS(AH$12))/SIN($E48)*AH$9)</f>
        <v>12.2347930561391</v>
      </c>
      <c r="DU48" s="0" t="n">
        <f aca="false">IF(AI$9=0,0,(SIN(AI$12)*COS($E48)+SIN($E48)*COS(AI$12))/SIN($E48)*AI$9)</f>
        <v>12.3996747678942</v>
      </c>
      <c r="DV48" s="0" t="n">
        <f aca="false">IF(AJ$9=0,0,(SIN(AJ$12)*COS($E48)+SIN($E48)*COS(AJ$12))/SIN($E48)*AJ$9)</f>
        <v>12.5617983405555</v>
      </c>
      <c r="DW48" s="0" t="n">
        <f aca="false">IF(AK$9=0,0,(SIN(AK$12)*COS($E48)+SIN($E48)*COS(AK$12))/SIN($E48)*AK$9)</f>
        <v>12.7210760995303</v>
      </c>
      <c r="DX48" s="0" t="n">
        <f aca="false">IF(AL$9=0,0,(SIN(AL$12)*COS($E48)+SIN($E48)*COS(AL$12))/SIN($E48)*AL$9)</f>
        <v>12.8323067438033</v>
      </c>
      <c r="DY48" s="0" t="n">
        <f aca="false">IF(AM$9=0,0,(SIN(AM$12)*COS($E48)+SIN($E48)*COS(AM$12))/SIN($E48)*AM$9)</f>
        <v>12.9398954890555</v>
      </c>
      <c r="DZ48" s="0" t="n">
        <f aca="false">IF(AN$9=0,0,(SIN(AN$12)*COS($E48)+SIN($E48)*COS(AN$12))/SIN($E48)*AN$9)</f>
        <v>13.0437979910004</v>
      </c>
      <c r="EA48" s="0" t="n">
        <f aca="false">IF(AO$9=0,0,(SIN(AO$12)*COS($E48)+SIN($E48)*COS(AO$12))/SIN($E48)*AO$9)</f>
        <v>13.1439709504276</v>
      </c>
      <c r="EB48" s="0" t="n">
        <f aca="false">IF(AP$9=0,0,(SIN(AP$12)*COS($E48)+SIN($E48)*COS(AP$12))/SIN($E48)*AP$9)</f>
        <v>13.2403721299404</v>
      </c>
      <c r="EC48" s="0" t="n">
        <f aca="false">IF(AQ$9=0,0,(SIN(AQ$12)*COS($E48)+SIN($E48)*COS(AQ$12))/SIN($E48)*AQ$9)</f>
        <v>13.2441282000181</v>
      </c>
      <c r="ED48" s="0" t="n">
        <f aca="false">IF(AR$9=0,0,(SIN(AR$12)*COS($E48)+SIN($E48)*COS(AR$12))/SIN($E48)*AR$9)</f>
        <v>13.2431103553719</v>
      </c>
      <c r="EE48" s="0" t="n">
        <f aca="false">IF(AS$9=0,0,(SIN(AS$12)*COS($E48)+SIN($E48)*COS(AS$12))/SIN($E48)*AS$9)</f>
        <v>13.237361239632</v>
      </c>
      <c r="EF48" s="0" t="n">
        <f aca="false">IF(AT$9=0,0,(SIN(AT$12)*COS($E48)+SIN($E48)*COS(AT$12))/SIN($E48)*AT$9)</f>
        <v>13.3860589623249</v>
      </c>
      <c r="EG48" s="0" t="n">
        <f aca="false">IF(AU$9=0,0,(SIN(AU$12)*COS($E48)+SIN($E48)*COS(AU$12))/SIN($E48)*AU$9)</f>
        <v>13.5384143921008</v>
      </c>
      <c r="EH48" s="0" t="n">
        <f aca="false">IF(AV$9=0,0,(SIN(AV$12)*COS($E48)+SIN($E48)*COS(AV$12))/SIN($E48)*AV$9)</f>
        <v>13.6241839617013</v>
      </c>
      <c r="EI48" s="0" t="n">
        <f aca="false">IF(AW$9=0,0,(SIN(AW$12)*COS($E48)+SIN($E48)*COS(AW$12))/SIN($E48)*AW$9)</f>
        <v>13.7060504038409</v>
      </c>
      <c r="EJ48" s="0" t="n">
        <f aca="false">IF(AX$9=0,0,(SIN(AX$12)*COS($E48)+SIN($E48)*COS(AX$12))/SIN($E48)*AX$9)</f>
        <v>13.7839684688108</v>
      </c>
      <c r="EK48" s="0" t="n">
        <f aca="false">IF(AY$9=0,0,(SIN(AY$12)*COS($E48)+SIN($E48)*COS(AY$12))/SIN($E48)*AY$9)</f>
        <v>13.8578940405858</v>
      </c>
      <c r="EL48" s="0" t="n">
        <f aca="false">IF(AZ$9=0,0,(SIN(AZ$12)*COS($E48)+SIN($E48)*COS(AZ$12))/SIN($E48)*AZ$9)</f>
        <v>13.9277841564712</v>
      </c>
      <c r="EM48" s="0" t="n">
        <f aca="false">IF(BA$9=0,0,(SIN(BA$12)*COS($E48)+SIN($E48)*COS(BA$12))/SIN($E48)*BA$9)</f>
        <v>13.9834653041822</v>
      </c>
      <c r="EN48" s="0" t="n">
        <f aca="false">IF(BB$9=0,0,(SIN(BB$12)*COS($E48)+SIN($E48)*COS(BB$12))/SIN($E48)*BB$9)</f>
        <v>14.0349882714903</v>
      </c>
      <c r="EO48" s="0" t="n">
        <f aca="false">IF(BC$9=0,0,(SIN(BC$12)*COS($E48)+SIN($E48)*COS(BC$12))/SIN($E48)*BC$9)</f>
        <v>14.0823229473025</v>
      </c>
      <c r="EP48" s="0" t="n">
        <f aca="false">IF(BD$9=0,0,(SIN(BD$12)*COS($E48)+SIN($E48)*COS(BD$12))/SIN($E48)*BD$9)</f>
        <v>14.125440469849</v>
      </c>
      <c r="EQ48" s="0" t="n">
        <f aca="false">IF(BE$9=0,0,(SIN(BE$12)*COS($E48)+SIN($E48)*COS(BE$12))/SIN($E48)*BE$9)</f>
        <v>14.1643132398739</v>
      </c>
      <c r="ER48" s="0" t="n">
        <f aca="false">IF(BF$9=0,0,(SIN(BF$12)*COS($E48)+SIN($E48)*COS(BF$12))/SIN($E48)*BF$9)</f>
        <v>13.7680677242359</v>
      </c>
      <c r="ES48" s="0" t="n">
        <f aca="false">IF(BG$9=0,0,(SIN(BG$12)*COS($E48)+SIN($E48)*COS(BG$12))/SIN($E48)*BG$9)</f>
        <v>13.3671321752871</v>
      </c>
      <c r="ET48" s="0" t="n">
        <f aca="false">IF(BH$9=0,0,(SIN(BH$12)*COS($E48)+SIN($E48)*COS(BH$12))/SIN($E48)*BH$9)</f>
        <v>13.4828153123798</v>
      </c>
      <c r="EU48" s="0" t="n">
        <f aca="false">IF(BI$9=0,0,(SIN(BI$12)*COS($E48)+SIN($E48)*COS(BI$12))/SIN($E48)*BI$9)</f>
        <v>13.7461244443377</v>
      </c>
      <c r="EV48" s="0" t="n">
        <f aca="false">IF(BJ$9=0,0,(SIN(BJ$12)*COS($E48)+SIN($E48)*COS(BJ$12))/SIN($E48)*BJ$9)</f>
        <v>14.0050846972598</v>
      </c>
      <c r="EW48" s="0" t="n">
        <f aca="false">IF(BK$9=0,0,(SIN(BK$12)*COS($E48)+SIN($E48)*COS(BK$12))/SIN($E48)*BK$9)</f>
        <v>14.0137844941556</v>
      </c>
      <c r="EX48" s="0" t="n">
        <f aca="false">IF(BL$9=0,0,(SIN(BL$12)*COS($E48)+SIN($E48)*COS(BL$12))/SIN($E48)*BL$9)</f>
        <v>14.1132209370624</v>
      </c>
      <c r="EY48" s="0" t="n">
        <f aca="false">IF(BM$9=0,0,(SIN(BM$12)*COS($E48)+SIN($E48)*COS(BM$12))/SIN($E48)*BM$9)</f>
        <v>14.2453653672725</v>
      </c>
      <c r="EZ48" s="0" t="n">
        <f aca="false">IF(BN$9=0,0,(SIN(BN$12)*COS($E48)+SIN($E48)*COS(BN$12))/SIN($E48)*BN$9)</f>
        <v>14.3727078204944</v>
      </c>
      <c r="FA48" s="0" t="n">
        <f aca="false">IF(BO$9=0,0,(SIN(BO$12)*COS($E48)+SIN($E48)*COS(BO$12))/SIN($E48)*BO$9)</f>
        <v>14.4951172770318</v>
      </c>
      <c r="FB48" s="0" t="n">
        <f aca="false">IF(BP$9=0,0,(SIN(BP$12)*COS($E48)+SIN($E48)*COS(BP$12))/SIN($E48)*BP$9)</f>
        <v>14.5481071426104</v>
      </c>
      <c r="FC48" s="0" t="n">
        <f aca="false">IF(BQ$9=0,0,(SIN(BQ$12)*COS($E48)+SIN($E48)*COS(BQ$12))/SIN($E48)*BQ$9)</f>
        <v>14.5962423662113</v>
      </c>
      <c r="FD48" s="0" t="n">
        <f aca="false">IF(BR$9=0,0,(SIN(BR$12)*COS($E48)+SIN($E48)*COS(BR$12))/SIN($E48)*BR$9)</f>
        <v>14.6394558032188</v>
      </c>
      <c r="FE48" s="0" t="n">
        <f aca="false">IF(BS$9=0,0,(SIN(BS$12)*COS($E48)+SIN($E48)*COS(BS$12))/SIN($E48)*BS$9)</f>
        <v>14.6776819531226</v>
      </c>
      <c r="FF48" s="0" t="n">
        <f aca="false">IF(BT$9=0,0,(SIN(BT$12)*COS($E48)+SIN($E48)*COS(BT$12))/SIN($E48)*BT$9)</f>
        <v>14.7108569954122</v>
      </c>
      <c r="FG48" s="0" t="n">
        <f aca="false">IF(BU$9=0,0,(SIN(BU$12)*COS($E48)+SIN($E48)*COS(BU$12))/SIN($E48)*BU$9)</f>
        <v>14.6772524828775</v>
      </c>
      <c r="FH48" s="0" t="n">
        <f aca="false">IF(BV$9=0,0,(SIN(BV$12)*COS($E48)+SIN($E48)*COS(BV$12))/SIN($E48)*BV$9)</f>
        <v>14.6389901193609</v>
      </c>
      <c r="FI48" s="0" t="n">
        <f aca="false">IF(BW$9=0,0,(SIN(BW$12)*COS($E48)+SIN($E48)*COS(BW$12))/SIN($E48)*BW$9)</f>
        <v>14.5960674508903</v>
      </c>
      <c r="FJ48" s="0" t="n">
        <f aca="false">IF(BX$9=0,0,(SIN(BX$12)*COS($E48)+SIN($E48)*COS(BX$12))/SIN($E48)*BX$9)</f>
        <v>14.548483504333</v>
      </c>
      <c r="FK48" s="0" t="n">
        <f aca="false">IF(BY$9=0,0,(SIN(BY$12)*COS($E48)+SIN($E48)*COS(BY$12))/SIN($E48)*BY$9)</f>
        <v>14.4962387919711</v>
      </c>
      <c r="FL48" s="0" t="n">
        <f aca="false">IF(BZ$9=0,0,(SIN(BZ$12)*COS($E48)+SIN($E48)*COS(BZ$12))/SIN($E48)*BZ$9)</f>
        <v>14.4273618640873</v>
      </c>
      <c r="FM48" s="0" t="n">
        <f aca="false">IF(CA$9=0,0,(SIN(CA$12)*COS($E48)+SIN($E48)*COS(CA$12))/SIN($E48)*CA$9)</f>
        <v>14.3539691084146</v>
      </c>
      <c r="FN48" s="0" t="n">
        <f aca="false">IF(CB$9=0,0,(SIN(CB$12)*COS($E48)+SIN($E48)*COS(CB$12))/SIN($E48)*CB$9)</f>
        <v>14.2760763941703</v>
      </c>
      <c r="FO48" s="0" t="n">
        <f aca="false">IF(CC$9=0,0,(SIN(CC$12)*COS($E48)+SIN($E48)*COS(CC$12))/SIN($E48)*CC$9)</f>
        <v>14.1937010001712</v>
      </c>
      <c r="FP48" s="0" t="n">
        <f aca="false">IF(CD$9=0,0,(SIN(CD$12)*COS($E48)+SIN($E48)*COS(CD$12))/SIN($E48)*CD$9)</f>
        <v>14.1068616115344</v>
      </c>
      <c r="FQ48" s="0" t="n">
        <f aca="false">IF(CE$9=0,0,(SIN(CE$12)*COS($E48)+SIN($E48)*COS(CE$12))/SIN($E48)*CE$9)</f>
        <v>14.0271671332627</v>
      </c>
      <c r="FR48" s="0" t="n">
        <f aca="false">IF(CF$9=0,0,(SIN(CF$12)*COS($E48)+SIN($E48)*COS(CF$12))/SIN($E48)*CF$9)</f>
        <v>13.9428750016236</v>
      </c>
      <c r="FS48" s="0" t="n">
        <f aca="false">IF(CG$9=0,0,(SIN(CG$12)*COS($E48)+SIN($E48)*COS(CG$12))/SIN($E48)*CG$9)</f>
        <v>13.8539975863028</v>
      </c>
      <c r="FT48" s="0" t="n">
        <f aca="false">IF(CH$9=0,0,(SIN(CH$12)*COS($E48)+SIN($E48)*COS(CH$12))/SIN($E48)*CH$9)</f>
        <v>13.7605487567109</v>
      </c>
      <c r="FU48" s="0" t="n">
        <f aca="false">IF(CI$9=0,0,(SIN(CI$12)*COS($E48)+SIN($E48)*COS(CI$12))/SIN($E48)*CI$9)</f>
        <v>13.6625438817812</v>
      </c>
      <c r="FV48" s="0" t="n">
        <f aca="false">IF(CJ$9=0,0,(SIN(CJ$12)*COS($E48)+SIN($E48)*COS(CJ$12))/SIN($E48)*CJ$9)</f>
        <v>13.5080250874921</v>
      </c>
      <c r="FW48" s="0" t="n">
        <f aca="false">IF(CK$9=0,0,(SIN(CK$12)*COS($E48)+SIN($E48)*COS(CK$12))/SIN($E48)*CK$9)</f>
        <v>13.349965923624</v>
      </c>
      <c r="FX48" s="0" t="n">
        <f aca="false">IF(CL$9=0,0,(SIN(CL$12)*COS($E48)+SIN($E48)*COS(CL$12))/SIN($E48)*CL$9)</f>
        <v>13.1884332996126</v>
      </c>
      <c r="FY48" s="0" t="n">
        <f aca="false">IF(CM$9=0,0,(SIN(CM$12)*COS($E48)+SIN($E48)*COS(CM$12))/SIN($E48)*CM$9)</f>
        <v>13.0234950022891</v>
      </c>
      <c r="FZ48" s="0" t="n">
        <f aca="false">IF(CN$9=0,0,(SIN(CN$12)*COS($E48)+SIN($E48)*COS(CN$12))/SIN($E48)*CN$9)</f>
        <v>12.8552196695707</v>
      </c>
      <c r="GA48" s="0" t="n">
        <f aca="false">IF(CO$9=0,0,(SIN(CO$12)*COS($E48)+SIN($E48)*COS(CO$12))/SIN($E48)*CO$9)</f>
        <v>12.7130694947676</v>
      </c>
      <c r="GB48" s="0" t="n">
        <f aca="false">IF(CP$9=0,0,(SIN(CP$12)*COS($E48)+SIN($E48)*COS(CP$12))/SIN($E48)*CP$9)</f>
        <v>12.5670467958422</v>
      </c>
      <c r="GC48" s="0" t="n">
        <f aca="false">IF(CQ$9=0,0,(SIN(CQ$12)*COS($E48)+SIN($E48)*COS(CQ$12))/SIN($E48)*CQ$9)</f>
        <v>12.4171960527231</v>
      </c>
    </row>
    <row r="49" customFormat="false" ht="12.8" hidden="true" customHeight="false" outlineLevel="0" collapsed="false">
      <c r="A49" s="0" t="n">
        <f aca="false">MAX($F49:$CQ49)</f>
        <v>0</v>
      </c>
      <c r="B49" s="91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0</v>
      </c>
      <c r="C49" s="2" t="n">
        <f aca="false">MOD(Best +D49,360)</f>
        <v>158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0</v>
      </c>
      <c r="AR49" s="13" t="n">
        <f aca="false">IF(OR(AR139=0,ED49=0),0,AR139*ED49/(AR139+ED49))</f>
        <v>0</v>
      </c>
      <c r="AS49" s="13" t="n">
        <f aca="false">IF(OR(AS139=0,EE49=0),0,AS139*EE49/(AS139+EE49))</f>
        <v>0</v>
      </c>
      <c r="AT49" s="13" t="n">
        <f aca="false">IF(OR(AT139=0,EF49=0),0,AT139*EF49/(AT139+EF49))</f>
        <v>0</v>
      </c>
      <c r="AU49" s="13" t="n">
        <f aca="false">IF(OR(AU139=0,EG49=0),0,AU139*EG49/(AU139+EG49))</f>
        <v>0</v>
      </c>
      <c r="AV49" s="13" t="n">
        <f aca="false">IF(OR(AV139=0,EH49=0),0,AV139*EH49/(AV139+EH49))</f>
        <v>0</v>
      </c>
      <c r="AW49" s="13" t="n">
        <f aca="false">IF(OR(AW139=0,EI49=0),0,AW139*EI49/(AW139+EI49))</f>
        <v>0</v>
      </c>
      <c r="AX49" s="13" t="n">
        <f aca="false">IF(OR(AX139=0,EJ49=0),0,AX139*EJ49/(AX139+EJ49))</f>
        <v>0</v>
      </c>
      <c r="AY49" s="13" t="n">
        <f aca="false">IF(OR(AY139=0,EK49=0),0,AY139*EK49/(AY139+EK49))</f>
        <v>0</v>
      </c>
      <c r="AZ49" s="13" t="n">
        <f aca="false">IF(OR(AZ139=0,EL49=0),0,AZ139*EL49/(AZ139+EL49))</f>
        <v>0</v>
      </c>
      <c r="BA49" s="13" t="n">
        <f aca="false">IF(OR(BA139=0,EM49=0),0,BA139*EM49/(BA139+EM49))</f>
        <v>0</v>
      </c>
      <c r="BB49" s="13" t="n">
        <f aca="false">IF(OR(BB139=0,EN49=0),0,BB139*EN49/(BB139+EN49))</f>
        <v>0</v>
      </c>
      <c r="BC49" s="13" t="n">
        <f aca="false">IF(OR(BC139=0,EO49=0),0,BC139*EO49/(BC139+EO49))</f>
        <v>0</v>
      </c>
      <c r="BD49" s="13" t="n">
        <f aca="false">IF(OR(BD139=0,EP49=0),0,BD139*EP49/(BD139+EP49))</f>
        <v>0</v>
      </c>
      <c r="BE49" s="13" t="n">
        <f aca="false">IF(OR(BE139=0,EQ49=0),0,BE139*EQ49/(BE139+EQ49))</f>
        <v>0</v>
      </c>
      <c r="BF49" s="13" t="n">
        <f aca="false">IF(OR(BF139=0,ER49=0),0,BF139*ER49/(BF139+ER49))</f>
        <v>0</v>
      </c>
      <c r="BG49" s="13" t="n">
        <f aca="false">IF(OR(BG139=0,ES49=0),0,BG139*ES49/(BG139+ES49))</f>
        <v>0</v>
      </c>
      <c r="BH49" s="13" t="n">
        <f aca="false">IF(OR(BH139=0,ET49=0),0,BH139*ET49/(BH139+ET49))</f>
        <v>0</v>
      </c>
      <c r="BI49" s="13" t="n">
        <f aca="false">IF(OR(BI139=0,EU49=0),0,BI139*EU49/(BI139+EU49))</f>
        <v>0</v>
      </c>
      <c r="BJ49" s="13" t="n">
        <f aca="false">IF(OR(BJ139=0,EV49=0),0,BJ139*EV49/(BJ139+EV49))</f>
        <v>0</v>
      </c>
      <c r="BK49" s="13" t="n">
        <f aca="false">IF(OR(BK139=0,EW49=0),0,BK139*EW49/(BK139+EW49))</f>
        <v>0</v>
      </c>
      <c r="BL49" s="13" t="n">
        <f aca="false">IF(OR(BL139=0,EX49=0),0,BL139*EX49/(BL139+EX49))</f>
        <v>0</v>
      </c>
      <c r="BM49" s="13" t="n">
        <f aca="false">IF(OR(BM139=0,EY49=0),0,BM139*EY49/(BM139+EY49))</f>
        <v>0</v>
      </c>
      <c r="BN49" s="13" t="n">
        <f aca="false">IF(OR(BN139=0,EZ49=0),0,BN139*EZ49/(BN139+EZ49))</f>
        <v>0</v>
      </c>
      <c r="BO49" s="13" t="n">
        <f aca="false">IF(OR(BO139=0,FA49=0),0,BO139*FA49/(BO139+FA49))</f>
        <v>0</v>
      </c>
      <c r="BP49" s="13" t="n">
        <f aca="false">IF(OR(BP139=0,FB49=0),0,BP139*FB49/(BP139+FB49))</f>
        <v>0</v>
      </c>
      <c r="BQ49" s="13" t="n">
        <f aca="false">IF(OR(BQ139=0,FC49=0),0,BQ139*FC49/(BQ139+FC49))</f>
        <v>0</v>
      </c>
      <c r="BR49" s="13" t="n">
        <f aca="false">IF(OR(BR139=0,FD49=0),0,BR139*FD49/(BR139+FD49))</f>
        <v>0</v>
      </c>
      <c r="BS49" s="13" t="n">
        <f aca="false">IF(OR(BS139=0,FE49=0),0,BS139*FE49/(BS139+FE49))</f>
        <v>0</v>
      </c>
      <c r="BT49" s="13" t="n">
        <f aca="false">IF(OR(BT139=0,FF49=0),0,BT139*FF49/(BT139+FF49))</f>
        <v>0</v>
      </c>
      <c r="BU49" s="13" t="n">
        <f aca="false">IF(OR(BU139=0,FG49=0),0,BU139*FG49/(BU139+FG49))</f>
        <v>0</v>
      </c>
      <c r="BV49" s="13" t="n">
        <f aca="false">IF(OR(BV139=0,FH49=0),0,BV139*FH49/(BV139+FH49))</f>
        <v>0</v>
      </c>
      <c r="BW49" s="13" t="n">
        <f aca="false">IF(OR(BW139=0,FI49=0),0,BW139*FI49/(BW139+FI49))</f>
        <v>0</v>
      </c>
      <c r="BX49" s="13" t="n">
        <f aca="false">IF(OR(BX139=0,FJ49=0),0,BX139*FJ49/(BX139+FJ49))</f>
        <v>0</v>
      </c>
      <c r="BY49" s="13" t="n">
        <f aca="false">IF(OR(BY139=0,FK49=0),0,BY139*FK49/(BY139+FK49))</f>
        <v>0</v>
      </c>
      <c r="BZ49" s="13" t="n">
        <f aca="false">IF(OR(BZ139=0,FL49=0),0,BZ139*FL49/(BZ139+FL49))</f>
        <v>0</v>
      </c>
      <c r="CA49" s="13" t="n">
        <f aca="false">IF(OR(CA139=0,FM49=0),0,CA139*FM49/(CA139+FM49))</f>
        <v>0</v>
      </c>
      <c r="CB49" s="13" t="n">
        <f aca="false">IF(OR(CB139=0,FN49=0),0,CB139*FN49/(CB139+FN49))</f>
        <v>0</v>
      </c>
      <c r="CC49" s="13" t="n">
        <f aca="false">IF(OR(CC139=0,FO49=0),0,CC139*FO49/(CC139+FO49))</f>
        <v>0</v>
      </c>
      <c r="CD49" s="13" t="n">
        <f aca="false">IF(OR(CD139=0,FP49=0),0,CD139*FP49/(CD139+FP49))</f>
        <v>0</v>
      </c>
      <c r="CE49" s="13" t="n">
        <f aca="false">IF(OR(CE139=0,FQ49=0),0,CE139*FQ49/(CE139+FQ49))</f>
        <v>0</v>
      </c>
      <c r="CF49" s="13" t="n">
        <f aca="false">IF(OR(CF139=0,FR49=0),0,CF139*FR49/(CF139+FR49))</f>
        <v>0</v>
      </c>
      <c r="CG49" s="13" t="n">
        <f aca="false">IF(OR(CG139=0,FS49=0),0,CG139*FS49/(CG139+FS49))</f>
        <v>0</v>
      </c>
      <c r="CH49" s="13" t="n">
        <f aca="false">IF(OR(CH139=0,FT49=0),0,CH139*FT49/(CH139+FT49))</f>
        <v>0</v>
      </c>
      <c r="CI49" s="13" t="n">
        <f aca="false">IF(OR(CI139=0,FU49=0),0,CI139*FU49/(CI139+FU49))</f>
        <v>0</v>
      </c>
      <c r="CJ49" s="13" t="n">
        <f aca="false">IF(OR(CJ139=0,FV49=0),0,CJ139*FV49/(CJ139+FV49))</f>
        <v>0</v>
      </c>
      <c r="CK49" s="13" t="n">
        <f aca="false">IF(OR(CK139=0,FW49=0),0,CK139*FW49/(CK139+FW49))</f>
        <v>0</v>
      </c>
      <c r="CL49" s="13" t="n">
        <f aca="false">IF(OR(CL139=0,FX49=0),0,CL139*FX49/(CL139+FX49))</f>
        <v>0</v>
      </c>
      <c r="CM49" s="13" t="n">
        <f aca="false">IF(OR(CM139=0,FY49=0),0,CM139*FY49/(CM139+FY49))</f>
        <v>0</v>
      </c>
      <c r="CN49" s="13" t="n">
        <f aca="false">IF(OR(CN139=0,FZ49=0),0,CN139*FZ49/(CN139+FZ49))</f>
        <v>0</v>
      </c>
      <c r="CO49" s="13" t="n">
        <f aca="false">IF(OR(CO139=0,GA49=0),0,CO139*GA49/(CO139+GA49))</f>
        <v>0</v>
      </c>
      <c r="CP49" s="13" t="n">
        <f aca="false">IF(OR(CP139=0,GB49=0),0,CP139*GB49/(CP139+GB49))</f>
        <v>0</v>
      </c>
      <c r="CQ49" s="13" t="n">
        <f aca="false">IF(OR(CQ139=0,GC49=0),0,CQ139*GC49/(CQ139+GC49))</f>
        <v>0</v>
      </c>
      <c r="CR49" s="0" t="n">
        <f aca="false">IF(F$9=0,0,(SIN(F$12)*COS($E49)+SIN($E49)*COS(F$12))/SIN($E49)*F$9)</f>
        <v>6.0462</v>
      </c>
      <c r="CS49" s="0" t="n">
        <f aca="false">IF(G$9=0,0,(SIN(G$12)*COS($E49)+SIN($E49)*COS(G$12))/SIN($E49)*G$9)</f>
        <v>6.28740606629141</v>
      </c>
      <c r="CT49" s="0" t="n">
        <f aca="false">IF(H$9=0,0,(SIN(H$12)*COS($E49)+SIN($E49)*COS(H$12))/SIN($E49)*H$9)</f>
        <v>6.54652546806399</v>
      </c>
      <c r="CU49" s="0" t="n">
        <f aca="false">IF(I$9=0,0,(SIN(I$12)*COS($E49)+SIN($E49)*COS(I$12))/SIN($E49)*I$9)</f>
        <v>6.8088071859158</v>
      </c>
      <c r="CV49" s="0" t="n">
        <f aca="false">IF(J$9=0,0,(SIN(J$12)*COS($E49)+SIN($E49)*COS(J$12))/SIN($E49)*J$9)</f>
        <v>7.07409766646785</v>
      </c>
      <c r="CW49" s="0" t="n">
        <f aca="false">IF(K$9=0,0,(SIN(K$12)*COS($E49)+SIN($E49)*COS(K$12))/SIN($E49)*K$9)</f>
        <v>7.34224089157539</v>
      </c>
      <c r="CX49" s="0" t="n">
        <f aca="false">IF(L$9=0,0,(SIN(L$12)*COS($E49)+SIN($E49)*COS(L$12))/SIN($E49)*L$9)</f>
        <v>7.61307844876167</v>
      </c>
      <c r="CY49" s="0" t="n">
        <f aca="false">IF(M$9=0,0,(SIN(M$12)*COS($E49)+SIN($E49)*COS(M$12))/SIN($E49)*M$9)</f>
        <v>7.85412998032951</v>
      </c>
      <c r="CZ49" s="0" t="n">
        <f aca="false">IF(N$9=0,0,(SIN(N$12)*COS($E49)+SIN($E49)*COS(N$12))/SIN($E49)*N$9)</f>
        <v>8.09639377608096</v>
      </c>
      <c r="DA49" s="0" t="n">
        <f aca="false">IF(O$9=0,0,(SIN(O$12)*COS($E49)+SIN($E49)*COS(O$12))/SIN($E49)*O$9)</f>
        <v>8.33973473881657</v>
      </c>
      <c r="DB49" s="0" t="n">
        <f aca="false">IF(P$9=0,0,(SIN(P$12)*COS($E49)+SIN($E49)*COS(P$12))/SIN($E49)*P$9)</f>
        <v>8.58401636386533</v>
      </c>
      <c r="DC49" s="0" t="n">
        <f aca="false">IF(Q$9=0,0,(SIN(Q$12)*COS($E49)+SIN($E49)*COS(Q$12))/SIN($E49)*Q$9)</f>
        <v>8.82910079966701</v>
      </c>
      <c r="DD49" s="0" t="n">
        <f aca="false">IF(R$9=0,0,(SIN(R$12)*COS($E49)+SIN($E49)*COS(R$12))/SIN($E49)*R$9)</f>
        <v>9.05929861799388</v>
      </c>
      <c r="DE49" s="0" t="n">
        <f aca="false">IF(S$9=0,0,(SIN(S$12)*COS($E49)+SIN($E49)*COS(S$12))/SIN($E49)*S$9)</f>
        <v>9.28955265457014</v>
      </c>
      <c r="DF49" s="0" t="n">
        <f aca="false">IF(T$9=0,0,(SIN(T$12)*COS($E49)+SIN($E49)*COS(T$12))/SIN($E49)*T$9)</f>
        <v>9.51973581160225</v>
      </c>
      <c r="DG49" s="0" t="n">
        <f aca="false">IF(U$9=0,0,(SIN(U$12)*COS($E49)+SIN($E49)*COS(U$12))/SIN($E49)*U$9)</f>
        <v>9.74972017252753</v>
      </c>
      <c r="DH49" s="0" t="n">
        <f aca="false">IF(V$9=0,0,(SIN(V$12)*COS($E49)+SIN($E49)*COS(V$12))/SIN($E49)*V$9)</f>
        <v>9.97937705858548</v>
      </c>
      <c r="DI49" s="0" t="n">
        <f aca="false">IF(W$9=0,0,(SIN(W$12)*COS($E49)+SIN($E49)*COS(W$12))/SIN($E49)*W$9)</f>
        <v>10.1835731967754</v>
      </c>
      <c r="DJ49" s="0" t="n">
        <f aca="false">IF(X$9=0,0,(SIN(X$12)*COS($E49)+SIN($E49)*COS(X$12))/SIN($E49)*X$9)</f>
        <v>10.3865559666848</v>
      </c>
      <c r="DK49" s="0" t="n">
        <f aca="false">IF(Y$9=0,0,(SIN(Y$12)*COS($E49)+SIN($E49)*COS(Y$12))/SIN($E49)*Y$9)</f>
        <v>10.5882178826278</v>
      </c>
      <c r="DL49" s="0" t="n">
        <f aca="false">IF(Z$9=0,0,(SIN(Z$12)*COS($E49)+SIN($E49)*COS(Z$12))/SIN($E49)*Z$9)</f>
        <v>10.7884512998705</v>
      </c>
      <c r="DM49" s="0" t="n">
        <f aca="false">IF(AA$9=0,0,(SIN(AA$12)*COS($E49)+SIN($E49)*COS(AA$12))/SIN($E49)*AA$9)</f>
        <v>10.9871484614984</v>
      </c>
      <c r="DN49" s="0" t="n">
        <f aca="false">IF(AB$9=0,0,(SIN(AB$12)*COS($E49)+SIN($E49)*COS(AB$12))/SIN($E49)*AB$9)</f>
        <v>11.1403329947743</v>
      </c>
      <c r="DO49" s="0" t="n">
        <f aca="false">IF(AC$9=0,0,(SIN(AC$12)*COS($E49)+SIN($E49)*COS(AC$12))/SIN($E49)*AC$9)</f>
        <v>11.2908589213744</v>
      </c>
      <c r="DP49" s="0" t="n">
        <f aca="false">IF(AD$9=0,0,(SIN(AD$12)*COS($E49)+SIN($E49)*COS(AD$12))/SIN($E49)*AD$9)</f>
        <v>11.4386589335998</v>
      </c>
      <c r="DQ49" s="0" t="n">
        <f aca="false">IF(AE$9=0,0,(SIN(AE$12)*COS($E49)+SIN($E49)*COS(AE$12))/SIN($E49)*AE$9)</f>
        <v>11.5836663367858</v>
      </c>
      <c r="DR49" s="0" t="n">
        <f aca="false">IF(AF$9=0,0,(SIN(AF$12)*COS($E49)+SIN($E49)*COS(AF$12))/SIN($E49)*AF$9)</f>
        <v>11.7258150762198</v>
      </c>
      <c r="DS49" s="0" t="n">
        <f aca="false">IF(AG$9=0,0,(SIN(AG$12)*COS($E49)+SIN($E49)*COS(AG$12))/SIN($E49)*AG$9)</f>
        <v>11.888935320183</v>
      </c>
      <c r="DT49" s="0" t="n">
        <f aca="false">IF(AH$9=0,0,(SIN(AH$12)*COS($E49)+SIN($E49)*COS(AH$12))/SIN($E49)*AH$9)</f>
        <v>12.0494663420949</v>
      </c>
      <c r="DU49" s="0" t="n">
        <f aca="false">IF(AI$9=0,0,(SIN(AI$12)*COS($E49)+SIN($E49)*COS(AI$12))/SIN($E49)*AI$9)</f>
        <v>12.2073221482445</v>
      </c>
      <c r="DV49" s="0" t="n">
        <f aca="false">IF(AJ$9=0,0,(SIN(AJ$12)*COS($E49)+SIN($E49)*COS(AJ$12))/SIN($E49)*AJ$9)</f>
        <v>12.3624172566797</v>
      </c>
      <c r="DW49" s="0" t="n">
        <f aca="false">IF(AK$9=0,0,(SIN(AK$12)*COS($E49)+SIN($E49)*COS(AK$12))/SIN($E49)*AK$9)</f>
        <v>12.5146667346375</v>
      </c>
      <c r="DX49" s="0" t="n">
        <f aca="false">IF(AL$9=0,0,(SIN(AL$12)*COS($E49)+SIN($E49)*COS(AL$12))/SIN($E49)*AL$9)</f>
        <v>12.6196197791426</v>
      </c>
      <c r="DY49" s="0" t="n">
        <f aca="false">IF(AM$9=0,0,(SIN(AM$12)*COS($E49)+SIN($E49)*COS(AM$12))/SIN($E49)*AM$9)</f>
        <v>12.7209781860308</v>
      </c>
      <c r="DZ49" s="0" t="n">
        <f aca="false">IF(AN$9=0,0,(SIN(AN$12)*COS($E49)+SIN($E49)*COS(AN$12))/SIN($E49)*AN$9)</f>
        <v>12.8186997026257</v>
      </c>
      <c r="EA49" s="0" t="n">
        <f aca="false">IF(AO$9=0,0,(SIN(AO$12)*COS($E49)+SIN($E49)*COS(AO$12))/SIN($E49)*AO$9)</f>
        <v>12.9127431115729</v>
      </c>
      <c r="EB49" s="0" t="n">
        <f aca="false">IF(AP$9=0,0,(SIN(AP$12)*COS($E49)+SIN($E49)*COS(AP$12))/SIN($E49)*AP$9)</f>
        <v>13.0030682468829</v>
      </c>
      <c r="EC49" s="0" t="n">
        <f aca="false">IF(AQ$9=0,0,(SIN(AQ$12)*COS($E49)+SIN($E49)*COS(AQ$12))/SIN($E49)*AQ$9)</f>
        <v>13.002425011978</v>
      </c>
      <c r="ED49" s="0" t="n">
        <f aca="false">IF(AR$9=0,0,(SIN(AR$12)*COS($E49)+SIN($E49)*COS(AR$12))/SIN($E49)*AR$9)</f>
        <v>12.9971400766235</v>
      </c>
      <c r="EE49" s="0" t="n">
        <f aca="false">IF(AS$9=0,0,(SIN(AS$12)*COS($E49)+SIN($E49)*COS(AS$12))/SIN($E49)*AS$9)</f>
        <v>12.9872566047985</v>
      </c>
      <c r="EF49" s="0" t="n">
        <f aca="false">IF(AT$9=0,0,(SIN(AT$12)*COS($E49)+SIN($E49)*COS(AT$12))/SIN($E49)*AT$9)</f>
        <v>13.1288960085452</v>
      </c>
      <c r="EG49" s="0" t="n">
        <f aca="false">IF(AU$9=0,0,(SIN(AU$12)*COS($E49)+SIN($E49)*COS(AU$12))/SIN($E49)*AU$9)</f>
        <v>13.2740645345683</v>
      </c>
      <c r="EH49" s="0" t="n">
        <f aca="false">IF(AV$9=0,0,(SIN(AV$12)*COS($E49)+SIN($E49)*COS(AV$12))/SIN($E49)*AV$9)</f>
        <v>13.3539068346846</v>
      </c>
      <c r="EI49" s="0" t="n">
        <f aca="false">IF(AW$9=0,0,(SIN(AW$12)*COS($E49)+SIN($E49)*COS(AW$12))/SIN($E49)*AW$9)</f>
        <v>13.4299027409444</v>
      </c>
      <c r="EJ49" s="0" t="n">
        <f aca="false">IF(AX$9=0,0,(SIN(AX$12)*COS($E49)+SIN($E49)*COS(AX$12))/SIN($E49)*AX$9)</f>
        <v>13.5020091979712</v>
      </c>
      <c r="EK49" s="0" t="n">
        <f aca="false">IF(AY$9=0,0,(SIN(AY$12)*COS($E49)+SIN($E49)*COS(AY$12))/SIN($E49)*AY$9)</f>
        <v>13.5701842737954</v>
      </c>
      <c r="EL49" s="0" t="n">
        <f aca="false">IF(AZ$9=0,0,(SIN(AZ$12)*COS($E49)+SIN($E49)*COS(AZ$12))/SIN($E49)*AZ$9)</f>
        <v>13.6343871787091</v>
      </c>
      <c r="EM49" s="0" t="n">
        <f aca="false">IF(BA$9=0,0,(SIN(BA$12)*COS($E49)+SIN($E49)*COS(BA$12))/SIN($E49)*BA$9)</f>
        <v>13.684663058775</v>
      </c>
      <c r="EN49" s="0" t="n">
        <f aca="false">IF(BB$9=0,0,(SIN(BB$12)*COS($E49)+SIN($E49)*COS(BB$12))/SIN($E49)*BB$9)</f>
        <v>13.7308553339043</v>
      </c>
      <c r="EO49" s="0" t="n">
        <f aca="false">IF(BC$9=0,0,(SIN(BC$12)*COS($E49)+SIN($E49)*COS(BC$12))/SIN($E49)*BC$9)</f>
        <v>13.7729358270186</v>
      </c>
      <c r="EP49" s="0" t="n">
        <f aca="false">IF(BD$9=0,0,(SIN(BD$12)*COS($E49)+SIN($E49)*COS(BD$12))/SIN($E49)*BD$9)</f>
        <v>13.8108775919713</v>
      </c>
      <c r="EQ49" s="0" t="n">
        <f aca="false">IF(BE$9=0,0,(SIN(BE$12)*COS($E49)+SIN($E49)*COS(BE$12))/SIN($E49)*BE$9)</f>
        <v>13.8446549260588</v>
      </c>
      <c r="ER49" s="0" t="n">
        <f aca="false">IF(BF$9=0,0,(SIN(BF$12)*COS($E49)+SIN($E49)*COS(BF$12))/SIN($E49)*BF$9)</f>
        <v>13.4532478998166</v>
      </c>
      <c r="ES49" s="0" t="n">
        <f aca="false">IF(BG$9=0,0,(SIN(BG$12)*COS($E49)+SIN($E49)*COS(BG$12))/SIN($E49)*BG$9)</f>
        <v>13.0575005569687</v>
      </c>
      <c r="ET49" s="0" t="n">
        <f aca="false">IF(BH$9=0,0,(SIN(BH$12)*COS($E49)+SIN($E49)*COS(BH$12))/SIN($E49)*BH$9)</f>
        <v>13.1664924923492</v>
      </c>
      <c r="EU49" s="0" t="n">
        <f aca="false">IF(BI$9=0,0,(SIN(BI$12)*COS($E49)+SIN($E49)*COS(BI$12))/SIN($E49)*BI$9)</f>
        <v>13.4195341798586</v>
      </c>
      <c r="EV49" s="0" t="n">
        <f aca="false">IF(BJ$9=0,0,(SIN(BJ$12)*COS($E49)+SIN($E49)*COS(BJ$12))/SIN($E49)*BJ$9)</f>
        <v>13.6681723807603</v>
      </c>
      <c r="EW49" s="0" t="n">
        <f aca="false">IF(BK$9=0,0,(SIN(BK$12)*COS($E49)+SIN($E49)*COS(BK$12))/SIN($E49)*BK$9)</f>
        <v>13.6724857233819</v>
      </c>
      <c r="EX49" s="0" t="n">
        <f aca="false">IF(BL$9=0,0,(SIN(BL$12)*COS($E49)+SIN($E49)*COS(BL$12))/SIN($E49)*BL$9)</f>
        <v>13.7652859295577</v>
      </c>
      <c r="EY49" s="0" t="n">
        <f aca="false">IF(BM$9=0,0,(SIN(BM$12)*COS($E49)+SIN($E49)*COS(BM$12))/SIN($E49)*BM$9)</f>
        <v>13.8899082165941</v>
      </c>
      <c r="EZ49" s="0" t="n">
        <f aca="false">IF(BN$9=0,0,(SIN(BN$12)*COS($E49)+SIN($E49)*COS(BN$12))/SIN($E49)*BN$9)</f>
        <v>14.0097575091644</v>
      </c>
      <c r="FA49" s="0" t="n">
        <f aca="false">IF(BO$9=0,0,(SIN(BO$12)*COS($E49)+SIN($E49)*COS(BO$12))/SIN($E49)*BO$9)</f>
        <v>14.1247073852625</v>
      </c>
      <c r="FB49" s="0" t="n">
        <f aca="false">IF(BP$9=0,0,(SIN(BP$12)*COS($E49)+SIN($E49)*COS(BP$12))/SIN($E49)*BP$9)</f>
        <v>14.1719399326998</v>
      </c>
      <c r="FC49" s="0" t="n">
        <f aca="false">IF(BQ$9=0,0,(SIN(BQ$12)*COS($E49)+SIN($E49)*COS(BQ$12))/SIN($E49)*BQ$9)</f>
        <v>14.2143910282611</v>
      </c>
      <c r="FD49" s="0" t="n">
        <f aca="false">IF(BR$9=0,0,(SIN(BR$12)*COS($E49)+SIN($E49)*COS(BR$12))/SIN($E49)*BR$9)</f>
        <v>14.2519966237621</v>
      </c>
      <c r="FE49" s="0" t="n">
        <f aca="false">IF(BS$9=0,0,(SIN(BS$12)*COS($E49)+SIN($E49)*COS(BS$12))/SIN($E49)*BS$9)</f>
        <v>14.2846943040791</v>
      </c>
      <c r="FF49" s="0" t="n">
        <f aca="false">IF(BT$9=0,0,(SIN(BT$12)*COS($E49)+SIN($E49)*COS(BT$12))/SIN($E49)*BT$9)</f>
        <v>14.3124233216845</v>
      </c>
      <c r="FG49" s="0" t="n">
        <f aca="false">IF(BU$9=0,0,(SIN(BU$12)*COS($E49)+SIN($E49)*COS(BU$12))/SIN($E49)*BU$9)</f>
        <v>14.2751477280373</v>
      </c>
      <c r="FH49" s="0" t="n">
        <f aca="false">IF(BV$9=0,0,(SIN(BV$12)*COS($E49)+SIN($E49)*COS(BV$12))/SIN($E49)*BV$9)</f>
        <v>14.2333273481066</v>
      </c>
      <c r="FI49" s="0" t="n">
        <f aca="false">IF(BW$9=0,0,(SIN(BW$12)*COS($E49)+SIN($E49)*COS(BW$12))/SIN($E49)*BW$9)</f>
        <v>14.1869612004801</v>
      </c>
      <c r="FJ49" s="0" t="n">
        <f aca="false">IF(BX$9=0,0,(SIN(BX$12)*COS($E49)+SIN($E49)*COS(BX$12))/SIN($E49)*BX$9)</f>
        <v>14.1360497524466</v>
      </c>
      <c r="FK49" s="0" t="n">
        <f aca="false">IF(BY$9=0,0,(SIN(BY$12)*COS($E49)+SIN($E49)*COS(BY$12))/SIN($E49)*BY$9)</f>
        <v>14.0805949240136</v>
      </c>
      <c r="FL49" s="0" t="n">
        <f aca="false">IF(BZ$9=0,0,(SIN(BZ$12)*COS($E49)+SIN($E49)*COS(BZ$12))/SIN($E49)*BZ$9)</f>
        <v>14.0089738654776</v>
      </c>
      <c r="FM49" s="0" t="n">
        <f aca="false">IF(CA$9=0,0,(SIN(CA$12)*COS($E49)+SIN($E49)*COS(CA$12))/SIN($E49)*CA$9)</f>
        <v>13.9329609119418</v>
      </c>
      <c r="FN49" s="0" t="n">
        <f aca="false">IF(CB$9=0,0,(SIN(CB$12)*COS($E49)+SIN($E49)*COS(CB$12))/SIN($E49)*CB$9)</f>
        <v>13.8525729199493</v>
      </c>
      <c r="FO49" s="0" t="n">
        <f aca="false">IF(CC$9=0,0,(SIN(CC$12)*COS($E49)+SIN($E49)*COS(CC$12))/SIN($E49)*CC$9)</f>
        <v>13.7678281186032</v>
      </c>
      <c r="FP49" s="0" t="n">
        <f aca="false">IF(CD$9=0,0,(SIN(CD$12)*COS($E49)+SIN($E49)*COS(CD$12))/SIN($E49)*CD$9)</f>
        <v>13.6787461059199</v>
      </c>
      <c r="FQ49" s="0" t="n">
        <f aca="false">IF(CE$9=0,0,(SIN(CE$12)*COS($E49)+SIN($E49)*COS(CE$12))/SIN($E49)*CE$9)</f>
        <v>13.5965809248957</v>
      </c>
      <c r="FR49" s="0" t="n">
        <f aca="false">IF(CF$9=0,0,(SIN(CF$12)*COS($E49)+SIN($E49)*COS(CF$12))/SIN($E49)*CF$9)</f>
        <v>13.5099438277924</v>
      </c>
      <c r="FS49" s="0" t="n">
        <f aca="false">IF(CG$9=0,0,(SIN(CG$12)*COS($E49)+SIN($E49)*COS(CG$12))/SIN($E49)*CG$9)</f>
        <v>13.4188483094044</v>
      </c>
      <c r="FT49" s="0" t="n">
        <f aca="false">IF(CH$9=0,0,(SIN(CH$12)*COS($E49)+SIN($E49)*COS(CH$12))/SIN($E49)*CH$9)</f>
        <v>13.3233093271341</v>
      </c>
      <c r="FU49" s="0" t="n">
        <f aca="false">IF(CI$9=0,0,(SIN(CI$12)*COS($E49)+SIN($E49)*COS(CI$12))/SIN($E49)*CI$9)</f>
        <v>13.2233433003332</v>
      </c>
      <c r="FV49" s="0" t="n">
        <f aca="false">IF(CJ$9=0,0,(SIN(CJ$12)*COS($E49)+SIN($E49)*COS(CJ$12))/SIN($E49)*CJ$9)</f>
        <v>13.0686838179731</v>
      </c>
      <c r="FW49" s="0" t="n">
        <f aca="false">IF(CK$9=0,0,(SIN(CK$12)*COS($E49)+SIN($E49)*COS(CK$12))/SIN($E49)*CK$9)</f>
        <v>12.910622730849</v>
      </c>
      <c r="FX49" s="0" t="n">
        <f aca="false">IF(CL$9=0,0,(SIN(CL$12)*COS($E49)+SIN($E49)*COS(CL$12))/SIN($E49)*CL$9)</f>
        <v>12.7492263351263</v>
      </c>
      <c r="FY49" s="0" t="n">
        <f aca="false">IF(CM$9=0,0,(SIN(CM$12)*COS($E49)+SIN($E49)*COS(CM$12))/SIN($E49)*CM$9)</f>
        <v>12.5845617609667</v>
      </c>
      <c r="FZ49" s="0" t="n">
        <f aca="false">IF(CN$9=0,0,(SIN(CN$12)*COS($E49)+SIN($E49)*COS(CN$12))/SIN($E49)*CN$9)</f>
        <v>12.4166969466061</v>
      </c>
      <c r="GA49" s="0" t="n">
        <f aca="false">IF(CO$9=0,0,(SIN(CO$12)*COS($E49)+SIN($E49)*COS(CO$12))/SIN($E49)*CO$9)</f>
        <v>12.2740783916907</v>
      </c>
      <c r="GB49" s="0" t="n">
        <f aca="false">IF(CP$9=0,0,(SIN(CP$12)*COS($E49)+SIN($E49)*COS(CP$12))/SIN($E49)*CP$9)</f>
        <v>12.1277210335956</v>
      </c>
      <c r="GC49" s="0" t="n">
        <f aca="false">IF(CQ$9=0,0,(SIN(CQ$12)*COS($E49)+SIN($E49)*COS(CQ$12))/SIN($E49)*CQ$9)</f>
        <v>11.9776694541898</v>
      </c>
    </row>
    <row r="50" customFormat="false" ht="12.8" hidden="true" customHeight="false" outlineLevel="0" collapsed="false">
      <c r="A50" s="0" t="n">
        <f aca="false">MAX($F50:$CQ50)</f>
        <v>0</v>
      </c>
      <c r="B50" s="91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0</v>
      </c>
      <c r="C50" s="2" t="n">
        <f aca="false">MOD(Best +D50,360)</f>
        <v>159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0</v>
      </c>
      <c r="AR50" s="13" t="n">
        <f aca="false">IF(OR(AR140=0,ED50=0),0,AR140*ED50/(AR140+ED50))</f>
        <v>0</v>
      </c>
      <c r="AS50" s="13" t="n">
        <f aca="false">IF(OR(AS140=0,EE50=0),0,AS140*EE50/(AS140+EE50))</f>
        <v>0</v>
      </c>
      <c r="AT50" s="13" t="n">
        <f aca="false">IF(OR(AT140=0,EF50=0),0,AT140*EF50/(AT140+EF50))</f>
        <v>0</v>
      </c>
      <c r="AU50" s="13" t="n">
        <f aca="false">IF(OR(AU140=0,EG50=0),0,AU140*EG50/(AU140+EG50))</f>
        <v>0</v>
      </c>
      <c r="AV50" s="13" t="n">
        <f aca="false">IF(OR(AV140=0,EH50=0),0,AV140*EH50/(AV140+EH50))</f>
        <v>0</v>
      </c>
      <c r="AW50" s="13" t="n">
        <f aca="false">IF(OR(AW140=0,EI50=0),0,AW140*EI50/(AW140+EI50))</f>
        <v>0</v>
      </c>
      <c r="AX50" s="13" t="n">
        <f aca="false">IF(OR(AX140=0,EJ50=0),0,AX140*EJ50/(AX140+EJ50))</f>
        <v>0</v>
      </c>
      <c r="AY50" s="13" t="n">
        <f aca="false">IF(OR(AY140=0,EK50=0),0,AY140*EK50/(AY140+EK50))</f>
        <v>0</v>
      </c>
      <c r="AZ50" s="13" t="n">
        <f aca="false">IF(OR(AZ140=0,EL50=0),0,AZ140*EL50/(AZ140+EL50))</f>
        <v>0</v>
      </c>
      <c r="BA50" s="13" t="n">
        <f aca="false">IF(OR(BA140=0,EM50=0),0,BA140*EM50/(BA140+EM50))</f>
        <v>0</v>
      </c>
      <c r="BB50" s="13" t="n">
        <f aca="false">IF(OR(BB140=0,EN50=0),0,BB140*EN50/(BB140+EN50))</f>
        <v>0</v>
      </c>
      <c r="BC50" s="13" t="n">
        <f aca="false">IF(OR(BC140=0,EO50=0),0,BC140*EO50/(BC140+EO50))</f>
        <v>0</v>
      </c>
      <c r="BD50" s="13" t="n">
        <f aca="false">IF(OR(BD140=0,EP50=0),0,BD140*EP50/(BD140+EP50))</f>
        <v>0</v>
      </c>
      <c r="BE50" s="13" t="n">
        <f aca="false">IF(OR(BE140=0,EQ50=0),0,BE140*EQ50/(BE140+EQ50))</f>
        <v>0</v>
      </c>
      <c r="BF50" s="13" t="n">
        <f aca="false">IF(OR(BF140=0,ER50=0),0,BF140*ER50/(BF140+ER50))</f>
        <v>0</v>
      </c>
      <c r="BG50" s="13" t="n">
        <f aca="false">IF(OR(BG140=0,ES50=0),0,BG140*ES50/(BG140+ES50))</f>
        <v>0</v>
      </c>
      <c r="BH50" s="13" t="n">
        <f aca="false">IF(OR(BH140=0,ET50=0),0,BH140*ET50/(BH140+ET50))</f>
        <v>0</v>
      </c>
      <c r="BI50" s="13" t="n">
        <f aca="false">IF(OR(BI140=0,EU50=0),0,BI140*EU50/(BI140+EU50))</f>
        <v>0</v>
      </c>
      <c r="BJ50" s="13" t="n">
        <f aca="false">IF(OR(BJ140=0,EV50=0),0,BJ140*EV50/(BJ140+EV50))</f>
        <v>0</v>
      </c>
      <c r="BK50" s="13" t="n">
        <f aca="false">IF(OR(BK140=0,EW50=0),0,BK140*EW50/(BK140+EW50))</f>
        <v>0</v>
      </c>
      <c r="BL50" s="13" t="n">
        <f aca="false">IF(OR(BL140=0,EX50=0),0,BL140*EX50/(BL140+EX50))</f>
        <v>0</v>
      </c>
      <c r="BM50" s="13" t="n">
        <f aca="false">IF(OR(BM140=0,EY50=0),0,BM140*EY50/(BM140+EY50))</f>
        <v>0</v>
      </c>
      <c r="BN50" s="13" t="n">
        <f aca="false">IF(OR(BN140=0,EZ50=0),0,BN140*EZ50/(BN140+EZ50))</f>
        <v>0</v>
      </c>
      <c r="BO50" s="13" t="n">
        <f aca="false">IF(OR(BO140=0,FA50=0),0,BO140*FA50/(BO140+FA50))</f>
        <v>0</v>
      </c>
      <c r="BP50" s="13" t="n">
        <f aca="false">IF(OR(BP140=0,FB50=0),0,BP140*FB50/(BP140+FB50))</f>
        <v>0</v>
      </c>
      <c r="BQ50" s="13" t="n">
        <f aca="false">IF(OR(BQ140=0,FC50=0),0,BQ140*FC50/(BQ140+FC50))</f>
        <v>0</v>
      </c>
      <c r="BR50" s="13" t="n">
        <f aca="false">IF(OR(BR140=0,FD50=0),0,BR140*FD50/(BR140+FD50))</f>
        <v>0</v>
      </c>
      <c r="BS50" s="13" t="n">
        <f aca="false">IF(OR(BS140=0,FE50=0),0,BS140*FE50/(BS140+FE50))</f>
        <v>0</v>
      </c>
      <c r="BT50" s="13" t="n">
        <f aca="false">IF(OR(BT140=0,FF50=0),0,BT140*FF50/(BT140+FF50))</f>
        <v>0</v>
      </c>
      <c r="BU50" s="13" t="n">
        <f aca="false">IF(OR(BU140=0,FG50=0),0,BU140*FG50/(BU140+FG50))</f>
        <v>0</v>
      </c>
      <c r="BV50" s="13" t="n">
        <f aca="false">IF(OR(BV140=0,FH50=0),0,BV140*FH50/(BV140+FH50))</f>
        <v>0</v>
      </c>
      <c r="BW50" s="13" t="n">
        <f aca="false">IF(OR(BW140=0,FI50=0),0,BW140*FI50/(BW140+FI50))</f>
        <v>0</v>
      </c>
      <c r="BX50" s="13" t="n">
        <f aca="false">IF(OR(BX140=0,FJ50=0),0,BX140*FJ50/(BX140+FJ50))</f>
        <v>0</v>
      </c>
      <c r="BY50" s="13" t="n">
        <f aca="false">IF(OR(BY140=0,FK50=0),0,BY140*FK50/(BY140+FK50))</f>
        <v>0</v>
      </c>
      <c r="BZ50" s="13" t="n">
        <f aca="false">IF(OR(BZ140=0,FL50=0),0,BZ140*FL50/(BZ140+FL50))</f>
        <v>0</v>
      </c>
      <c r="CA50" s="13" t="n">
        <f aca="false">IF(OR(CA140=0,FM50=0),0,CA140*FM50/(CA140+FM50))</f>
        <v>0</v>
      </c>
      <c r="CB50" s="13" t="n">
        <f aca="false">IF(OR(CB140=0,FN50=0),0,CB140*FN50/(CB140+FN50))</f>
        <v>0</v>
      </c>
      <c r="CC50" s="13" t="n">
        <f aca="false">IF(OR(CC140=0,FO50=0),0,CC140*FO50/(CC140+FO50))</f>
        <v>0</v>
      </c>
      <c r="CD50" s="13" t="n">
        <f aca="false">IF(OR(CD140=0,FP50=0),0,CD140*FP50/(CD140+FP50))</f>
        <v>0</v>
      </c>
      <c r="CE50" s="13" t="n">
        <f aca="false">IF(OR(CE140=0,FQ50=0),0,CE140*FQ50/(CE140+FQ50))</f>
        <v>0</v>
      </c>
      <c r="CF50" s="13" t="n">
        <f aca="false">IF(OR(CF140=0,FR50=0),0,CF140*FR50/(CF140+FR50))</f>
        <v>0</v>
      </c>
      <c r="CG50" s="13" t="n">
        <f aca="false">IF(OR(CG140=0,FS50=0),0,CG140*FS50/(CG140+FS50))</f>
        <v>0</v>
      </c>
      <c r="CH50" s="13" t="n">
        <f aca="false">IF(OR(CH140=0,FT50=0),0,CH140*FT50/(CH140+FT50))</f>
        <v>0</v>
      </c>
      <c r="CI50" s="13" t="n">
        <f aca="false">IF(OR(CI140=0,FU50=0),0,CI140*FU50/(CI140+FU50))</f>
        <v>0</v>
      </c>
      <c r="CJ50" s="13" t="n">
        <f aca="false">IF(OR(CJ140=0,FV50=0),0,CJ140*FV50/(CJ140+FV50))</f>
        <v>0</v>
      </c>
      <c r="CK50" s="13" t="n">
        <f aca="false">IF(OR(CK140=0,FW50=0),0,CK140*FW50/(CK140+FW50))</f>
        <v>0</v>
      </c>
      <c r="CL50" s="13" t="n">
        <f aca="false">IF(OR(CL140=0,FX50=0),0,CL140*FX50/(CL140+FX50))</f>
        <v>0</v>
      </c>
      <c r="CM50" s="13" t="n">
        <f aca="false">IF(OR(CM140=0,FY50=0),0,CM140*FY50/(CM140+FY50))</f>
        <v>0</v>
      </c>
      <c r="CN50" s="13" t="n">
        <f aca="false">IF(OR(CN140=0,FZ50=0),0,CN140*FZ50/(CN140+FZ50))</f>
        <v>0</v>
      </c>
      <c r="CO50" s="13" t="n">
        <f aca="false">IF(OR(CO140=0,GA50=0),0,CO140*GA50/(CO140+GA50))</f>
        <v>0</v>
      </c>
      <c r="CP50" s="13" t="n">
        <f aca="false">IF(OR(CP140=0,GB50=0),0,CP140*GB50/(CP140+GB50))</f>
        <v>0</v>
      </c>
      <c r="CQ50" s="13" t="n">
        <f aca="false">IF(OR(CQ140=0,GC50=0),0,CQ140*GC50/(CQ140+GC50))</f>
        <v>0</v>
      </c>
      <c r="CR50" s="0" t="n">
        <f aca="false">IF(F$9=0,0,(SIN(F$12)*COS($E50)+SIN($E50)*COS(F$12))/SIN($E50)*F$9)</f>
        <v>6.0462</v>
      </c>
      <c r="CS50" s="0" t="n">
        <f aca="false">IF(G$9=0,0,(SIN(G$12)*COS($E50)+SIN($E50)*COS(G$12))/SIN($E50)*G$9)</f>
        <v>6.28235366090821</v>
      </c>
      <c r="CT50" s="0" t="n">
        <f aca="false">IF(H$9=0,0,(SIN(H$12)*COS($E50)+SIN($E50)*COS(H$12))/SIN($E50)*H$9)</f>
        <v>6.5362341367113</v>
      </c>
      <c r="CU50" s="0" t="n">
        <f aca="false">IF(I$9=0,0,(SIN(I$12)*COS($E50)+SIN($E50)*COS(I$12))/SIN($E50)*I$9)</f>
        <v>6.79309208976647</v>
      </c>
      <c r="CV50" s="0" t="n">
        <f aca="false">IF(J$9=0,0,(SIN(J$12)*COS($E50)+SIN($E50)*COS(J$12))/SIN($E50)*J$9)</f>
        <v>7.05277576201614</v>
      </c>
      <c r="CW50" s="0" t="n">
        <f aca="false">IF(K$9=0,0,(SIN(K$12)*COS($E50)+SIN($E50)*COS(K$12))/SIN($E50)*K$9)</f>
        <v>7.3151310436088</v>
      </c>
      <c r="CX50" s="0" t="n">
        <f aca="false">IF(L$9=0,0,(SIN(L$12)*COS($E50)+SIN($E50)*COS(L$12))/SIN($E50)*L$9)</f>
        <v>7.58000154269041</v>
      </c>
      <c r="CY50" s="0" t="n">
        <f aca="false">IF(M$9=0,0,(SIN(M$12)*COS($E50)+SIN($E50)*COS(M$12))/SIN($E50)*M$9)</f>
        <v>7.81506976599551</v>
      </c>
      <c r="CZ50" s="0" t="n">
        <f aca="false">IF(N$9=0,0,(SIN(N$12)*COS($E50)+SIN($E50)*COS(N$12))/SIN($E50)*N$9)</f>
        <v>8.05122115778258</v>
      </c>
      <c r="DA50" s="0" t="n">
        <f aca="false">IF(O$9=0,0,(SIN(O$12)*COS($E50)+SIN($E50)*COS(O$12))/SIN($E50)*O$9)</f>
        <v>8.28832280635737</v>
      </c>
      <c r="DB50" s="0" t="n">
        <f aca="false">IF(P$9=0,0,(SIN(P$12)*COS($E50)+SIN($E50)*COS(P$12))/SIN($E50)*P$9)</f>
        <v>8.52624047406163</v>
      </c>
      <c r="DC50" s="0" t="n">
        <f aca="false">IF(Q$9=0,0,(SIN(Q$12)*COS($E50)+SIN($E50)*COS(Q$12))/SIN($E50)*Q$9)</f>
        <v>8.76483865705334</v>
      </c>
      <c r="DD50" s="0" t="n">
        <f aca="false">IF(R$9=0,0,(SIN(R$12)*COS($E50)+SIN($E50)*COS(R$12))/SIN($E50)*R$9)</f>
        <v>8.98855179165515</v>
      </c>
      <c r="DE50" s="0" t="n">
        <f aca="false">IF(S$9=0,0,(SIN(S$12)*COS($E50)+SIN($E50)*COS(S$12))/SIN($E50)*S$9)</f>
        <v>9.21222368788454</v>
      </c>
      <c r="DF50" s="0" t="n">
        <f aca="false">IF(T$9=0,0,(SIN(T$12)*COS($E50)+SIN($E50)*COS(T$12))/SIN($E50)*T$9)</f>
        <v>9.43572971252738</v>
      </c>
      <c r="DG50" s="0" t="n">
        <f aca="false">IF(U$9=0,0,(SIN(U$12)*COS($E50)+SIN($E50)*COS(U$12))/SIN($E50)*U$9)</f>
        <v>9.65894447864653</v>
      </c>
      <c r="DH50" s="0" t="n">
        <f aca="false">IF(V$9=0,0,(SIN(V$12)*COS($E50)+SIN($E50)*COS(V$12))/SIN($E50)*V$9)</f>
        <v>9.88174190123157</v>
      </c>
      <c r="DI50" s="0" t="n">
        <f aca="false">IF(W$9=0,0,(SIN(W$12)*COS($E50)+SIN($E50)*COS(W$12))/SIN($E50)*W$9)</f>
        <v>10.0792475167046</v>
      </c>
      <c r="DJ50" s="0" t="n">
        <f aca="false">IF(X$9=0,0,(SIN(X$12)*COS($E50)+SIN($E50)*COS(X$12))/SIN($E50)*X$9)</f>
        <v>10.2754844377857</v>
      </c>
      <c r="DK50" s="0" t="n">
        <f aca="false">IF(Y$9=0,0,(SIN(Y$12)*COS($E50)+SIN($E50)*COS(Y$12))/SIN($E50)*Y$9)</f>
        <v>10.4703477116745</v>
      </c>
      <c r="DL50" s="0" t="n">
        <f aca="false">IF(Z$9=0,0,(SIN(Z$12)*COS($E50)+SIN($E50)*COS(Z$12))/SIN($E50)*Z$9)</f>
        <v>10.6637322689906</v>
      </c>
      <c r="DM50" s="0" t="n">
        <f aca="false">IF(AA$9=0,0,(SIN(AA$12)*COS($E50)+SIN($E50)*COS(AA$12))/SIN($E50)*AA$9)</f>
        <v>10.8555329697041</v>
      </c>
      <c r="DN50" s="0" t="n">
        <f aca="false">IF(AB$9=0,0,(SIN(AB$12)*COS($E50)+SIN($E50)*COS(AB$12))/SIN($E50)*AB$9)</f>
        <v>11.0023195696261</v>
      </c>
      <c r="DO50" s="0" t="n">
        <f aca="false">IF(AC$9=0,0,(SIN(AC$12)*COS($E50)+SIN($E50)*COS(AC$12))/SIN($E50)*AC$9)</f>
        <v>11.1464521026384</v>
      </c>
      <c r="DP50" s="0" t="n">
        <f aca="false">IF(AD$9=0,0,(SIN(AD$12)*COS($E50)+SIN($E50)*COS(AD$12))/SIN($E50)*AD$9)</f>
        <v>11.2878654786676</v>
      </c>
      <c r="DQ50" s="0" t="n">
        <f aca="false">IF(AE$9=0,0,(SIN(AE$12)*COS($E50)+SIN($E50)*COS(AE$12))/SIN($E50)*AE$9)</f>
        <v>11.4264952299569</v>
      </c>
      <c r="DR50" s="0" t="n">
        <f aca="false">IF(AF$9=0,0,(SIN(AF$12)*COS($E50)+SIN($E50)*COS(AF$12))/SIN($E50)*AF$9)</f>
        <v>11.5622775372197</v>
      </c>
      <c r="DS50" s="0" t="n">
        <f aca="false">IF(AG$9=0,0,(SIN(AG$12)*COS($E50)+SIN($E50)*COS(AG$12))/SIN($E50)*AG$9)</f>
        <v>11.7187026615035</v>
      </c>
      <c r="DT50" s="0" t="n">
        <f aca="false">IF(AH$9=0,0,(SIN(AH$12)*COS($E50)+SIN($E50)*COS(AH$12))/SIN($E50)*AH$9)</f>
        <v>11.8725309421441</v>
      </c>
      <c r="DU50" s="0" t="n">
        <f aca="false">IF(AI$9=0,0,(SIN(AI$12)*COS($E50)+SIN($E50)*COS(AI$12))/SIN($E50)*AI$9)</f>
        <v>12.0236789650972</v>
      </c>
      <c r="DV50" s="0" t="n">
        <f aca="false">IF(AJ$9=0,0,(SIN(AJ$12)*COS($E50)+SIN($E50)*COS(AJ$12))/SIN($E50)*AJ$9)</f>
        <v>12.172063847566</v>
      </c>
      <c r="DW50" s="0" t="n">
        <f aca="false">IF(AK$9=0,0,(SIN(AK$12)*COS($E50)+SIN($E50)*COS(AK$12))/SIN($E50)*AK$9)</f>
        <v>12.3176032744707</v>
      </c>
      <c r="DX50" s="0" t="n">
        <f aca="false">IF(AL$9=0,0,(SIN(AL$12)*COS($E50)+SIN($E50)*COS(AL$12))/SIN($E50)*AL$9)</f>
        <v>12.4165629594572</v>
      </c>
      <c r="DY50" s="0" t="n">
        <f aca="false">IF(AM$9=0,0,(SIN(AM$12)*COS($E50)+SIN($E50)*COS(AM$12))/SIN($E50)*AM$9)</f>
        <v>12.5119731283056</v>
      </c>
      <c r="DZ50" s="0" t="n">
        <f aca="false">IF(AN$9=0,0,(SIN(AN$12)*COS($E50)+SIN($E50)*COS(AN$12))/SIN($E50)*AN$9)</f>
        <v>12.6037935252447</v>
      </c>
      <c r="EA50" s="0" t="n">
        <f aca="false">IF(AO$9=0,0,(SIN(AO$12)*COS($E50)+SIN($E50)*COS(AO$12))/SIN($E50)*AO$9)</f>
        <v>12.6919849205129</v>
      </c>
      <c r="EB50" s="0" t="n">
        <f aca="false">IF(AP$9=0,0,(SIN(AP$12)*COS($E50)+SIN($E50)*COS(AP$12))/SIN($E50)*AP$9)</f>
        <v>12.7765091257375</v>
      </c>
      <c r="EC50" s="0" t="n">
        <f aca="false">IF(AQ$9=0,0,(SIN(AQ$12)*COS($E50)+SIN($E50)*COS(AQ$12))/SIN($E50)*AQ$9)</f>
        <v>12.7716657797442</v>
      </c>
      <c r="ED50" s="0" t="n">
        <f aca="false">IF(AR$9=0,0,(SIN(AR$12)*COS($E50)+SIN($E50)*COS(AR$12))/SIN($E50)*AR$9)</f>
        <v>12.762306961113</v>
      </c>
      <c r="EE50" s="0" t="n">
        <f aca="false">IF(AS$9=0,0,(SIN(AS$12)*COS($E50)+SIN($E50)*COS(AS$12))/SIN($E50)*AS$9)</f>
        <v>12.7484763306107</v>
      </c>
      <c r="EF50" s="0" t="n">
        <f aca="false">IF(AT$9=0,0,(SIN(AT$12)*COS($E50)+SIN($E50)*COS(AT$12))/SIN($E50)*AT$9)</f>
        <v>12.8833770054474</v>
      </c>
      <c r="EG50" s="0" t="n">
        <f aca="false">IF(AU$9=0,0,(SIN(AU$12)*COS($E50)+SIN($E50)*COS(AU$12))/SIN($E50)*AU$9)</f>
        <v>13.02168403988</v>
      </c>
      <c r="EH50" s="0" t="n">
        <f aca="false">IF(AV$9=0,0,(SIN(AV$12)*COS($E50)+SIN($E50)*COS(AV$12))/SIN($E50)*AV$9)</f>
        <v>13.0958674483346</v>
      </c>
      <c r="EI50" s="0" t="n">
        <f aca="false">IF(AW$9=0,0,(SIN(AW$12)*COS($E50)+SIN($E50)*COS(AW$12))/SIN($E50)*AW$9)</f>
        <v>13.1662586277249</v>
      </c>
      <c r="EJ50" s="0" t="n">
        <f aca="false">IF(AX$9=0,0,(SIN(AX$12)*COS($E50)+SIN($E50)*COS(AX$12))/SIN($E50)*AX$9)</f>
        <v>13.232816617651</v>
      </c>
      <c r="EK50" s="0" t="n">
        <f aca="false">IF(AY$9=0,0,(SIN(AY$12)*COS($E50)+SIN($E50)*COS(AY$12))/SIN($E50)*AY$9)</f>
        <v>13.2955015713078</v>
      </c>
      <c r="EL50" s="0" t="n">
        <f aca="false">IF(AZ$9=0,0,(SIN(AZ$12)*COS($E50)+SIN($E50)*COS(AZ$12))/SIN($E50)*AZ$9)</f>
        <v>13.3542747735849</v>
      </c>
      <c r="EM50" s="0" t="n">
        <f aca="false">IF(BA$9=0,0,(SIN(BA$12)*COS($E50)+SIN($E50)*COS(BA$12))/SIN($E50)*BA$9)</f>
        <v>13.3993901283723</v>
      </c>
      <c r="EN50" s="0" t="n">
        <f aca="false">IF(BB$9=0,0,(SIN(BB$12)*COS($E50)+SIN($E50)*COS(BB$12))/SIN($E50)*BB$9)</f>
        <v>13.4404930770246</v>
      </c>
      <c r="EO50" s="0" t="n">
        <f aca="false">IF(BC$9=0,0,(SIN(BC$12)*COS($E50)+SIN($E50)*COS(BC$12))/SIN($E50)*BC$9)</f>
        <v>13.4775572889089</v>
      </c>
      <c r="EP50" s="0" t="n">
        <f aca="false">IF(BD$9=0,0,(SIN(BD$12)*COS($E50)+SIN($E50)*COS(BD$12))/SIN($E50)*BD$9)</f>
        <v>13.5105576467654</v>
      </c>
      <c r="EQ50" s="0" t="n">
        <f aca="false">IF(BE$9=0,0,(SIN(BE$12)*COS($E50)+SIN($E50)*COS(BE$12))/SIN($E50)*BE$9)</f>
        <v>13.5394702585696</v>
      </c>
      <c r="ER50" s="0" t="n">
        <f aca="false">IF(BF$9=0,0,(SIN(BF$12)*COS($E50)+SIN($E50)*COS(BF$12))/SIN($E50)*BF$9)</f>
        <v>13.1526826422211</v>
      </c>
      <c r="ES50" s="0" t="n">
        <f aca="false">IF(BG$9=0,0,(SIN(BG$12)*COS($E50)+SIN($E50)*COS(BG$12))/SIN($E50)*BG$9)</f>
        <v>12.7618885913268</v>
      </c>
      <c r="ET50" s="0" t="n">
        <f aca="false">IF(BH$9=0,0,(SIN(BH$12)*COS($E50)+SIN($E50)*COS(BH$12))/SIN($E50)*BH$9)</f>
        <v>12.8644922925166</v>
      </c>
      <c r="EU50" s="0" t="n">
        <f aca="false">IF(BI$9=0,0,(SIN(BI$12)*COS($E50)+SIN($E50)*COS(BI$12))/SIN($E50)*BI$9)</f>
        <v>13.1077314299763</v>
      </c>
      <c r="EV50" s="0" t="n">
        <f aca="false">IF(BJ$9=0,0,(SIN(BJ$12)*COS($E50)+SIN($E50)*COS(BJ$12))/SIN($E50)*BJ$9)</f>
        <v>13.3465149458049</v>
      </c>
      <c r="EW50" s="0" t="n">
        <f aca="false">IF(BK$9=0,0,(SIN(BK$12)*COS($E50)+SIN($E50)*COS(BK$12))/SIN($E50)*BK$9)</f>
        <v>13.346640446186</v>
      </c>
      <c r="EX50" s="0" t="n">
        <f aca="false">IF(BL$9=0,0,(SIN(BL$12)*COS($E50)+SIN($E50)*COS(BL$12))/SIN($E50)*BL$9)</f>
        <v>13.4331048944209</v>
      </c>
      <c r="EY50" s="0" t="n">
        <f aca="false">IF(BM$9=0,0,(SIN(BM$12)*COS($E50)+SIN($E50)*COS(BM$12))/SIN($E50)*BM$9)</f>
        <v>13.5505456295813</v>
      </c>
      <c r="EZ50" s="0" t="n">
        <f aca="false">IF(BN$9=0,0,(SIN(BN$12)*COS($E50)+SIN($E50)*COS(BN$12))/SIN($E50)*BN$9)</f>
        <v>13.6632410405127</v>
      </c>
      <c r="FA50" s="0" t="n">
        <f aca="false">IF(BO$9=0,0,(SIN(BO$12)*COS($E50)+SIN($E50)*COS(BO$12))/SIN($E50)*BO$9)</f>
        <v>13.7710690947229</v>
      </c>
      <c r="FB50" s="0" t="n">
        <f aca="false">IF(BP$9=0,0,(SIN(BP$12)*COS($E50)+SIN($E50)*COS(BP$12))/SIN($E50)*BP$9)</f>
        <v>13.8128050067008</v>
      </c>
      <c r="FC50" s="0" t="n">
        <f aca="false">IF(BQ$9=0,0,(SIN(BQ$12)*COS($E50)+SIN($E50)*COS(BQ$12))/SIN($E50)*BQ$9)</f>
        <v>13.8498293429672</v>
      </c>
      <c r="FD50" s="0" t="n">
        <f aca="false">IF(BR$9=0,0,(SIN(BR$12)*COS($E50)+SIN($E50)*COS(BR$12))/SIN($E50)*BR$9)</f>
        <v>13.8820810115671</v>
      </c>
      <c r="FE50" s="0" t="n">
        <f aca="false">IF(BS$9=0,0,(SIN(BS$12)*COS($E50)+SIN($E50)*COS(BS$12))/SIN($E50)*BS$9)</f>
        <v>13.9095005430618</v>
      </c>
      <c r="FF50" s="0" t="n">
        <f aca="false">IF(BT$9=0,0,(SIN(BT$12)*COS($E50)+SIN($E50)*COS(BT$12))/SIN($E50)*BT$9)</f>
        <v>13.9320301237668</v>
      </c>
      <c r="FG50" s="0" t="n">
        <f aca="false">IF(BU$9=0,0,(SIN(BU$12)*COS($E50)+SIN($E50)*COS(BU$12))/SIN($E50)*BU$9)</f>
        <v>13.891249670023</v>
      </c>
      <c r="FH50" s="0" t="n">
        <f aca="false">IF(BV$9=0,0,(SIN(BV$12)*COS($E50)+SIN($E50)*COS(BV$12))/SIN($E50)*BV$9)</f>
        <v>13.8460323752951</v>
      </c>
      <c r="FI50" s="0" t="n">
        <f aca="false">IF(BW$9=0,0,(SIN(BW$12)*COS($E50)+SIN($E50)*COS(BW$12))/SIN($E50)*BW$9)</f>
        <v>13.7963786640552</v>
      </c>
      <c r="FJ50" s="0" t="n">
        <f aca="false">IF(BX$9=0,0,(SIN(BX$12)*COS($E50)+SIN($E50)*COS(BX$12))/SIN($E50)*BX$9)</f>
        <v>13.7422903787936</v>
      </c>
      <c r="FK50" s="0" t="n">
        <f aca="false">IF(BY$9=0,0,(SIN(BY$12)*COS($E50)+SIN($E50)*COS(BY$12))/SIN($E50)*BY$9)</f>
        <v>13.6837707835035</v>
      </c>
      <c r="FL50" s="0" t="n">
        <f aca="false">IF(BZ$9=0,0,(SIN(BZ$12)*COS($E50)+SIN($E50)*COS(BZ$12))/SIN($E50)*BZ$9)</f>
        <v>13.6095298444126</v>
      </c>
      <c r="FM50" s="0" t="n">
        <f aca="false">IF(CA$9=0,0,(SIN(CA$12)*COS($E50)+SIN($E50)*COS(CA$12))/SIN($E50)*CA$9)</f>
        <v>13.5310153316209</v>
      </c>
      <c r="FN50" s="0" t="n">
        <f aca="false">IF(CB$9=0,0,(SIN(CB$12)*COS($E50)+SIN($E50)*COS(CB$12))/SIN($E50)*CB$9)</f>
        <v>13.4482450442932</v>
      </c>
      <c r="FO50" s="0" t="n">
        <f aca="false">IF(CC$9=0,0,(SIN(CC$12)*COS($E50)+SIN($E50)*COS(CC$12))/SIN($E50)*CC$9)</f>
        <v>13.3612381187912</v>
      </c>
      <c r="FP50" s="0" t="n">
        <f aca="false">IF(CD$9=0,0,(SIN(CD$12)*COS($E50)+SIN($E50)*COS(CD$12))/SIN($E50)*CD$9)</f>
        <v>13.2700150246957</v>
      </c>
      <c r="FQ50" s="0" t="n">
        <f aca="false">IF(CE$9=0,0,(SIN(CE$12)*COS($E50)+SIN($E50)*COS(CE$12))/SIN($E50)*CE$9)</f>
        <v>13.1854910106131</v>
      </c>
      <c r="FR50" s="0" t="n">
        <f aca="false">IF(CF$9=0,0,(SIN(CF$12)*COS($E50)+SIN($E50)*COS(CF$12))/SIN($E50)*CF$9)</f>
        <v>13.0966151245452</v>
      </c>
      <c r="FS50" s="0" t="n">
        <f aca="false">IF(CG$9=0,0,(SIN(CG$12)*COS($E50)+SIN($E50)*COS(CG$12))/SIN($E50)*CG$9)</f>
        <v>13.0034019354513</v>
      </c>
      <c r="FT50" s="0" t="n">
        <f aca="false">IF(CH$9=0,0,(SIN(CH$12)*COS($E50)+SIN($E50)*COS(CH$12))/SIN($E50)*CH$9)</f>
        <v>12.9058674394635</v>
      </c>
      <c r="FU50" s="0" t="n">
        <f aca="false">IF(CI$9=0,0,(SIN(CI$12)*COS($E50)+SIN($E50)*COS(CI$12))/SIN($E50)*CI$9)</f>
        <v>12.8040290587902</v>
      </c>
      <c r="FV50" s="0" t="n">
        <f aca="false">IF(CJ$9=0,0,(SIN(CJ$12)*COS($E50)+SIN($E50)*COS(CJ$12))/SIN($E50)*CJ$9)</f>
        <v>12.6492352585028</v>
      </c>
      <c r="FW50" s="0" t="n">
        <f aca="false">IF(CK$9=0,0,(SIN(CK$12)*COS($E50)+SIN($E50)*COS(CK$12))/SIN($E50)*CK$9)</f>
        <v>12.4911723352048</v>
      </c>
      <c r="FX50" s="0" t="n">
        <f aca="false">IF(CL$9=0,0,(SIN(CL$12)*COS($E50)+SIN($E50)*COS(CL$12))/SIN($E50)*CL$9)</f>
        <v>12.3299059995593</v>
      </c>
      <c r="FY50" s="0" t="n">
        <f aca="false">IF(CM$9=0,0,(SIN(CM$12)*COS($E50)+SIN($E50)*COS(CM$12))/SIN($E50)*CM$9)</f>
        <v>12.1655027547917</v>
      </c>
      <c r="FZ50" s="0" t="n">
        <f aca="false">IF(CN$9=0,0,(SIN(CN$12)*COS($E50)+SIN($E50)*COS(CN$12))/SIN($E50)*CN$9)</f>
        <v>11.9980298711369</v>
      </c>
      <c r="GA50" s="0" t="n">
        <f aca="false">IF(CO$9=0,0,(SIN(CO$12)*COS($E50)+SIN($E50)*COS(CO$12))/SIN($E50)*CO$9)</f>
        <v>11.8549641436542</v>
      </c>
      <c r="GB50" s="0" t="n">
        <f aca="false">IF(CP$9=0,0,(SIN(CP$12)*COS($E50)+SIN($E50)*COS(CP$12))/SIN($E50)*CP$9)</f>
        <v>11.7082872792518</v>
      </c>
      <c r="GC50" s="0" t="n">
        <f aca="false">IF(CQ$9=0,0,(SIN(CQ$12)*COS($E50)+SIN($E50)*COS(CQ$12))/SIN($E50)*CQ$9)</f>
        <v>11.5580439571234</v>
      </c>
    </row>
    <row r="51" customFormat="false" ht="12.8" hidden="true" customHeight="false" outlineLevel="0" collapsed="false">
      <c r="A51" s="0" t="n">
        <f aca="false">MAX($F51:$CQ51)</f>
        <v>0</v>
      </c>
      <c r="B51" s="91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0</v>
      </c>
      <c r="C51" s="2" t="n">
        <f aca="false">MOD(Best +D51,360)</f>
        <v>160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0</v>
      </c>
      <c r="AR51" s="13" t="n">
        <f aca="false">IF(OR(AR141=0,ED51=0),0,AR141*ED51/(AR141+ED51))</f>
        <v>0</v>
      </c>
      <c r="AS51" s="13" t="n">
        <f aca="false">IF(OR(AS141=0,EE51=0),0,AS141*EE51/(AS141+EE51))</f>
        <v>0</v>
      </c>
      <c r="AT51" s="13" t="n">
        <f aca="false">IF(OR(AT141=0,EF51=0),0,AT141*EF51/(AT141+EF51))</f>
        <v>0</v>
      </c>
      <c r="AU51" s="13" t="n">
        <f aca="false">IF(OR(AU141=0,EG51=0),0,AU141*EG51/(AU141+EG51))</f>
        <v>0</v>
      </c>
      <c r="AV51" s="13" t="n">
        <f aca="false">IF(OR(AV141=0,EH51=0),0,AV141*EH51/(AV141+EH51))</f>
        <v>0</v>
      </c>
      <c r="AW51" s="13" t="n">
        <f aca="false">IF(OR(AW141=0,EI51=0),0,AW141*EI51/(AW141+EI51))</f>
        <v>0</v>
      </c>
      <c r="AX51" s="13" t="n">
        <f aca="false">IF(OR(AX141=0,EJ51=0),0,AX141*EJ51/(AX141+EJ51))</f>
        <v>0</v>
      </c>
      <c r="AY51" s="13" t="n">
        <f aca="false">IF(OR(AY141=0,EK51=0),0,AY141*EK51/(AY141+EK51))</f>
        <v>0</v>
      </c>
      <c r="AZ51" s="13" t="n">
        <f aca="false">IF(OR(AZ141=0,EL51=0),0,AZ141*EL51/(AZ141+EL51))</f>
        <v>0</v>
      </c>
      <c r="BA51" s="13" t="n">
        <f aca="false">IF(OR(BA141=0,EM51=0),0,BA141*EM51/(BA141+EM51))</f>
        <v>0</v>
      </c>
      <c r="BB51" s="13" t="n">
        <f aca="false">IF(OR(BB141=0,EN51=0),0,BB141*EN51/(BB141+EN51))</f>
        <v>0</v>
      </c>
      <c r="BC51" s="13" t="n">
        <f aca="false">IF(OR(BC141=0,EO51=0),0,BC141*EO51/(BC141+EO51))</f>
        <v>0</v>
      </c>
      <c r="BD51" s="13" t="n">
        <f aca="false">IF(OR(BD141=0,EP51=0),0,BD141*EP51/(BD141+EP51))</f>
        <v>0</v>
      </c>
      <c r="BE51" s="13" t="n">
        <f aca="false">IF(OR(BE141=0,EQ51=0),0,BE141*EQ51/(BE141+EQ51))</f>
        <v>0</v>
      </c>
      <c r="BF51" s="13" t="n">
        <f aca="false">IF(OR(BF141=0,ER51=0),0,BF141*ER51/(BF141+ER51))</f>
        <v>0</v>
      </c>
      <c r="BG51" s="13" t="n">
        <f aca="false">IF(OR(BG141=0,ES51=0),0,BG141*ES51/(BG141+ES51))</f>
        <v>0</v>
      </c>
      <c r="BH51" s="13" t="n">
        <f aca="false">IF(OR(BH141=0,ET51=0),0,BH141*ET51/(BH141+ET51))</f>
        <v>0</v>
      </c>
      <c r="BI51" s="13" t="n">
        <f aca="false">IF(OR(BI141=0,EU51=0),0,BI141*EU51/(BI141+EU51))</f>
        <v>0</v>
      </c>
      <c r="BJ51" s="13" t="n">
        <f aca="false">IF(OR(BJ141=0,EV51=0),0,BJ141*EV51/(BJ141+EV51))</f>
        <v>0</v>
      </c>
      <c r="BK51" s="13" t="n">
        <f aca="false">IF(OR(BK141=0,EW51=0),0,BK141*EW51/(BK141+EW51))</f>
        <v>0</v>
      </c>
      <c r="BL51" s="13" t="n">
        <f aca="false">IF(OR(BL141=0,EX51=0),0,BL141*EX51/(BL141+EX51))</f>
        <v>0</v>
      </c>
      <c r="BM51" s="13" t="n">
        <f aca="false">IF(OR(BM141=0,EY51=0),0,BM141*EY51/(BM141+EY51))</f>
        <v>0</v>
      </c>
      <c r="BN51" s="13" t="n">
        <f aca="false">IF(OR(BN141=0,EZ51=0),0,BN141*EZ51/(BN141+EZ51))</f>
        <v>0</v>
      </c>
      <c r="BO51" s="13" t="n">
        <f aca="false">IF(OR(BO141=0,FA51=0),0,BO141*FA51/(BO141+FA51))</f>
        <v>0</v>
      </c>
      <c r="BP51" s="13" t="n">
        <f aca="false">IF(OR(BP141=0,FB51=0),0,BP141*FB51/(BP141+FB51))</f>
        <v>0</v>
      </c>
      <c r="BQ51" s="13" t="n">
        <f aca="false">IF(OR(BQ141=0,FC51=0),0,BQ141*FC51/(BQ141+FC51))</f>
        <v>0</v>
      </c>
      <c r="BR51" s="13" t="n">
        <f aca="false">IF(OR(BR141=0,FD51=0),0,BR141*FD51/(BR141+FD51))</f>
        <v>0</v>
      </c>
      <c r="BS51" s="13" t="n">
        <f aca="false">IF(OR(BS141=0,FE51=0),0,BS141*FE51/(BS141+FE51))</f>
        <v>0</v>
      </c>
      <c r="BT51" s="13" t="n">
        <f aca="false">IF(OR(BT141=0,FF51=0),0,BT141*FF51/(BT141+FF51))</f>
        <v>0</v>
      </c>
      <c r="BU51" s="13" t="n">
        <f aca="false">IF(OR(BU141=0,FG51=0),0,BU141*FG51/(BU141+FG51))</f>
        <v>0</v>
      </c>
      <c r="BV51" s="13" t="n">
        <f aca="false">IF(OR(BV141=0,FH51=0),0,BV141*FH51/(BV141+FH51))</f>
        <v>0</v>
      </c>
      <c r="BW51" s="13" t="n">
        <f aca="false">IF(OR(BW141=0,FI51=0),0,BW141*FI51/(BW141+FI51))</f>
        <v>0</v>
      </c>
      <c r="BX51" s="13" t="n">
        <f aca="false">IF(OR(BX141=0,FJ51=0),0,BX141*FJ51/(BX141+FJ51))</f>
        <v>0</v>
      </c>
      <c r="BY51" s="13" t="n">
        <f aca="false">IF(OR(BY141=0,FK51=0),0,BY141*FK51/(BY141+FK51))</f>
        <v>0</v>
      </c>
      <c r="BZ51" s="13" t="n">
        <f aca="false">IF(OR(BZ141=0,FL51=0),0,BZ141*FL51/(BZ141+FL51))</f>
        <v>0</v>
      </c>
      <c r="CA51" s="13" t="n">
        <f aca="false">IF(OR(CA141=0,FM51=0),0,CA141*FM51/(CA141+FM51))</f>
        <v>0</v>
      </c>
      <c r="CB51" s="13" t="n">
        <f aca="false">IF(OR(CB141=0,FN51=0),0,CB141*FN51/(CB141+FN51))</f>
        <v>0</v>
      </c>
      <c r="CC51" s="13" t="n">
        <f aca="false">IF(OR(CC141=0,FO51=0),0,CC141*FO51/(CC141+FO51))</f>
        <v>0</v>
      </c>
      <c r="CD51" s="13" t="n">
        <f aca="false">IF(OR(CD141=0,FP51=0),0,CD141*FP51/(CD141+FP51))</f>
        <v>0</v>
      </c>
      <c r="CE51" s="13" t="n">
        <f aca="false">IF(OR(CE141=0,FQ51=0),0,CE141*FQ51/(CE141+FQ51))</f>
        <v>0</v>
      </c>
      <c r="CF51" s="13" t="n">
        <f aca="false">IF(OR(CF141=0,FR51=0),0,CF141*FR51/(CF141+FR51))</f>
        <v>0</v>
      </c>
      <c r="CG51" s="13" t="n">
        <f aca="false">IF(OR(CG141=0,FS51=0),0,CG141*FS51/(CG141+FS51))</f>
        <v>0</v>
      </c>
      <c r="CH51" s="13" t="n">
        <f aca="false">IF(OR(CH141=0,FT51=0),0,CH141*FT51/(CH141+FT51))</f>
        <v>0</v>
      </c>
      <c r="CI51" s="13" t="n">
        <f aca="false">IF(OR(CI141=0,FU51=0),0,CI141*FU51/(CI141+FU51))</f>
        <v>0</v>
      </c>
      <c r="CJ51" s="13" t="n">
        <f aca="false">IF(OR(CJ141=0,FV51=0),0,CJ141*FV51/(CJ141+FV51))</f>
        <v>0</v>
      </c>
      <c r="CK51" s="13" t="n">
        <f aca="false">IF(OR(CK141=0,FW51=0),0,CK141*FW51/(CK141+FW51))</f>
        <v>0</v>
      </c>
      <c r="CL51" s="13" t="n">
        <f aca="false">IF(OR(CL141=0,FX51=0),0,CL141*FX51/(CL141+FX51))</f>
        <v>0</v>
      </c>
      <c r="CM51" s="13" t="n">
        <f aca="false">IF(OR(CM141=0,FY51=0),0,CM141*FY51/(CM141+FY51))</f>
        <v>0</v>
      </c>
      <c r="CN51" s="13" t="n">
        <f aca="false">IF(OR(CN141=0,FZ51=0),0,CN141*FZ51/(CN141+FZ51))</f>
        <v>0</v>
      </c>
      <c r="CO51" s="13" t="n">
        <f aca="false">IF(OR(CO141=0,GA51=0),0,CO141*GA51/(CO141+GA51))</f>
        <v>0</v>
      </c>
      <c r="CP51" s="13" t="n">
        <f aca="false">IF(OR(CP141=0,GB51=0),0,CP141*GB51/(CP141+GB51))</f>
        <v>0</v>
      </c>
      <c r="CQ51" s="13" t="n">
        <f aca="false">IF(OR(CQ141=0,GC51=0),0,CQ141*GC51/(CQ141+GC51))</f>
        <v>0</v>
      </c>
      <c r="CR51" s="0" t="n">
        <f aca="false">IF(F$9=0,0,(SIN(F$12)*COS($E51)+SIN($E51)*COS(F$12))/SIN($E51)*F$9)</f>
        <v>6.0462</v>
      </c>
      <c r="CS51" s="0" t="n">
        <f aca="false">IF(G$9=0,0,(SIN(G$12)*COS($E51)+SIN($E51)*COS(G$12))/SIN($E51)*G$9)</f>
        <v>6.27752207829003</v>
      </c>
      <c r="CT51" s="0" t="n">
        <f aca="false">IF(H$9=0,0,(SIN(H$12)*COS($E51)+SIN($E51)*COS(H$12))/SIN($E51)*H$9)</f>
        <v>6.52639260304361</v>
      </c>
      <c r="CU51" s="0" t="n">
        <f aca="false">IF(I$9=0,0,(SIN(I$12)*COS($E51)+SIN($E51)*COS(I$12))/SIN($E51)*I$9)</f>
        <v>6.77806384487333</v>
      </c>
      <c r="CV51" s="0" t="n">
        <f aca="false">IF(J$9=0,0,(SIN(J$12)*COS($E51)+SIN($E51)*COS(J$12))/SIN($E51)*J$9)</f>
        <v>7.03238576257589</v>
      </c>
      <c r="CW51" s="0" t="n">
        <f aca="false">IF(K$9=0,0,(SIN(K$12)*COS($E51)+SIN($E51)*COS(K$12))/SIN($E51)*K$9)</f>
        <v>7.28920607118824</v>
      </c>
      <c r="CX51" s="0" t="n">
        <f aca="false">IF(L$9=0,0,(SIN(L$12)*COS($E51)+SIN($E51)*COS(L$12))/SIN($E51)*L$9)</f>
        <v>7.54837031116482</v>
      </c>
      <c r="CY51" s="0" t="n">
        <f aca="false">IF(M$9=0,0,(SIN(M$12)*COS($E51)+SIN($E51)*COS(M$12))/SIN($E51)*M$9)</f>
        <v>7.77771673544374</v>
      </c>
      <c r="CZ51" s="0" t="n">
        <f aca="false">IF(N$9=0,0,(SIN(N$12)*COS($E51)+SIN($E51)*COS(N$12))/SIN($E51)*N$9)</f>
        <v>8.00802287481939</v>
      </c>
      <c r="DA51" s="0" t="n">
        <f aca="false">IF(O$9=0,0,(SIN(O$12)*COS($E51)+SIN($E51)*COS(O$12))/SIN($E51)*O$9)</f>
        <v>8.23915790758202</v>
      </c>
      <c r="DB51" s="0" t="n">
        <f aca="false">IF(P$9=0,0,(SIN(P$12)*COS($E51)+SIN($E51)*COS(P$12))/SIN($E51)*P$9)</f>
        <v>8.47098976400306</v>
      </c>
      <c r="DC51" s="0" t="n">
        <f aca="false">IF(Q$9=0,0,(SIN(Q$12)*COS($E51)+SIN($E51)*COS(Q$12))/SIN($E51)*Q$9)</f>
        <v>8.7033851853482</v>
      </c>
      <c r="DD51" s="0" t="n">
        <f aca="false">IF(R$9=0,0,(SIN(R$12)*COS($E51)+SIN($E51)*COS(R$12))/SIN($E51)*R$9)</f>
        <v>8.92089705880922</v>
      </c>
      <c r="DE51" s="0" t="n">
        <f aca="false">IF(S$9=0,0,(SIN(S$12)*COS($E51)+SIN($E51)*COS(S$12))/SIN($E51)*S$9)</f>
        <v>9.13827449676016</v>
      </c>
      <c r="DF51" s="0" t="n">
        <f aca="false">IF(T$9=0,0,(SIN(T$12)*COS($E51)+SIN($E51)*COS(T$12))/SIN($E51)*T$9)</f>
        <v>9.35539522284825</v>
      </c>
      <c r="DG51" s="0" t="n">
        <f aca="false">IF(U$9=0,0,(SIN(U$12)*COS($E51)+SIN($E51)*COS(U$12))/SIN($E51)*U$9)</f>
        <v>9.57213626920092</v>
      </c>
      <c r="DH51" s="0" t="n">
        <f aca="false">IF(V$9=0,0,(SIN(V$12)*COS($E51)+SIN($E51)*COS(V$12))/SIN($E51)*V$9)</f>
        <v>9.78837403119422</v>
      </c>
      <c r="DI51" s="0" t="n">
        <f aca="false">IF(W$9=0,0,(SIN(W$12)*COS($E51)+SIN($E51)*COS(W$12))/SIN($E51)*W$9)</f>
        <v>9.97948154302871</v>
      </c>
      <c r="DJ51" s="0" t="n">
        <f aca="false">IF(X$9=0,0,(SIN(X$12)*COS($E51)+SIN($E51)*COS(X$12))/SIN($E51)*X$9)</f>
        <v>10.1692674524686</v>
      </c>
      <c r="DK51" s="0" t="n">
        <f aca="false">IF(Y$9=0,0,(SIN(Y$12)*COS($E51)+SIN($E51)*COS(Y$12))/SIN($E51)*Y$9)</f>
        <v>10.3576292288952</v>
      </c>
      <c r="DL51" s="0" t="n">
        <f aca="false">IF(Z$9=0,0,(SIN(Z$12)*COS($E51)+SIN($E51)*COS(Z$12))/SIN($E51)*Z$9)</f>
        <v>10.5444642657224</v>
      </c>
      <c r="DM51" s="0" t="n">
        <f aca="false">IF(AA$9=0,0,(SIN(AA$12)*COS($E51)+SIN($E51)*COS(AA$12))/SIN($E51)*AA$9)</f>
        <v>10.72966992543</v>
      </c>
      <c r="DN51" s="0" t="n">
        <f aca="false">IF(AB$9=0,0,(SIN(AB$12)*COS($E51)+SIN($E51)*COS(AB$12))/SIN($E51)*AB$9)</f>
        <v>10.8703382230304</v>
      </c>
      <c r="DO51" s="0" t="n">
        <f aca="false">IF(AC$9=0,0,(SIN(AC$12)*COS($E51)+SIN($E51)*COS(AC$12))/SIN($E51)*AC$9)</f>
        <v>11.0083567950702</v>
      </c>
      <c r="DP51" s="0" t="n">
        <f aca="false">IF(AD$9=0,0,(SIN(AD$12)*COS($E51)+SIN($E51)*COS(AD$12))/SIN($E51)*AD$9)</f>
        <v>11.1436626721768</v>
      </c>
      <c r="DQ51" s="0" t="n">
        <f aca="false">IF(AE$9=0,0,(SIN(AE$12)*COS($E51)+SIN($E51)*COS(AE$12))/SIN($E51)*AE$9)</f>
        <v>11.2761935161711</v>
      </c>
      <c r="DR51" s="0" t="n">
        <f aca="false">IF(AF$9=0,0,(SIN(AF$12)*COS($E51)+SIN($E51)*COS(AF$12))/SIN($E51)*AF$9)</f>
        <v>11.40588764549</v>
      </c>
      <c r="DS51" s="0" t="n">
        <f aca="false">IF(AG$9=0,0,(SIN(AG$12)*COS($E51)+SIN($E51)*COS(AG$12))/SIN($E51)*AG$9)</f>
        <v>11.5559102700897</v>
      </c>
      <c r="DT51" s="0" t="n">
        <f aca="false">IF(AH$9=0,0,(SIN(AH$12)*COS($E51)+SIN($E51)*COS(AH$12))/SIN($E51)*AH$9)</f>
        <v>11.7033287625673</v>
      </c>
      <c r="DU51" s="0" t="n">
        <f aca="false">IF(AI$9=0,0,(SIN(AI$12)*COS($E51)+SIN($E51)*COS(AI$12))/SIN($E51)*AI$9)</f>
        <v>11.8480621757967</v>
      </c>
      <c r="DV51" s="0" t="n">
        <f aca="false">IF(AJ$9=0,0,(SIN(AJ$12)*COS($E51)+SIN($E51)*COS(AJ$12))/SIN($E51)*AJ$9)</f>
        <v>11.9900301125368</v>
      </c>
      <c r="DW51" s="0" t="n">
        <f aca="false">IF(AK$9=0,0,(SIN(AK$12)*COS($E51)+SIN($E51)*COS(AK$12))/SIN($E51)*AK$9)</f>
        <v>12.1291527609813</v>
      </c>
      <c r="DX51" s="0" t="n">
        <f aca="false">IF(AL$9=0,0,(SIN(AL$12)*COS($E51)+SIN($E51)*COS(AL$12))/SIN($E51)*AL$9)</f>
        <v>12.2223810349907</v>
      </c>
      <c r="DY51" s="0" t="n">
        <f aca="false">IF(AM$9=0,0,(SIN(AM$12)*COS($E51)+SIN($E51)*COS(AM$12))/SIN($E51)*AM$9)</f>
        <v>12.3121029422405</v>
      </c>
      <c r="DZ51" s="0" t="n">
        <f aca="false">IF(AN$9=0,0,(SIN(AN$12)*COS($E51)+SIN($E51)*COS(AN$12))/SIN($E51)*AN$9)</f>
        <v>12.3982801365871</v>
      </c>
      <c r="EA51" s="0" t="n">
        <f aca="false">IF(AO$9=0,0,(SIN(AO$12)*COS($E51)+SIN($E51)*COS(AO$12))/SIN($E51)*AO$9)</f>
        <v>12.4808752889909</v>
      </c>
      <c r="EB51" s="0" t="n">
        <f aca="false">IF(AP$9=0,0,(SIN(AP$12)*COS($E51)+SIN($E51)*COS(AP$12))/SIN($E51)*AP$9)</f>
        <v>12.5598521022617</v>
      </c>
      <c r="EC51" s="0" t="n">
        <f aca="false">IF(AQ$9=0,0,(SIN(AQ$12)*COS($E51)+SIN($E51)*COS(AQ$12))/SIN($E51)*AQ$9)</f>
        <v>12.5509922171767</v>
      </c>
      <c r="ED51" s="0" t="n">
        <f aca="false">IF(AR$9=0,0,(SIN(AR$12)*COS($E51)+SIN($E51)*COS(AR$12))/SIN($E51)*AR$9)</f>
        <v>12.5377375702944</v>
      </c>
      <c r="EE51" s="0" t="n">
        <f aca="false">IF(AS$9=0,0,(SIN(AS$12)*COS($E51)+SIN($E51)*COS(AS$12))/SIN($E51)*AS$9)</f>
        <v>12.5201322974564</v>
      </c>
      <c r="EF51" s="0" t="n">
        <f aca="false">IF(AT$9=0,0,(SIN(AT$12)*COS($E51)+SIN($E51)*COS(AT$12))/SIN($E51)*AT$9)</f>
        <v>12.6485887693837</v>
      </c>
      <c r="EG51" s="0" t="n">
        <f aca="false">IF(AU$9=0,0,(SIN(AU$12)*COS($E51)+SIN($E51)*COS(AU$12))/SIN($E51)*AU$9)</f>
        <v>12.7803342037486</v>
      </c>
      <c r="EH51" s="0" t="n">
        <f aca="false">IF(AV$9=0,0,(SIN(AV$12)*COS($E51)+SIN($E51)*COS(AV$12))/SIN($E51)*AV$9)</f>
        <v>12.8491060506762</v>
      </c>
      <c r="EI51" s="0" t="n">
        <f aca="false">IF(AW$9=0,0,(SIN(AW$12)*COS($E51)+SIN($E51)*COS(AW$12))/SIN($E51)*AW$9)</f>
        <v>12.9141374659803</v>
      </c>
      <c r="EJ51" s="0" t="n">
        <f aca="false">IF(AX$9=0,0,(SIN(AX$12)*COS($E51)+SIN($E51)*COS(AX$12))/SIN($E51)*AX$9)</f>
        <v>12.9753894926734</v>
      </c>
      <c r="EK51" s="0" t="n">
        <f aca="false">IF(AY$9=0,0,(SIN(AY$12)*COS($E51)+SIN($E51)*COS(AY$12))/SIN($E51)*AY$9)</f>
        <v>13.0328242779799</v>
      </c>
      <c r="EL51" s="0" t="n">
        <f aca="false">IF(AZ$9=0,0,(SIN(AZ$12)*COS($E51)+SIN($E51)*COS(AZ$12))/SIN($E51)*AZ$9)</f>
        <v>13.0864050907136</v>
      </c>
      <c r="EM51" s="0" t="n">
        <f aca="false">IF(BA$9=0,0,(SIN(BA$12)*COS($E51)+SIN($E51)*COS(BA$12))/SIN($E51)*BA$9)</f>
        <v>13.1265854685255</v>
      </c>
      <c r="EN51" s="0" t="n">
        <f aca="false">IF(BB$9=0,0,(SIN(BB$12)*COS($E51)+SIN($E51)*COS(BB$12))/SIN($E51)*BB$9)</f>
        <v>13.1628215271563</v>
      </c>
      <c r="EO51" s="0" t="n">
        <f aca="false">IF(BC$9=0,0,(SIN(BC$12)*COS($E51)+SIN($E51)*COS(BC$12))/SIN($E51)*BC$9)</f>
        <v>13.1950887017167</v>
      </c>
      <c r="EP51" s="0" t="n">
        <f aca="false">IF(BD$9=0,0,(SIN(BD$12)*COS($E51)+SIN($E51)*COS(BD$12))/SIN($E51)*BD$9)</f>
        <v>13.2233636238995</v>
      </c>
      <c r="EQ51" s="0" t="n">
        <f aca="false">IF(BE$9=0,0,(SIN(BE$12)*COS($E51)+SIN($E51)*COS(BE$12))/SIN($E51)*BE$9)</f>
        <v>13.2476241332212</v>
      </c>
      <c r="ER51" s="0" t="n">
        <f aca="false">IF(BF$9=0,0,(SIN(BF$12)*COS($E51)+SIN($E51)*COS(BF$12))/SIN($E51)*BF$9)</f>
        <v>12.8652540287023</v>
      </c>
      <c r="ES51" s="0" t="n">
        <f aca="false">IF(BG$9=0,0,(SIN(BG$12)*COS($E51)+SIN($E51)*COS(BG$12))/SIN($E51)*BG$9)</f>
        <v>12.479196778894</v>
      </c>
      <c r="ET51" s="0" t="n">
        <f aca="false">IF(BH$9=0,0,(SIN(BH$12)*COS($E51)+SIN($E51)*COS(BH$12))/SIN($E51)*BH$9)</f>
        <v>12.5756914530094</v>
      </c>
      <c r="EU51" s="0" t="n">
        <f aca="false">IF(BI$9=0,0,(SIN(BI$12)*COS($E51)+SIN($E51)*COS(BI$12))/SIN($E51)*BI$9)</f>
        <v>12.8095564752029</v>
      </c>
      <c r="EV51" s="0" t="n">
        <f aca="false">IF(BJ$9=0,0,(SIN(BJ$12)*COS($E51)+SIN($E51)*COS(BJ$12))/SIN($E51)*BJ$9)</f>
        <v>13.0389160193792</v>
      </c>
      <c r="EW51" s="0" t="n">
        <f aca="false">IF(BK$9=0,0,(SIN(BK$12)*COS($E51)+SIN($E51)*COS(BK$12))/SIN($E51)*BK$9)</f>
        <v>13.0350367132884</v>
      </c>
      <c r="EX51" s="0" t="n">
        <f aca="false">IF(BL$9=0,0,(SIN(BL$12)*COS($E51)+SIN($E51)*COS(BL$12))/SIN($E51)*BL$9)</f>
        <v>13.1154423171476</v>
      </c>
      <c r="EY51" s="0" t="n">
        <f aca="false">IF(BM$9=0,0,(SIN(BM$12)*COS($E51)+SIN($E51)*COS(BM$12))/SIN($E51)*BM$9)</f>
        <v>13.2260153806577</v>
      </c>
      <c r="EZ51" s="0" t="n">
        <f aca="false">IF(BN$9=0,0,(SIN(BN$12)*COS($E51)+SIN($E51)*COS(BN$12))/SIN($E51)*BN$9)</f>
        <v>13.3318695808079</v>
      </c>
      <c r="FA51" s="0" t="n">
        <f aca="false">IF(BO$9=0,0,(SIN(BO$12)*COS($E51)+SIN($E51)*COS(BO$12))/SIN($E51)*BO$9)</f>
        <v>13.4328870827695</v>
      </c>
      <c r="FB51" s="0" t="n">
        <f aca="false">IF(BP$9=0,0,(SIN(BP$12)*COS($E51)+SIN($E51)*COS(BP$12))/SIN($E51)*BP$9)</f>
        <v>13.469366597778</v>
      </c>
      <c r="FC51" s="0" t="n">
        <f aca="false">IF(BQ$9=0,0,(SIN(BQ$12)*COS($E51)+SIN($E51)*COS(BQ$12))/SIN($E51)*BQ$9)</f>
        <v>13.5012013591997</v>
      </c>
      <c r="FD51" s="0" t="n">
        <f aca="false">IF(BR$9=0,0,(SIN(BR$12)*COS($E51)+SIN($E51)*COS(BR$12))/SIN($E51)*BR$9)</f>
        <v>13.5283331021023</v>
      </c>
      <c r="FE51" s="0" t="n">
        <f aca="false">IF(BS$9=0,0,(SIN(BS$12)*COS($E51)+SIN($E51)*COS(BS$12))/SIN($E51)*BS$9)</f>
        <v>13.5507051739869</v>
      </c>
      <c r="FF51" s="0" t="n">
        <f aca="false">IF(BT$9=0,0,(SIN(BT$12)*COS($E51)+SIN($E51)*COS(BT$12))/SIN($E51)*BT$9)</f>
        <v>13.568262566784</v>
      </c>
      <c r="FG51" s="0" t="n">
        <f aca="false">IF(BU$9=0,0,(SIN(BU$12)*COS($E51)+SIN($E51)*COS(BU$12))/SIN($E51)*BU$9)</f>
        <v>13.5241304379789</v>
      </c>
      <c r="FH51" s="0" t="n">
        <f aca="false">IF(BV$9=0,0,(SIN(BV$12)*COS($E51)+SIN($E51)*COS(BV$12))/SIN($E51)*BV$9)</f>
        <v>13.4756646955821</v>
      </c>
      <c r="FI51" s="0" t="n">
        <f aca="false">IF(BW$9=0,0,(SIN(BW$12)*COS($E51)+SIN($E51)*COS(BW$12))/SIN($E51)*BW$9)</f>
        <v>13.4228671085037</v>
      </c>
      <c r="FJ51" s="0" t="n">
        <f aca="false">IF(BX$9=0,0,(SIN(BX$12)*COS($E51)+SIN($E51)*COS(BX$12))/SIN($E51)*BX$9)</f>
        <v>13.3657408343303</v>
      </c>
      <c r="FK51" s="0" t="n">
        <f aca="false">IF(BY$9=0,0,(SIN(BY$12)*COS($E51)+SIN($E51)*COS(BY$12))/SIN($E51)*BY$9)</f>
        <v>13.3042904223</v>
      </c>
      <c r="FL51" s="0" t="n">
        <f aca="false">IF(BZ$9=0,0,(SIN(BZ$12)*COS($E51)+SIN($E51)*COS(BZ$12))/SIN($E51)*BZ$9)</f>
        <v>13.2275441083645</v>
      </c>
      <c r="FM51" s="0" t="n">
        <f aca="false">IF(CA$9=0,0,(SIN(CA$12)*COS($E51)+SIN($E51)*COS(CA$12))/SIN($E51)*CA$9)</f>
        <v>13.1466373706222</v>
      </c>
      <c r="FN51" s="0" t="n">
        <f aca="false">IF(CB$9=0,0,(SIN(CB$12)*COS($E51)+SIN($E51)*COS(CB$12))/SIN($E51)*CB$9)</f>
        <v>13.0615889096603</v>
      </c>
      <c r="FO51" s="0" t="n">
        <f aca="false">IF(CC$9=0,0,(SIN(CC$12)*COS($E51)+SIN($E51)*COS(CC$12))/SIN($E51)*CC$9)</f>
        <v>12.9724187294462</v>
      </c>
      <c r="FP51" s="0" t="n">
        <f aca="false">IF(CD$9=0,0,(SIN(CD$12)*COS($E51)+SIN($E51)*COS(CD$12))/SIN($E51)*CD$9)</f>
        <v>12.8791481330325</v>
      </c>
      <c r="FQ51" s="0" t="n">
        <f aca="false">IF(CE$9=0,0,(SIN(CE$12)*COS($E51)+SIN($E51)*COS(CE$12))/SIN($E51)*CE$9)</f>
        <v>12.7923683821396</v>
      </c>
      <c r="FR51" s="0" t="n">
        <f aca="false">IF(CF$9=0,0,(SIN(CF$12)*COS($E51)+SIN($E51)*COS(CF$12))/SIN($E51)*CF$9)</f>
        <v>12.7013515566522</v>
      </c>
      <c r="FS51" s="0" t="n">
        <f aca="false">IF(CG$9=0,0,(SIN(CG$12)*COS($E51)+SIN($E51)*COS(CG$12))/SIN($E51)*CG$9)</f>
        <v>12.6061132527473</v>
      </c>
      <c r="FT51" s="0" t="n">
        <f aca="false">IF(CH$9=0,0,(SIN(CH$12)*COS($E51)+SIN($E51)*COS(CH$12))/SIN($E51)*CH$9)</f>
        <v>12.5066704598869</v>
      </c>
      <c r="FU51" s="0" t="n">
        <f aca="false">IF(CI$9=0,0,(SIN(CI$12)*COS($E51)+SIN($E51)*COS(CI$12))/SIN($E51)*CI$9)</f>
        <v>12.4030415593049</v>
      </c>
      <c r="FV51" s="0" t="n">
        <f aca="false">IF(CJ$9=0,0,(SIN(CJ$12)*COS($E51)+SIN($E51)*COS(CJ$12))/SIN($E51)*CJ$9)</f>
        <v>12.2481193116517</v>
      </c>
      <c r="FW51" s="0" t="n">
        <f aca="false">IF(CK$9=0,0,(SIN(CK$12)*COS($E51)+SIN($E51)*COS(CK$12))/SIN($E51)*CK$9)</f>
        <v>12.0900546324324</v>
      </c>
      <c r="FX51" s="0" t="n">
        <f aca="false">IF(CL$9=0,0,(SIN(CL$12)*COS($E51)+SIN($E51)*COS(CL$12))/SIN($E51)*CL$9)</f>
        <v>11.9289126723983</v>
      </c>
      <c r="FY51" s="0" t="n">
        <f aca="false">IF(CM$9=0,0,(SIN(CM$12)*COS($E51)+SIN($E51)*COS(CM$12))/SIN($E51)*CM$9)</f>
        <v>11.7647593352394</v>
      </c>
      <c r="FZ51" s="0" t="n">
        <f aca="false">IF(CN$9=0,0,(SIN(CN$12)*COS($E51)+SIN($E51)*COS(CN$12))/SIN($E51)*CN$9)</f>
        <v>11.5976612523857</v>
      </c>
      <c r="GA51" s="0" t="n">
        <f aca="false">IF(CO$9=0,0,(SIN(CO$12)*COS($E51)+SIN($E51)*COS(CO$12))/SIN($E51)*CO$9)</f>
        <v>11.4541678966667</v>
      </c>
      <c r="GB51" s="0" t="n">
        <f aca="false">IF(CP$9=0,0,(SIN(CP$12)*COS($E51)+SIN($E51)*COS(CP$12))/SIN($E51)*CP$9)</f>
        <v>11.3071854904474</v>
      </c>
      <c r="GC51" s="0" t="n">
        <f aca="false">IF(CQ$9=0,0,(SIN(CQ$12)*COS($E51)+SIN($E51)*COS(CQ$12))/SIN($E51)*CQ$9)</f>
        <v>11.1567588059925</v>
      </c>
    </row>
    <row r="52" customFormat="false" ht="12.8" hidden="true" customHeight="false" outlineLevel="0" collapsed="false">
      <c r="A52" s="0" t="n">
        <f aca="false">MAX($F52:$CQ52)</f>
        <v>0</v>
      </c>
      <c r="B52" s="91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0</v>
      </c>
      <c r="C52" s="2" t="n">
        <f aca="false">MOD(Best +D52,360)</f>
        <v>161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0</v>
      </c>
      <c r="AR52" s="13" t="n">
        <f aca="false">IF(OR(AR142=0,ED52=0),0,AR142*ED52/(AR142+ED52))</f>
        <v>0</v>
      </c>
      <c r="AS52" s="13" t="n">
        <f aca="false">IF(OR(AS142=0,EE52=0),0,AS142*EE52/(AS142+EE52))</f>
        <v>0</v>
      </c>
      <c r="AT52" s="13" t="n">
        <f aca="false">IF(OR(AT142=0,EF52=0),0,AT142*EF52/(AT142+EF52))</f>
        <v>0</v>
      </c>
      <c r="AU52" s="13" t="n">
        <f aca="false">IF(OR(AU142=0,EG52=0),0,AU142*EG52/(AU142+EG52))</f>
        <v>0</v>
      </c>
      <c r="AV52" s="13" t="n">
        <f aca="false">IF(OR(AV142=0,EH52=0),0,AV142*EH52/(AV142+EH52))</f>
        <v>0</v>
      </c>
      <c r="AW52" s="13" t="n">
        <f aca="false">IF(OR(AW142=0,EI52=0),0,AW142*EI52/(AW142+EI52))</f>
        <v>0</v>
      </c>
      <c r="AX52" s="13" t="n">
        <f aca="false">IF(OR(AX142=0,EJ52=0),0,AX142*EJ52/(AX142+EJ52))</f>
        <v>0</v>
      </c>
      <c r="AY52" s="13" t="n">
        <f aca="false">IF(OR(AY142=0,EK52=0),0,AY142*EK52/(AY142+EK52))</f>
        <v>0</v>
      </c>
      <c r="AZ52" s="13" t="n">
        <f aca="false">IF(OR(AZ142=0,EL52=0),0,AZ142*EL52/(AZ142+EL52))</f>
        <v>0</v>
      </c>
      <c r="BA52" s="13" t="n">
        <f aca="false">IF(OR(BA142=0,EM52=0),0,BA142*EM52/(BA142+EM52))</f>
        <v>0</v>
      </c>
      <c r="BB52" s="13" t="n">
        <f aca="false">IF(OR(BB142=0,EN52=0),0,BB142*EN52/(BB142+EN52))</f>
        <v>0</v>
      </c>
      <c r="BC52" s="13" t="n">
        <f aca="false">IF(OR(BC142=0,EO52=0),0,BC142*EO52/(BC142+EO52))</f>
        <v>0</v>
      </c>
      <c r="BD52" s="13" t="n">
        <f aca="false">IF(OR(BD142=0,EP52=0),0,BD142*EP52/(BD142+EP52))</f>
        <v>0</v>
      </c>
      <c r="BE52" s="13" t="n">
        <f aca="false">IF(OR(BE142=0,EQ52=0),0,BE142*EQ52/(BE142+EQ52))</f>
        <v>0</v>
      </c>
      <c r="BF52" s="13" t="n">
        <f aca="false">IF(OR(BF142=0,ER52=0),0,BF142*ER52/(BF142+ER52))</f>
        <v>0</v>
      </c>
      <c r="BG52" s="13" t="n">
        <f aca="false">IF(OR(BG142=0,ES52=0),0,BG142*ES52/(BG142+ES52))</f>
        <v>0</v>
      </c>
      <c r="BH52" s="13" t="n">
        <f aca="false">IF(OR(BH142=0,ET52=0),0,BH142*ET52/(BH142+ET52))</f>
        <v>0</v>
      </c>
      <c r="BI52" s="13" t="n">
        <f aca="false">IF(OR(BI142=0,EU52=0),0,BI142*EU52/(BI142+EU52))</f>
        <v>0</v>
      </c>
      <c r="BJ52" s="13" t="n">
        <f aca="false">IF(OR(BJ142=0,EV52=0),0,BJ142*EV52/(BJ142+EV52))</f>
        <v>0</v>
      </c>
      <c r="BK52" s="13" t="n">
        <f aca="false">IF(OR(BK142=0,EW52=0),0,BK142*EW52/(BK142+EW52))</f>
        <v>0</v>
      </c>
      <c r="BL52" s="13" t="n">
        <f aca="false">IF(OR(BL142=0,EX52=0),0,BL142*EX52/(BL142+EX52))</f>
        <v>0</v>
      </c>
      <c r="BM52" s="13" t="n">
        <f aca="false">IF(OR(BM142=0,EY52=0),0,BM142*EY52/(BM142+EY52))</f>
        <v>0</v>
      </c>
      <c r="BN52" s="13" t="n">
        <f aca="false">IF(OR(BN142=0,EZ52=0),0,BN142*EZ52/(BN142+EZ52))</f>
        <v>0</v>
      </c>
      <c r="BO52" s="13" t="n">
        <f aca="false">IF(OR(BO142=0,FA52=0),0,BO142*FA52/(BO142+FA52))</f>
        <v>0</v>
      </c>
      <c r="BP52" s="13" t="n">
        <f aca="false">IF(OR(BP142=0,FB52=0),0,BP142*FB52/(BP142+FB52))</f>
        <v>0</v>
      </c>
      <c r="BQ52" s="13" t="n">
        <f aca="false">IF(OR(BQ142=0,FC52=0),0,BQ142*FC52/(BQ142+FC52))</f>
        <v>0</v>
      </c>
      <c r="BR52" s="13" t="n">
        <f aca="false">IF(OR(BR142=0,FD52=0),0,BR142*FD52/(BR142+FD52))</f>
        <v>0</v>
      </c>
      <c r="BS52" s="13" t="n">
        <f aca="false">IF(OR(BS142=0,FE52=0),0,BS142*FE52/(BS142+FE52))</f>
        <v>0</v>
      </c>
      <c r="BT52" s="13" t="n">
        <f aca="false">IF(OR(BT142=0,FF52=0),0,BT142*FF52/(BT142+FF52))</f>
        <v>0</v>
      </c>
      <c r="BU52" s="13" t="n">
        <f aca="false">IF(OR(BU142=0,FG52=0),0,BU142*FG52/(BU142+FG52))</f>
        <v>0</v>
      </c>
      <c r="BV52" s="13" t="n">
        <f aca="false">IF(OR(BV142=0,FH52=0),0,BV142*FH52/(BV142+FH52))</f>
        <v>0</v>
      </c>
      <c r="BW52" s="13" t="n">
        <f aca="false">IF(OR(BW142=0,FI52=0),0,BW142*FI52/(BW142+FI52))</f>
        <v>0</v>
      </c>
      <c r="BX52" s="13" t="n">
        <f aca="false">IF(OR(BX142=0,FJ52=0),0,BX142*FJ52/(BX142+FJ52))</f>
        <v>0</v>
      </c>
      <c r="BY52" s="13" t="n">
        <f aca="false">IF(OR(BY142=0,FK52=0),0,BY142*FK52/(BY142+FK52))</f>
        <v>0</v>
      </c>
      <c r="BZ52" s="13" t="n">
        <f aca="false">IF(OR(BZ142=0,FL52=0),0,BZ142*FL52/(BZ142+FL52))</f>
        <v>0</v>
      </c>
      <c r="CA52" s="13" t="n">
        <f aca="false">IF(OR(CA142=0,FM52=0),0,CA142*FM52/(CA142+FM52))</f>
        <v>0</v>
      </c>
      <c r="CB52" s="13" t="n">
        <f aca="false">IF(OR(CB142=0,FN52=0),0,CB142*FN52/(CB142+FN52))</f>
        <v>0</v>
      </c>
      <c r="CC52" s="13" t="n">
        <f aca="false">IF(OR(CC142=0,FO52=0),0,CC142*FO52/(CC142+FO52))</f>
        <v>0</v>
      </c>
      <c r="CD52" s="13" t="n">
        <f aca="false">IF(OR(CD142=0,FP52=0),0,CD142*FP52/(CD142+FP52))</f>
        <v>0</v>
      </c>
      <c r="CE52" s="13" t="n">
        <f aca="false">IF(OR(CE142=0,FQ52=0),0,CE142*FQ52/(CE142+FQ52))</f>
        <v>0</v>
      </c>
      <c r="CF52" s="13" t="n">
        <f aca="false">IF(OR(CF142=0,FR52=0),0,CF142*FR52/(CF142+FR52))</f>
        <v>0</v>
      </c>
      <c r="CG52" s="13" t="n">
        <f aca="false">IF(OR(CG142=0,FS52=0),0,CG142*FS52/(CG142+FS52))</f>
        <v>0</v>
      </c>
      <c r="CH52" s="13" t="n">
        <f aca="false">IF(OR(CH142=0,FT52=0),0,CH142*FT52/(CH142+FT52))</f>
        <v>0</v>
      </c>
      <c r="CI52" s="13" t="n">
        <f aca="false">IF(OR(CI142=0,FU52=0),0,CI142*FU52/(CI142+FU52))</f>
        <v>0</v>
      </c>
      <c r="CJ52" s="13" t="n">
        <f aca="false">IF(OR(CJ142=0,FV52=0),0,CJ142*FV52/(CJ142+FV52))</f>
        <v>0</v>
      </c>
      <c r="CK52" s="13" t="n">
        <f aca="false">IF(OR(CK142=0,FW52=0),0,CK142*FW52/(CK142+FW52))</f>
        <v>0</v>
      </c>
      <c r="CL52" s="13" t="n">
        <f aca="false">IF(OR(CL142=0,FX52=0),0,CL142*FX52/(CL142+FX52))</f>
        <v>0</v>
      </c>
      <c r="CM52" s="13" t="n">
        <f aca="false">IF(OR(CM142=0,FY52=0),0,CM142*FY52/(CM142+FY52))</f>
        <v>0</v>
      </c>
      <c r="CN52" s="13" t="n">
        <f aca="false">IF(OR(CN142=0,FZ52=0),0,CN142*FZ52/(CN142+FZ52))</f>
        <v>0</v>
      </c>
      <c r="CO52" s="13" t="n">
        <f aca="false">IF(OR(CO142=0,GA52=0),0,CO142*GA52/(CO142+GA52))</f>
        <v>0</v>
      </c>
      <c r="CP52" s="13" t="n">
        <f aca="false">IF(OR(CP142=0,GB52=0),0,CP142*GB52/(CP142+GB52))</f>
        <v>0</v>
      </c>
      <c r="CQ52" s="13" t="n">
        <f aca="false">IF(OR(CQ142=0,GC52=0),0,CQ142*GC52/(CQ142+GC52))</f>
        <v>0</v>
      </c>
      <c r="CR52" s="0" t="n">
        <f aca="false">IF(F$9=0,0,(SIN(F$12)*COS($E52)+SIN($E52)*COS(F$12))/SIN($E52)*F$9)</f>
        <v>6.0462</v>
      </c>
      <c r="CS52" s="0" t="n">
        <f aca="false">IF(G$9=0,0,(SIN(G$12)*COS($E52)+SIN($E52)*COS(G$12))/SIN($E52)*G$9)</f>
        <v>6.27289439219583</v>
      </c>
      <c r="CT52" s="0" t="n">
        <f aca="false">IF(H$9=0,0,(SIN(H$12)*COS($E52)+SIN($E52)*COS(H$12))/SIN($E52)*H$9)</f>
        <v>6.51696638970967</v>
      </c>
      <c r="CU52" s="0" t="n">
        <f aca="false">IF(I$9=0,0,(SIN(I$12)*COS($E52)+SIN($E52)*COS(I$12))/SIN($E52)*I$9)</f>
        <v>6.76366980353987</v>
      </c>
      <c r="CV52" s="0" t="n">
        <f aca="false">IF(J$9=0,0,(SIN(J$12)*COS($E52)+SIN($E52)*COS(J$12))/SIN($E52)*J$9)</f>
        <v>7.01285623688481</v>
      </c>
      <c r="CW52" s="0" t="n">
        <f aca="false">IF(K$9=0,0,(SIN(K$12)*COS($E52)+SIN($E52)*COS(K$12))/SIN($E52)*K$9)</f>
        <v>7.26437515265825</v>
      </c>
      <c r="CX52" s="0" t="n">
        <f aca="false">IF(L$9=0,0,(SIN(L$12)*COS($E52)+SIN($E52)*COS(L$12))/SIN($E52)*L$9)</f>
        <v>7.51807394207813</v>
      </c>
      <c r="CY52" s="0" t="n">
        <f aca="false">IF(M$9=0,0,(SIN(M$12)*COS($E52)+SIN($E52)*COS(M$12))/SIN($E52)*M$9)</f>
        <v>7.7419400316759</v>
      </c>
      <c r="CZ52" s="0" t="n">
        <f aca="false">IF(N$9=0,0,(SIN(N$12)*COS($E52)+SIN($E52)*COS(N$12))/SIN($E52)*N$9)</f>
        <v>7.96664759281352</v>
      </c>
      <c r="DA52" s="0" t="n">
        <f aca="false">IF(O$9=0,0,(SIN(O$12)*COS($E52)+SIN($E52)*COS(O$12))/SIN($E52)*O$9)</f>
        <v>8.19206780556678</v>
      </c>
      <c r="DB52" s="0" t="n">
        <f aca="false">IF(P$9=0,0,(SIN(P$12)*COS($E52)+SIN($E52)*COS(P$12))/SIN($E52)*P$9)</f>
        <v>8.41807067664846</v>
      </c>
      <c r="DC52" s="0" t="n">
        <f aca="false">IF(Q$9=0,0,(SIN(Q$12)*COS($E52)+SIN($E52)*COS(Q$12))/SIN($E52)*Q$9)</f>
        <v>8.64452509768671</v>
      </c>
      <c r="DD52" s="0" t="n">
        <f aca="false">IF(R$9=0,0,(SIN(R$12)*COS($E52)+SIN($E52)*COS(R$12))/SIN($E52)*R$9)</f>
        <v>8.85609740802409</v>
      </c>
      <c r="DE52" s="0" t="n">
        <f aca="false">IF(S$9=0,0,(SIN(S$12)*COS($E52)+SIN($E52)*COS(S$12))/SIN($E52)*S$9)</f>
        <v>9.06744601870505</v>
      </c>
      <c r="DF52" s="0" t="n">
        <f aca="false">IF(T$9=0,0,(SIN(T$12)*COS($E52)+SIN($E52)*COS(T$12))/SIN($E52)*T$9)</f>
        <v>9.2784509107768</v>
      </c>
      <c r="DG52" s="0" t="n">
        <f aca="false">IF(U$9=0,0,(SIN(U$12)*COS($E52)+SIN($E52)*COS(U$12))/SIN($E52)*U$9)</f>
        <v>9.48899143334492</v>
      </c>
      <c r="DH52" s="0" t="n">
        <f aca="false">IF(V$9=0,0,(SIN(V$12)*COS($E52)+SIN($E52)*COS(V$12))/SIN($E52)*V$9)</f>
        <v>9.6989463574977</v>
      </c>
      <c r="DI52" s="0" t="n">
        <f aca="false">IF(W$9=0,0,(SIN(W$12)*COS($E52)+SIN($E52)*COS(W$12))/SIN($E52)*W$9)</f>
        <v>9.8839257706165</v>
      </c>
      <c r="DJ52" s="0" t="n">
        <f aca="false">IF(X$9=0,0,(SIN(X$12)*COS($E52)+SIN($E52)*COS(X$12))/SIN($E52)*X$9)</f>
        <v>10.0675329060967</v>
      </c>
      <c r="DK52" s="0" t="n">
        <f aca="false">IF(Y$9=0,0,(SIN(Y$12)*COS($E52)+SIN($E52)*COS(Y$12))/SIN($E52)*Y$9)</f>
        <v>10.2496675532832</v>
      </c>
      <c r="DL52" s="0" t="n">
        <f aca="false">IF(Z$9=0,0,(SIN(Z$12)*COS($E52)+SIN($E52)*COS(Z$12))/SIN($E52)*Z$9)</f>
        <v>10.4302294644526</v>
      </c>
      <c r="DM52" s="0" t="n">
        <f aca="false">IF(AA$9=0,0,(SIN(AA$12)*COS($E52)+SIN($E52)*COS(AA$12))/SIN($E52)*AA$9)</f>
        <v>10.6091183989863</v>
      </c>
      <c r="DN52" s="0" t="n">
        <f aca="false">IF(AB$9=0,0,(SIN(AB$12)*COS($E52)+SIN($E52)*COS(AB$12))/SIN($E52)*AB$9)</f>
        <v>10.743926591356</v>
      </c>
      <c r="DO52" s="0" t="n">
        <f aca="false">IF(AC$9=0,0,(SIN(AC$12)*COS($E52)+SIN($E52)*COS(AC$12))/SIN($E52)*AC$9)</f>
        <v>10.8760892163058</v>
      </c>
      <c r="DP52" s="0" t="n">
        <f aca="false">IF(AD$9=0,0,(SIN(AD$12)*COS($E52)+SIN($E52)*COS(AD$12))/SIN($E52)*AD$9)</f>
        <v>11.0055453356689</v>
      </c>
      <c r="DQ52" s="0" t="n">
        <f aca="false">IF(AE$9=0,0,(SIN(AE$12)*COS($E52)+SIN($E52)*COS(AE$12))/SIN($E52)*AE$9)</f>
        <v>11.1322346509739</v>
      </c>
      <c r="DR52" s="0" t="n">
        <f aca="false">IF(AF$9=0,0,(SIN(AF$12)*COS($E52)+SIN($E52)*COS(AF$12))/SIN($E52)*AF$9)</f>
        <v>11.2560975281676</v>
      </c>
      <c r="DS52" s="0" t="n">
        <f aca="false">IF(AG$9=0,0,(SIN(AG$12)*COS($E52)+SIN($E52)*COS(AG$12))/SIN($E52)*AG$9)</f>
        <v>11.3999878435226</v>
      </c>
      <c r="DT52" s="0" t="n">
        <f aca="false">IF(AH$9=0,0,(SIN(AH$12)*COS($E52)+SIN($E52)*COS(AH$12))/SIN($E52)*AH$9)</f>
        <v>11.541267045856</v>
      </c>
      <c r="DU52" s="0" t="n">
        <f aca="false">IF(AI$9=0,0,(SIN(AI$12)*COS($E52)+SIN($E52)*COS(AI$12))/SIN($E52)*AI$9)</f>
        <v>11.6798565508541</v>
      </c>
      <c r="DV52" s="0" t="n">
        <f aca="false">IF(AJ$9=0,0,(SIN(AJ$12)*COS($E52)+SIN($E52)*COS(AJ$12))/SIN($E52)*AJ$9)</f>
        <v>11.8156783419391</v>
      </c>
      <c r="DW52" s="0" t="n">
        <f aca="false">IF(AK$9=0,0,(SIN(AK$12)*COS($E52)+SIN($E52)*COS(AK$12))/SIN($E52)*AK$9)</f>
        <v>11.9486550049381</v>
      </c>
      <c r="DX52" s="0" t="n">
        <f aca="false">IF(AL$9=0,0,(SIN(AL$12)*COS($E52)+SIN($E52)*COS(AL$12))/SIN($E52)*AL$9)</f>
        <v>12.0363937379471</v>
      </c>
      <c r="DY52" s="0" t="n">
        <f aca="false">IF(AM$9=0,0,(SIN(AM$12)*COS($E52)+SIN($E52)*COS(AM$12))/SIN($E52)*AM$9)</f>
        <v>12.120667432638</v>
      </c>
      <c r="DZ52" s="0" t="n">
        <f aca="false">IF(AN$9=0,0,(SIN(AN$12)*COS($E52)+SIN($E52)*COS(AN$12))/SIN($E52)*AN$9)</f>
        <v>12.2014395719068</v>
      </c>
      <c r="EA52" s="0" t="n">
        <f aca="false">IF(AO$9=0,0,(SIN(AO$12)*COS($E52)+SIN($E52)*COS(AO$12))/SIN($E52)*AO$9)</f>
        <v>12.2786746472242</v>
      </c>
      <c r="EB52" s="0" t="n">
        <f aca="false">IF(AP$9=0,0,(SIN(AP$12)*COS($E52)+SIN($E52)*COS(AP$12))/SIN($E52)*AP$9)</f>
        <v>12.3523381727729</v>
      </c>
      <c r="EC52" s="0" t="n">
        <f aca="false">IF(AQ$9=0,0,(SIN(AQ$12)*COS($E52)+SIN($E52)*COS(AQ$12))/SIN($E52)*AQ$9)</f>
        <v>12.3396312496529</v>
      </c>
      <c r="ED52" s="0" t="n">
        <f aca="false">IF(AR$9=0,0,(SIN(AR$12)*COS($E52)+SIN($E52)*COS(AR$12))/SIN($E52)*AR$9)</f>
        <v>12.3226451814852</v>
      </c>
      <c r="EE52" s="0" t="n">
        <f aca="false">IF(AS$9=0,0,(SIN(AS$12)*COS($E52)+SIN($E52)*COS(AS$12))/SIN($E52)*AS$9)</f>
        <v>12.301424559138</v>
      </c>
      <c r="EF52" s="0" t="n">
        <f aca="false">IF(AT$9=0,0,(SIN(AT$12)*COS($E52)+SIN($E52)*COS(AT$12))/SIN($E52)*AT$9)</f>
        <v>12.4237087785036</v>
      </c>
      <c r="EG52" s="0" t="n">
        <f aca="false">IF(AU$9=0,0,(SIN(AU$12)*COS($E52)+SIN($E52)*COS(AU$12))/SIN($E52)*AU$9)</f>
        <v>12.5491695173996</v>
      </c>
      <c r="EH52" s="0" t="n">
        <f aca="false">IF(AV$9=0,0,(SIN(AV$12)*COS($E52)+SIN($E52)*COS(AV$12))/SIN($E52)*AV$9)</f>
        <v>12.6127581748827</v>
      </c>
      <c r="EI52" s="0" t="n">
        <f aca="false">IF(AW$9=0,0,(SIN(AW$12)*COS($E52)+SIN($E52)*COS(AW$12))/SIN($E52)*AW$9)</f>
        <v>12.6726560122911</v>
      </c>
      <c r="EJ52" s="0" t="n">
        <f aca="false">IF(AX$9=0,0,(SIN(AX$12)*COS($E52)+SIN($E52)*COS(AX$12))/SIN($E52)*AX$9)</f>
        <v>12.7288259915041</v>
      </c>
      <c r="EK52" s="0" t="n">
        <f aca="false">IF(AY$9=0,0,(SIN(AY$12)*COS($E52)+SIN($E52)*COS(AY$12))/SIN($E52)*AY$9)</f>
        <v>12.781232169626</v>
      </c>
      <c r="EL52" s="0" t="n">
        <f aca="false">IF(AZ$9=0,0,(SIN(AZ$12)*COS($E52)+SIN($E52)*COS(AZ$12))/SIN($E52)*AZ$9)</f>
        <v>12.8298397156716</v>
      </c>
      <c r="EM52" s="0" t="n">
        <f aca="false">IF(BA$9=0,0,(SIN(BA$12)*COS($E52)+SIN($E52)*COS(BA$12))/SIN($E52)*BA$9)</f>
        <v>12.865293376354</v>
      </c>
      <c r="EN52" s="0" t="n">
        <f aca="false">IF(BB$9=0,0,(SIN(BB$12)*COS($E52)+SIN($E52)*COS(BB$12))/SIN($E52)*BB$9)</f>
        <v>12.8968679314868</v>
      </c>
      <c r="EO52" s="0" t="n">
        <f aca="false">IF(BC$9=0,0,(SIN(BC$12)*COS($E52)+SIN($E52)*COS(BC$12))/SIN($E52)*BC$9)</f>
        <v>12.9245405074093</v>
      </c>
      <c r="EP52" s="0" t="n">
        <f aca="false">IF(BD$9=0,0,(SIN(BD$12)*COS($E52)+SIN($E52)*COS(BD$12))/SIN($E52)*BD$9)</f>
        <v>12.9482894109592</v>
      </c>
      <c r="EQ52" s="0" t="n">
        <f aca="false">IF(BE$9=0,0,(SIN(BE$12)*COS($E52)+SIN($E52)*COS(BE$12))/SIN($E52)*BE$9)</f>
        <v>12.9680941401217</v>
      </c>
      <c r="ER52" s="0" t="n">
        <f aca="false">IF(BF$9=0,0,(SIN(BF$12)*COS($E52)+SIN($E52)*COS(BF$12))/SIN($E52)*BF$9)</f>
        <v>12.589955125016</v>
      </c>
      <c r="ES52" s="0" t="n">
        <f aca="false">IF(BG$9=0,0,(SIN(BG$12)*COS($E52)+SIN($E52)*COS(BG$12))/SIN($E52)*BG$9)</f>
        <v>12.2084347796238</v>
      </c>
      <c r="ET52" s="0" t="n">
        <f aca="false">IF(BH$9=0,0,(SIN(BH$12)*COS($E52)+SIN($E52)*COS(BH$12))/SIN($E52)*BH$9)</f>
        <v>12.299078232333</v>
      </c>
      <c r="EU52" s="0" t="n">
        <f aca="false">IF(BI$9=0,0,(SIN(BI$12)*COS($E52)+SIN($E52)*COS(BI$12))/SIN($E52)*BI$9)</f>
        <v>12.5239647341758</v>
      </c>
      <c r="EV52" s="0" t="n">
        <f aca="false">IF(BJ$9=0,0,(SIN(BJ$12)*COS($E52)+SIN($E52)*COS(BJ$12))/SIN($E52)*BJ$9)</f>
        <v>12.7442980055936</v>
      </c>
      <c r="EW52" s="0" t="n">
        <f aca="false">IF(BK$9=0,0,(SIN(BK$12)*COS($E52)+SIN($E52)*COS(BK$12))/SIN($E52)*BK$9)</f>
        <v>12.7365828989621</v>
      </c>
      <c r="EX52" s="0" t="n">
        <f aca="false">IF(BL$9=0,0,(SIN(BL$12)*COS($E52)+SIN($E52)*COS(BL$12))/SIN($E52)*BL$9)</f>
        <v>12.811185346365</v>
      </c>
      <c r="EY52" s="0" t="n">
        <f aca="false">IF(BM$9=0,0,(SIN(BM$12)*COS($E52)+SIN($E52)*COS(BM$12))/SIN($E52)*BM$9)</f>
        <v>12.9151805592809</v>
      </c>
      <c r="EZ52" s="0" t="n">
        <f aca="false">IF(BN$9=0,0,(SIN(BN$12)*COS($E52)+SIN($E52)*COS(BN$12))/SIN($E52)*BN$9)</f>
        <v>13.0144822530369</v>
      </c>
      <c r="FA52" s="0" t="n">
        <f aca="false">IF(BO$9=0,0,(SIN(BO$12)*COS($E52)+SIN($E52)*COS(BO$12))/SIN($E52)*BO$9)</f>
        <v>13.1089766133232</v>
      </c>
      <c r="FB52" s="0" t="n">
        <f aca="false">IF(BP$9=0,0,(SIN(BP$12)*COS($E52)+SIN($E52)*COS(BP$12))/SIN($E52)*BP$9)</f>
        <v>13.1404215553806</v>
      </c>
      <c r="FC52" s="0" t="n">
        <f aca="false">IF(BQ$9=0,0,(SIN(BQ$12)*COS($E52)+SIN($E52)*COS(BQ$12))/SIN($E52)*BQ$9)</f>
        <v>13.1672857460303</v>
      </c>
      <c r="FD52" s="0" t="n">
        <f aca="false">IF(BR$9=0,0,(SIN(BR$12)*COS($E52)+SIN($E52)*COS(BR$12))/SIN($E52)*BR$9)</f>
        <v>13.1895136280607</v>
      </c>
      <c r="FE52" s="0" t="n">
        <f aca="false">IF(BS$9=0,0,(SIN(BS$12)*COS($E52)+SIN($E52)*COS(BS$12))/SIN($E52)*BS$9)</f>
        <v>13.2070512470352</v>
      </c>
      <c r="FF52" s="0" t="n">
        <f aca="false">IF(BT$9=0,0,(SIN(BT$12)*COS($E52)+SIN($E52)*COS(BT$12))/SIN($E52)*BT$9)</f>
        <v>13.2198462821003</v>
      </c>
      <c r="FG52" s="0" t="n">
        <f aca="false">IF(BU$9=0,0,(SIN(BU$12)*COS($E52)+SIN($E52)*COS(BU$12))/SIN($E52)*BU$9)</f>
        <v>13.1725039215143</v>
      </c>
      <c r="FH52" s="0" t="n">
        <f aca="false">IF(BV$9=0,0,(SIN(BV$12)*COS($E52)+SIN($E52)*COS(BV$12))/SIN($E52)*BV$9)</f>
        <v>13.120926818453</v>
      </c>
      <c r="FI52" s="0" t="n">
        <f aca="false">IF(BW$9=0,0,(SIN(BW$12)*COS($E52)+SIN($E52)*COS(BW$12))/SIN($E52)*BW$9)</f>
        <v>13.0651180295285</v>
      </c>
      <c r="FJ52" s="0" t="n">
        <f aca="false">IF(BX$9=0,0,(SIN(BX$12)*COS($E52)+SIN($E52)*COS(BX$12))/SIN($E52)*BX$9)</f>
        <v>13.0050819719254</v>
      </c>
      <c r="FK52" s="0" t="n">
        <f aca="false">IF(BY$9=0,0,(SIN(BY$12)*COS($E52)+SIN($E52)*COS(BY$12))/SIN($E52)*BY$9)</f>
        <v>12.9408244258885</v>
      </c>
      <c r="FL52" s="0" t="n">
        <f aca="false">IF(BZ$9=0,0,(SIN(BZ$12)*COS($E52)+SIN($E52)*COS(BZ$12))/SIN($E52)*BZ$9)</f>
        <v>12.861678465865</v>
      </c>
      <c r="FM52" s="0" t="n">
        <f aca="false">IF(CA$9=0,0,(SIN(CA$12)*COS($E52)+SIN($E52)*COS(CA$12))/SIN($E52)*CA$9)</f>
        <v>12.7784804569154</v>
      </c>
      <c r="FN52" s="0" t="n">
        <f aca="false">IF(CB$9=0,0,(SIN(CB$12)*COS($E52)+SIN($E52)*COS(CB$12))/SIN($E52)*CB$9)</f>
        <v>12.691249963009</v>
      </c>
      <c r="FO52" s="0" t="n">
        <f aca="false">IF(CC$9=0,0,(SIN(CC$12)*COS($E52)+SIN($E52)*COS(CC$12))/SIN($E52)*CC$9)</f>
        <v>12.6000078191052</v>
      </c>
      <c r="FP52" s="0" t="n">
        <f aca="false">IF(CD$9=0,0,(SIN(CD$12)*COS($E52)+SIN($E52)*COS(CD$12))/SIN($E52)*CD$9)</f>
        <v>12.5047761265548</v>
      </c>
      <c r="FQ52" s="0" t="n">
        <f aca="false">IF(CE$9=0,0,(SIN(CE$12)*COS($E52)+SIN($E52)*COS(CE$12))/SIN($E52)*CE$9)</f>
        <v>12.4158358326899</v>
      </c>
      <c r="FR52" s="0" t="n">
        <f aca="false">IF(CF$9=0,0,(SIN(CF$12)*COS($E52)+SIN($E52)*COS(CF$12))/SIN($E52)*CF$9)</f>
        <v>12.3227684170828</v>
      </c>
      <c r="FS52" s="0" t="n">
        <f aca="false">IF(CG$9=0,0,(SIN(CG$12)*COS($E52)+SIN($E52)*COS(CG$12))/SIN($E52)*CG$9)</f>
        <v>12.2255904597783</v>
      </c>
      <c r="FT52" s="0" t="n">
        <f aca="false">IF(CH$9=0,0,(SIN(CH$12)*COS($E52)+SIN($E52)*COS(CH$12))/SIN($E52)*CH$9)</f>
        <v>12.1243199016494</v>
      </c>
      <c r="FU52" s="0" t="n">
        <f aca="false">IF(CI$9=0,0,(SIN(CI$12)*COS($E52)+SIN($E52)*COS(CI$12))/SIN($E52)*CI$9)</f>
        <v>12.0189760424841</v>
      </c>
      <c r="FV52" s="0" t="n">
        <f aca="false">IF(CJ$9=0,0,(SIN(CJ$12)*COS($E52)+SIN($E52)*COS(CJ$12))/SIN($E52)*CJ$9)</f>
        <v>11.8639307680431</v>
      </c>
      <c r="FW52" s="0" t="n">
        <f aca="false">IF(CK$9=0,0,(SIN(CK$12)*COS($E52)+SIN($E52)*COS(CK$12))/SIN($E52)*CK$9)</f>
        <v>11.7058644070039</v>
      </c>
      <c r="FX52" s="0" t="n">
        <f aca="false">IF(CL$9=0,0,(SIN(CL$12)*COS($E52)+SIN($E52)*COS(CL$12))/SIN($E52)*CL$9)</f>
        <v>11.5448415738342</v>
      </c>
      <c r="FY52" s="0" t="n">
        <f aca="false">IF(CM$9=0,0,(SIN(CM$12)*COS($E52)+SIN($E52)*COS(CM$12))/SIN($E52)*CM$9)</f>
        <v>11.3809275979895</v>
      </c>
      <c r="FZ52" s="0" t="n">
        <f aca="false">IF(CN$9=0,0,(SIN(CN$12)*COS($E52)+SIN($E52)*COS(CN$12))/SIN($E52)*CN$9)</f>
        <v>11.2141884990534</v>
      </c>
      <c r="GA52" s="0" t="n">
        <f aca="false">IF(CO$9=0,0,(SIN(CO$12)*COS($E52)+SIN($E52)*COS(CO$12))/SIN($E52)*CO$9)</f>
        <v>11.0702855613403</v>
      </c>
      <c r="GB52" s="0" t="n">
        <f aca="false">IF(CP$9=0,0,(SIN(CP$12)*COS($E52)+SIN($E52)*COS(CP$12))/SIN($E52)*CP$9)</f>
        <v>10.9230105074051</v>
      </c>
      <c r="GC52" s="0" t="n">
        <f aca="false">IF(CQ$9=0,0,(SIN(CQ$12)*COS($E52)+SIN($E52)*COS(CQ$12))/SIN($E52)*CQ$9)</f>
        <v>10.7724081986558</v>
      </c>
    </row>
    <row r="53" customFormat="false" ht="12.8" hidden="true" customHeight="false" outlineLevel="0" collapsed="false">
      <c r="A53" s="0" t="n">
        <f aca="false">MAX($F53:$CQ53)</f>
        <v>0</v>
      </c>
      <c r="B53" s="91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0</v>
      </c>
      <c r="C53" s="2" t="n">
        <f aca="false">MOD(Best +D53,360)</f>
        <v>162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0</v>
      </c>
      <c r="AR53" s="13" t="n">
        <f aca="false">IF(OR(AR143=0,ED53=0),0,AR143*ED53/(AR143+ED53))</f>
        <v>0</v>
      </c>
      <c r="AS53" s="13" t="n">
        <f aca="false">IF(OR(AS143=0,EE53=0),0,AS143*EE53/(AS143+EE53))</f>
        <v>0</v>
      </c>
      <c r="AT53" s="13" t="n">
        <f aca="false">IF(OR(AT143=0,EF53=0),0,AT143*EF53/(AT143+EF53))</f>
        <v>0</v>
      </c>
      <c r="AU53" s="13" t="n">
        <f aca="false">IF(OR(AU143=0,EG53=0),0,AU143*EG53/(AU143+EG53))</f>
        <v>0</v>
      </c>
      <c r="AV53" s="13" t="n">
        <f aca="false">IF(OR(AV143=0,EH53=0),0,AV143*EH53/(AV143+EH53))</f>
        <v>0</v>
      </c>
      <c r="AW53" s="13" t="n">
        <f aca="false">IF(OR(AW143=0,EI53=0),0,AW143*EI53/(AW143+EI53))</f>
        <v>0</v>
      </c>
      <c r="AX53" s="13" t="n">
        <f aca="false">IF(OR(AX143=0,EJ53=0),0,AX143*EJ53/(AX143+EJ53))</f>
        <v>0</v>
      </c>
      <c r="AY53" s="13" t="n">
        <f aca="false">IF(OR(AY143=0,EK53=0),0,AY143*EK53/(AY143+EK53))</f>
        <v>0</v>
      </c>
      <c r="AZ53" s="13" t="n">
        <f aca="false">IF(OR(AZ143=0,EL53=0),0,AZ143*EL53/(AZ143+EL53))</f>
        <v>0</v>
      </c>
      <c r="BA53" s="13" t="n">
        <f aca="false">IF(OR(BA143=0,EM53=0),0,BA143*EM53/(BA143+EM53))</f>
        <v>0</v>
      </c>
      <c r="BB53" s="13" t="n">
        <f aca="false">IF(OR(BB143=0,EN53=0),0,BB143*EN53/(BB143+EN53))</f>
        <v>0</v>
      </c>
      <c r="BC53" s="13" t="n">
        <f aca="false">IF(OR(BC143=0,EO53=0),0,BC143*EO53/(BC143+EO53))</f>
        <v>0</v>
      </c>
      <c r="BD53" s="13" t="n">
        <f aca="false">IF(OR(BD143=0,EP53=0),0,BD143*EP53/(BD143+EP53))</f>
        <v>0</v>
      </c>
      <c r="BE53" s="13" t="n">
        <f aca="false">IF(OR(BE143=0,EQ53=0),0,BE143*EQ53/(BE143+EQ53))</f>
        <v>0</v>
      </c>
      <c r="BF53" s="13" t="n">
        <f aca="false">IF(OR(BF143=0,ER53=0),0,BF143*ER53/(BF143+ER53))</f>
        <v>0</v>
      </c>
      <c r="BG53" s="13" t="n">
        <f aca="false">IF(OR(BG143=0,ES53=0),0,BG143*ES53/(BG143+ES53))</f>
        <v>0</v>
      </c>
      <c r="BH53" s="13" t="n">
        <f aca="false">IF(OR(BH143=0,ET53=0),0,BH143*ET53/(BH143+ET53))</f>
        <v>0</v>
      </c>
      <c r="BI53" s="13" t="n">
        <f aca="false">IF(OR(BI143=0,EU53=0),0,BI143*EU53/(BI143+EU53))</f>
        <v>0</v>
      </c>
      <c r="BJ53" s="13" t="n">
        <f aca="false">IF(OR(BJ143=0,EV53=0),0,BJ143*EV53/(BJ143+EV53))</f>
        <v>0</v>
      </c>
      <c r="BK53" s="13" t="n">
        <f aca="false">IF(OR(BK143=0,EW53=0),0,BK143*EW53/(BK143+EW53))</f>
        <v>0</v>
      </c>
      <c r="BL53" s="13" t="n">
        <f aca="false">IF(OR(BL143=0,EX53=0),0,BL143*EX53/(BL143+EX53))</f>
        <v>0</v>
      </c>
      <c r="BM53" s="13" t="n">
        <f aca="false">IF(OR(BM143=0,EY53=0),0,BM143*EY53/(BM143+EY53))</f>
        <v>0</v>
      </c>
      <c r="BN53" s="13" t="n">
        <f aca="false">IF(OR(BN143=0,EZ53=0),0,BN143*EZ53/(BN143+EZ53))</f>
        <v>0</v>
      </c>
      <c r="BO53" s="13" t="n">
        <f aca="false">IF(OR(BO143=0,FA53=0),0,BO143*FA53/(BO143+FA53))</f>
        <v>0</v>
      </c>
      <c r="BP53" s="13" t="n">
        <f aca="false">IF(OR(BP143=0,FB53=0),0,BP143*FB53/(BP143+FB53))</f>
        <v>0</v>
      </c>
      <c r="BQ53" s="13" t="n">
        <f aca="false">IF(OR(BQ143=0,FC53=0),0,BQ143*FC53/(BQ143+FC53))</f>
        <v>0</v>
      </c>
      <c r="BR53" s="13" t="n">
        <f aca="false">IF(OR(BR143=0,FD53=0),0,BR143*FD53/(BR143+FD53))</f>
        <v>0</v>
      </c>
      <c r="BS53" s="13" t="n">
        <f aca="false">IF(OR(BS143=0,FE53=0),0,BS143*FE53/(BS143+FE53))</f>
        <v>0</v>
      </c>
      <c r="BT53" s="13" t="n">
        <f aca="false">IF(OR(BT143=0,FF53=0),0,BT143*FF53/(BT143+FF53))</f>
        <v>0</v>
      </c>
      <c r="BU53" s="13" t="n">
        <f aca="false">IF(OR(BU143=0,FG53=0),0,BU143*FG53/(BU143+FG53))</f>
        <v>0</v>
      </c>
      <c r="BV53" s="13" t="n">
        <f aca="false">IF(OR(BV143=0,FH53=0),0,BV143*FH53/(BV143+FH53))</f>
        <v>0</v>
      </c>
      <c r="BW53" s="13" t="n">
        <f aca="false">IF(OR(BW143=0,FI53=0),0,BW143*FI53/(BW143+FI53))</f>
        <v>0</v>
      </c>
      <c r="BX53" s="13" t="n">
        <f aca="false">IF(OR(BX143=0,FJ53=0),0,BX143*FJ53/(BX143+FJ53))</f>
        <v>0</v>
      </c>
      <c r="BY53" s="13" t="n">
        <f aca="false">IF(OR(BY143=0,FK53=0),0,BY143*FK53/(BY143+FK53))</f>
        <v>0</v>
      </c>
      <c r="BZ53" s="13" t="n">
        <f aca="false">IF(OR(BZ143=0,FL53=0),0,BZ143*FL53/(BZ143+FL53))</f>
        <v>0</v>
      </c>
      <c r="CA53" s="13" t="n">
        <f aca="false">IF(OR(CA143=0,FM53=0),0,CA143*FM53/(CA143+FM53))</f>
        <v>0</v>
      </c>
      <c r="CB53" s="13" t="n">
        <f aca="false">IF(OR(CB143=0,FN53=0),0,CB143*FN53/(CB143+FN53))</f>
        <v>0</v>
      </c>
      <c r="CC53" s="13" t="n">
        <f aca="false">IF(OR(CC143=0,FO53=0),0,CC143*FO53/(CC143+FO53))</f>
        <v>0</v>
      </c>
      <c r="CD53" s="13" t="n">
        <f aca="false">IF(OR(CD143=0,FP53=0),0,CD143*FP53/(CD143+FP53))</f>
        <v>0</v>
      </c>
      <c r="CE53" s="13" t="n">
        <f aca="false">IF(OR(CE143=0,FQ53=0),0,CE143*FQ53/(CE143+FQ53))</f>
        <v>0</v>
      </c>
      <c r="CF53" s="13" t="n">
        <f aca="false">IF(OR(CF143=0,FR53=0),0,CF143*FR53/(CF143+FR53))</f>
        <v>0</v>
      </c>
      <c r="CG53" s="13" t="n">
        <f aca="false">IF(OR(CG143=0,FS53=0),0,CG143*FS53/(CG143+FS53))</f>
        <v>0</v>
      </c>
      <c r="CH53" s="13" t="n">
        <f aca="false">IF(OR(CH143=0,FT53=0),0,CH143*FT53/(CH143+FT53))</f>
        <v>0</v>
      </c>
      <c r="CI53" s="13" t="n">
        <f aca="false">IF(OR(CI143=0,FU53=0),0,CI143*FU53/(CI143+FU53))</f>
        <v>0</v>
      </c>
      <c r="CJ53" s="13" t="n">
        <f aca="false">IF(OR(CJ143=0,FV53=0),0,CJ143*FV53/(CJ143+FV53))</f>
        <v>0</v>
      </c>
      <c r="CK53" s="13" t="n">
        <f aca="false">IF(OR(CK143=0,FW53=0),0,CK143*FW53/(CK143+FW53))</f>
        <v>0</v>
      </c>
      <c r="CL53" s="13" t="n">
        <f aca="false">IF(OR(CL143=0,FX53=0),0,CL143*FX53/(CL143+FX53))</f>
        <v>0</v>
      </c>
      <c r="CM53" s="13" t="n">
        <f aca="false">IF(OR(CM143=0,FY53=0),0,CM143*FY53/(CM143+FY53))</f>
        <v>0</v>
      </c>
      <c r="CN53" s="13" t="n">
        <f aca="false">IF(OR(CN143=0,FZ53=0),0,CN143*FZ53/(CN143+FZ53))</f>
        <v>0</v>
      </c>
      <c r="CO53" s="13" t="n">
        <f aca="false">IF(OR(CO143=0,GA53=0),0,CO143*GA53/(CO143+GA53))</f>
        <v>0</v>
      </c>
      <c r="CP53" s="13" t="n">
        <f aca="false">IF(OR(CP143=0,GB53=0),0,CP143*GB53/(CP143+GB53))</f>
        <v>0</v>
      </c>
      <c r="CQ53" s="13" t="n">
        <f aca="false">IF(OR(CQ143=0,GC53=0),0,CQ143*GC53/(CQ143+GC53))</f>
        <v>0</v>
      </c>
      <c r="CR53" s="0" t="n">
        <f aca="false">IF(F$9=0,0,(SIN(F$12)*COS($E53)+SIN($E53)*COS(F$12))/SIN($E53)*F$9)</f>
        <v>6.0462</v>
      </c>
      <c r="CS53" s="0" t="n">
        <f aca="false">IF(G$9=0,0,(SIN(G$12)*COS($E53)+SIN($E53)*COS(G$12))/SIN($E53)*G$9)</f>
        <v>6.2684553141651</v>
      </c>
      <c r="CT53" s="0" t="n">
        <f aca="false">IF(H$9=0,0,(SIN(H$12)*COS($E53)+SIN($E53)*COS(H$12))/SIN($E53)*H$9)</f>
        <v>6.50792435538151</v>
      </c>
      <c r="CU53" s="0" t="n">
        <f aca="false">IF(I$9=0,0,(SIN(I$12)*COS($E53)+SIN($E53)*COS(I$12))/SIN($E53)*I$9)</f>
        <v>6.74986241225268</v>
      </c>
      <c r="CV53" s="0" t="n">
        <f aca="false">IF(J$9=0,0,(SIN(J$12)*COS($E53)+SIN($E53)*COS(J$12))/SIN($E53)*J$9)</f>
        <v>6.99412266535872</v>
      </c>
      <c r="CW53" s="0" t="n">
        <f aca="false">IF(K$9=0,0,(SIN(K$12)*COS($E53)+SIN($E53)*COS(K$12))/SIN($E53)*K$9)</f>
        <v>7.24055625425292</v>
      </c>
      <c r="CX53" s="0" t="n">
        <f aca="false">IF(L$9=0,0,(SIN(L$12)*COS($E53)+SIN($E53)*COS(L$12))/SIN($E53)*L$9)</f>
        <v>7.48901234548618</v>
      </c>
      <c r="CY53" s="0" t="n">
        <f aca="false">IF(M$9=0,0,(SIN(M$12)*COS($E53)+SIN($E53)*COS(M$12))/SIN($E53)*M$9)</f>
        <v>7.70762145939698</v>
      </c>
      <c r="CZ53" s="0" t="n">
        <f aca="false">IF(N$9=0,0,(SIN(N$12)*COS($E53)+SIN($E53)*COS(N$12))/SIN($E53)*N$9)</f>
        <v>7.92695862047853</v>
      </c>
      <c r="DA53" s="0" t="n">
        <f aca="false">IF(O$9=0,0,(SIN(O$12)*COS($E53)+SIN($E53)*COS(O$12))/SIN($E53)*O$9)</f>
        <v>8.14689692900648</v>
      </c>
      <c r="DB53" s="0" t="n">
        <f aca="false">IF(P$9=0,0,(SIN(P$12)*COS($E53)+SIN($E53)*COS(P$12))/SIN($E53)*P$9)</f>
        <v>8.36730838350658</v>
      </c>
      <c r="DC53" s="0" t="n">
        <f aca="false">IF(Q$9=0,0,(SIN(Q$12)*COS($E53)+SIN($E53)*COS(Q$12))/SIN($E53)*Q$9)</f>
        <v>8.58806393832831</v>
      </c>
      <c r="DD53" s="0" t="n">
        <f aca="false">IF(R$9=0,0,(SIN(R$12)*COS($E53)+SIN($E53)*COS(R$12))/SIN($E53)*R$9)</f>
        <v>8.79393876105792</v>
      </c>
      <c r="DE53" s="0" t="n">
        <f aca="false">IF(S$9=0,0,(SIN(S$12)*COS($E53)+SIN($E53)*COS(S$12))/SIN($E53)*S$9)</f>
        <v>8.99950425807461</v>
      </c>
      <c r="DF53" s="0" t="n">
        <f aca="false">IF(T$9=0,0,(SIN(T$12)*COS($E53)+SIN($E53)*COS(T$12))/SIN($E53)*T$9)</f>
        <v>9.20464257582198</v>
      </c>
      <c r="DG53" s="0" t="n">
        <f aca="false">IF(U$9=0,0,(SIN(U$12)*COS($E53)+SIN($E53)*COS(U$12))/SIN($E53)*U$9)</f>
        <v>9.40923528595192</v>
      </c>
      <c r="DH53" s="0" t="n">
        <f aca="false">IF(V$9=0,0,(SIN(V$12)*COS($E53)+SIN($E53)*COS(V$12))/SIN($E53)*V$9)</f>
        <v>9.61316343843938</v>
      </c>
      <c r="DI53" s="0" t="n">
        <f aca="false">IF(W$9=0,0,(SIN(W$12)*COS($E53)+SIN($E53)*COS(W$12))/SIN($E53)*W$9)</f>
        <v>9.79226451240006</v>
      </c>
      <c r="DJ53" s="0" t="n">
        <f aca="false">IF(X$9=0,0,(SIN(X$12)*COS($E53)+SIN($E53)*COS(X$12))/SIN($E53)*X$9)</f>
        <v>9.96994469882118</v>
      </c>
      <c r="DK53" s="0" t="n">
        <f aca="false">IF(Y$9=0,0,(SIN(Y$12)*COS($E53)+SIN($E53)*COS(Y$12))/SIN($E53)*Y$9)</f>
        <v>10.146106012458</v>
      </c>
      <c r="DL53" s="0" t="n">
        <f aca="false">IF(Z$9=0,0,(SIN(Z$12)*COS($E53)+SIN($E53)*COS(Z$12))/SIN($E53)*Z$9)</f>
        <v>10.3206504683107</v>
      </c>
      <c r="DM53" s="0" t="n">
        <f aca="false">IF(AA$9=0,0,(SIN(AA$12)*COS($E53)+SIN($E53)*COS(AA$12))/SIN($E53)*AA$9)</f>
        <v>10.4934801249731</v>
      </c>
      <c r="DN53" s="0" t="n">
        <f aca="false">IF(AB$9=0,0,(SIN(AB$12)*COS($E53)+SIN($E53)*COS(AB$12))/SIN($E53)*AB$9)</f>
        <v>10.6226670492063</v>
      </c>
      <c r="DO53" s="0" t="n">
        <f aca="false">IF(AC$9=0,0,(SIN(AC$12)*COS($E53)+SIN($E53)*COS(AC$12))/SIN($E53)*AC$9)</f>
        <v>10.7492123946892</v>
      </c>
      <c r="DP53" s="0" t="n">
        <f aca="false">IF(AD$9=0,0,(SIN(AD$12)*COS($E53)+SIN($E53)*COS(AD$12))/SIN($E53)*AD$9)</f>
        <v>10.8730571716761</v>
      </c>
      <c r="DQ53" s="0" t="n">
        <f aca="false">IF(AE$9=0,0,(SIN(AE$12)*COS($E53)+SIN($E53)*COS(AE$12))/SIN($E53)*AE$9)</f>
        <v>10.9941430382719</v>
      </c>
      <c r="DR53" s="0" t="n">
        <f aca="false">IF(AF$9=0,0,(SIN(AF$12)*COS($E53)+SIN($E53)*COS(AF$12))/SIN($E53)*AF$9)</f>
        <v>11.1124123244843</v>
      </c>
      <c r="DS53" s="0" t="n">
        <f aca="false">IF(AG$9=0,0,(SIN(AG$12)*COS($E53)+SIN($E53)*COS(AG$12))/SIN($E53)*AG$9)</f>
        <v>11.2504202617584</v>
      </c>
      <c r="DT53" s="0" t="n">
        <f aca="false">IF(AH$9=0,0,(SIN(AH$12)*COS($E53)+SIN($E53)*COS(AH$12))/SIN($E53)*AH$9)</f>
        <v>11.3858103896281</v>
      </c>
      <c r="DU53" s="0" t="n">
        <f aca="false">IF(AI$9=0,0,(SIN(AI$12)*COS($E53)+SIN($E53)*COS(AI$12))/SIN($E53)*AI$9)</f>
        <v>11.5185063902923</v>
      </c>
      <c r="DV53" s="0" t="n">
        <f aca="false">IF(AJ$9=0,0,(SIN(AJ$12)*COS($E53)+SIN($E53)*COS(AJ$12))/SIN($E53)*AJ$9)</f>
        <v>11.6484325308089</v>
      </c>
      <c r="DW53" s="0" t="n">
        <f aca="false">IF(AK$9=0,0,(SIN(AK$12)*COS($E53)+SIN($E53)*COS(AK$12))/SIN($E53)*AK$9)</f>
        <v>11.7755136969197</v>
      </c>
      <c r="DX53" s="0" t="n">
        <f aca="false">IF(AL$9=0,0,(SIN(AL$12)*COS($E53)+SIN($E53)*COS(AL$12))/SIN($E53)*AL$9)</f>
        <v>11.8579866231395</v>
      </c>
      <c r="DY53" s="0" t="n">
        <f aca="false">IF(AM$9=0,0,(SIN(AM$12)*COS($E53)+SIN($E53)*COS(AM$12))/SIN($E53)*AM$9)</f>
        <v>11.9370341550818</v>
      </c>
      <c r="DZ53" s="0" t="n">
        <f aca="false">IF(AN$9=0,0,(SIN(AN$12)*COS($E53)+SIN($E53)*COS(AN$12))/SIN($E53)*AN$9)</f>
        <v>12.0126215301376</v>
      </c>
      <c r="EA53" s="0" t="n">
        <f aca="false">IF(AO$9=0,0,(SIN(AO$12)*COS($E53)+SIN($E53)*COS(AO$12))/SIN($E53)*AO$9)</f>
        <v>12.0847149860899</v>
      </c>
      <c r="EB53" s="0" t="n">
        <f aca="false">IF(AP$9=0,0,(SIN(AP$12)*COS($E53)+SIN($E53)*COS(AP$12))/SIN($E53)*AP$9)</f>
        <v>12.1532817746693</v>
      </c>
      <c r="EC53" s="0" t="n">
        <f aca="false">IF(AQ$9=0,0,(SIN(AQ$12)*COS($E53)+SIN($E53)*COS(AQ$12))/SIN($E53)*AQ$9)</f>
        <v>12.1368846051331</v>
      </c>
      <c r="ED53" s="0" t="n">
        <f aca="false">IF(AR$9=0,0,(SIN(AR$12)*COS($E53)+SIN($E53)*COS(AR$12))/SIN($E53)*AR$9)</f>
        <v>12.1163191951703</v>
      </c>
      <c r="EE53" s="0" t="n">
        <f aca="false">IF(AS$9=0,0,(SIN(AS$12)*COS($E53)+SIN($E53)*COS(AS$12))/SIN($E53)*AS$9)</f>
        <v>12.0916305721306</v>
      </c>
      <c r="EF53" s="0" t="n">
        <f aca="false">IF(AT$9=0,0,(SIN(AT$12)*COS($E53)+SIN($E53)*COS(AT$12))/SIN($E53)*AT$9)</f>
        <v>12.2079940980461</v>
      </c>
      <c r="EG53" s="0" t="n">
        <f aca="false">IF(AU$9=0,0,(SIN(AU$12)*COS($E53)+SIN($E53)*COS(AU$12))/SIN($E53)*AU$9)</f>
        <v>12.3274262833588</v>
      </c>
      <c r="EH53" s="0" t="n">
        <f aca="false">IF(AV$9=0,0,(SIN(AV$12)*COS($E53)+SIN($E53)*COS(AV$12))/SIN($E53)*AV$9)</f>
        <v>12.3860429998062</v>
      </c>
      <c r="EI53" s="0" t="n">
        <f aca="false">IF(AW$9=0,0,(SIN(AW$12)*COS($E53)+SIN($E53)*COS(AW$12))/SIN($E53)*AW$9)</f>
        <v>12.4410164857369</v>
      </c>
      <c r="EJ53" s="0" t="n">
        <f aca="false">IF(AX$9=0,0,(SIN(AX$12)*COS($E53)+SIN($E53)*COS(AX$12))/SIN($E53)*AX$9)</f>
        <v>12.492311543691</v>
      </c>
      <c r="EK53" s="0" t="n">
        <f aca="false">IF(AY$9=0,0,(SIN(AY$12)*COS($E53)+SIN($E53)*COS(AY$12))/SIN($E53)*AY$9)</f>
        <v>12.5398940628128</v>
      </c>
      <c r="EL53" s="0" t="n">
        <f aca="false">IF(AZ$9=0,0,(SIN(AZ$12)*COS($E53)+SIN($E53)*COS(AZ$12))/SIN($E53)*AZ$9)</f>
        <v>12.5837310348723</v>
      </c>
      <c r="EM53" s="0" t="n">
        <f aca="false">IF(BA$9=0,0,(SIN(BA$12)*COS($E53)+SIN($E53)*COS(BA$12))/SIN($E53)*BA$9)</f>
        <v>12.6146506226422</v>
      </c>
      <c r="EN53" s="0" t="n">
        <f aca="false">IF(BB$9=0,0,(SIN(BB$12)*COS($E53)+SIN($E53)*COS(BB$12))/SIN($E53)*BB$9)</f>
        <v>12.641753660618</v>
      </c>
      <c r="EO53" s="0" t="n">
        <f aca="false">IF(BC$9=0,0,(SIN(BC$12)*COS($E53)+SIN($E53)*COS(BC$12))/SIN($E53)*BC$9)</f>
        <v>12.6650188974386</v>
      </c>
      <c r="EP53" s="0" t="n">
        <f aca="false">IF(BD$9=0,0,(SIN(BD$12)*COS($E53)+SIN($E53)*COS(BD$12))/SIN($E53)*BD$9)</f>
        <v>12.6844262468142</v>
      </c>
      <c r="EQ53" s="0" t="n">
        <f aca="false">IF(BE$9=0,0,(SIN(BE$12)*COS($E53)+SIN($E53)*COS(BE$12))/SIN($E53)*BE$9)</f>
        <v>12.6999567976051</v>
      </c>
      <c r="ER53" s="0" t="n">
        <f aca="false">IF(BF$9=0,0,(SIN(BF$12)*COS($E53)+SIN($E53)*COS(BF$12))/SIN($E53)*BF$9)</f>
        <v>12.3258764277225</v>
      </c>
      <c r="ES53" s="0" t="n">
        <f aca="false">IF(BG$9=0,0,(SIN(BG$12)*COS($E53)+SIN($E53)*COS(BG$12))/SIN($E53)*BG$9)</f>
        <v>11.948708078622</v>
      </c>
      <c r="ET53" s="0" t="n">
        <f aca="false">IF(BH$9=0,0,(SIN(BH$12)*COS($E53)+SIN($E53)*COS(BH$12))/SIN($E53)*BH$9)</f>
        <v>12.033738784946</v>
      </c>
      <c r="EU53" s="0" t="n">
        <f aca="false">IF(BI$9=0,0,(SIN(BI$12)*COS($E53)+SIN($E53)*COS(BI$12))/SIN($E53)*BI$9)</f>
        <v>12.2500126990666</v>
      </c>
      <c r="EV53" s="0" t="n">
        <f aca="false">IF(BJ$9=0,0,(SIN(BJ$12)*COS($E53)+SIN($E53)*COS(BJ$12))/SIN($E53)*BJ$9)</f>
        <v>12.461687576573</v>
      </c>
      <c r="EW53" s="0" t="n">
        <f aca="false">IF(BK$9=0,0,(SIN(BK$12)*COS($E53)+SIN($E53)*COS(BK$12))/SIN($E53)*BK$9)</f>
        <v>12.450293003019</v>
      </c>
      <c r="EX53" s="0" t="n">
        <f aca="false">IF(BL$9=0,0,(SIN(BL$12)*COS($E53)+SIN($E53)*COS(BL$12))/SIN($E53)*BL$9)</f>
        <v>12.5193288100298</v>
      </c>
      <c r="EY53" s="0" t="n">
        <f aca="false">IF(BM$9=0,0,(SIN(BM$12)*COS($E53)+SIN($E53)*COS(BM$12))/SIN($E53)*BM$9)</f>
        <v>12.6170142621999</v>
      </c>
      <c r="EZ53" s="0" t="n">
        <f aca="false">IF(BN$9=0,0,(SIN(BN$12)*COS($E53)+SIN($E53)*COS(BN$12))/SIN($E53)*BN$9)</f>
        <v>12.7100305064701</v>
      </c>
      <c r="FA53" s="0" t="n">
        <f aca="false">IF(BO$9=0,0,(SIN(BO$12)*COS($E53)+SIN($E53)*COS(BO$12))/SIN($E53)*BO$9)</f>
        <v>12.7982675851878</v>
      </c>
      <c r="FB53" s="0" t="n">
        <f aca="false">IF(BP$9=0,0,(SIN(BP$12)*COS($E53)+SIN($E53)*COS(BP$12))/SIN($E53)*BP$9)</f>
        <v>12.824883145622</v>
      </c>
      <c r="FC53" s="0" t="n">
        <f aca="false">IF(BQ$9=0,0,(SIN(BQ$12)*COS($E53)+SIN($E53)*COS(BQ$12))/SIN($E53)*BQ$9)</f>
        <v>12.8469793483259</v>
      </c>
      <c r="FD53" s="0" t="n">
        <f aca="false">IF(BR$9=0,0,(SIN(BR$12)*COS($E53)+SIN($E53)*COS(BR$12))/SIN($E53)*BR$9)</f>
        <v>12.8645032334514</v>
      </c>
      <c r="FE53" s="0" t="n">
        <f aca="false">IF(BS$9=0,0,(SIN(BS$12)*COS($E53)+SIN($E53)*COS(BS$12))/SIN($E53)*BS$9)</f>
        <v>12.877403434661</v>
      </c>
      <c r="FF53" s="0" t="n">
        <f aca="false">IF(BT$9=0,0,(SIN(BT$12)*COS($E53)+SIN($E53)*COS(BT$12))/SIN($E53)*BT$9)</f>
        <v>12.8856302087957</v>
      </c>
      <c r="FG53" s="0" t="n">
        <f aca="false">IF(BU$9=0,0,(SIN(BU$12)*COS($E53)+SIN($E53)*COS(BU$12))/SIN($E53)*BU$9)</f>
        <v>12.8352084540843</v>
      </c>
      <c r="FH53" s="0" t="n">
        <f aca="false">IF(BV$9=0,0,(SIN(BV$12)*COS($E53)+SIN($E53)*COS(BV$12))/SIN($E53)*BV$9)</f>
        <v>12.7806467983784</v>
      </c>
      <c r="FI53" s="0" t="n">
        <f aca="false">IF(BW$9=0,0,(SIN(BW$12)*COS($E53)+SIN($E53)*COS(BW$12))/SIN($E53)*BW$9)</f>
        <v>12.7219495335094</v>
      </c>
      <c r="FJ53" s="0" t="n">
        <f aca="false">IF(BX$9=0,0,(SIN(BX$12)*COS($E53)+SIN($E53)*COS(BX$12))/SIN($E53)*BX$9)</f>
        <v>12.6591222849237</v>
      </c>
      <c r="FK53" s="0" t="n">
        <f aca="false">IF(BY$9=0,0,(SIN(BY$12)*COS($E53)+SIN($E53)*COS(BY$12))/SIN($E53)*BY$9)</f>
        <v>12.592172013701</v>
      </c>
      <c r="FL53" s="0" t="n">
        <f aca="false">IF(BZ$9=0,0,(SIN(BZ$12)*COS($E53)+SIN($E53)*COS(BZ$12))/SIN($E53)*BZ$9)</f>
        <v>12.5107242086486</v>
      </c>
      <c r="FM53" s="0" t="n">
        <f aca="false">IF(CA$9=0,0,(SIN(CA$12)*COS($E53)+SIN($E53)*COS(CA$12))/SIN($E53)*CA$9)</f>
        <v>12.4253283125754</v>
      </c>
      <c r="FN53" s="0" t="n">
        <f aca="false">IF(CB$9=0,0,(SIN(CB$12)*COS($E53)+SIN($E53)*COS(CB$12))/SIN($E53)*CB$9)</f>
        <v>12.3360047176441</v>
      </c>
      <c r="FO53" s="0" t="n">
        <f aca="false">IF(CC$9=0,0,(SIN(CC$12)*COS($E53)+SIN($E53)*COS(CC$12))/SIN($E53)*CC$9)</f>
        <v>12.242775055938</v>
      </c>
      <c r="FP53" s="0" t="n">
        <f aca="false">IF(CD$9=0,0,(SIN(CD$12)*COS($E53)+SIN($E53)*COS(CD$12))/SIN($E53)*CD$9)</f>
        <v>12.1456621945704</v>
      </c>
      <c r="FQ53" s="0" t="n">
        <f aca="false">IF(CE$9=0,0,(SIN(CE$12)*COS($E53)+SIN($E53)*COS(CE$12))/SIN($E53)*CE$9)</f>
        <v>12.0546494137982</v>
      </c>
      <c r="FR53" s="0" t="n">
        <f aca="false">IF(CF$9=0,0,(SIN(CF$12)*COS($E53)+SIN($E53)*COS(CF$12))/SIN($E53)*CF$9)</f>
        <v>11.9596149828479</v>
      </c>
      <c r="FS53" s="0" t="n">
        <f aca="false">IF(CG$9=0,0,(SIN(CG$12)*COS($E53)+SIN($E53)*COS(CG$12))/SIN($E53)*CG$9)</f>
        <v>11.8605764255335</v>
      </c>
      <c r="FT53" s="0" t="n">
        <f aca="false">IF(CH$9=0,0,(SIN(CH$12)*COS($E53)+SIN($E53)*COS(CH$12))/SIN($E53)*CH$9)</f>
        <v>11.7575525953625</v>
      </c>
      <c r="FU53" s="0" t="n">
        <f aca="false">IF(CI$9=0,0,(SIN(CI$12)*COS($E53)+SIN($E53)*COS(CI$12))/SIN($E53)*CI$9)</f>
        <v>11.6505636732399</v>
      </c>
      <c r="FV53" s="0" t="n">
        <f aca="false">IF(CJ$9=0,0,(SIN(CJ$12)*COS($E53)+SIN($E53)*COS(CJ$12))/SIN($E53)*CJ$9)</f>
        <v>11.4954003861466</v>
      </c>
      <c r="FW53" s="0" t="n">
        <f aca="false">IF(CK$9=0,0,(SIN(CK$12)*COS($E53)+SIN($E53)*COS(CK$12))/SIN($E53)*CK$9)</f>
        <v>11.3373324118324</v>
      </c>
      <c r="FX53" s="0" t="n">
        <f aca="false">IF(CL$9=0,0,(SIN(CL$12)*COS($E53)+SIN($E53)*COS(CL$12))/SIN($E53)*CL$9)</f>
        <v>11.1764238503388</v>
      </c>
      <c r="FY53" s="0" t="n">
        <f aca="false">IF(CM$9=0,0,(SIN(CM$12)*COS($E53)+SIN($E53)*COS(CM$12))/SIN($E53)*CM$9)</f>
        <v>11.0127394802907</v>
      </c>
      <c r="FZ53" s="0" t="n">
        <f aca="false">IF(CN$9=0,0,(SIN(CN$12)*COS($E53)+SIN($E53)*COS(CN$12))/SIN($E53)*CN$9)</f>
        <v>10.8463447343613</v>
      </c>
      <c r="GA53" s="0" t="n">
        <f aca="false">IF(CO$9=0,0,(SIN(CO$12)*COS($E53)+SIN($E53)*COS(CO$12))/SIN($E53)*CO$9)</f>
        <v>10.7020489077629</v>
      </c>
      <c r="GB53" s="0" t="n">
        <f aca="false">IF(CP$9=0,0,(SIN(CP$12)*COS($E53)+SIN($E53)*COS(CP$12))/SIN($E53)*CP$9)</f>
        <v>10.5544931333943</v>
      </c>
      <c r="GC53" s="0" t="n">
        <f aca="false">IF(CQ$9=0,0,(SIN(CQ$12)*COS($E53)+SIN($E53)*COS(CQ$12))/SIN($E53)*CQ$9)</f>
        <v>10.4037223581735</v>
      </c>
    </row>
    <row r="54" customFormat="false" ht="12.8" hidden="true" customHeight="false" outlineLevel="0" collapsed="false">
      <c r="A54" s="0" t="n">
        <f aca="false">MAX($F54:$CQ54)</f>
        <v>0</v>
      </c>
      <c r="B54" s="91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0</v>
      </c>
      <c r="C54" s="2" t="n">
        <f aca="false">MOD(Best +D54,360)</f>
        <v>163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0</v>
      </c>
      <c r="AR54" s="13" t="n">
        <f aca="false">IF(OR(AR144=0,ED54=0),0,AR144*ED54/(AR144+ED54))</f>
        <v>0</v>
      </c>
      <c r="AS54" s="13" t="n">
        <f aca="false">IF(OR(AS144=0,EE54=0),0,AS144*EE54/(AS144+EE54))</f>
        <v>0</v>
      </c>
      <c r="AT54" s="13" t="n">
        <f aca="false">IF(OR(AT144=0,EF54=0),0,AT144*EF54/(AT144+EF54))</f>
        <v>0</v>
      </c>
      <c r="AU54" s="13" t="n">
        <f aca="false">IF(OR(AU144=0,EG54=0),0,AU144*EG54/(AU144+EG54))</f>
        <v>0</v>
      </c>
      <c r="AV54" s="13" t="n">
        <f aca="false">IF(OR(AV144=0,EH54=0),0,AV144*EH54/(AV144+EH54))</f>
        <v>0</v>
      </c>
      <c r="AW54" s="13" t="n">
        <f aca="false">IF(OR(AW144=0,EI54=0),0,AW144*EI54/(AW144+EI54))</f>
        <v>0</v>
      </c>
      <c r="AX54" s="13" t="n">
        <f aca="false">IF(OR(AX144=0,EJ54=0),0,AX144*EJ54/(AX144+EJ54))</f>
        <v>0</v>
      </c>
      <c r="AY54" s="13" t="n">
        <f aca="false">IF(OR(AY144=0,EK54=0),0,AY144*EK54/(AY144+EK54))</f>
        <v>0</v>
      </c>
      <c r="AZ54" s="13" t="n">
        <f aca="false">IF(OR(AZ144=0,EL54=0),0,AZ144*EL54/(AZ144+EL54))</f>
        <v>0</v>
      </c>
      <c r="BA54" s="13" t="n">
        <f aca="false">IF(OR(BA144=0,EM54=0),0,BA144*EM54/(BA144+EM54))</f>
        <v>0</v>
      </c>
      <c r="BB54" s="13" t="n">
        <f aca="false">IF(OR(BB144=0,EN54=0),0,BB144*EN54/(BB144+EN54))</f>
        <v>0</v>
      </c>
      <c r="BC54" s="13" t="n">
        <f aca="false">IF(OR(BC144=0,EO54=0),0,BC144*EO54/(BC144+EO54))</f>
        <v>0</v>
      </c>
      <c r="BD54" s="13" t="n">
        <f aca="false">IF(OR(BD144=0,EP54=0),0,BD144*EP54/(BD144+EP54))</f>
        <v>0</v>
      </c>
      <c r="BE54" s="13" t="n">
        <f aca="false">IF(OR(BE144=0,EQ54=0),0,BE144*EQ54/(BE144+EQ54))</f>
        <v>0</v>
      </c>
      <c r="BF54" s="13" t="n">
        <f aca="false">IF(OR(BF144=0,ER54=0),0,BF144*ER54/(BF144+ER54))</f>
        <v>0</v>
      </c>
      <c r="BG54" s="13" t="n">
        <f aca="false">IF(OR(BG144=0,ES54=0),0,BG144*ES54/(BG144+ES54))</f>
        <v>0</v>
      </c>
      <c r="BH54" s="13" t="n">
        <f aca="false">IF(OR(BH144=0,ET54=0),0,BH144*ET54/(BH144+ET54))</f>
        <v>0</v>
      </c>
      <c r="BI54" s="13" t="n">
        <f aca="false">IF(OR(BI144=0,EU54=0),0,BI144*EU54/(BI144+EU54))</f>
        <v>0</v>
      </c>
      <c r="BJ54" s="13" t="n">
        <f aca="false">IF(OR(BJ144=0,EV54=0),0,BJ144*EV54/(BJ144+EV54))</f>
        <v>0</v>
      </c>
      <c r="BK54" s="13" t="n">
        <f aca="false">IF(OR(BK144=0,EW54=0),0,BK144*EW54/(BK144+EW54))</f>
        <v>0</v>
      </c>
      <c r="BL54" s="13" t="n">
        <f aca="false">IF(OR(BL144=0,EX54=0),0,BL144*EX54/(BL144+EX54))</f>
        <v>0</v>
      </c>
      <c r="BM54" s="13" t="n">
        <f aca="false">IF(OR(BM144=0,EY54=0),0,BM144*EY54/(BM144+EY54))</f>
        <v>0</v>
      </c>
      <c r="BN54" s="13" t="n">
        <f aca="false">IF(OR(BN144=0,EZ54=0),0,BN144*EZ54/(BN144+EZ54))</f>
        <v>0</v>
      </c>
      <c r="BO54" s="13" t="n">
        <f aca="false">IF(OR(BO144=0,FA54=0),0,BO144*FA54/(BO144+FA54))</f>
        <v>0</v>
      </c>
      <c r="BP54" s="13" t="n">
        <f aca="false">IF(OR(BP144=0,FB54=0),0,BP144*FB54/(BP144+FB54))</f>
        <v>0</v>
      </c>
      <c r="BQ54" s="13" t="n">
        <f aca="false">IF(OR(BQ144=0,FC54=0),0,BQ144*FC54/(BQ144+FC54))</f>
        <v>0</v>
      </c>
      <c r="BR54" s="13" t="n">
        <f aca="false">IF(OR(BR144=0,FD54=0),0,BR144*FD54/(BR144+FD54))</f>
        <v>0</v>
      </c>
      <c r="BS54" s="13" t="n">
        <f aca="false">IF(OR(BS144=0,FE54=0),0,BS144*FE54/(BS144+FE54))</f>
        <v>0</v>
      </c>
      <c r="BT54" s="13" t="n">
        <f aca="false">IF(OR(BT144=0,FF54=0),0,BT144*FF54/(BT144+FF54))</f>
        <v>0</v>
      </c>
      <c r="BU54" s="13" t="n">
        <f aca="false">IF(OR(BU144=0,FG54=0),0,BU144*FG54/(BU144+FG54))</f>
        <v>0</v>
      </c>
      <c r="BV54" s="13" t="n">
        <f aca="false">IF(OR(BV144=0,FH54=0),0,BV144*FH54/(BV144+FH54))</f>
        <v>0</v>
      </c>
      <c r="BW54" s="13" t="n">
        <f aca="false">IF(OR(BW144=0,FI54=0),0,BW144*FI54/(BW144+FI54))</f>
        <v>0</v>
      </c>
      <c r="BX54" s="13" t="n">
        <f aca="false">IF(OR(BX144=0,FJ54=0),0,BX144*FJ54/(BX144+FJ54))</f>
        <v>0</v>
      </c>
      <c r="BY54" s="13" t="n">
        <f aca="false">IF(OR(BY144=0,FK54=0),0,BY144*FK54/(BY144+FK54))</f>
        <v>0</v>
      </c>
      <c r="BZ54" s="13" t="n">
        <f aca="false">IF(OR(BZ144=0,FL54=0),0,BZ144*FL54/(BZ144+FL54))</f>
        <v>0</v>
      </c>
      <c r="CA54" s="13" t="n">
        <f aca="false">IF(OR(CA144=0,FM54=0),0,CA144*FM54/(CA144+FM54))</f>
        <v>0</v>
      </c>
      <c r="CB54" s="13" t="n">
        <f aca="false">IF(OR(CB144=0,FN54=0),0,CB144*FN54/(CB144+FN54))</f>
        <v>0</v>
      </c>
      <c r="CC54" s="13" t="n">
        <f aca="false">IF(OR(CC144=0,FO54=0),0,CC144*FO54/(CC144+FO54))</f>
        <v>0</v>
      </c>
      <c r="CD54" s="13" t="n">
        <f aca="false">IF(OR(CD144=0,FP54=0),0,CD144*FP54/(CD144+FP54))</f>
        <v>0</v>
      </c>
      <c r="CE54" s="13" t="n">
        <f aca="false">IF(OR(CE144=0,FQ54=0),0,CE144*FQ54/(CE144+FQ54))</f>
        <v>0</v>
      </c>
      <c r="CF54" s="13" t="n">
        <f aca="false">IF(OR(CF144=0,FR54=0),0,CF144*FR54/(CF144+FR54))</f>
        <v>0</v>
      </c>
      <c r="CG54" s="13" t="n">
        <f aca="false">IF(OR(CG144=0,FS54=0),0,CG144*FS54/(CG144+FS54))</f>
        <v>0</v>
      </c>
      <c r="CH54" s="13" t="n">
        <f aca="false">IF(OR(CH144=0,FT54=0),0,CH144*FT54/(CH144+FT54))</f>
        <v>0</v>
      </c>
      <c r="CI54" s="13" t="n">
        <f aca="false">IF(OR(CI144=0,FU54=0),0,CI144*FU54/(CI144+FU54))</f>
        <v>0</v>
      </c>
      <c r="CJ54" s="13" t="n">
        <f aca="false">IF(OR(CJ144=0,FV54=0),0,CJ144*FV54/(CJ144+FV54))</f>
        <v>0</v>
      </c>
      <c r="CK54" s="13" t="n">
        <f aca="false">IF(OR(CK144=0,FW54=0),0,CK144*FW54/(CK144+FW54))</f>
        <v>0</v>
      </c>
      <c r="CL54" s="13" t="n">
        <f aca="false">IF(OR(CL144=0,FX54=0),0,CL144*FX54/(CL144+FX54))</f>
        <v>0</v>
      </c>
      <c r="CM54" s="13" t="n">
        <f aca="false">IF(OR(CM144=0,FY54=0),0,CM144*FY54/(CM144+FY54))</f>
        <v>0</v>
      </c>
      <c r="CN54" s="13" t="n">
        <f aca="false">IF(OR(CN144=0,FZ54=0),0,CN144*FZ54/(CN144+FZ54))</f>
        <v>0</v>
      </c>
      <c r="CO54" s="13" t="n">
        <f aca="false">IF(OR(CO144=0,GA54=0),0,CO144*GA54/(CO144+GA54))</f>
        <v>0</v>
      </c>
      <c r="CP54" s="13" t="n">
        <f aca="false">IF(OR(CP144=0,GB54=0),0,CP144*GB54/(CP144+GB54))</f>
        <v>0</v>
      </c>
      <c r="CQ54" s="13" t="n">
        <f aca="false">IF(OR(CQ144=0,GC54=0),0,CQ144*GC54/(CQ144+GC54))</f>
        <v>0</v>
      </c>
      <c r="CR54" s="0" t="n">
        <f aca="false">IF(F$9=0,0,(SIN(F$12)*COS($E54)+SIN($E54)*COS(F$12))/SIN($E54)*F$9)</f>
        <v>6.0462</v>
      </c>
      <c r="CS54" s="0" t="n">
        <f aca="false">IF(G$9=0,0,(SIN(G$12)*COS($E54)+SIN($E54)*COS(G$12))/SIN($E54)*G$9)</f>
        <v>6.26419099815644</v>
      </c>
      <c r="CT54" s="0" t="n">
        <f aca="false">IF(H$9=0,0,(SIN(H$12)*COS($E54)+SIN($E54)*COS(H$12))/SIN($E54)*H$9)</f>
        <v>6.49923829681944</v>
      </c>
      <c r="CU54" s="0" t="n">
        <f aca="false">IF(I$9=0,0,(SIN(I$12)*COS($E54)+SIN($E54)*COS(I$12))/SIN($E54)*I$9)</f>
        <v>6.73659860402577</v>
      </c>
      <c r="CV54" s="0" t="n">
        <f aca="false">IF(J$9=0,0,(SIN(J$12)*COS($E54)+SIN($E54)*COS(J$12))/SIN($E54)*J$9)</f>
        <v>6.97612661563733</v>
      </c>
      <c r="CW54" s="0" t="n">
        <f aca="false">IF(K$9=0,0,(SIN(K$12)*COS($E54)+SIN($E54)*COS(K$12))/SIN($E54)*K$9)</f>
        <v>7.2176750818393</v>
      </c>
      <c r="CX54" s="0" t="n">
        <f aca="false">IF(L$9=0,0,(SIN(L$12)*COS($E54)+SIN($E54)*COS(L$12))/SIN($E54)*L$9)</f>
        <v>7.46109487462252</v>
      </c>
      <c r="CY54" s="0" t="n">
        <f aca="false">IF(M$9=0,0,(SIN(M$12)*COS($E54)+SIN($E54)*COS(M$12))/SIN($E54)*M$9)</f>
        <v>7.67465397467369</v>
      </c>
      <c r="CZ54" s="0" t="n">
        <f aca="false">IF(N$9=0,0,(SIN(N$12)*COS($E54)+SIN($E54)*COS(N$12))/SIN($E54)*N$9)</f>
        <v>7.88883216292946</v>
      </c>
      <c r="DA54" s="0" t="n">
        <f aca="false">IF(O$9=0,0,(SIN(O$12)*COS($E54)+SIN($E54)*COS(O$12))/SIN($E54)*O$9)</f>
        <v>8.103504384269</v>
      </c>
      <c r="DB54" s="0" t="n">
        <f aca="false">IF(P$9=0,0,(SIN(P$12)*COS($E54)+SIN($E54)*COS(P$12))/SIN($E54)*P$9)</f>
        <v>8.31854455061538</v>
      </c>
      <c r="DC54" s="0" t="n">
        <f aca="false">IF(Q$9=0,0,(SIN(Q$12)*COS($E54)+SIN($E54)*COS(Q$12))/SIN($E54)*Q$9)</f>
        <v>8.53382559783211</v>
      </c>
      <c r="DD54" s="0" t="n">
        <f aca="false">IF(R$9=0,0,(SIN(R$12)*COS($E54)+SIN($E54)*COS(R$12))/SIN($E54)*R$9)</f>
        <v>8.73422723729106</v>
      </c>
      <c r="DE54" s="0" t="n">
        <f aca="false">IF(S$9=0,0,(SIN(S$12)*COS($E54)+SIN($E54)*COS(S$12))/SIN($E54)*S$9)</f>
        <v>8.93423729599202</v>
      </c>
      <c r="DF54" s="0" t="n">
        <f aca="false">IF(T$9=0,0,(SIN(T$12)*COS($E54)+SIN($E54)*COS(T$12))/SIN($E54)*T$9)</f>
        <v>9.13374000052547</v>
      </c>
      <c r="DG54" s="0" t="n">
        <f aca="false">IF(U$9=0,0,(SIN(U$12)*COS($E54)+SIN($E54)*COS(U$12))/SIN($E54)*U$9)</f>
        <v>9.33261905759029</v>
      </c>
      <c r="DH54" s="0" t="n">
        <f aca="false">IF(V$9=0,0,(SIN(V$12)*COS($E54)+SIN($E54)*COS(V$12))/SIN($E54)*V$9)</f>
        <v>9.53075770633055</v>
      </c>
      <c r="DI54" s="0" t="n">
        <f aca="false">IF(W$9=0,0,(SIN(W$12)*COS($E54)+SIN($E54)*COS(W$12))/SIN($E54)*W$9)</f>
        <v>9.70421186541323</v>
      </c>
      <c r="DJ54" s="0" t="n">
        <f aca="false">IF(X$9=0,0,(SIN(X$12)*COS($E54)+SIN($E54)*COS(X$12))/SIN($E54)*X$9)</f>
        <v>9.87619844077815</v>
      </c>
      <c r="DK54" s="0" t="n">
        <f aca="false">IF(Y$9=0,0,(SIN(Y$12)*COS($E54)+SIN($E54)*COS(Y$12))/SIN($E54)*Y$9)</f>
        <v>10.0466215849788</v>
      </c>
      <c r="DL54" s="0" t="n">
        <f aca="false">IF(Z$9=0,0,(SIN(Z$12)*COS($E54)+SIN($E54)*COS(Z$12))/SIN($E54)*Z$9)</f>
        <v>10.2153854866576</v>
      </c>
      <c r="DM54" s="0" t="n">
        <f aca="false">IF(AA$9=0,0,(SIN(AA$12)*COS($E54)+SIN($E54)*COS(AA$12))/SIN($E54)*AA$9)</f>
        <v>10.3823944131034</v>
      </c>
      <c r="DN54" s="0" t="n">
        <f aca="false">IF(AB$9=0,0,(SIN(AB$12)*COS($E54)+SIN($E54)*COS(AB$12))/SIN($E54)*AB$9)</f>
        <v>10.5061813728534</v>
      </c>
      <c r="DO54" s="0" t="n">
        <f aca="false">IF(AC$9=0,0,(SIN(AC$12)*COS($E54)+SIN($E54)*COS(AC$12))/SIN($E54)*AC$9)</f>
        <v>10.627330585493</v>
      </c>
      <c r="DP54" s="0" t="n">
        <f aca="false">IF(AD$9=0,0,(SIN(AD$12)*COS($E54)+SIN($E54)*COS(AD$12))/SIN($E54)*AD$9)</f>
        <v>10.7457849329899</v>
      </c>
      <c r="DQ54" s="0" t="n">
        <f aca="false">IF(AE$9=0,0,(SIN(AE$12)*COS($E54)+SIN($E54)*COS(AE$12))/SIN($E54)*AE$9)</f>
        <v>10.8614879529971</v>
      </c>
      <c r="DR54" s="0" t="n">
        <f aca="false">IF(AF$9=0,0,(SIN(AF$12)*COS($E54)+SIN($E54)*COS(AF$12))/SIN($E54)*AF$9)</f>
        <v>10.9743838622601</v>
      </c>
      <c r="DS54" s="0" t="n">
        <f aca="false">IF(AG$9=0,0,(SIN(AG$12)*COS($E54)+SIN($E54)*COS(AG$12))/SIN($E54)*AG$9)</f>
        <v>11.1067410047417</v>
      </c>
      <c r="DT54" s="0" t="n">
        <f aca="false">IF(AH$9=0,0,(SIN(AH$12)*COS($E54)+SIN($E54)*COS(AH$12))/SIN($E54)*AH$9)</f>
        <v>11.2364739050659</v>
      </c>
      <c r="DU54" s="0" t="n">
        <f aca="false">IF(AI$9=0,0,(SIN(AI$12)*COS($E54)+SIN($E54)*COS(AI$12))/SIN($E54)*AI$9)</f>
        <v>11.363508422714</v>
      </c>
      <c r="DV54" s="0" t="n">
        <f aca="false">IF(AJ$9=0,0,(SIN(AJ$12)*COS($E54)+SIN($E54)*COS(AJ$12))/SIN($E54)*AJ$9)</f>
        <v>11.4877710184751</v>
      </c>
      <c r="DW54" s="0" t="n">
        <f aca="false">IF(AK$9=0,0,(SIN(AK$12)*COS($E54)+SIN($E54)*COS(AK$12))/SIN($E54)*AK$9)</f>
        <v>11.6091887874603</v>
      </c>
      <c r="DX54" s="0" t="n">
        <f aca="false">IF(AL$9=0,0,(SIN(AL$12)*COS($E54)+SIN($E54)*COS(AL$12))/SIN($E54)*AL$9)</f>
        <v>11.6866032163897</v>
      </c>
      <c r="DY54" s="0" t="n">
        <f aca="false">IF(AM$9=0,0,(SIN(AM$12)*COS($E54)+SIN($E54)*COS(AM$12))/SIN($E54)*AM$9)</f>
        <v>11.7606303343366</v>
      </c>
      <c r="DZ54" s="0" t="n">
        <f aca="false">IF(AN$9=0,0,(SIN(AN$12)*COS($E54)+SIN($E54)*COS(AN$12))/SIN($E54)*AN$9)</f>
        <v>11.8312370641138</v>
      </c>
      <c r="EA54" s="0" t="n">
        <f aca="false">IF(AO$9=0,0,(SIN(AO$12)*COS($E54)+SIN($E54)*COS(AO$12))/SIN($E54)*AO$9)</f>
        <v>11.8983913210664</v>
      </c>
      <c r="EB54" s="0" t="n">
        <f aca="false">IF(AP$9=0,0,(SIN(AP$12)*COS($E54)+SIN($E54)*COS(AP$12))/SIN($E54)*AP$9)</f>
        <v>11.9620620260674</v>
      </c>
      <c r="EC54" s="0" t="n">
        <f aca="false">IF(AQ$9=0,0,(SIN(AQ$12)*COS($E54)+SIN($E54)*COS(AQ$12))/SIN($E54)*AQ$9)</f>
        <v>11.9421198913921</v>
      </c>
      <c r="ED54" s="0" t="n">
        <f aca="false">IF(AR$9=0,0,(SIN(AR$12)*COS($E54)+SIN($E54)*COS(AR$12))/SIN($E54)*AR$9)</f>
        <v>11.9181160547084</v>
      </c>
      <c r="EE54" s="0" t="n">
        <f aca="false">IF(AS$9=0,0,(SIN(AS$12)*COS($E54)+SIN($E54)*COS(AS$12))/SIN($E54)*AS$9)</f>
        <v>11.8900959626634</v>
      </c>
      <c r="EF54" s="0" t="n">
        <f aca="false">IF(AT$9=0,0,(SIN(AT$12)*COS($E54)+SIN($E54)*COS(AT$12))/SIN($E54)*AT$9)</f>
        <v>12.0007718868547</v>
      </c>
      <c r="EG54" s="0" t="n">
        <f aca="false">IF(AU$9=0,0,(SIN(AU$12)*COS($E54)+SIN($E54)*COS(AU$12))/SIN($E54)*AU$9)</f>
        <v>12.1144128566544</v>
      </c>
      <c r="EH54" s="0" t="n">
        <f aca="false">IF(AV$9=0,0,(SIN(AV$12)*COS($E54)+SIN($E54)*COS(AV$12))/SIN($E54)*AV$9)</f>
        <v>12.1682533723669</v>
      </c>
      <c r="EI54" s="0" t="n">
        <f aca="false">IF(AW$9=0,0,(SIN(AW$12)*COS($E54)+SIN($E54)*COS(AW$12))/SIN($E54)*AW$9)</f>
        <v>12.2184963735678</v>
      </c>
      <c r="EJ54" s="0" t="n">
        <f aca="false">IF(AX$9=0,0,(SIN(AX$12)*COS($E54)+SIN($E54)*COS(AX$12))/SIN($E54)*AX$9)</f>
        <v>12.2651084309931</v>
      </c>
      <c r="EK54" s="0" t="n">
        <f aca="false">IF(AY$9=0,0,(SIN(AY$12)*COS($E54)+SIN($E54)*COS(AY$12))/SIN($E54)*AY$9)</f>
        <v>12.3080571937015</v>
      </c>
      <c r="EL54" s="0" t="n">
        <f aca="false">IF(AZ$9=0,0,(SIN(AZ$12)*COS($E54)+SIN($E54)*COS(AZ$12))/SIN($E54)*AZ$9)</f>
        <v>12.3473114044584</v>
      </c>
      <c r="EM54" s="0" t="n">
        <f aca="false">IF(BA$9=0,0,(SIN(BA$12)*COS($E54)+SIN($E54)*COS(BA$12))/SIN($E54)*BA$9)</f>
        <v>12.3738754211904</v>
      </c>
      <c r="EN54" s="0" t="n">
        <f aca="false">IF(BB$9=0,0,(SIN(BB$12)*COS($E54)+SIN($E54)*COS(BB$12))/SIN($E54)*BB$9)</f>
        <v>12.3966829811269</v>
      </c>
      <c r="EO54" s="0" t="n">
        <f aca="false">IF(BC$9=0,0,(SIN(BC$12)*COS($E54)+SIN($E54)*COS(BC$12))/SIN($E54)*BC$9)</f>
        <v>12.4157143913381</v>
      </c>
      <c r="EP54" s="0" t="n">
        <f aca="false">IF(BD$9=0,0,(SIN(BD$12)*COS($E54)+SIN($E54)*COS(BD$12))/SIN($E54)*BD$9)</f>
        <v>12.4309511091456</v>
      </c>
      <c r="EQ54" s="0" t="n">
        <f aca="false">IF(BE$9=0,0,(SIN(BE$12)*COS($E54)+SIN($E54)*COS(BE$12))/SIN($E54)*BE$9)</f>
        <v>12.4423757516538</v>
      </c>
      <c r="ER54" s="0" t="n">
        <f aca="false">IF(BF$9=0,0,(SIN(BF$12)*COS($E54)+SIN($E54)*COS(BF$12))/SIN($E54)*BF$9)</f>
        <v>12.072194242228</v>
      </c>
      <c r="ES54" s="0" t="n">
        <f aca="false">IF(BG$9=0,0,(SIN(BG$12)*COS($E54)+SIN($E54)*COS(BG$12))/SIN($E54)*BG$9)</f>
        <v>11.6992065557172</v>
      </c>
      <c r="ET54" s="0" t="n">
        <f aca="false">IF(BH$9=0,0,(SIN(BH$12)*COS($E54)+SIN($E54)*COS(BH$12))/SIN($E54)*BH$9)</f>
        <v>11.7788454838167</v>
      </c>
      <c r="EU54" s="0" t="n">
        <f aca="false">IF(BI$9=0,0,(SIN(BI$12)*COS($E54)+SIN($E54)*COS(BI$12))/SIN($E54)*BI$9)</f>
        <v>11.9868458791017</v>
      </c>
      <c r="EV54" s="0" t="n">
        <f aca="false">IF(BJ$9=0,0,(SIN(BJ$12)*COS($E54)+SIN($E54)*COS(BJ$12))/SIN($E54)*BJ$9)</f>
        <v>12.1902032349269</v>
      </c>
      <c r="EW54" s="0" t="n">
        <f aca="false">IF(BK$9=0,0,(SIN(BK$12)*COS($E54)+SIN($E54)*COS(BK$12))/SIN($E54)*BK$9)</f>
        <v>12.1752740513498</v>
      </c>
      <c r="EX54" s="0" t="n">
        <f aca="false">IF(BL$9=0,0,(SIN(BL$12)*COS($E54)+SIN($E54)*COS(BL$12))/SIN($E54)*BL$9)</f>
        <v>12.2389623709827</v>
      </c>
      <c r="EY54" s="0" t="n">
        <f aca="false">IF(BM$9=0,0,(SIN(BM$12)*COS($E54)+SIN($E54)*COS(BM$12))/SIN($E54)*BM$9)</f>
        <v>12.3305864713194</v>
      </c>
      <c r="EZ54" s="0" t="n">
        <f aca="false">IF(BN$9=0,0,(SIN(BN$12)*COS($E54)+SIN($E54)*COS(BN$12))/SIN($E54)*BN$9)</f>
        <v>12.4175647179069</v>
      </c>
      <c r="FA54" s="0" t="n">
        <f aca="false">IF(BO$9=0,0,(SIN(BO$12)*COS($E54)+SIN($E54)*COS(BO$12))/SIN($E54)*BO$9)</f>
        <v>12.4997908579163</v>
      </c>
      <c r="FB54" s="0" t="n">
        <f aca="false">IF(BP$9=0,0,(SIN(BP$12)*COS($E54)+SIN($E54)*COS(BP$12))/SIN($E54)*BP$9)</f>
        <v>12.5217671646079</v>
      </c>
      <c r="FC54" s="0" t="n">
        <f aca="false">IF(BQ$9=0,0,(SIN(BQ$12)*COS($E54)+SIN($E54)*COS(BQ$12))/SIN($E54)*BQ$9)</f>
        <v>12.5392830902395</v>
      </c>
      <c r="FD54" s="0" t="n">
        <f aca="false">IF(BR$9=0,0,(SIN(BR$12)*COS($E54)+SIN($E54)*COS(BR$12))/SIN($E54)*BR$9)</f>
        <v>12.5522881700709</v>
      </c>
      <c r="FE54" s="0" t="n">
        <f aca="false">IF(BS$9=0,0,(SIN(BS$12)*COS($E54)+SIN($E54)*COS(BS$12))/SIN($E54)*BS$9)</f>
        <v>12.5607335239728</v>
      </c>
      <c r="FF54" s="0" t="n">
        <f aca="false">IF(BT$9=0,0,(SIN(BT$12)*COS($E54)+SIN($E54)*COS(BT$12))/SIN($E54)*BT$9)</f>
        <v>12.5645718849995</v>
      </c>
      <c r="FG54" s="0" t="n">
        <f aca="false">IF(BU$9=0,0,(SIN(BU$12)*COS($E54)+SIN($E54)*COS(BU$12))/SIN($E54)*BU$9)</f>
        <v>12.5111919688017</v>
      </c>
      <c r="FH54" s="0" t="n">
        <f aca="false">IF(BV$9=0,0,(SIN(BV$12)*COS($E54)+SIN($E54)*COS(BV$12))/SIN($E54)*BV$9)</f>
        <v>12.4537632592766</v>
      </c>
      <c r="FI54" s="0" t="n">
        <f aca="false">IF(BW$9=0,0,(SIN(BW$12)*COS($E54)+SIN($E54)*COS(BW$12))/SIN($E54)*BW$9)</f>
        <v>12.3922912348461</v>
      </c>
      <c r="FJ54" s="0" t="n">
        <f aca="false">IF(BX$9=0,0,(SIN(BX$12)*COS($E54)+SIN($E54)*COS(BX$12))/SIN($E54)*BX$9)</f>
        <v>12.3267826816497</v>
      </c>
      <c r="FK54" s="0" t="n">
        <f aca="false">IF(BY$9=0,0,(SIN(BY$12)*COS($E54)+SIN($E54)*COS(BY$12))/SIN($E54)*BY$9)</f>
        <v>12.2572456951142</v>
      </c>
      <c r="FL54" s="0" t="n">
        <f aca="false">IF(BZ$9=0,0,(SIN(BZ$12)*COS($E54)+SIN($E54)*COS(BZ$12))/SIN($E54)*BZ$9)</f>
        <v>12.1735866663487</v>
      </c>
      <c r="FM54" s="0" t="n">
        <f aca="false">IF(CA$9=0,0,(SIN(CA$12)*COS($E54)+SIN($E54)*COS(CA$12))/SIN($E54)*CA$9)</f>
        <v>12.0860794117498</v>
      </c>
      <c r="FN54" s="0" t="n">
        <f aca="false">IF(CB$9=0,0,(SIN(CB$12)*COS($E54)+SIN($E54)*COS(CB$12))/SIN($E54)*CB$9)</f>
        <v>11.9947451190686</v>
      </c>
      <c r="FO54" s="0" t="n">
        <f aca="false">IF(CC$9=0,0,(SIN(CC$12)*COS($E54)+SIN($E54)*COS(CC$12))/SIN($E54)*CC$9)</f>
        <v>11.8996061861302</v>
      </c>
      <c r="FP54" s="0" t="n">
        <f aca="false">IF(CD$9=0,0,(SIN(CD$12)*COS($E54)+SIN($E54)*COS(CD$12))/SIN($E54)*CD$9)</f>
        <v>11.8006862156633</v>
      </c>
      <c r="FQ54" s="0" t="n">
        <f aca="false">IF(CE$9=0,0,(SIN(CE$12)*COS($E54)+SIN($E54)*COS(CE$12))/SIN($E54)*CE$9)</f>
        <v>11.7076825397017</v>
      </c>
      <c r="FR54" s="0" t="n">
        <f aca="false">IF(CF$9=0,0,(SIN(CF$12)*COS($E54)+SIN($E54)*COS(CF$12))/SIN($E54)*CF$9)</f>
        <v>11.6107585328171</v>
      </c>
      <c r="FS54" s="0" t="n">
        <f aca="false">IF(CG$9=0,0,(SIN(CG$12)*COS($E54)+SIN($E54)*COS(CG$12))/SIN($E54)*CG$9)</f>
        <v>11.5099326254373</v>
      </c>
      <c r="FT54" s="0" t="n">
        <f aca="false">IF(CH$9=0,0,(SIN(CH$12)*COS($E54)+SIN($E54)*COS(CH$12))/SIN($E54)*CH$9)</f>
        <v>11.4052245477751</v>
      </c>
      <c r="FU54" s="0" t="n">
        <f aca="false">IF(CI$9=0,0,(SIN(CI$12)*COS($E54)+SIN($E54)*COS(CI$12))/SIN($E54)*CI$9)</f>
        <v>11.2966553271637</v>
      </c>
      <c r="FV54" s="0" t="n">
        <f aca="false">IF(CJ$9=0,0,(SIN(CJ$12)*COS($E54)+SIN($E54)*COS(CJ$12))/SIN($E54)*CJ$9)</f>
        <v>11.141378673457</v>
      </c>
      <c r="FW54" s="0" t="n">
        <f aca="false">IF(CK$9=0,0,(SIN(CK$12)*COS($E54)+SIN($E54)*COS(CK$12))/SIN($E54)*CK$9)</f>
        <v>10.9833091493808</v>
      </c>
      <c r="FX54" s="0" t="n">
        <f aca="false">IF(CL$9=0,0,(SIN(CL$12)*COS($E54)+SIN($E54)*COS(CL$12))/SIN($E54)*CL$9)</f>
        <v>10.8225103608028</v>
      </c>
      <c r="FY54" s="0" t="n">
        <f aca="false">IF(CM$9=0,0,(SIN(CM$12)*COS($E54)+SIN($E54)*COS(CM$12))/SIN($E54)*CM$9)</f>
        <v>10.6590465572027</v>
      </c>
      <c r="FZ54" s="0" t="n">
        <f aca="false">IF(CN$9=0,0,(SIN(CN$12)*COS($E54)+SIN($E54)*COS(CN$12))/SIN($E54)*CN$9)</f>
        <v>10.4929826074499</v>
      </c>
      <c r="GA54" s="0" t="n">
        <f aca="false">IF(CO$9=0,0,(SIN(CO$12)*COS($E54)+SIN($E54)*COS(CO$12))/SIN($E54)*CO$9)</f>
        <v>10.3483093596051</v>
      </c>
      <c r="GB54" s="0" t="n">
        <f aca="false">IF(CP$9=0,0,(SIN(CP$12)*COS($E54)+SIN($E54)*COS(CP$12))/SIN($E54)*CP$9)</f>
        <v>10.2004839164831</v>
      </c>
      <c r="GC54" s="0" t="n">
        <f aca="false">IF(CQ$9=0,0,(SIN(CQ$12)*COS($E54)+SIN($E54)*COS(CQ$12))/SIN($E54)*CQ$9)</f>
        <v>10.0495513071458</v>
      </c>
    </row>
    <row r="55" customFormat="false" ht="12.8" hidden="true" customHeight="false" outlineLevel="0" collapsed="false">
      <c r="A55" s="0" t="n">
        <f aca="false">MAX($F55:$CQ55)</f>
        <v>0</v>
      </c>
      <c r="B55" s="91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0</v>
      </c>
      <c r="C55" s="2" t="n">
        <f aca="false">MOD(Best +D55,360)</f>
        <v>164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0</v>
      </c>
      <c r="AR55" s="13" t="n">
        <f aca="false">IF(OR(AR145=0,ED55=0),0,AR145*ED55/(AR145+ED55))</f>
        <v>0</v>
      </c>
      <c r="AS55" s="13" t="n">
        <f aca="false">IF(OR(AS145=0,EE55=0),0,AS145*EE55/(AS145+EE55))</f>
        <v>0</v>
      </c>
      <c r="AT55" s="13" t="n">
        <f aca="false">IF(OR(AT145=0,EF55=0),0,AT145*EF55/(AT145+EF55))</f>
        <v>0</v>
      </c>
      <c r="AU55" s="13" t="n">
        <f aca="false">IF(OR(AU145=0,EG55=0),0,AU145*EG55/(AU145+EG55))</f>
        <v>0</v>
      </c>
      <c r="AV55" s="13" t="n">
        <f aca="false">IF(OR(AV145=0,EH55=0),0,AV145*EH55/(AV145+EH55))</f>
        <v>0</v>
      </c>
      <c r="AW55" s="13" t="n">
        <f aca="false">IF(OR(AW145=0,EI55=0),0,AW145*EI55/(AW145+EI55))</f>
        <v>0</v>
      </c>
      <c r="AX55" s="13" t="n">
        <f aca="false">IF(OR(AX145=0,EJ55=0),0,AX145*EJ55/(AX145+EJ55))</f>
        <v>0</v>
      </c>
      <c r="AY55" s="13" t="n">
        <f aca="false">IF(OR(AY145=0,EK55=0),0,AY145*EK55/(AY145+EK55))</f>
        <v>0</v>
      </c>
      <c r="AZ55" s="13" t="n">
        <f aca="false">IF(OR(AZ145=0,EL55=0),0,AZ145*EL55/(AZ145+EL55))</f>
        <v>0</v>
      </c>
      <c r="BA55" s="13" t="n">
        <f aca="false">IF(OR(BA145=0,EM55=0),0,BA145*EM55/(BA145+EM55))</f>
        <v>0</v>
      </c>
      <c r="BB55" s="13" t="n">
        <f aca="false">IF(OR(BB145=0,EN55=0),0,BB145*EN55/(BB145+EN55))</f>
        <v>0</v>
      </c>
      <c r="BC55" s="13" t="n">
        <f aca="false">IF(OR(BC145=0,EO55=0),0,BC145*EO55/(BC145+EO55))</f>
        <v>0</v>
      </c>
      <c r="BD55" s="13" t="n">
        <f aca="false">IF(OR(BD145=0,EP55=0),0,BD145*EP55/(BD145+EP55))</f>
        <v>0</v>
      </c>
      <c r="BE55" s="13" t="n">
        <f aca="false">IF(OR(BE145=0,EQ55=0),0,BE145*EQ55/(BE145+EQ55))</f>
        <v>0</v>
      </c>
      <c r="BF55" s="13" t="n">
        <f aca="false">IF(OR(BF145=0,ER55=0),0,BF145*ER55/(BF145+ER55))</f>
        <v>0</v>
      </c>
      <c r="BG55" s="13" t="n">
        <f aca="false">IF(OR(BG145=0,ES55=0),0,BG145*ES55/(BG145+ES55))</f>
        <v>0</v>
      </c>
      <c r="BH55" s="13" t="n">
        <f aca="false">IF(OR(BH145=0,ET55=0),0,BH145*ET55/(BH145+ET55))</f>
        <v>0</v>
      </c>
      <c r="BI55" s="13" t="n">
        <f aca="false">IF(OR(BI145=0,EU55=0),0,BI145*EU55/(BI145+EU55))</f>
        <v>0</v>
      </c>
      <c r="BJ55" s="13" t="n">
        <f aca="false">IF(OR(BJ145=0,EV55=0),0,BJ145*EV55/(BJ145+EV55))</f>
        <v>0</v>
      </c>
      <c r="BK55" s="13" t="n">
        <f aca="false">IF(OR(BK145=0,EW55=0),0,BK145*EW55/(BK145+EW55))</f>
        <v>0</v>
      </c>
      <c r="BL55" s="13" t="n">
        <f aca="false">IF(OR(BL145=0,EX55=0),0,BL145*EX55/(BL145+EX55))</f>
        <v>0</v>
      </c>
      <c r="BM55" s="13" t="n">
        <f aca="false">IF(OR(BM145=0,EY55=0),0,BM145*EY55/(BM145+EY55))</f>
        <v>0</v>
      </c>
      <c r="BN55" s="13" t="n">
        <f aca="false">IF(OR(BN145=0,EZ55=0),0,BN145*EZ55/(BN145+EZ55))</f>
        <v>0</v>
      </c>
      <c r="BO55" s="13" t="n">
        <f aca="false">IF(OR(BO145=0,FA55=0),0,BO145*FA55/(BO145+FA55))</f>
        <v>0</v>
      </c>
      <c r="BP55" s="13" t="n">
        <f aca="false">IF(OR(BP145=0,FB55=0),0,BP145*FB55/(BP145+FB55))</f>
        <v>0</v>
      </c>
      <c r="BQ55" s="13" t="n">
        <f aca="false">IF(OR(BQ145=0,FC55=0),0,BQ145*FC55/(BQ145+FC55))</f>
        <v>0</v>
      </c>
      <c r="BR55" s="13" t="n">
        <f aca="false">IF(OR(BR145=0,FD55=0),0,BR145*FD55/(BR145+FD55))</f>
        <v>0</v>
      </c>
      <c r="BS55" s="13" t="n">
        <f aca="false">IF(OR(BS145=0,FE55=0),0,BS145*FE55/(BS145+FE55))</f>
        <v>0</v>
      </c>
      <c r="BT55" s="13" t="n">
        <f aca="false">IF(OR(BT145=0,FF55=0),0,BT145*FF55/(BT145+FF55))</f>
        <v>0</v>
      </c>
      <c r="BU55" s="13" t="n">
        <f aca="false">IF(OR(BU145=0,FG55=0),0,BU145*FG55/(BU145+FG55))</f>
        <v>0</v>
      </c>
      <c r="BV55" s="13" t="n">
        <f aca="false">IF(OR(BV145=0,FH55=0),0,BV145*FH55/(BV145+FH55))</f>
        <v>0</v>
      </c>
      <c r="BW55" s="13" t="n">
        <f aca="false">IF(OR(BW145=0,FI55=0),0,BW145*FI55/(BW145+FI55))</f>
        <v>0</v>
      </c>
      <c r="BX55" s="13" t="n">
        <f aca="false">IF(OR(BX145=0,FJ55=0),0,BX145*FJ55/(BX145+FJ55))</f>
        <v>0</v>
      </c>
      <c r="BY55" s="13" t="n">
        <f aca="false">IF(OR(BY145=0,FK55=0),0,BY145*FK55/(BY145+FK55))</f>
        <v>0</v>
      </c>
      <c r="BZ55" s="13" t="n">
        <f aca="false">IF(OR(BZ145=0,FL55=0),0,BZ145*FL55/(BZ145+FL55))</f>
        <v>0</v>
      </c>
      <c r="CA55" s="13" t="n">
        <f aca="false">IF(OR(CA145=0,FM55=0),0,CA145*FM55/(CA145+FM55))</f>
        <v>0</v>
      </c>
      <c r="CB55" s="13" t="n">
        <f aca="false">IF(OR(CB145=0,FN55=0),0,CB145*FN55/(CB145+FN55))</f>
        <v>0</v>
      </c>
      <c r="CC55" s="13" t="n">
        <f aca="false">IF(OR(CC145=0,FO55=0),0,CC145*FO55/(CC145+FO55))</f>
        <v>0</v>
      </c>
      <c r="CD55" s="13" t="n">
        <f aca="false">IF(OR(CD145=0,FP55=0),0,CD145*FP55/(CD145+FP55))</f>
        <v>0</v>
      </c>
      <c r="CE55" s="13" t="n">
        <f aca="false">IF(OR(CE145=0,FQ55=0),0,CE145*FQ55/(CE145+FQ55))</f>
        <v>0</v>
      </c>
      <c r="CF55" s="13" t="n">
        <f aca="false">IF(OR(CF145=0,FR55=0),0,CF145*FR55/(CF145+FR55))</f>
        <v>0</v>
      </c>
      <c r="CG55" s="13" t="n">
        <f aca="false">IF(OR(CG145=0,FS55=0),0,CG145*FS55/(CG145+FS55))</f>
        <v>0</v>
      </c>
      <c r="CH55" s="13" t="n">
        <f aca="false">IF(OR(CH145=0,FT55=0),0,CH145*FT55/(CH145+FT55))</f>
        <v>0</v>
      </c>
      <c r="CI55" s="13" t="n">
        <f aca="false">IF(OR(CI145=0,FU55=0),0,CI145*FU55/(CI145+FU55))</f>
        <v>0</v>
      </c>
      <c r="CJ55" s="13" t="n">
        <f aca="false">IF(OR(CJ145=0,FV55=0),0,CJ145*FV55/(CJ145+FV55))</f>
        <v>0</v>
      </c>
      <c r="CK55" s="13" t="n">
        <f aca="false">IF(OR(CK145=0,FW55=0),0,CK145*FW55/(CK145+FW55))</f>
        <v>0</v>
      </c>
      <c r="CL55" s="13" t="n">
        <f aca="false">IF(OR(CL145=0,FX55=0),0,CL145*FX55/(CL145+FX55))</f>
        <v>0</v>
      </c>
      <c r="CM55" s="13" t="n">
        <f aca="false">IF(OR(CM145=0,FY55=0),0,CM145*FY55/(CM145+FY55))</f>
        <v>0</v>
      </c>
      <c r="CN55" s="13" t="n">
        <f aca="false">IF(OR(CN145=0,FZ55=0),0,CN145*FZ55/(CN145+FZ55))</f>
        <v>0</v>
      </c>
      <c r="CO55" s="13" t="n">
        <f aca="false">IF(OR(CO145=0,GA55=0),0,CO145*GA55/(CO145+GA55))</f>
        <v>0</v>
      </c>
      <c r="CP55" s="13" t="n">
        <f aca="false">IF(OR(CP145=0,GB55=0),0,CP145*GB55/(CP145+GB55))</f>
        <v>0</v>
      </c>
      <c r="CQ55" s="13" t="n">
        <f aca="false">IF(OR(CQ145=0,GC55=0),0,CQ145*GC55/(CQ145+GC55))</f>
        <v>0</v>
      </c>
      <c r="CR55" s="0" t="n">
        <f aca="false">IF(F$9=0,0,(SIN(F$12)*COS($E55)+SIN($E55)*COS(F$12))/SIN($E55)*F$9)</f>
        <v>6.0462</v>
      </c>
      <c r="CS55" s="0" t="n">
        <f aca="false">IF(G$9=0,0,(SIN(G$12)*COS($E55)+SIN($E55)*COS(G$12))/SIN($E55)*G$9)</f>
        <v>6.26008887242742</v>
      </c>
      <c r="CT55" s="0" t="n">
        <f aca="false">IF(H$9=0,0,(SIN(H$12)*COS($E55)+SIN($E55)*COS(H$12))/SIN($E55)*H$9)</f>
        <v>6.49088260642532</v>
      </c>
      <c r="CU55" s="0" t="n">
        <f aca="false">IF(I$9=0,0,(SIN(I$12)*COS($E55)+SIN($E55)*COS(I$12))/SIN($E55)*I$9)</f>
        <v>6.72383927547656</v>
      </c>
      <c r="CV55" s="0" t="n">
        <f aca="false">IF(J$9=0,0,(SIN(J$12)*COS($E55)+SIN($E55)*COS(J$12))/SIN($E55)*J$9)</f>
        <v>6.95881503309217</v>
      </c>
      <c r="CW55" s="0" t="n">
        <f aca="false">IF(K$9=0,0,(SIN(K$12)*COS($E55)+SIN($E55)*COS(K$12))/SIN($E55)*K$9)</f>
        <v>7.19566417882999</v>
      </c>
      <c r="CX55" s="0" t="n">
        <f aca="false">IF(L$9=0,0,(SIN(L$12)*COS($E55)+SIN($E55)*COS(L$12))/SIN($E55)*L$9)</f>
        <v>7.43423922525555</v>
      </c>
      <c r="CY55" s="0" t="n">
        <f aca="false">IF(M$9=0,0,(SIN(M$12)*COS($E55)+SIN($E55)*COS(M$12))/SIN($E55)*M$9)</f>
        <v>7.6429403851955</v>
      </c>
      <c r="CZ55" s="0" t="n">
        <f aca="false">IF(N$9=0,0,(SIN(N$12)*COS($E55)+SIN($E55)*COS(N$12))/SIN($E55)*N$9)</f>
        <v>7.85215581855204</v>
      </c>
      <c r="DA55" s="0" t="n">
        <f aca="false">IF(O$9=0,0,(SIN(O$12)*COS($E55)+SIN($E55)*COS(O$12))/SIN($E55)*O$9)</f>
        <v>8.06176224464964</v>
      </c>
      <c r="DB55" s="0" t="n">
        <f aca="false">IF(P$9=0,0,(SIN(P$12)*COS($E55)+SIN($E55)*COS(P$12))/SIN($E55)*P$9)</f>
        <v>8.27163541603398</v>
      </c>
      <c r="DC55" s="0" t="n">
        <f aca="false">IF(Q$9=0,0,(SIN(Q$12)*COS($E55)+SIN($E55)*COS(Q$12))/SIN($E55)*Q$9)</f>
        <v>8.48165017471711</v>
      </c>
      <c r="DD55" s="0" t="n">
        <f aca="false">IF(R$9=0,0,(SIN(R$12)*COS($E55)+SIN($E55)*COS(R$12))/SIN($E55)*R$9)</f>
        <v>8.67678679960666</v>
      </c>
      <c r="DE55" s="0" t="n">
        <f aca="false">IF(S$9=0,0,(SIN(S$12)*COS($E55)+SIN($E55)*COS(S$12))/SIN($E55)*S$9)</f>
        <v>8.8714527172063</v>
      </c>
      <c r="DF55" s="0" t="n">
        <f aca="false">IF(T$9=0,0,(SIN(T$12)*COS($E55)+SIN($E55)*COS(T$12))/SIN($E55)*T$9)</f>
        <v>9.06553415513651</v>
      </c>
      <c r="DG55" s="0" t="n">
        <f aca="false">IF(U$9=0,0,(SIN(U$12)*COS($E55)+SIN($E55)*COS(U$12))/SIN($E55)*U$9)</f>
        <v>9.25891687393805</v>
      </c>
      <c r="DH55" s="0" t="n">
        <f aca="false">IF(V$9=0,0,(SIN(V$12)*COS($E55)+SIN($E55)*COS(V$12))/SIN($E55)*V$9)</f>
        <v>9.45148621866067</v>
      </c>
      <c r="DI55" s="0" t="n">
        <f aca="false">IF(W$9=0,0,(SIN(W$12)*COS($E55)+SIN($E55)*COS(W$12))/SIN($E55)*W$9)</f>
        <v>9.6195082393269</v>
      </c>
      <c r="DJ55" s="0" t="n">
        <f aca="false">IF(X$9=0,0,(SIN(X$12)*COS($E55)+SIN($E55)*COS(X$12))/SIN($E55)*X$9)</f>
        <v>9.78601775615368</v>
      </c>
      <c r="DK55" s="0" t="n">
        <f aca="false">IF(Y$9=0,0,(SIN(Y$12)*COS($E55)+SIN($E55)*COS(Y$12))/SIN($E55)*Y$9)</f>
        <v>9.95092097818295</v>
      </c>
      <c r="DL55" s="0" t="n">
        <f aca="false">IF(Z$9=0,0,(SIN(Z$12)*COS($E55)+SIN($E55)*COS(Z$12))/SIN($E55)*Z$9)</f>
        <v>10.1141241850267</v>
      </c>
      <c r="DM55" s="0" t="n">
        <f aca="false">IF(AA$9=0,0,(SIN(AA$12)*COS($E55)+SIN($E55)*COS(AA$12))/SIN($E55)*AA$9)</f>
        <v>10.2755337686624</v>
      </c>
      <c r="DN55" s="0" t="n">
        <f aca="false">IF(AB$9=0,0,(SIN(AB$12)*COS($E55)+SIN($E55)*COS(AB$12))/SIN($E55)*AB$9)</f>
        <v>10.3941261478052</v>
      </c>
      <c r="DO55" s="0" t="n">
        <f aca="false">IF(AC$9=0,0,(SIN(AC$12)*COS($E55)+SIN($E55)*COS(AC$12))/SIN($E55)*AC$9)</f>
        <v>10.5100844657435</v>
      </c>
      <c r="DP55" s="0" t="n">
        <f aca="false">IF(AD$9=0,0,(SIN(AD$12)*COS($E55)+SIN($E55)*COS(AD$12))/SIN($E55)*AD$9)</f>
        <v>10.6233534049694</v>
      </c>
      <c r="DQ55" s="0" t="n">
        <f aca="false">IF(AE$9=0,0,(SIN(AE$12)*COS($E55)+SIN($E55)*COS(AE$12))/SIN($E55)*AE$9)</f>
        <v>10.7338783111968</v>
      </c>
      <c r="DR55" s="0" t="n">
        <f aca="false">IF(AF$9=0,0,(SIN(AF$12)*COS($E55)+SIN($E55)*COS(AF$12))/SIN($E55)*AF$9)</f>
        <v>10.8416052161478</v>
      </c>
      <c r="DS55" s="0" t="n">
        <f aca="false">IF(AG$9=0,0,(SIN(AG$12)*COS($E55)+SIN($E55)*COS(AG$12))/SIN($E55)*AG$9)</f>
        <v>10.9685264878684</v>
      </c>
      <c r="DT55" s="0" t="n">
        <f aca="false">IF(AH$9=0,0,(SIN(AH$12)*COS($E55)+SIN($E55)*COS(AH$12))/SIN($E55)*AH$9)</f>
        <v>11.0928173293437</v>
      </c>
      <c r="DU55" s="0" t="n">
        <f aca="false">IF(AI$9=0,0,(SIN(AI$12)*COS($E55)+SIN($E55)*COS(AI$12))/SIN($E55)*AI$9)</f>
        <v>11.2144056945261</v>
      </c>
      <c r="DV55" s="0" t="n">
        <f aca="false">IF(AJ$9=0,0,(SIN(AJ$12)*COS($E55)+SIN($E55)*COS(AJ$12))/SIN($E55)*AJ$9)</f>
        <v>11.3332201544991</v>
      </c>
      <c r="DW55" s="0" t="n">
        <f aca="false">IF(AK$9=0,0,(SIN(AK$12)*COS($E55)+SIN($E55)*COS(AK$12))/SIN($E55)*AK$9)</f>
        <v>11.449189929711</v>
      </c>
      <c r="DX55" s="0" t="n">
        <f aca="false">IF(AL$9=0,0,(SIN(AL$12)*COS($E55)+SIN($E55)*COS(AL$12))/SIN($E55)*AL$9)</f>
        <v>11.5217382577599</v>
      </c>
      <c r="DY55" s="0" t="n">
        <f aca="false">IF(AM$9=0,0,(SIN(AM$12)*COS($E55)+SIN($E55)*COS(AM$12))/SIN($E55)*AM$9)</f>
        <v>11.5909359096496</v>
      </c>
      <c r="DZ55" s="0" t="n">
        <f aca="false">IF(AN$9=0,0,(SIN(AN$12)*COS($E55)+SIN($E55)*COS(AN$12))/SIN($E55)*AN$9)</f>
        <v>11.6567514295111</v>
      </c>
      <c r="EA55" s="0" t="n">
        <f aca="false">IF(AO$9=0,0,(SIN(AO$12)*COS($E55)+SIN($E55)*COS(AO$12))/SIN($E55)*AO$9)</f>
        <v>11.7191543464467</v>
      </c>
      <c r="EB55" s="0" t="n">
        <f aca="false">IF(AP$9=0,0,(SIN(AP$12)*COS($E55)+SIN($E55)*COS(AP$12))/SIN($E55)*AP$9)</f>
        <v>11.7781151869868</v>
      </c>
      <c r="EC55" s="0" t="n">
        <f aca="false">IF(AQ$9=0,0,(SIN(AQ$12)*COS($E55)+SIN($E55)*COS(AQ$12))/SIN($E55)*AQ$9)</f>
        <v>11.7547629174444</v>
      </c>
      <c r="ED55" s="0" t="n">
        <f aca="false">IF(AR$9=0,0,(SIN(AR$12)*COS($E55)+SIN($E55)*COS(AR$12))/SIN($E55)*AR$9)</f>
        <v>11.7274514321975</v>
      </c>
      <c r="EE55" s="0" t="n">
        <f aca="false">IF(AS$9=0,0,(SIN(AS$12)*COS($E55)+SIN($E55)*COS(AS$12))/SIN($E55)*AS$9)</f>
        <v>11.6962265812429</v>
      </c>
      <c r="EF55" s="0" t="n">
        <f aca="false">IF(AT$9=0,0,(SIN(AT$12)*COS($E55)+SIN($E55)*COS(AT$12))/SIN($E55)*AT$9)</f>
        <v>11.8014312276673</v>
      </c>
      <c r="EG55" s="0" t="n">
        <f aca="false">IF(AU$9=0,0,(SIN(AU$12)*COS($E55)+SIN($E55)*COS(AU$12))/SIN($E55)*AU$9)</f>
        <v>11.9095012467894</v>
      </c>
      <c r="EH55" s="0" t="n">
        <f aca="false">IF(AV$9=0,0,(SIN(AV$12)*COS($E55)+SIN($E55)*COS(AV$12))/SIN($E55)*AV$9)</f>
        <v>11.9587472212246</v>
      </c>
      <c r="EI55" s="0" t="n">
        <f aca="false">IF(AW$9=0,0,(SIN(AW$12)*COS($E55)+SIN($E55)*COS(AW$12))/SIN($E55)*AW$9)</f>
        <v>12.0044396583771</v>
      </c>
      <c r="EJ55" s="0" t="n">
        <f aca="false">IF(AX$9=0,0,(SIN(AX$12)*COS($E55)+SIN($E55)*COS(AX$12))/SIN($E55)*AX$9)</f>
        <v>12.0465468299264</v>
      </c>
      <c r="EK55" s="0" t="n">
        <f aca="false">IF(AY$9=0,0,(SIN(AY$12)*COS($E55)+SIN($E55)*COS(AY$12))/SIN($E55)*AY$9)</f>
        <v>12.0850380779085</v>
      </c>
      <c r="EL55" s="0" t="n">
        <f aca="false">IF(AZ$9=0,0,(SIN(AZ$12)*COS($E55)+SIN($E55)*COS(AZ$12))/SIN($E55)*AZ$9)</f>
        <v>12.1198838294866</v>
      </c>
      <c r="EM55" s="0" t="n">
        <f aca="false">IF(BA$9=0,0,(SIN(BA$12)*COS($E55)+SIN($E55)*COS(BA$12))/SIN($E55)*BA$9)</f>
        <v>12.1422579362817</v>
      </c>
      <c r="EN55" s="0" t="n">
        <f aca="false">IF(BB$9=0,0,(SIN(BB$12)*COS($E55)+SIN($E55)*COS(BB$12))/SIN($E55)*BB$9)</f>
        <v>12.1609333936847</v>
      </c>
      <c r="EO55" s="0" t="n">
        <f aca="false">IF(BC$9=0,0,(SIN(BC$12)*COS($E55)+SIN($E55)*COS(BC$12))/SIN($E55)*BC$9)</f>
        <v>12.1758920079231</v>
      </c>
      <c r="EP55" s="0" t="n">
        <f aca="false">IF(BD$9=0,0,(SIN(BD$12)*COS($E55)+SIN($E55)*COS(BD$12))/SIN($E55)*BD$9)</f>
        <v>12.18711672122</v>
      </c>
      <c r="EQ55" s="0" t="n">
        <f aca="false">IF(BE$9=0,0,(SIN(BE$12)*COS($E55)+SIN($E55)*COS(BE$12))/SIN($E55)*BE$9)</f>
        <v>12.194591620798</v>
      </c>
      <c r="ER55" s="0" t="n">
        <f aca="false">IF(BF$9=0,0,(SIN(BF$12)*COS($E55)+SIN($E55)*COS(BF$12))/SIN($E55)*BF$9)</f>
        <v>11.8281606813959</v>
      </c>
      <c r="ES55" s="0" t="n">
        <f aca="false">IF(BG$9=0,0,(SIN(BG$12)*COS($E55)+SIN($E55)*COS(BG$12))/SIN($E55)*BG$9)</f>
        <v>11.4591946488944</v>
      </c>
      <c r="ET55" s="0" t="n">
        <f aca="false">IF(BH$9=0,0,(SIN(BH$12)*COS($E55)+SIN($E55)*COS(BH$12))/SIN($E55)*BH$9)</f>
        <v>11.5336468712867</v>
      </c>
      <c r="EU55" s="0" t="n">
        <f aca="false">IF(BI$9=0,0,(SIN(BI$12)*COS($E55)+SIN($E55)*COS(BI$12))/SIN($E55)*BI$9)</f>
        <v>11.7336884252438</v>
      </c>
      <c r="EV55" s="0" t="n">
        <f aca="false">IF(BJ$9=0,0,(SIN(BJ$12)*COS($E55)+SIN($E55)*COS(BJ$12))/SIN($E55)*BJ$9)</f>
        <v>11.9290446105128</v>
      </c>
      <c r="EW55" s="0" t="n">
        <f aca="false">IF(BK$9=0,0,(SIN(BK$12)*COS($E55)+SIN($E55)*COS(BK$12))/SIN($E55)*BK$9)</f>
        <v>11.9107152533351</v>
      </c>
      <c r="EX55" s="0" t="n">
        <f aca="false">IF(BL$9=0,0,(SIN(BL$12)*COS($E55)+SIN($E55)*COS(BL$12))/SIN($E55)*BL$9)</f>
        <v>11.969259473536</v>
      </c>
      <c r="EY55" s="0" t="n">
        <f aca="false">IF(BM$9=0,0,(SIN(BM$12)*COS($E55)+SIN($E55)*COS(BM$12))/SIN($E55)*BM$9)</f>
        <v>12.055052761321</v>
      </c>
      <c r="EZ55" s="0" t="n">
        <f aca="false">IF(BN$9=0,0,(SIN(BN$12)*COS($E55)+SIN($E55)*COS(BN$12))/SIN($E55)*BN$9)</f>
        <v>12.1362226612483</v>
      </c>
      <c r="FA55" s="0" t="n">
        <f aca="false">IF(BO$9=0,0,(SIN(BO$12)*COS($E55)+SIN($E55)*COS(BO$12))/SIN($E55)*BO$9)</f>
        <v>12.2126664844031</v>
      </c>
      <c r="FB55" s="0" t="n">
        <f aca="false">IF(BP$9=0,0,(SIN(BP$12)*COS($E55)+SIN($E55)*COS(BP$12))/SIN($E55)*BP$9)</f>
        <v>12.2301799881264</v>
      </c>
      <c r="FC55" s="0" t="n">
        <f aca="false">IF(BQ$9=0,0,(SIN(BQ$12)*COS($E55)+SIN($E55)*COS(BQ$12))/SIN($E55)*BQ$9)</f>
        <v>12.2432898443237</v>
      </c>
      <c r="FD55" s="0" t="n">
        <f aca="false">IF(BR$9=0,0,(SIN(BR$12)*COS($E55)+SIN($E55)*COS(BR$12))/SIN($E55)*BR$9)</f>
        <v>12.2519479884627</v>
      </c>
      <c r="FE55" s="0" t="n">
        <f aca="false">IF(BS$9=0,0,(SIN(BS$12)*COS($E55)+SIN($E55)*COS(BS$12))/SIN($E55)*BS$9)</f>
        <v>12.2561079320614</v>
      </c>
      <c r="FF55" s="0" t="n">
        <f aca="false">IF(BT$9=0,0,(SIN(BT$12)*COS($E55)+SIN($E55)*COS(BT$12))/SIN($E55)*BT$9)</f>
        <v>12.2557247902062</v>
      </c>
      <c r="FG55" s="0" t="n">
        <f aca="false">IF(BU$9=0,0,(SIN(BU$12)*COS($E55)+SIN($E55)*COS(BU$12))/SIN($E55)*BU$9)</f>
        <v>12.1994992241271</v>
      </c>
      <c r="FH55" s="0" t="n">
        <f aca="false">IF(BV$9=0,0,(SIN(BV$12)*COS($E55)+SIN($E55)*COS(BV$12))/SIN($E55)*BV$9)</f>
        <v>12.1393125071716</v>
      </c>
      <c r="FI55" s="0" t="n">
        <f aca="false">IF(BW$9=0,0,(SIN(BW$12)*COS($E55)+SIN($E55)*COS(BW$12))/SIN($E55)*BW$9)</f>
        <v>12.0751712592205</v>
      </c>
      <c r="FJ55" s="0" t="n">
        <f aca="false">IF(BX$9=0,0,(SIN(BX$12)*COS($E55)+SIN($E55)*COS(BX$12))/SIN($E55)*BX$9)</f>
        <v>12.0070833829607</v>
      </c>
      <c r="FK55" s="0" t="n">
        <f aca="false">IF(BY$9=0,0,(SIN(BY$12)*COS($E55)+SIN($E55)*COS(BY$12))/SIN($E55)*BY$9)</f>
        <v>11.9350580650218</v>
      </c>
      <c r="FL55" s="0" t="n">
        <f aca="false">IF(BZ$9=0,0,(SIN(BZ$12)*COS($E55)+SIN($E55)*COS(BZ$12))/SIN($E55)*BZ$9)</f>
        <v>11.849271914892</v>
      </c>
      <c r="FM55" s="0" t="n">
        <f aca="false">IF(CA$9=0,0,(SIN(CA$12)*COS($E55)+SIN($E55)*COS(CA$12))/SIN($E55)*CA$9)</f>
        <v>11.7597336058136</v>
      </c>
      <c r="FN55" s="0" t="n">
        <f aca="false">IF(CB$9=0,0,(SIN(CB$12)*COS($E55)+SIN($E55)*COS(CB$12))/SIN($E55)*CB$9)</f>
        <v>11.6664650908664</v>
      </c>
      <c r="FO55" s="0" t="n">
        <f aca="false">IF(CC$9=0,0,(SIN(CC$12)*COS($E55)+SIN($E55)*COS(CC$12))/SIN($E55)*CC$9)</f>
        <v>11.569489504493</v>
      </c>
      <c r="FP55" s="0" t="n">
        <f aca="false">IF(CD$9=0,0,(SIN(CD$12)*COS($E55)+SIN($E55)*COS(CD$12))/SIN($E55)*CD$9)</f>
        <v>11.4688311570585</v>
      </c>
      <c r="FQ55" s="0" t="n">
        <f aca="false">IF(CE$9=0,0,(SIN(CE$12)*COS($E55)+SIN($E55)*COS(CE$12))/SIN($E55)*CE$9)</f>
        <v>11.3739123082149</v>
      </c>
      <c r="FR55" s="0" t="n">
        <f aca="false">IF(CF$9=0,0,(SIN(CF$12)*COS($E55)+SIN($E55)*COS(CF$12))/SIN($E55)*CF$9)</f>
        <v>11.2751705940964</v>
      </c>
      <c r="FS55" s="0" t="n">
        <f aca="false">IF(CG$9=0,0,(SIN(CG$12)*COS($E55)+SIN($E55)*COS(CG$12))/SIN($E55)*CG$9)</f>
        <v>11.1726253172621</v>
      </c>
      <c r="FT55" s="0" t="n">
        <f aca="false">IF(CH$9=0,0,(SIN(CH$12)*COS($E55)+SIN($E55)*COS(CH$12))/SIN($E55)*CH$9)</f>
        <v>11.0662970512851</v>
      </c>
      <c r="FU55" s="0" t="n">
        <f aca="false">IF(CI$9=0,0,(SIN(CI$12)*COS($E55)+SIN($E55)*COS(CI$12))/SIN($E55)*CI$9)</f>
        <v>10.9562076377337</v>
      </c>
      <c r="FV55" s="0" t="n">
        <f aca="false">IF(CJ$9=0,0,(SIN(CJ$12)*COS($E55)+SIN($E55)*COS(CJ$12))/SIN($E55)*CJ$9)</f>
        <v>10.8008219292335</v>
      </c>
      <c r="FW55" s="0" t="n">
        <f aca="false">IF(CK$9=0,0,(SIN(CK$12)*COS($E55)+SIN($E55)*COS(CK$12))/SIN($E55)*CK$9)</f>
        <v>10.6427509143395</v>
      </c>
      <c r="FX55" s="0" t="n">
        <f aca="false">IF(CL$9=0,0,(SIN(CL$12)*COS($E55)+SIN($E55)*COS(CL$12))/SIN($E55)*CL$9)</f>
        <v>10.4820577235408</v>
      </c>
      <c r="FY55" s="0" t="n">
        <f aca="false">IF(CM$9=0,0,(SIN(CM$12)*COS($E55)+SIN($E55)*COS(CM$12))/SIN($E55)*CM$9)</f>
        <v>10.3188060972981</v>
      </c>
      <c r="FZ55" s="0" t="n">
        <f aca="false">IF(CN$9=0,0,(SIN(CN$12)*COS($E55)+SIN($E55)*COS(CN$12))/SIN($E55)*CN$9)</f>
        <v>10.1530603621203</v>
      </c>
      <c r="GA55" s="0" t="n">
        <f aca="false">IF(CO$9=0,0,(SIN(CO$12)*COS($E55)+SIN($E55)*COS(CO$12))/SIN($E55)*CO$9)</f>
        <v>10.0080240479824</v>
      </c>
      <c r="GB55" s="0" t="n">
        <f aca="false">IF(CP$9=0,0,(SIN(CP$12)*COS($E55)+SIN($E55)*COS(CP$12))/SIN($E55)*CP$9)</f>
        <v>9.85993919276971</v>
      </c>
      <c r="GC55" s="0" t="n">
        <f aca="false">IF(CQ$9=0,0,(SIN(CQ$12)*COS($E55)+SIN($E55)*COS(CQ$12))/SIN($E55)*CQ$9)</f>
        <v>9.70885090456348</v>
      </c>
    </row>
    <row r="56" customFormat="false" ht="12.8" hidden="true" customHeight="false" outlineLevel="0" collapsed="false">
      <c r="A56" s="0" t="n">
        <f aca="false">MAX($F56:$CQ56)</f>
        <v>0</v>
      </c>
      <c r="B56" s="91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0</v>
      </c>
      <c r="C56" s="2" t="n">
        <f aca="false">MOD(Best +D56,360)</f>
        <v>165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0</v>
      </c>
      <c r="AR56" s="13" t="n">
        <f aca="false">IF(OR(AR146=0,ED56=0),0,AR146*ED56/(AR146+ED56))</f>
        <v>0</v>
      </c>
      <c r="AS56" s="13" t="n">
        <f aca="false">IF(OR(AS146=0,EE56=0),0,AS146*EE56/(AS146+EE56))</f>
        <v>0</v>
      </c>
      <c r="AT56" s="13" t="n">
        <f aca="false">IF(OR(AT146=0,EF56=0),0,AT146*EF56/(AT146+EF56))</f>
        <v>0</v>
      </c>
      <c r="AU56" s="13" t="n">
        <f aca="false">IF(OR(AU146=0,EG56=0),0,AU146*EG56/(AU146+EG56))</f>
        <v>0</v>
      </c>
      <c r="AV56" s="13" t="n">
        <f aca="false">IF(OR(AV146=0,EH56=0),0,AV146*EH56/(AV146+EH56))</f>
        <v>0</v>
      </c>
      <c r="AW56" s="13" t="n">
        <f aca="false">IF(OR(AW146=0,EI56=0),0,AW146*EI56/(AW146+EI56))</f>
        <v>0</v>
      </c>
      <c r="AX56" s="13" t="n">
        <f aca="false">IF(OR(AX146=0,EJ56=0),0,AX146*EJ56/(AX146+EJ56))</f>
        <v>0</v>
      </c>
      <c r="AY56" s="13" t="n">
        <f aca="false">IF(OR(AY146=0,EK56=0),0,AY146*EK56/(AY146+EK56))</f>
        <v>0</v>
      </c>
      <c r="AZ56" s="13" t="n">
        <f aca="false">IF(OR(AZ146=0,EL56=0),0,AZ146*EL56/(AZ146+EL56))</f>
        <v>0</v>
      </c>
      <c r="BA56" s="13" t="n">
        <f aca="false">IF(OR(BA146=0,EM56=0),0,BA146*EM56/(BA146+EM56))</f>
        <v>0</v>
      </c>
      <c r="BB56" s="13" t="n">
        <f aca="false">IF(OR(BB146=0,EN56=0),0,BB146*EN56/(BB146+EN56))</f>
        <v>0</v>
      </c>
      <c r="BC56" s="13" t="n">
        <f aca="false">IF(OR(BC146=0,EO56=0),0,BC146*EO56/(BC146+EO56))</f>
        <v>0</v>
      </c>
      <c r="BD56" s="13" t="n">
        <f aca="false">IF(OR(BD146=0,EP56=0),0,BD146*EP56/(BD146+EP56))</f>
        <v>0</v>
      </c>
      <c r="BE56" s="13" t="n">
        <f aca="false">IF(OR(BE146=0,EQ56=0),0,BE146*EQ56/(BE146+EQ56))</f>
        <v>0</v>
      </c>
      <c r="BF56" s="13" t="n">
        <f aca="false">IF(OR(BF146=0,ER56=0),0,BF146*ER56/(BF146+ER56))</f>
        <v>0</v>
      </c>
      <c r="BG56" s="13" t="n">
        <f aca="false">IF(OR(BG146=0,ES56=0),0,BG146*ES56/(BG146+ES56))</f>
        <v>0</v>
      </c>
      <c r="BH56" s="13" t="n">
        <f aca="false">IF(OR(BH146=0,ET56=0),0,BH146*ET56/(BH146+ET56))</f>
        <v>0</v>
      </c>
      <c r="BI56" s="13" t="n">
        <f aca="false">IF(OR(BI146=0,EU56=0),0,BI146*EU56/(BI146+EU56))</f>
        <v>0</v>
      </c>
      <c r="BJ56" s="13" t="n">
        <f aca="false">IF(OR(BJ146=0,EV56=0),0,BJ146*EV56/(BJ146+EV56))</f>
        <v>0</v>
      </c>
      <c r="BK56" s="13" t="n">
        <f aca="false">IF(OR(BK146=0,EW56=0),0,BK146*EW56/(BK146+EW56))</f>
        <v>0</v>
      </c>
      <c r="BL56" s="13" t="n">
        <f aca="false">IF(OR(BL146=0,EX56=0),0,BL146*EX56/(BL146+EX56))</f>
        <v>0</v>
      </c>
      <c r="BM56" s="13" t="n">
        <f aca="false">IF(OR(BM146=0,EY56=0),0,BM146*EY56/(BM146+EY56))</f>
        <v>0</v>
      </c>
      <c r="BN56" s="13" t="n">
        <f aca="false">IF(OR(BN146=0,EZ56=0),0,BN146*EZ56/(BN146+EZ56))</f>
        <v>0</v>
      </c>
      <c r="BO56" s="13" t="n">
        <f aca="false">IF(OR(BO146=0,FA56=0),0,BO146*FA56/(BO146+FA56))</f>
        <v>0</v>
      </c>
      <c r="BP56" s="13" t="n">
        <f aca="false">IF(OR(BP146=0,FB56=0),0,BP146*FB56/(BP146+FB56))</f>
        <v>0</v>
      </c>
      <c r="BQ56" s="13" t="n">
        <f aca="false">IF(OR(BQ146=0,FC56=0),0,BQ146*FC56/(BQ146+FC56))</f>
        <v>0</v>
      </c>
      <c r="BR56" s="13" t="n">
        <f aca="false">IF(OR(BR146=0,FD56=0),0,BR146*FD56/(BR146+FD56))</f>
        <v>0</v>
      </c>
      <c r="BS56" s="13" t="n">
        <f aca="false">IF(OR(BS146=0,FE56=0),0,BS146*FE56/(BS146+FE56))</f>
        <v>0</v>
      </c>
      <c r="BT56" s="13" t="n">
        <f aca="false">IF(OR(BT146=0,FF56=0),0,BT146*FF56/(BT146+FF56))</f>
        <v>0</v>
      </c>
      <c r="BU56" s="13" t="n">
        <f aca="false">IF(OR(BU146=0,FG56=0),0,BU146*FG56/(BU146+FG56))</f>
        <v>0</v>
      </c>
      <c r="BV56" s="13" t="n">
        <f aca="false">IF(OR(BV146=0,FH56=0),0,BV146*FH56/(BV146+FH56))</f>
        <v>0</v>
      </c>
      <c r="BW56" s="13" t="n">
        <f aca="false">IF(OR(BW146=0,FI56=0),0,BW146*FI56/(BW146+FI56))</f>
        <v>0</v>
      </c>
      <c r="BX56" s="13" t="n">
        <f aca="false">IF(OR(BX146=0,FJ56=0),0,BX146*FJ56/(BX146+FJ56))</f>
        <v>0</v>
      </c>
      <c r="BY56" s="13" t="n">
        <f aca="false">IF(OR(BY146=0,FK56=0),0,BY146*FK56/(BY146+FK56))</f>
        <v>0</v>
      </c>
      <c r="BZ56" s="13" t="n">
        <f aca="false">IF(OR(BZ146=0,FL56=0),0,BZ146*FL56/(BZ146+FL56))</f>
        <v>0</v>
      </c>
      <c r="CA56" s="13" t="n">
        <f aca="false">IF(OR(CA146=0,FM56=0),0,CA146*FM56/(CA146+FM56))</f>
        <v>0</v>
      </c>
      <c r="CB56" s="13" t="n">
        <f aca="false">IF(OR(CB146=0,FN56=0),0,CB146*FN56/(CB146+FN56))</f>
        <v>0</v>
      </c>
      <c r="CC56" s="13" t="n">
        <f aca="false">IF(OR(CC146=0,FO56=0),0,CC146*FO56/(CC146+FO56))</f>
        <v>0</v>
      </c>
      <c r="CD56" s="13" t="n">
        <f aca="false">IF(OR(CD146=0,FP56=0),0,CD146*FP56/(CD146+FP56))</f>
        <v>0</v>
      </c>
      <c r="CE56" s="13" t="n">
        <f aca="false">IF(OR(CE146=0,FQ56=0),0,CE146*FQ56/(CE146+FQ56))</f>
        <v>0</v>
      </c>
      <c r="CF56" s="13" t="n">
        <f aca="false">IF(OR(CF146=0,FR56=0),0,CF146*FR56/(CF146+FR56))</f>
        <v>0</v>
      </c>
      <c r="CG56" s="13" t="n">
        <f aca="false">IF(OR(CG146=0,FS56=0),0,CG146*FS56/(CG146+FS56))</f>
        <v>0</v>
      </c>
      <c r="CH56" s="13" t="n">
        <f aca="false">IF(OR(CH146=0,FT56=0),0,CH146*FT56/(CH146+FT56))</f>
        <v>0</v>
      </c>
      <c r="CI56" s="13" t="n">
        <f aca="false">IF(OR(CI146=0,FU56=0),0,CI146*FU56/(CI146+FU56))</f>
        <v>0</v>
      </c>
      <c r="CJ56" s="13" t="n">
        <f aca="false">IF(OR(CJ146=0,FV56=0),0,CJ146*FV56/(CJ146+FV56))</f>
        <v>0</v>
      </c>
      <c r="CK56" s="13" t="n">
        <f aca="false">IF(OR(CK146=0,FW56=0),0,CK146*FW56/(CK146+FW56))</f>
        <v>0</v>
      </c>
      <c r="CL56" s="13" t="n">
        <f aca="false">IF(OR(CL146=0,FX56=0),0,CL146*FX56/(CL146+FX56))</f>
        <v>0</v>
      </c>
      <c r="CM56" s="13" t="n">
        <f aca="false">IF(OR(CM146=0,FY56=0),0,CM146*FY56/(CM146+FY56))</f>
        <v>0</v>
      </c>
      <c r="CN56" s="13" t="n">
        <f aca="false">IF(OR(CN146=0,FZ56=0),0,CN146*FZ56/(CN146+FZ56))</f>
        <v>0</v>
      </c>
      <c r="CO56" s="13" t="n">
        <f aca="false">IF(OR(CO146=0,GA56=0),0,CO146*GA56/(CO146+GA56))</f>
        <v>0</v>
      </c>
      <c r="CP56" s="13" t="n">
        <f aca="false">IF(OR(CP146=0,GB56=0),0,CP146*GB56/(CP146+GB56))</f>
        <v>0</v>
      </c>
      <c r="CQ56" s="13" t="n">
        <f aca="false">IF(OR(CQ146=0,GC56=0),0,CQ146*GC56/(CQ146+GC56))</f>
        <v>0</v>
      </c>
      <c r="CR56" s="0" t="n">
        <f aca="false">IF(F$9=0,0,(SIN(F$12)*COS($E56)+SIN($E56)*COS(F$12))/SIN($E56)*F$9)</f>
        <v>6.0462</v>
      </c>
      <c r="CS56" s="0" t="n">
        <f aca="false">IF(G$9=0,0,(SIN(G$12)*COS($E56)+SIN($E56)*COS(G$12))/SIN($E56)*G$9)</f>
        <v>6.25613749432109</v>
      </c>
      <c r="CT56" s="0" t="n">
        <f aca="false">IF(H$9=0,0,(SIN(H$12)*COS($E56)+SIN($E56)*COS(H$12))/SIN($E56)*H$9)</f>
        <v>6.48283397645448</v>
      </c>
      <c r="CU56" s="0" t="n">
        <f aca="false">IF(I$9=0,0,(SIN(I$12)*COS($E56)+SIN($E56)*COS(I$12))/SIN($E56)*I$9)</f>
        <v>6.71154883515088</v>
      </c>
      <c r="CV56" s="0" t="n">
        <f aca="false">IF(J$9=0,0,(SIN(J$12)*COS($E56)+SIN($E56)*COS(J$12))/SIN($E56)*J$9)</f>
        <v>6.94213962800374</v>
      </c>
      <c r="CW56" s="0" t="n">
        <f aca="false">IF(K$9=0,0,(SIN(K$12)*COS($E56)+SIN($E56)*COS(K$12))/SIN($E56)*K$9)</f>
        <v>7.17446214700622</v>
      </c>
      <c r="CX56" s="0" t="n">
        <f aca="false">IF(L$9=0,0,(SIN(L$12)*COS($E56)+SIN($E56)*COS(L$12))/SIN($E56)*L$9)</f>
        <v>7.40837048500959</v>
      </c>
      <c r="CY56" s="0" t="n">
        <f aca="false">IF(M$9=0,0,(SIN(M$12)*COS($E56)+SIN($E56)*COS(M$12))/SIN($E56)*M$9)</f>
        <v>7.61239222762657</v>
      </c>
      <c r="CZ56" s="0" t="n">
        <f aca="false">IF(N$9=0,0,(SIN(N$12)*COS($E56)+SIN($E56)*COS(N$12))/SIN($E56)*N$9)</f>
        <v>7.8168272806751</v>
      </c>
      <c r="DA56" s="0" t="n">
        <f aca="false">IF(O$9=0,0,(SIN(O$12)*COS($E56)+SIN($E56)*COS(O$12))/SIN($E56)*O$9)</f>
        <v>8.02155407271649</v>
      </c>
      <c r="DB56" s="0" t="n">
        <f aca="false">IF(P$9=0,0,(SIN(P$12)*COS($E56)+SIN($E56)*COS(P$12))/SIN($E56)*P$9)</f>
        <v>8.2264501292786</v>
      </c>
      <c r="DC56" s="0" t="n">
        <f aca="false">IF(Q$9=0,0,(SIN(Q$12)*COS($E56)+SIN($E56)*COS(Q$12))/SIN($E56)*Q$9)</f>
        <v>8.4313921284736</v>
      </c>
      <c r="DD56" s="0" t="n">
        <f aca="false">IF(R$9=0,0,(SIN(R$12)*COS($E56)+SIN($E56)*COS(R$12))/SIN($E56)*R$9)</f>
        <v>8.62145722102276</v>
      </c>
      <c r="DE56" s="0" t="n">
        <f aca="false">IF(S$9=0,0,(SIN(S$12)*COS($E56)+SIN($E56)*COS(S$12))/SIN($E56)*S$9)</f>
        <v>8.81097538754408</v>
      </c>
      <c r="DF56" s="0" t="n">
        <f aca="false">IF(T$9=0,0,(SIN(T$12)*COS($E56)+SIN($E56)*COS(T$12))/SIN($E56)*T$9)</f>
        <v>8.99983478315286</v>
      </c>
      <c r="DG56" s="0" t="n">
        <f aca="false">IF(U$9=0,0,(SIN(U$12)*COS($E56)+SIN($E56)*COS(U$12))/SIN($E56)*U$9)</f>
        <v>9.18792314675586</v>
      </c>
      <c r="DH56" s="0" t="n">
        <f aca="false">IF(V$9=0,0,(SIN(V$12)*COS($E56)+SIN($E56)*COS(V$12))/SIN($E56)*V$9)</f>
        <v>9.37512785191924</v>
      </c>
      <c r="DI56" s="0" t="n">
        <f aca="false">IF(W$9=0,0,(SIN(W$12)*COS($E56)+SIN($E56)*COS(W$12))/SIN($E56)*W$9)</f>
        <v>9.5379173579754</v>
      </c>
      <c r="DJ56" s="0" t="n">
        <f aca="false">IF(X$9=0,0,(SIN(X$12)*COS($E56)+SIN($E56)*COS(X$12))/SIN($E56)*X$9)</f>
        <v>9.69915109082471</v>
      </c>
      <c r="DK56" s="0" t="n">
        <f aca="false">IF(Y$9=0,0,(SIN(Y$12)*COS($E56)+SIN($E56)*COS(Y$12))/SIN($E56)*Y$9)</f>
        <v>9.85873724042438</v>
      </c>
      <c r="DL56" s="0" t="n">
        <f aca="false">IF(Z$9=0,0,(SIN(Z$12)*COS($E56)+SIN($E56)*COS(Z$12))/SIN($E56)*Z$9)</f>
        <v>10.0165841005155</v>
      </c>
      <c r="DM56" s="0" t="n">
        <f aca="false">IF(AA$9=0,0,(SIN(AA$12)*COS($E56)+SIN($E56)*COS(AA$12))/SIN($E56)*AA$9)</f>
        <v>10.1726001096849</v>
      </c>
      <c r="DN56" s="0" t="n">
        <f aca="false">IF(AB$9=0,0,(SIN(AB$12)*COS($E56)+SIN($E56)*COS(AB$12))/SIN($E56)*AB$9)</f>
        <v>10.2861888020957</v>
      </c>
      <c r="DO56" s="0" t="n">
        <f aca="false">IF(AC$9=0,0,(SIN(AC$12)*COS($E56)+SIN($E56)*COS(AC$12))/SIN($E56)*AC$9)</f>
        <v>10.3971469837559</v>
      </c>
      <c r="DP56" s="0" t="n">
        <f aca="false">IF(AD$9=0,0,(SIN(AD$12)*COS($E56)+SIN($E56)*COS(AD$12))/SIN($E56)*AD$9)</f>
        <v>10.5054210715151</v>
      </c>
      <c r="DQ56" s="0" t="n">
        <f aca="false">IF(AE$9=0,0,(SIN(AE$12)*COS($E56)+SIN($E56)*COS(AE$12))/SIN($E56)*AE$9)</f>
        <v>10.610958152704</v>
      </c>
      <c r="DR56" s="0" t="n">
        <f aca="false">IF(AF$9=0,0,(SIN(AF$12)*COS($E56)+SIN($E56)*COS(AF$12))/SIN($E56)*AF$9)</f>
        <v>10.7137060073239</v>
      </c>
      <c r="DS56" s="0" t="n">
        <f aca="false">IF(AG$9=0,0,(SIN(AG$12)*COS($E56)+SIN($E56)*COS(AG$12))/SIN($E56)*AG$9)</f>
        <v>10.8353911692484</v>
      </c>
      <c r="DT56" s="0" t="n">
        <f aca="false">IF(AH$9=0,0,(SIN(AH$12)*COS($E56)+SIN($E56)*COS(AH$12))/SIN($E56)*AH$9)</f>
        <v>10.9544399402439</v>
      </c>
      <c r="DU56" s="0" t="n">
        <f aca="false">IF(AI$9=0,0,(SIN(AI$12)*COS($E56)+SIN($E56)*COS(AI$12))/SIN($E56)*AI$9)</f>
        <v>11.0707822917646</v>
      </c>
      <c r="DV56" s="0" t="n">
        <f aca="false">IF(AJ$9=0,0,(SIN(AJ$12)*COS($E56)+SIN($E56)*COS(AJ$12))/SIN($E56)*AJ$9)</f>
        <v>11.1843488276378</v>
      </c>
      <c r="DW56" s="0" t="n">
        <f aca="false">IF(AK$9=0,0,(SIN(AK$12)*COS($E56)+SIN($E56)*COS(AK$12))/SIN($E56)*AK$9)</f>
        <v>11.2950708155459</v>
      </c>
      <c r="DX56" s="0" t="n">
        <f aca="false">IF(AL$9=0,0,(SIN(AL$12)*COS($E56)+SIN($E56)*COS(AL$12))/SIN($E56)*AL$9)</f>
        <v>11.3629318653998</v>
      </c>
      <c r="DY56" s="0" t="n">
        <f aca="false">IF(AM$9=0,0,(SIN(AM$12)*COS($E56)+SIN($E56)*COS(AM$12))/SIN($E56)*AM$9)</f>
        <v>11.4274775276373</v>
      </c>
      <c r="DZ56" s="0" t="n">
        <f aca="false">IF(AN$9=0,0,(SIN(AN$12)*COS($E56)+SIN($E56)*COS(AN$12))/SIN($E56)*AN$9)</f>
        <v>11.488677908126</v>
      </c>
      <c r="EA56" s="0" t="n">
        <f aca="false">IF(AO$9=0,0,(SIN(AO$12)*COS($E56)+SIN($E56)*COS(AO$12))/SIN($E56)*AO$9)</f>
        <v>11.5465040904222</v>
      </c>
      <c r="EB56" s="0" t="n">
        <f aca="false">IF(AP$9=0,0,(SIN(AP$12)*COS($E56)+SIN($E56)*COS(AP$12))/SIN($E56)*AP$9)</f>
        <v>11.6009281477082</v>
      </c>
      <c r="EC56" s="0" t="n">
        <f aca="false">IF(AQ$9=0,0,(SIN(AQ$12)*COS($E56)+SIN($E56)*COS(AQ$12))/SIN($E56)*AQ$9)</f>
        <v>11.5742910611846</v>
      </c>
      <c r="ED56" s="0" t="n">
        <f aca="false">IF(AR$9=0,0,(SIN(AR$12)*COS($E56)+SIN($E56)*COS(AR$12))/SIN($E56)*AR$9)</f>
        <v>11.5437934790261</v>
      </c>
      <c r="EE56" s="0" t="n">
        <f aca="false">IF(AS$9=0,0,(SIN(AS$12)*COS($E56)+SIN($E56)*COS(AS$12))/SIN($E56)*AS$9)</f>
        <v>11.5094816397568</v>
      </c>
      <c r="EF56" s="0" t="n">
        <f aca="false">IF(AT$9=0,0,(SIN(AT$12)*COS($E56)+SIN($E56)*COS(AT$12))/SIN($E56)*AT$9)</f>
        <v>11.6094160705393</v>
      </c>
      <c r="EG56" s="0" t="n">
        <f aca="false">IF(AU$9=0,0,(SIN(AU$12)*COS($E56)+SIN($E56)*COS(AU$12))/SIN($E56)*AU$9)</f>
        <v>11.7121198639548</v>
      </c>
      <c r="EH56" s="0" t="n">
        <f aca="false">IF(AV$9=0,0,(SIN(AV$12)*COS($E56)+SIN($E56)*COS(AV$12))/SIN($E56)*AV$9)</f>
        <v>11.7569401403467</v>
      </c>
      <c r="EI56" s="0" t="n">
        <f aca="false">IF(AW$9=0,0,(SIN(AW$12)*COS($E56)+SIN($E56)*COS(AW$12))/SIN($E56)*AW$9)</f>
        <v>11.7982492405806</v>
      </c>
      <c r="EJ56" s="0" t="n">
        <f aca="false">IF(AX$9=0,0,(SIN(AX$12)*COS($E56)+SIN($E56)*COS(AX$12))/SIN($E56)*AX$9)</f>
        <v>11.8360170747722</v>
      </c>
      <c r="EK56" s="0" t="n">
        <f aca="false">IF(AY$9=0,0,(SIN(AY$12)*COS($E56)+SIN($E56)*COS(AY$12))/SIN($E56)*AY$9)</f>
        <v>11.8702146157202</v>
      </c>
      <c r="EL56" s="0" t="n">
        <f aca="false">IF(AZ$9=0,0,(SIN(AZ$12)*COS($E56)+SIN($E56)*COS(AZ$12))/SIN($E56)*AZ$9)</f>
        <v>11.9008139130859</v>
      </c>
      <c r="EM56" s="0" t="n">
        <f aca="false">IF(BA$9=0,0,(SIN(BA$12)*COS($E56)+SIN($E56)*COS(BA$12))/SIN($E56)*BA$9)</f>
        <v>11.9191520835187</v>
      </c>
      <c r="EN56" s="0" t="n">
        <f aca="false">IF(BB$9=0,0,(SIN(BB$12)*COS($E56)+SIN($E56)*COS(BB$12))/SIN($E56)*BB$9)</f>
        <v>11.9338472876182</v>
      </c>
      <c r="EO56" s="0" t="n">
        <f aca="false">IF(BC$9=0,0,(SIN(BC$12)*COS($E56)+SIN($E56)*COS(BC$12))/SIN($E56)*BC$9)</f>
        <v>11.9448827756773</v>
      </c>
      <c r="EP56" s="0" t="n">
        <f aca="false">IF(BD$9=0,0,(SIN(BD$12)*COS($E56)+SIN($E56)*COS(BD$12))/SIN($E56)*BD$9)</f>
        <v>11.9522429202523</v>
      </c>
      <c r="EQ56" s="0" t="n">
        <f aca="false">IF(BE$9=0,0,(SIN(BE$12)*COS($E56)+SIN($E56)*COS(BE$12))/SIN($E56)*BE$9)</f>
        <v>11.9559132246591</v>
      </c>
      <c r="ER56" s="0" t="n">
        <f aca="false">IF(BF$9=0,0,(SIN(BF$12)*COS($E56)+SIN($E56)*COS(BF$12))/SIN($E56)*BF$9)</f>
        <v>11.5930950268589</v>
      </c>
      <c r="ES56" s="0" t="n">
        <f aca="false">IF(BG$9=0,0,(SIN(BG$12)*COS($E56)+SIN($E56)*COS(BG$12))/SIN($E56)*BG$9)</f>
        <v>11.2280028579721</v>
      </c>
      <c r="ET56" s="0" t="n">
        <f aca="false">IF(BH$9=0,0,(SIN(BH$12)*COS($E56)+SIN($E56)*COS(BH$12))/SIN($E56)*BH$9)</f>
        <v>11.2974589791403</v>
      </c>
      <c r="EU56" s="0" t="n">
        <f aca="false">IF(BI$9=0,0,(SIN(BI$12)*COS($E56)+SIN($E56)*COS(BI$12))/SIN($E56)*BI$9)</f>
        <v>11.4898341685216</v>
      </c>
      <c r="EV56" s="0" t="n">
        <f aca="false">IF(BJ$9=0,0,(SIN(BJ$12)*COS($E56)+SIN($E56)*COS(BJ$12))/SIN($E56)*BJ$9)</f>
        <v>11.6774832155288</v>
      </c>
      <c r="EW56" s="0" t="n">
        <f aca="false">IF(BK$9=0,0,(SIN(BK$12)*COS($E56)+SIN($E56)*COS(BK$12))/SIN($E56)*BK$9)</f>
        <v>11.6558786365731</v>
      </c>
      <c r="EX56" s="0" t="n">
        <f aca="false">IF(BL$9=0,0,(SIN(BL$12)*COS($E56)+SIN($E56)*COS(BL$12))/SIN($E56)*BL$9)</f>
        <v>11.7094677961018</v>
      </c>
      <c r="EY56" s="0" t="n">
        <f aca="false">IF(BM$9=0,0,(SIN(BM$12)*COS($E56)+SIN($E56)*COS(BM$12))/SIN($E56)*BM$9)</f>
        <v>11.7896445458815</v>
      </c>
      <c r="EZ56" s="0" t="n">
        <f aca="false">IF(BN$9=0,0,(SIN(BN$12)*COS($E56)+SIN($E56)*COS(BN$12))/SIN($E56)*BN$9)</f>
        <v>11.8652195481039</v>
      </c>
      <c r="FA56" s="0" t="n">
        <f aca="false">IF(BO$9=0,0,(SIN(BO$12)*COS($E56)+SIN($E56)*COS(BO$12))/SIN($E56)*BO$9)</f>
        <v>11.9360935467987</v>
      </c>
      <c r="FB56" s="0" t="n">
        <f aca="false">IF(BP$9=0,0,(SIN(BP$12)*COS($E56)+SIN($E56)*COS(BP$12))/SIN($E56)*BP$9)</f>
        <v>11.9493082495816</v>
      </c>
      <c r="FC56" s="0" t="n">
        <f aca="false">IF(BQ$9=0,0,(SIN(BQ$12)*COS($E56)+SIN($E56)*COS(BQ$12))/SIN($E56)*BQ$9)</f>
        <v>11.958173953491</v>
      </c>
      <c r="FD56" s="0" t="n">
        <f aca="false">IF(BR$9=0,0,(SIN(BR$12)*COS($E56)+SIN($E56)*COS(BR$12))/SIN($E56)*BR$9)</f>
        <v>11.9626449059985</v>
      </c>
      <c r="FE56" s="0" t="n">
        <f aca="false">IF(BS$9=0,0,(SIN(BS$12)*COS($E56)+SIN($E56)*COS(BS$12))/SIN($E56)*BS$9)</f>
        <v>11.9626769223791</v>
      </c>
      <c r="FF56" s="0" t="n">
        <f aca="false">IF(BT$9=0,0,(SIN(BT$12)*COS($E56)+SIN($E56)*COS(BT$12))/SIN($E56)*BT$9)</f>
        <v>11.9582274122151</v>
      </c>
      <c r="FG56" s="0" t="n">
        <f aca="false">IF(BU$9=0,0,(SIN(BU$12)*COS($E56)+SIN($E56)*COS(BU$12))/SIN($E56)*BU$9)</f>
        <v>11.8992607700739</v>
      </c>
      <c r="FH56" s="0" t="n">
        <f aca="false">IF(BV$9=0,0,(SIN(BV$12)*COS($E56)+SIN($E56)*COS(BV$12))/SIN($E56)*BV$9)</f>
        <v>11.8364173987645</v>
      </c>
      <c r="FI56" s="0" t="n">
        <f aca="false">IF(BW$9=0,0,(SIN(BW$12)*COS($E56)+SIN($E56)*COS(BW$12))/SIN($E56)*BW$9)</f>
        <v>11.7697050176798</v>
      </c>
      <c r="FJ56" s="0" t="n">
        <f aca="false">IF(BX$9=0,0,(SIN(BX$12)*COS($E56)+SIN($E56)*COS(BX$12))/SIN($E56)*BX$9)</f>
        <v>11.6991326050224</v>
      </c>
      <c r="FK56" s="0" t="n">
        <f aca="false">IF(BY$9=0,0,(SIN(BY$12)*COS($E56)+SIN($E56)*COS(BY$12))/SIN($E56)*BY$9)</f>
        <v>11.6247103985242</v>
      </c>
      <c r="FL56" s="0" t="n">
        <f aca="false">IF(BZ$9=0,0,(SIN(BZ$12)*COS($E56)+SIN($E56)*COS(BZ$12))/SIN($E56)*BZ$9)</f>
        <v>11.5368752958893</v>
      </c>
      <c r="FM56" s="0" t="n">
        <f aca="false">IF(CA$9=0,0,(SIN(CA$12)*COS($E56)+SIN($E56)*COS(CA$12))/SIN($E56)*CA$9)</f>
        <v>11.4453805708614</v>
      </c>
      <c r="FN56" s="0" t="n">
        <f aca="false">IF(CB$9=0,0,(SIN(CB$12)*COS($E56)+SIN($E56)*COS(CB$12))/SIN($E56)*CB$9)</f>
        <v>11.3502489137242</v>
      </c>
      <c r="FO56" s="0" t="n">
        <f aca="false">IF(CC$9=0,0,(SIN(CC$12)*COS($E56)+SIN($E56)*COS(CC$12))/SIN($E56)*CC$9)</f>
        <v>11.2515041684678</v>
      </c>
      <c r="FP56" s="0" t="n">
        <f aca="false">IF(CD$9=0,0,(SIN(CD$12)*COS($E56)+SIN($E56)*COS(CD$12))/SIN($E56)*CD$9)</f>
        <v>11.1491713270896</v>
      </c>
      <c r="FQ56" s="0" t="n">
        <f aca="false">IF(CE$9=0,0,(SIN(CE$12)*COS($E56)+SIN($E56)*COS(CE$12))/SIN($E56)*CE$9)</f>
        <v>11.0524076854005</v>
      </c>
      <c r="FR56" s="0" t="n">
        <f aca="false">IF(CF$9=0,0,(SIN(CF$12)*COS($E56)+SIN($E56)*COS(CF$12))/SIN($E56)*CF$9)</f>
        <v>10.9519150623527</v>
      </c>
      <c r="FS56" s="0" t="n">
        <f aca="false">IF(CG$9=0,0,(SIN(CG$12)*COS($E56)+SIN($E56)*COS(CG$12))/SIN($E56)*CG$9)</f>
        <v>10.847713600587</v>
      </c>
      <c r="FT56" s="0" t="n">
        <f aca="false">IF(CH$9=0,0,(SIN(CH$12)*COS($E56)+SIN($E56)*COS(CH$12))/SIN($E56)*CH$9)</f>
        <v>10.7398246860443</v>
      </c>
      <c r="FU56" s="0" t="n">
        <f aca="false">IF(CI$9=0,0,(SIN(CI$12)*COS($E56)+SIN($E56)*COS(CI$12))/SIN($E56)*CI$9)</f>
        <v>10.6282709446059</v>
      </c>
      <c r="FV56" s="0" t="n">
        <f aca="false">IF(CJ$9=0,0,(SIN(CJ$12)*COS($E56)+SIN($E56)*COS(CJ$12))/SIN($E56)*CJ$9)</f>
        <v>10.4727801889298</v>
      </c>
      <c r="FW56" s="0" t="n">
        <f aca="false">IF(CK$9=0,0,(SIN(CK$12)*COS($E56)+SIN($E56)*COS(CK$12))/SIN($E56)*CK$9)</f>
        <v>10.3147077380035</v>
      </c>
      <c r="FX56" s="0" t="n">
        <f aca="false">IF(CL$9=0,0,(SIN(CL$12)*COS($E56)+SIN($E56)*COS(CL$12))/SIN($E56)*CL$9)</f>
        <v>10.1541162644074</v>
      </c>
      <c r="FY56" s="0" t="n">
        <f aca="false">IF(CM$9=0,0,(SIN(CM$12)*COS($E56)+SIN($E56)*COS(CM$12))/SIN($E56)*CM$9)</f>
        <v>9.99106901828844</v>
      </c>
      <c r="FZ56" s="0" t="n">
        <f aca="false">IF(CN$9=0,0,(SIN(CN$12)*COS($E56)+SIN($E56)*COS(CN$12))/SIN($E56)*CN$9)</f>
        <v>9.82562980372665</v>
      </c>
      <c r="GA56" s="0" t="n">
        <f aca="false">IF(CO$9=0,0,(SIN(CO$12)*COS($E56)+SIN($E56)*COS(CO$12))/SIN($E56)*CO$9)</f>
        <v>9.68024376549537</v>
      </c>
      <c r="GB56" s="0" t="n">
        <f aca="false">IF(CP$9=0,0,(SIN(CP$12)*COS($E56)+SIN($E56)*COS(CP$12))/SIN($E56)*CP$9)</f>
        <v>9.53190903123857</v>
      </c>
      <c r="GC56" s="0" t="n">
        <f aca="false">IF(CQ$9=0,0,(SIN(CQ$12)*COS($E56)+SIN($E56)*COS(CQ$12))/SIN($E56)*CQ$9)</f>
        <v>9.38067078515318</v>
      </c>
    </row>
    <row r="57" customFormat="false" ht="12.8" hidden="true" customHeight="false" outlineLevel="0" collapsed="false">
      <c r="A57" s="0" t="n">
        <f aca="false">MAX($F57:$CQ57)</f>
        <v>0</v>
      </c>
      <c r="B57" s="91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0</v>
      </c>
      <c r="C57" s="2" t="n">
        <f aca="false">MOD(Best +D57,360)</f>
        <v>166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0</v>
      </c>
      <c r="AR57" s="13" t="n">
        <f aca="false">IF(OR(AR147=0,ED57=0),0,AR147*ED57/(AR147+ED57))</f>
        <v>0</v>
      </c>
      <c r="AS57" s="13" t="n">
        <f aca="false">IF(OR(AS147=0,EE57=0),0,AS147*EE57/(AS147+EE57))</f>
        <v>0</v>
      </c>
      <c r="AT57" s="13" t="n">
        <f aca="false">IF(OR(AT147=0,EF57=0),0,AT147*EF57/(AT147+EF57))</f>
        <v>0</v>
      </c>
      <c r="AU57" s="13" t="n">
        <f aca="false">IF(OR(AU147=0,EG57=0),0,AU147*EG57/(AU147+EG57))</f>
        <v>0</v>
      </c>
      <c r="AV57" s="13" t="n">
        <f aca="false">IF(OR(AV147=0,EH57=0),0,AV147*EH57/(AV147+EH57))</f>
        <v>0</v>
      </c>
      <c r="AW57" s="13" t="n">
        <f aca="false">IF(OR(AW147=0,EI57=0),0,AW147*EI57/(AW147+EI57))</f>
        <v>0</v>
      </c>
      <c r="AX57" s="13" t="n">
        <f aca="false">IF(OR(AX147=0,EJ57=0),0,AX147*EJ57/(AX147+EJ57))</f>
        <v>0</v>
      </c>
      <c r="AY57" s="13" t="n">
        <f aca="false">IF(OR(AY147=0,EK57=0),0,AY147*EK57/(AY147+EK57))</f>
        <v>0</v>
      </c>
      <c r="AZ57" s="13" t="n">
        <f aca="false">IF(OR(AZ147=0,EL57=0),0,AZ147*EL57/(AZ147+EL57))</f>
        <v>0</v>
      </c>
      <c r="BA57" s="13" t="n">
        <f aca="false">IF(OR(BA147=0,EM57=0),0,BA147*EM57/(BA147+EM57))</f>
        <v>0</v>
      </c>
      <c r="BB57" s="13" t="n">
        <f aca="false">IF(OR(BB147=0,EN57=0),0,BB147*EN57/(BB147+EN57))</f>
        <v>0</v>
      </c>
      <c r="BC57" s="13" t="n">
        <f aca="false">IF(OR(BC147=0,EO57=0),0,BC147*EO57/(BC147+EO57))</f>
        <v>0</v>
      </c>
      <c r="BD57" s="13" t="n">
        <f aca="false">IF(OR(BD147=0,EP57=0),0,BD147*EP57/(BD147+EP57))</f>
        <v>0</v>
      </c>
      <c r="BE57" s="13" t="n">
        <f aca="false">IF(OR(BE147=0,EQ57=0),0,BE147*EQ57/(BE147+EQ57))</f>
        <v>0</v>
      </c>
      <c r="BF57" s="13" t="n">
        <f aca="false">IF(OR(BF147=0,ER57=0),0,BF147*ER57/(BF147+ER57))</f>
        <v>0</v>
      </c>
      <c r="BG57" s="13" t="n">
        <f aca="false">IF(OR(BG147=0,ES57=0),0,BG147*ES57/(BG147+ES57))</f>
        <v>0</v>
      </c>
      <c r="BH57" s="13" t="n">
        <f aca="false">IF(OR(BH147=0,ET57=0),0,BH147*ET57/(BH147+ET57))</f>
        <v>0</v>
      </c>
      <c r="BI57" s="13" t="n">
        <f aca="false">IF(OR(BI147=0,EU57=0),0,BI147*EU57/(BI147+EU57))</f>
        <v>0</v>
      </c>
      <c r="BJ57" s="13" t="n">
        <f aca="false">IF(OR(BJ147=0,EV57=0),0,BJ147*EV57/(BJ147+EV57))</f>
        <v>0</v>
      </c>
      <c r="BK57" s="13" t="n">
        <f aca="false">IF(OR(BK147=0,EW57=0),0,BK147*EW57/(BK147+EW57))</f>
        <v>0</v>
      </c>
      <c r="BL57" s="13" t="n">
        <f aca="false">IF(OR(BL147=0,EX57=0),0,BL147*EX57/(BL147+EX57))</f>
        <v>0</v>
      </c>
      <c r="BM57" s="13" t="n">
        <f aca="false">IF(OR(BM147=0,EY57=0),0,BM147*EY57/(BM147+EY57))</f>
        <v>0</v>
      </c>
      <c r="BN57" s="13" t="n">
        <f aca="false">IF(OR(BN147=0,EZ57=0),0,BN147*EZ57/(BN147+EZ57))</f>
        <v>0</v>
      </c>
      <c r="BO57" s="13" t="n">
        <f aca="false">IF(OR(BO147=0,FA57=0),0,BO147*FA57/(BO147+FA57))</f>
        <v>0</v>
      </c>
      <c r="BP57" s="13" t="n">
        <f aca="false">IF(OR(BP147=0,FB57=0),0,BP147*FB57/(BP147+FB57))</f>
        <v>0</v>
      </c>
      <c r="BQ57" s="13" t="n">
        <f aca="false">IF(OR(BQ147=0,FC57=0),0,BQ147*FC57/(BQ147+FC57))</f>
        <v>0</v>
      </c>
      <c r="BR57" s="13" t="n">
        <f aca="false">IF(OR(BR147=0,FD57=0),0,BR147*FD57/(BR147+FD57))</f>
        <v>0</v>
      </c>
      <c r="BS57" s="13" t="n">
        <f aca="false">IF(OR(BS147=0,FE57=0),0,BS147*FE57/(BS147+FE57))</f>
        <v>0</v>
      </c>
      <c r="BT57" s="13" t="n">
        <f aca="false">IF(OR(BT147=0,FF57=0),0,BT147*FF57/(BT147+FF57))</f>
        <v>0</v>
      </c>
      <c r="BU57" s="13" t="n">
        <f aca="false">IF(OR(BU147=0,FG57=0),0,BU147*FG57/(BU147+FG57))</f>
        <v>0</v>
      </c>
      <c r="BV57" s="13" t="n">
        <f aca="false">IF(OR(BV147=0,FH57=0),0,BV147*FH57/(BV147+FH57))</f>
        <v>0</v>
      </c>
      <c r="BW57" s="13" t="n">
        <f aca="false">IF(OR(BW147=0,FI57=0),0,BW147*FI57/(BW147+FI57))</f>
        <v>0</v>
      </c>
      <c r="BX57" s="13" t="n">
        <f aca="false">IF(OR(BX147=0,FJ57=0),0,BX147*FJ57/(BX147+FJ57))</f>
        <v>0</v>
      </c>
      <c r="BY57" s="13" t="n">
        <f aca="false">IF(OR(BY147=0,FK57=0),0,BY147*FK57/(BY147+FK57))</f>
        <v>0</v>
      </c>
      <c r="BZ57" s="13" t="n">
        <f aca="false">IF(OR(BZ147=0,FL57=0),0,BZ147*FL57/(BZ147+FL57))</f>
        <v>0</v>
      </c>
      <c r="CA57" s="13" t="n">
        <f aca="false">IF(OR(CA147=0,FM57=0),0,CA147*FM57/(CA147+FM57))</f>
        <v>0</v>
      </c>
      <c r="CB57" s="13" t="n">
        <f aca="false">IF(OR(CB147=0,FN57=0),0,CB147*FN57/(CB147+FN57))</f>
        <v>0</v>
      </c>
      <c r="CC57" s="13" t="n">
        <f aca="false">IF(OR(CC147=0,FO57=0),0,CC147*FO57/(CC147+FO57))</f>
        <v>0</v>
      </c>
      <c r="CD57" s="13" t="n">
        <f aca="false">IF(OR(CD147=0,FP57=0),0,CD147*FP57/(CD147+FP57))</f>
        <v>0</v>
      </c>
      <c r="CE57" s="13" t="n">
        <f aca="false">IF(OR(CE147=0,FQ57=0),0,CE147*FQ57/(CE147+FQ57))</f>
        <v>0</v>
      </c>
      <c r="CF57" s="13" t="n">
        <f aca="false">IF(OR(CF147=0,FR57=0),0,CF147*FR57/(CF147+FR57))</f>
        <v>0</v>
      </c>
      <c r="CG57" s="13" t="n">
        <f aca="false">IF(OR(CG147=0,FS57=0),0,CG147*FS57/(CG147+FS57))</f>
        <v>0</v>
      </c>
      <c r="CH57" s="13" t="n">
        <f aca="false">IF(OR(CH147=0,FT57=0),0,CH147*FT57/(CH147+FT57))</f>
        <v>0</v>
      </c>
      <c r="CI57" s="13" t="n">
        <f aca="false">IF(OR(CI147=0,FU57=0),0,CI147*FU57/(CI147+FU57))</f>
        <v>0</v>
      </c>
      <c r="CJ57" s="13" t="n">
        <f aca="false">IF(OR(CJ147=0,FV57=0),0,CJ147*FV57/(CJ147+FV57))</f>
        <v>0</v>
      </c>
      <c r="CK57" s="13" t="n">
        <f aca="false">IF(OR(CK147=0,FW57=0),0,CK147*FW57/(CK147+FW57))</f>
        <v>0</v>
      </c>
      <c r="CL57" s="13" t="n">
        <f aca="false">IF(OR(CL147=0,FX57=0),0,CL147*FX57/(CL147+FX57))</f>
        <v>0</v>
      </c>
      <c r="CM57" s="13" t="n">
        <f aca="false">IF(OR(CM147=0,FY57=0),0,CM147*FY57/(CM147+FY57))</f>
        <v>0</v>
      </c>
      <c r="CN57" s="13" t="n">
        <f aca="false">IF(OR(CN147=0,FZ57=0),0,CN147*FZ57/(CN147+FZ57))</f>
        <v>0</v>
      </c>
      <c r="CO57" s="13" t="n">
        <f aca="false">IF(OR(CO147=0,GA57=0),0,CO147*GA57/(CO147+GA57))</f>
        <v>0</v>
      </c>
      <c r="CP57" s="13" t="n">
        <f aca="false">IF(OR(CP147=0,GB57=0),0,CP147*GB57/(CP147+GB57))</f>
        <v>0</v>
      </c>
      <c r="CQ57" s="13" t="n">
        <f aca="false">IF(OR(CQ147=0,GC57=0),0,CQ147*GC57/(CQ147+GC57))</f>
        <v>0</v>
      </c>
      <c r="CR57" s="0" t="n">
        <f aca="false">IF(F$9=0,0,(SIN(F$12)*COS($E57)+SIN($E57)*COS(F$12))/SIN($E57)*F$9)</f>
        <v>6.0462</v>
      </c>
      <c r="CS57" s="0" t="n">
        <f aca="false">IF(G$9=0,0,(SIN(G$12)*COS($E57)+SIN($E57)*COS(G$12))/SIN($E57)*G$9)</f>
        <v>6.25232642439473</v>
      </c>
      <c r="CT57" s="0" t="n">
        <f aca="false">IF(H$9=0,0,(SIN(H$12)*COS($E57)+SIN($E57)*COS(H$12))/SIN($E57)*H$9)</f>
        <v>6.47507114262668</v>
      </c>
      <c r="CU57" s="0" t="n">
        <f aca="false">IF(I$9=0,0,(SIN(I$12)*COS($E57)+SIN($E57)*COS(I$12))/SIN($E57)*I$9)</f>
        <v>6.69969481201098</v>
      </c>
      <c r="CV57" s="0" t="n">
        <f aca="false">IF(J$9=0,0,(SIN(J$12)*COS($E57)+SIN($E57)*COS(J$12))/SIN($E57)*J$9)</f>
        <v>6.92605634436643</v>
      </c>
      <c r="CW57" s="0" t="n">
        <f aca="false">IF(K$9=0,0,(SIN(K$12)*COS($E57)+SIN($E57)*COS(K$12))/SIN($E57)*K$9)</f>
        <v>7.15401297112709</v>
      </c>
      <c r="CX57" s="0" t="n">
        <f aca="false">IF(L$9=0,0,(SIN(L$12)*COS($E57)+SIN($E57)*COS(L$12))/SIN($E57)*L$9)</f>
        <v>7.38342030931616</v>
      </c>
      <c r="CY57" s="0" t="n">
        <f aca="false">IF(M$9=0,0,(SIN(M$12)*COS($E57)+SIN($E57)*COS(M$12))/SIN($E57)*M$9)</f>
        <v>7.5829287944942</v>
      </c>
      <c r="CZ57" s="0" t="n">
        <f aca="false">IF(N$9=0,0,(SIN(N$12)*COS($E57)+SIN($E57)*COS(N$12))/SIN($E57)*N$9)</f>
        <v>7.78275321218003</v>
      </c>
      <c r="DA57" s="0" t="n">
        <f aca="false">IF(O$9=0,0,(SIN(O$12)*COS($E57)+SIN($E57)*COS(O$12))/SIN($E57)*O$9)</f>
        <v>7.9827736394791</v>
      </c>
      <c r="DB57" s="0" t="n">
        <f aca="false">IF(P$9=0,0,(SIN(P$12)*COS($E57)+SIN($E57)*COS(P$12))/SIN($E57)*P$9)</f>
        <v>8.18286931194516</v>
      </c>
      <c r="DC57" s="0" t="n">
        <f aca="false">IF(Q$9=0,0,(SIN(Q$12)*COS($E57)+SIN($E57)*COS(Q$12))/SIN($E57)*Q$9)</f>
        <v>8.38291867859309</v>
      </c>
      <c r="DD57" s="0" t="n">
        <f aca="false">IF(R$9=0,0,(SIN(R$12)*COS($E57)+SIN($E57)*COS(R$12))/SIN($E57)*R$9)</f>
        <v>8.56809232216851</v>
      </c>
      <c r="DE57" s="0" t="n">
        <f aca="false">IF(S$9=0,0,(SIN(S$12)*COS($E57)+SIN($E57)*COS(S$12))/SIN($E57)*S$9)</f>
        <v>8.75264552740418</v>
      </c>
      <c r="DF57" s="0" t="n">
        <f aca="false">IF(T$9=0,0,(SIN(T$12)*COS($E57)+SIN($E57)*COS(T$12))/SIN($E57)*T$9)</f>
        <v>8.9364683084674</v>
      </c>
      <c r="DG57" s="0" t="n">
        <f aca="false">IF(U$9=0,0,(SIN(U$12)*COS($E57)+SIN($E57)*COS(U$12))/SIN($E57)*U$9)</f>
        <v>9.11945031238177</v>
      </c>
      <c r="DH57" s="0" t="n">
        <f aca="false">IF(V$9=0,0,(SIN(V$12)*COS($E57)+SIN($E57)*COS(V$12))/SIN($E57)*V$9)</f>
        <v>9.30148086919999</v>
      </c>
      <c r="DI57" s="0" t="n">
        <f aca="false">IF(W$9=0,0,(SIN(W$12)*COS($E57)+SIN($E57)*COS(W$12))/SIN($E57)*W$9)</f>
        <v>9.459223660279</v>
      </c>
      <c r="DJ57" s="0" t="n">
        <f aca="false">IF(X$9=0,0,(SIN(X$12)*COS($E57)+SIN($E57)*COS(X$12))/SIN($E57)*X$9)</f>
        <v>9.61536894522141</v>
      </c>
      <c r="DK57" s="0" t="n">
        <f aca="false">IF(Y$9=0,0,(SIN(Y$12)*COS($E57)+SIN($E57)*COS(Y$12))/SIN($E57)*Y$9)</f>
        <v>9.76982682456007</v>
      </c>
      <c r="DL57" s="0" t="n">
        <f aca="false">IF(Z$9=0,0,(SIN(Z$12)*COS($E57)+SIN($E57)*COS(Z$12))/SIN($E57)*Z$9)</f>
        <v>9.92250753464619</v>
      </c>
      <c r="DM57" s="0" t="n">
        <f aca="false">IF(AA$9=0,0,(SIN(AA$12)*COS($E57)+SIN($E57)*COS(AA$12))/SIN($E57)*AA$9)</f>
        <v>10.0733214880034</v>
      </c>
      <c r="DN57" s="0" t="n">
        <f aca="false">IF(AB$9=0,0,(SIN(AB$12)*COS($E57)+SIN($E57)*COS(AB$12))/SIN($E57)*AB$9)</f>
        <v>10.1820841679415</v>
      </c>
      <c r="DO57" s="0" t="n">
        <f aca="false">IF(AC$9=0,0,(SIN(AC$12)*COS($E57)+SIN($E57)*COS(AC$12))/SIN($E57)*AC$9)</f>
        <v>10.2882197615111</v>
      </c>
      <c r="DP57" s="0" t="n">
        <f aca="false">IF(AD$9=0,0,(SIN(AD$12)*COS($E57)+SIN($E57)*COS(AD$12))/SIN($E57)*AD$9)</f>
        <v>10.3916763583344</v>
      </c>
      <c r="DQ57" s="0" t="n">
        <f aca="false">IF(AE$9=0,0,(SIN(AE$12)*COS($E57)+SIN($E57)*COS(AE$12))/SIN($E57)*AE$9)</f>
        <v>10.4924027255167</v>
      </c>
      <c r="DR57" s="0" t="n">
        <f aca="false">IF(AF$9=0,0,(SIN(AF$12)*COS($E57)+SIN($E57)*COS(AF$12))/SIN($E57)*AF$9)</f>
        <v>10.5903483292589</v>
      </c>
      <c r="DS57" s="0" t="n">
        <f aca="false">IF(AG$9=0,0,(SIN(AG$12)*COS($E57)+SIN($E57)*COS(AG$12))/SIN($E57)*AG$9)</f>
        <v>10.7069833086806</v>
      </c>
      <c r="DT57" s="0" t="n">
        <f aca="false">IF(AH$9=0,0,(SIN(AH$12)*COS($E57)+SIN($E57)*COS(AH$12))/SIN($E57)*AH$9)</f>
        <v>10.8209761481453</v>
      </c>
      <c r="DU57" s="0" t="n">
        <f aca="false">IF(AI$9=0,0,(SIN(AI$12)*COS($E57)+SIN($E57)*COS(AI$12))/SIN($E57)*AI$9)</f>
        <v>10.9322587649706</v>
      </c>
      <c r="DV57" s="0" t="n">
        <f aca="false">IF(AJ$9=0,0,(SIN(AJ$12)*COS($E57)+SIN($E57)*COS(AJ$12))/SIN($E57)*AJ$9)</f>
        <v>11.0407637235473</v>
      </c>
      <c r="DW57" s="0" t="n">
        <f aca="false">IF(AK$9=0,0,(SIN(AK$12)*COS($E57)+SIN($E57)*COS(AK$12))/SIN($E57)*AK$9)</f>
        <v>11.1464242660976</v>
      </c>
      <c r="DX57" s="0" t="n">
        <f aca="false">IF(AL$9=0,0,(SIN(AL$12)*COS($E57)+SIN($E57)*COS(AL$12))/SIN($E57)*AL$9)</f>
        <v>11.2097644767696</v>
      </c>
      <c r="DY57" s="0" t="n">
        <f aca="false">IF(AM$9=0,0,(SIN(AM$12)*COS($E57)+SIN($E57)*COS(AM$12))/SIN($E57)*AM$9)</f>
        <v>11.2698233353188</v>
      </c>
      <c r="DZ57" s="0" t="n">
        <f aca="false">IF(AN$9=0,0,(SIN(AN$12)*COS($E57)+SIN($E57)*COS(AN$12))/SIN($E57)*AN$9)</f>
        <v>11.3265724538944</v>
      </c>
      <c r="EA57" s="0" t="n">
        <f aca="false">IF(AO$9=0,0,(SIN(AO$12)*COS($E57)+SIN($E57)*COS(AO$12))/SIN($E57)*AO$9)</f>
        <v>11.3799844153098</v>
      </c>
      <c r="EB57" s="0" t="n">
        <f aca="false">IF(AP$9=0,0,(SIN(AP$12)*COS($E57)+SIN($E57)*COS(AP$12))/SIN($E57)*AP$9)</f>
        <v>11.4300327844795</v>
      </c>
      <c r="EC57" s="0" t="n">
        <f aca="false">IF(AQ$9=0,0,(SIN(AQ$12)*COS($E57)+SIN($E57)*COS(AQ$12))/SIN($E57)*AQ$9)</f>
        <v>11.4002275204559</v>
      </c>
      <c r="ED57" s="0" t="n">
        <f aca="false">IF(AR$9=0,0,(SIN(AR$12)*COS($E57)+SIN($E57)*COS(AR$12))/SIN($E57)*AR$9)</f>
        <v>11.3666569754486</v>
      </c>
      <c r="EE57" s="0" t="n">
        <f aca="false">IF(AS$9=0,0,(SIN(AS$12)*COS($E57)+SIN($E57)*COS(AS$12))/SIN($E57)*AS$9)</f>
        <v>11.3293677627128</v>
      </c>
      <c r="EF57" s="0" t="n">
        <f aca="false">IF(AT$9=0,0,(SIN(AT$12)*COS($E57)+SIN($E57)*COS(AT$12))/SIN($E57)*AT$9)</f>
        <v>11.4242191161999</v>
      </c>
      <c r="EG57" s="0" t="n">
        <f aca="false">IF(AU$9=0,0,(SIN(AU$12)*COS($E57)+SIN($E57)*COS(AU$12))/SIN($E57)*AU$9)</f>
        <v>11.5217472314449</v>
      </c>
      <c r="EH57" s="0" t="n">
        <f aca="false">IF(AV$9=0,0,(SIN(AV$12)*COS($E57)+SIN($E57)*COS(AV$12))/SIN($E57)*AV$9)</f>
        <v>11.5622989604434</v>
      </c>
      <c r="EI57" s="0" t="n">
        <f aca="false">IF(AW$9=0,0,(SIN(AW$12)*COS($E57)+SIN($E57)*COS(AW$12))/SIN($E57)*AW$9)</f>
        <v>11.5993803702215</v>
      </c>
      <c r="EJ57" s="0" t="n">
        <f aca="false">IF(AX$9=0,0,(SIN(AX$12)*COS($E57)+SIN($E57)*COS(AX$12))/SIN($E57)*AX$9)</f>
        <v>11.6329629511523</v>
      </c>
      <c r="EK57" s="0" t="n">
        <f aca="false">IF(AY$9=0,0,(SIN(AY$12)*COS($E57)+SIN($E57)*COS(AY$12))/SIN($E57)*AY$9)</f>
        <v>11.6630192488909</v>
      </c>
      <c r="EL57" s="0" t="n">
        <f aca="false">IF(AZ$9=0,0,(SIN(AZ$12)*COS($E57)+SIN($E57)*COS(AZ$12))/SIN($E57)*AZ$9)</f>
        <v>11.6895228779842</v>
      </c>
      <c r="EM57" s="0" t="n">
        <f aca="false">IF(BA$9=0,0,(SIN(BA$12)*COS($E57)+SIN($E57)*COS(BA$12))/SIN($E57)*BA$9)</f>
        <v>11.7039684227859</v>
      </c>
      <c r="EN57" s="0" t="n">
        <f aca="false">IF(BB$9=0,0,(SIN(BB$12)*COS($E57)+SIN($E57)*COS(BB$12))/SIN($E57)*BB$9)</f>
        <v>11.7148247070817</v>
      </c>
      <c r="EO57" s="0" t="n">
        <f aca="false">IF(BC$9=0,0,(SIN(BC$12)*COS($E57)+SIN($E57)*COS(BC$12))/SIN($E57)*BC$9)</f>
        <v>11.7220763739531</v>
      </c>
      <c r="EP57" s="0" t="n">
        <f aca="false">IF(BD$9=0,0,(SIN(BD$12)*COS($E57)+SIN($E57)*COS(BD$12))/SIN($E57)*BD$9)</f>
        <v>11.7257091755003</v>
      </c>
      <c r="EQ57" s="0" t="n">
        <f aca="false">IF(BE$9=0,0,(SIN(BE$12)*COS($E57)+SIN($E57)*COS(BE$12))/SIN($E57)*BE$9)</f>
        <v>11.7257099808493</v>
      </c>
      <c r="ER57" s="0" t="n">
        <f aca="false">IF(BF$9=0,0,(SIN(BF$12)*COS($E57)+SIN($E57)*COS(BF$12))/SIN($E57)*BF$9)</f>
        <v>11.3663762410028</v>
      </c>
      <c r="ES57" s="0" t="n">
        <f aca="false">IF(BG$9=0,0,(SIN(BG$12)*COS($E57)+SIN($E57)*COS(BG$12))/SIN($E57)*BG$9)</f>
        <v>11.0050203799871</v>
      </c>
      <c r="ET57" s="0" t="n">
        <f aca="false">IF(BH$9=0,0,(SIN(BH$12)*COS($E57)+SIN($E57)*COS(BH$12))/SIN($E57)*BH$9)</f>
        <v>11.0696578048393</v>
      </c>
      <c r="EU57" s="0" t="n">
        <f aca="false">IF(BI$9=0,0,(SIN(BI$12)*COS($E57)+SIN($E57)*COS(BI$12))/SIN($E57)*BI$9)</f>
        <v>11.2546388520522</v>
      </c>
      <c r="EV57" s="0" t="n">
        <f aca="false">IF(BJ$9=0,0,(SIN(BJ$12)*COS($E57)+SIN($E57)*COS(BJ$12))/SIN($E57)*BJ$9)</f>
        <v>11.4348544310244</v>
      </c>
      <c r="EW57" s="0" t="n">
        <f aca="false">IF(BK$9=0,0,(SIN(BK$12)*COS($E57)+SIN($E57)*COS(BK$12))/SIN($E57)*BK$9)</f>
        <v>11.410090929059</v>
      </c>
      <c r="EX57" s="0" t="n">
        <f aca="false">IF(BL$9=0,0,(SIN(BL$12)*COS($E57)+SIN($E57)*COS(BL$12))/SIN($E57)*BL$9)</f>
        <v>11.4589009755281</v>
      </c>
      <c r="EY57" s="0" t="n">
        <f aca="false">IF(BM$9=0,0,(SIN(BM$12)*COS($E57)+SIN($E57)*COS(BM$12))/SIN($E57)*BM$9)</f>
        <v>11.5336606230954</v>
      </c>
      <c r="EZ57" s="0" t="n">
        <f aca="false">IF(BN$9=0,0,(SIN(BN$12)*COS($E57)+SIN($E57)*COS(BN$12))/SIN($E57)*BN$9)</f>
        <v>11.6038393949873</v>
      </c>
      <c r="FA57" s="0" t="n">
        <f aca="false">IF(BO$9=0,0,(SIN(BO$12)*COS($E57)+SIN($E57)*COS(BO$12))/SIN($E57)*BO$9)</f>
        <v>11.6693413462791</v>
      </c>
      <c r="FB57" s="0" t="n">
        <f aca="false">IF(BP$9=0,0,(SIN(BP$12)*COS($E57)+SIN($E57)*COS(BP$12))/SIN($E57)*BP$9)</f>
        <v>11.6784098928241</v>
      </c>
      <c r="FC57" s="0" t="n">
        <f aca="false">IF(BQ$9=0,0,(SIN(BQ$12)*COS($E57)+SIN($E57)*COS(BQ$12))/SIN($E57)*BQ$9)</f>
        <v>11.6831821486474</v>
      </c>
      <c r="FD57" s="0" t="n">
        <f aca="false">IF(BR$9=0,0,(SIN(BR$12)*COS($E57)+SIN($E57)*COS(BR$12))/SIN($E57)*BR$9)</f>
        <v>11.6836145911279</v>
      </c>
      <c r="FE57" s="0" t="n">
        <f aca="false">IF(BS$9=0,0,(SIN(BS$12)*COS($E57)+SIN($E57)*COS(BS$12))/SIN($E57)*BS$9)</f>
        <v>11.6796652574944</v>
      </c>
      <c r="FF57" s="0" t="n">
        <f aca="false">IF(BT$9=0,0,(SIN(BT$12)*COS($E57)+SIN($E57)*COS(BT$12))/SIN($E57)*BT$9)</f>
        <v>11.6712937703507</v>
      </c>
      <c r="FG57" s="0" t="n">
        <f aca="false">IF(BU$9=0,0,(SIN(BU$12)*COS($E57)+SIN($E57)*COS(BU$12))/SIN($E57)*BU$9)</f>
        <v>11.6096833841119</v>
      </c>
      <c r="FH57" s="0" t="n">
        <f aca="false">IF(BV$9=0,0,(SIN(BV$12)*COS($E57)+SIN($E57)*COS(BV$12))/SIN($E57)*BV$9)</f>
        <v>11.5442776927106</v>
      </c>
      <c r="FI57" s="0" t="n">
        <f aca="false">IF(BW$9=0,0,(SIN(BW$12)*COS($E57)+SIN($E57)*COS(BW$12))/SIN($E57)*BW$9)</f>
        <v>11.4750854760095</v>
      </c>
      <c r="FJ57" s="0" t="n">
        <f aca="false">IF(BX$9=0,0,(SIN(BX$12)*COS($E57)+SIN($E57)*COS(BX$12))/SIN($E57)*BX$9)</f>
        <v>11.4021167495366</v>
      </c>
      <c r="FK57" s="0" t="n">
        <f aca="false">IF(BY$9=0,0,(SIN(BY$12)*COS($E57)+SIN($E57)*COS(BY$12))/SIN($E57)*BY$9)</f>
        <v>11.3253827648032</v>
      </c>
      <c r="FL57" s="0" t="n">
        <f aca="false">IF(BZ$9=0,0,(SIN(BZ$12)*COS($E57)+SIN($E57)*COS(BZ$12))/SIN($E57)*BZ$9)</f>
        <v>11.235571465241</v>
      </c>
      <c r="FM57" s="0" t="n">
        <f aca="false">IF(CA$9=0,0,(SIN(CA$12)*COS($E57)+SIN($E57)*COS(CA$12))/SIN($E57)*CA$9)</f>
        <v>11.1421897939913</v>
      </c>
      <c r="FN57" s="0" t="n">
        <f aca="false">IF(CB$9=0,0,(SIN(CB$12)*COS($E57)+SIN($E57)*COS(CB$12))/SIN($E57)*CB$9)</f>
        <v>11.0452611523647</v>
      </c>
      <c r="FO57" s="0" t="n">
        <f aca="false">IF(CC$9=0,0,(SIN(CC$12)*COS($E57)+SIN($E57)*COS(CC$12))/SIN($E57)*CC$9)</f>
        <v>10.9448100687038</v>
      </c>
      <c r="FP57" s="0" t="n">
        <f aca="false">IF(CD$9=0,0,(SIN(CD$12)*COS($E57)+SIN($E57)*COS(CD$12))/SIN($E57)*CD$9)</f>
        <v>10.8408621924341</v>
      </c>
      <c r="FQ57" s="0" t="n">
        <f aca="false">IF(CE$9=0,0,(SIN(CE$12)*COS($E57)+SIN($E57)*COS(CE$12))/SIN($E57)*CE$9)</f>
        <v>10.7423192640394</v>
      </c>
      <c r="FR57" s="0" t="n">
        <f aca="false">IF(CF$9=0,0,(SIN(CF$12)*COS($E57)+SIN($E57)*COS(CF$12))/SIN($E57)*CF$9)</f>
        <v>10.6401379045091</v>
      </c>
      <c r="FS57" s="0" t="n">
        <f aca="false">IF(CG$9=0,0,(SIN(CG$12)*COS($E57)+SIN($E57)*COS(CG$12))/SIN($E57)*CG$9)</f>
        <v>10.5343390667355</v>
      </c>
      <c r="FT57" s="0" t="n">
        <f aca="false">IF(CH$9=0,0,(SIN(CH$12)*COS($E57)+SIN($E57)*COS(CH$12))/SIN($E57)*CH$9)</f>
        <v>10.4249449201816</v>
      </c>
      <c r="FU57" s="0" t="n">
        <f aca="false">IF(CI$9=0,0,(SIN(CI$12)*COS($E57)+SIN($E57)*COS(CI$12))/SIN($E57)*CI$9)</f>
        <v>10.3119788471916</v>
      </c>
      <c r="FV57" s="0" t="n">
        <f aca="false">IF(CJ$9=0,0,(SIN(CJ$12)*COS($E57)+SIN($E57)*COS(CJ$12))/SIN($E57)*CJ$9)</f>
        <v>10.156386774425</v>
      </c>
      <c r="FW57" s="0" t="n">
        <f aca="false">IF(CK$9=0,0,(SIN(CK$12)*COS($E57)+SIN($E57)*COS(CK$12))/SIN($E57)*CK$9)</f>
        <v>9.99831293845795</v>
      </c>
      <c r="FX57" s="0" t="n">
        <f aca="false">IF(CL$9=0,0,(SIN(CL$12)*COS($E57)+SIN($E57)*COS(CL$12))/SIN($E57)*CL$9)</f>
        <v>9.83781957022189</v>
      </c>
      <c r="FY57" s="0" t="n">
        <f aca="false">IF(CM$9=0,0,(SIN(CM$12)*COS($E57)+SIN($E57)*COS(CM$12))/SIN($E57)*CM$9)</f>
        <v>9.67496944696038</v>
      </c>
      <c r="FZ57" s="0" t="n">
        <f aca="false">IF(CN$9=0,0,(SIN(CN$12)*COS($E57)+SIN($E57)*COS(CN$12))/SIN($E57)*CN$9)</f>
        <v>9.50982586887522</v>
      </c>
      <c r="GA57" s="0" t="n">
        <f aca="false">IF(CO$9=0,0,(SIN(CO$12)*COS($E57)+SIN($E57)*COS(CO$12))/SIN($E57)*CO$9)</f>
        <v>9.36410252478786</v>
      </c>
      <c r="GB57" s="0" t="n">
        <f aca="false">IF(CP$9=0,0,(SIN(CP$12)*COS($E57)+SIN($E57)*COS(CP$12))/SIN($E57)*CP$9)</f>
        <v>9.21552678435943</v>
      </c>
      <c r="GC57" s="0" t="n">
        <f aca="false">IF(CQ$9=0,0,(SIN(CQ$12)*COS($E57)+SIN($E57)*COS(CQ$12))/SIN($E57)*CQ$9)</f>
        <v>9.06414390519968</v>
      </c>
    </row>
    <row r="58" customFormat="false" ht="12.8" hidden="true" customHeight="false" outlineLevel="0" collapsed="false">
      <c r="A58" s="0" t="n">
        <f aca="false">MAX($F58:$CQ58)</f>
        <v>0</v>
      </c>
      <c r="B58" s="91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0</v>
      </c>
      <c r="C58" s="2" t="n">
        <f aca="false">MOD(Best +D58,360)</f>
        <v>167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0</v>
      </c>
      <c r="AR58" s="13" t="n">
        <f aca="false">IF(OR(AR148=0,ED58=0),0,AR148*ED58/(AR148+ED58))</f>
        <v>0</v>
      </c>
      <c r="AS58" s="13" t="n">
        <f aca="false">IF(OR(AS148=0,EE58=0),0,AS148*EE58/(AS148+EE58))</f>
        <v>0</v>
      </c>
      <c r="AT58" s="13" t="n">
        <f aca="false">IF(OR(AT148=0,EF58=0),0,AT148*EF58/(AT148+EF58))</f>
        <v>0</v>
      </c>
      <c r="AU58" s="13" t="n">
        <f aca="false">IF(OR(AU148=0,EG58=0),0,AU148*EG58/(AU148+EG58))</f>
        <v>0</v>
      </c>
      <c r="AV58" s="13" t="n">
        <f aca="false">IF(OR(AV148=0,EH58=0),0,AV148*EH58/(AV148+EH58))</f>
        <v>0</v>
      </c>
      <c r="AW58" s="13" t="n">
        <f aca="false">IF(OR(AW148=0,EI58=0),0,AW148*EI58/(AW148+EI58))</f>
        <v>0</v>
      </c>
      <c r="AX58" s="13" t="n">
        <f aca="false">IF(OR(AX148=0,EJ58=0),0,AX148*EJ58/(AX148+EJ58))</f>
        <v>0</v>
      </c>
      <c r="AY58" s="13" t="n">
        <f aca="false">IF(OR(AY148=0,EK58=0),0,AY148*EK58/(AY148+EK58))</f>
        <v>0</v>
      </c>
      <c r="AZ58" s="13" t="n">
        <f aca="false">IF(OR(AZ148=0,EL58=0),0,AZ148*EL58/(AZ148+EL58))</f>
        <v>0</v>
      </c>
      <c r="BA58" s="13" t="n">
        <f aca="false">IF(OR(BA148=0,EM58=0),0,BA148*EM58/(BA148+EM58))</f>
        <v>0</v>
      </c>
      <c r="BB58" s="13" t="n">
        <f aca="false">IF(OR(BB148=0,EN58=0),0,BB148*EN58/(BB148+EN58))</f>
        <v>0</v>
      </c>
      <c r="BC58" s="13" t="n">
        <f aca="false">IF(OR(BC148=0,EO58=0),0,BC148*EO58/(BC148+EO58))</f>
        <v>0</v>
      </c>
      <c r="BD58" s="13" t="n">
        <f aca="false">IF(OR(BD148=0,EP58=0),0,BD148*EP58/(BD148+EP58))</f>
        <v>0</v>
      </c>
      <c r="BE58" s="13" t="n">
        <f aca="false">IF(OR(BE148=0,EQ58=0),0,BE148*EQ58/(BE148+EQ58))</f>
        <v>0</v>
      </c>
      <c r="BF58" s="13" t="n">
        <f aca="false">IF(OR(BF148=0,ER58=0),0,BF148*ER58/(BF148+ER58))</f>
        <v>0</v>
      </c>
      <c r="BG58" s="13" t="n">
        <f aca="false">IF(OR(BG148=0,ES58=0),0,BG148*ES58/(BG148+ES58))</f>
        <v>0</v>
      </c>
      <c r="BH58" s="13" t="n">
        <f aca="false">IF(OR(BH148=0,ET58=0),0,BH148*ET58/(BH148+ET58))</f>
        <v>0</v>
      </c>
      <c r="BI58" s="13" t="n">
        <f aca="false">IF(OR(BI148=0,EU58=0),0,BI148*EU58/(BI148+EU58))</f>
        <v>0</v>
      </c>
      <c r="BJ58" s="13" t="n">
        <f aca="false">IF(OR(BJ148=0,EV58=0),0,BJ148*EV58/(BJ148+EV58))</f>
        <v>0</v>
      </c>
      <c r="BK58" s="13" t="n">
        <f aca="false">IF(OR(BK148=0,EW58=0),0,BK148*EW58/(BK148+EW58))</f>
        <v>0</v>
      </c>
      <c r="BL58" s="13" t="n">
        <f aca="false">IF(OR(BL148=0,EX58=0),0,BL148*EX58/(BL148+EX58))</f>
        <v>0</v>
      </c>
      <c r="BM58" s="13" t="n">
        <f aca="false">IF(OR(BM148=0,EY58=0),0,BM148*EY58/(BM148+EY58))</f>
        <v>0</v>
      </c>
      <c r="BN58" s="13" t="n">
        <f aca="false">IF(OR(BN148=0,EZ58=0),0,BN148*EZ58/(BN148+EZ58))</f>
        <v>0</v>
      </c>
      <c r="BO58" s="13" t="n">
        <f aca="false">IF(OR(BO148=0,FA58=0),0,BO148*FA58/(BO148+FA58))</f>
        <v>0</v>
      </c>
      <c r="BP58" s="13" t="n">
        <f aca="false">IF(OR(BP148=0,FB58=0),0,BP148*FB58/(BP148+FB58))</f>
        <v>0</v>
      </c>
      <c r="BQ58" s="13" t="n">
        <f aca="false">IF(OR(BQ148=0,FC58=0),0,BQ148*FC58/(BQ148+FC58))</f>
        <v>0</v>
      </c>
      <c r="BR58" s="13" t="n">
        <f aca="false">IF(OR(BR148=0,FD58=0),0,BR148*FD58/(BR148+FD58))</f>
        <v>0</v>
      </c>
      <c r="BS58" s="13" t="n">
        <f aca="false">IF(OR(BS148=0,FE58=0),0,BS148*FE58/(BS148+FE58))</f>
        <v>0</v>
      </c>
      <c r="BT58" s="13" t="n">
        <f aca="false">IF(OR(BT148=0,FF58=0),0,BT148*FF58/(BT148+FF58))</f>
        <v>0</v>
      </c>
      <c r="BU58" s="13" t="n">
        <f aca="false">IF(OR(BU148=0,FG58=0),0,BU148*FG58/(BU148+FG58))</f>
        <v>0</v>
      </c>
      <c r="BV58" s="13" t="n">
        <f aca="false">IF(OR(BV148=0,FH58=0),0,BV148*FH58/(BV148+FH58))</f>
        <v>0</v>
      </c>
      <c r="BW58" s="13" t="n">
        <f aca="false">IF(OR(BW148=0,FI58=0),0,BW148*FI58/(BW148+FI58))</f>
        <v>0</v>
      </c>
      <c r="BX58" s="13" t="n">
        <f aca="false">IF(OR(BX148=0,FJ58=0),0,BX148*FJ58/(BX148+FJ58))</f>
        <v>0</v>
      </c>
      <c r="BY58" s="13" t="n">
        <f aca="false">IF(OR(BY148=0,FK58=0),0,BY148*FK58/(BY148+FK58))</f>
        <v>0</v>
      </c>
      <c r="BZ58" s="13" t="n">
        <f aca="false">IF(OR(BZ148=0,FL58=0),0,BZ148*FL58/(BZ148+FL58))</f>
        <v>0</v>
      </c>
      <c r="CA58" s="13" t="n">
        <f aca="false">IF(OR(CA148=0,FM58=0),0,CA148*FM58/(CA148+FM58))</f>
        <v>0</v>
      </c>
      <c r="CB58" s="13" t="n">
        <f aca="false">IF(OR(CB148=0,FN58=0),0,CB148*FN58/(CB148+FN58))</f>
        <v>0</v>
      </c>
      <c r="CC58" s="13" t="n">
        <f aca="false">IF(OR(CC148=0,FO58=0),0,CC148*FO58/(CC148+FO58))</f>
        <v>0</v>
      </c>
      <c r="CD58" s="13" t="n">
        <f aca="false">IF(OR(CD148=0,FP58=0),0,CD148*FP58/(CD148+FP58))</f>
        <v>0</v>
      </c>
      <c r="CE58" s="13" t="n">
        <f aca="false">IF(OR(CE148=0,FQ58=0),0,CE148*FQ58/(CE148+FQ58))</f>
        <v>0</v>
      </c>
      <c r="CF58" s="13" t="n">
        <f aca="false">IF(OR(CF148=0,FR58=0),0,CF148*FR58/(CF148+FR58))</f>
        <v>0</v>
      </c>
      <c r="CG58" s="13" t="n">
        <f aca="false">IF(OR(CG148=0,FS58=0),0,CG148*FS58/(CG148+FS58))</f>
        <v>0</v>
      </c>
      <c r="CH58" s="13" t="n">
        <f aca="false">IF(OR(CH148=0,FT58=0),0,CH148*FT58/(CH148+FT58))</f>
        <v>0</v>
      </c>
      <c r="CI58" s="13" t="n">
        <f aca="false">IF(OR(CI148=0,FU58=0),0,CI148*FU58/(CI148+FU58))</f>
        <v>0</v>
      </c>
      <c r="CJ58" s="13" t="n">
        <f aca="false">IF(OR(CJ148=0,FV58=0),0,CJ148*FV58/(CJ148+FV58))</f>
        <v>0</v>
      </c>
      <c r="CK58" s="13" t="n">
        <f aca="false">IF(OR(CK148=0,FW58=0),0,CK148*FW58/(CK148+FW58))</f>
        <v>0</v>
      </c>
      <c r="CL58" s="13" t="n">
        <f aca="false">IF(OR(CL148=0,FX58=0),0,CL148*FX58/(CL148+FX58))</f>
        <v>0</v>
      </c>
      <c r="CM58" s="13" t="n">
        <f aca="false">IF(OR(CM148=0,FY58=0),0,CM148*FY58/(CM148+FY58))</f>
        <v>0</v>
      </c>
      <c r="CN58" s="13" t="n">
        <f aca="false">IF(OR(CN148=0,FZ58=0),0,CN148*FZ58/(CN148+FZ58))</f>
        <v>0</v>
      </c>
      <c r="CO58" s="13" t="n">
        <f aca="false">IF(OR(CO148=0,GA58=0),0,CO148*GA58/(CO148+GA58))</f>
        <v>0</v>
      </c>
      <c r="CP58" s="13" t="n">
        <f aca="false">IF(OR(CP148=0,GB58=0),0,CP148*GB58/(CP148+GB58))</f>
        <v>0</v>
      </c>
      <c r="CQ58" s="13" t="n">
        <f aca="false">IF(OR(CQ148=0,GC58=0),0,CQ148*GC58/(CQ148+GC58))</f>
        <v>0</v>
      </c>
      <c r="CR58" s="0" t="n">
        <f aca="false">IF(F$9=0,0,(SIN(F$12)*COS($E58)+SIN($E58)*COS(F$12))/SIN($E58)*F$9)</f>
        <v>6.0462</v>
      </c>
      <c r="CS58" s="0" t="n">
        <f aca="false">IF(G$9=0,0,(SIN(G$12)*COS($E58)+SIN($E58)*COS(G$12))/SIN($E58)*G$9)</f>
        <v>6.24864611694683</v>
      </c>
      <c r="CT58" s="0" t="n">
        <f aca="false">IF(H$9=0,0,(SIN(H$12)*COS($E58)+SIN($E58)*COS(H$12))/SIN($E58)*H$9)</f>
        <v>6.46757466113849</v>
      </c>
      <c r="CU58" s="0" t="n">
        <f aca="false">IF(I$9=0,0,(SIN(I$12)*COS($E58)+SIN($E58)*COS(I$12))/SIN($E58)*I$9)</f>
        <v>6.68824751492847</v>
      </c>
      <c r="CV58" s="0" t="n">
        <f aca="false">IF(J$9=0,0,(SIN(J$12)*COS($E58)+SIN($E58)*COS(J$12))/SIN($E58)*J$9)</f>
        <v>6.91052489789584</v>
      </c>
      <c r="CW58" s="0" t="n">
        <f aca="false">IF(K$9=0,0,(SIN(K$12)*COS($E58)+SIN($E58)*COS(K$12))/SIN($E58)*K$9)</f>
        <v>7.13426543152656</v>
      </c>
      <c r="CX58" s="0" t="n">
        <f aca="false">IF(L$9=0,0,(SIN(L$12)*COS($E58)+SIN($E58)*COS(L$12))/SIN($E58)*L$9)</f>
        <v>7.35932620471954</v>
      </c>
      <c r="CY58" s="0" t="n">
        <f aca="false">IF(M$9=0,0,(SIN(M$12)*COS($E58)+SIN($E58)*COS(M$12))/SIN($E58)*M$9)</f>
        <v>7.55447628785098</v>
      </c>
      <c r="CZ58" s="0" t="n">
        <f aca="false">IF(N$9=0,0,(SIN(N$12)*COS($E58)+SIN($E58)*COS(N$12))/SIN($E58)*N$9)</f>
        <v>7.74984826672234</v>
      </c>
      <c r="DA58" s="0" t="n">
        <f aca="false">IF(O$9=0,0,(SIN(O$12)*COS($E58)+SIN($E58)*COS(O$12))/SIN($E58)*O$9)</f>
        <v>7.94532381041959</v>
      </c>
      <c r="DB58" s="0" t="n">
        <f aca="false">IF(P$9=0,0,(SIN(P$12)*COS($E58)+SIN($E58)*COS(P$12))/SIN($E58)*P$9)</f>
        <v>8.14078380584935</v>
      </c>
      <c r="DC58" s="0" t="n">
        <f aca="false">IF(Q$9=0,0,(SIN(Q$12)*COS($E58)+SIN($E58)*COS(Q$12))/SIN($E58)*Q$9)</f>
        <v>8.33610841216731</v>
      </c>
      <c r="DD58" s="0" t="n">
        <f aca="false">IF(R$9=0,0,(SIN(R$12)*COS($E58)+SIN($E58)*COS(R$12))/SIN($E58)*R$9)</f>
        <v>8.51655843837625</v>
      </c>
      <c r="DE58" s="0" t="n">
        <f aca="false">IF(S$9=0,0,(SIN(S$12)*COS($E58)+SIN($E58)*COS(S$12))/SIN($E58)*S$9)</f>
        <v>8.696317036231</v>
      </c>
      <c r="DF58" s="0" t="n">
        <f aca="false">IF(T$9=0,0,(SIN(T$12)*COS($E58)+SIN($E58)*COS(T$12))/SIN($E58)*T$9)</f>
        <v>8.87527601516455</v>
      </c>
      <c r="DG58" s="0" t="n">
        <f aca="false">IF(U$9=0,0,(SIN(U$12)*COS($E58)+SIN($E58)*COS(U$12))/SIN($E58)*U$9)</f>
        <v>9.05332686484749</v>
      </c>
      <c r="DH58" s="0" t="n">
        <f aca="false">IF(V$9=0,0,(SIN(V$12)*COS($E58)+SIN($E58)*COS(V$12))/SIN($E58)*V$9)</f>
        <v>9.23036080468961</v>
      </c>
      <c r="DI58" s="0" t="n">
        <f aca="false">IF(W$9=0,0,(SIN(W$12)*COS($E58)+SIN($E58)*COS(W$12))/SIN($E58)*W$9)</f>
        <v>9.38323003976552</v>
      </c>
      <c r="DJ58" s="0" t="n">
        <f aca="false">IF(X$9=0,0,(SIN(X$12)*COS($E58)+SIN($E58)*COS(X$12))/SIN($E58)*X$9)</f>
        <v>9.53446146768304</v>
      </c>
      <c r="DK58" s="0" t="n">
        <f aca="false">IF(Y$9=0,0,(SIN(Y$12)*COS($E58)+SIN($E58)*COS(Y$12))/SIN($E58)*Y$9)</f>
        <v>9.68396703399647</v>
      </c>
      <c r="DL58" s="0" t="n">
        <f aca="false">IF(Z$9=0,0,(SIN(Z$12)*COS($E58)+SIN($E58)*COS(Z$12))/SIN($E58)*Z$9)</f>
        <v>9.83165885101375</v>
      </c>
      <c r="DM58" s="0" t="n">
        <f aca="false">IF(AA$9=0,0,(SIN(AA$12)*COS($E58)+SIN($E58)*COS(AA$12))/SIN($E58)*AA$9)</f>
        <v>9.97744923746719</v>
      </c>
      <c r="DN58" s="0" t="n">
        <f aca="false">IF(AB$9=0,0,(SIN(AB$12)*COS($E58)+SIN($E58)*COS(AB$12))/SIN($E58)*AB$9)</f>
        <v>10.0815514913334</v>
      </c>
      <c r="DO58" s="0" t="n">
        <f aca="false">IF(AC$9=0,0,(SIN(AC$12)*COS($E58)+SIN($E58)*COS(AC$12))/SIN($E58)*AC$9)</f>
        <v>10.1830299657184</v>
      </c>
      <c r="DP58" s="0" t="n">
        <f aca="false">IF(AD$9=0,0,(SIN(AD$12)*COS($E58)+SIN($E58)*COS(AD$12))/SIN($E58)*AD$9)</f>
        <v>10.2818343656222</v>
      </c>
      <c r="DQ58" s="0" t="n">
        <f aca="false">IF(AE$9=0,0,(SIN(AE$12)*COS($E58)+SIN($E58)*COS(AE$12))/SIN($E58)*AE$9)</f>
        <v>10.3779150802894</v>
      </c>
      <c r="DR58" s="0" t="n">
        <f aca="false">IF(AF$9=0,0,(SIN(AF$12)*COS($E58)+SIN($E58)*COS(AF$12))/SIN($E58)*AF$9)</f>
        <v>10.4712232042653</v>
      </c>
      <c r="DS58" s="0" t="n">
        <f aca="false">IF(AG$9=0,0,(SIN(AG$12)*COS($E58)+SIN($E58)*COS(AG$12))/SIN($E58)*AG$9)</f>
        <v>10.5829812791332</v>
      </c>
      <c r="DT58" s="0" t="n">
        <f aca="false">IF(AH$9=0,0,(SIN(AH$12)*COS($E58)+SIN($E58)*COS(AH$12))/SIN($E58)*AH$9)</f>
        <v>10.6920916622725</v>
      </c>
      <c r="DU58" s="0" t="n">
        <f aca="false">IF(AI$9=0,0,(SIN(AI$12)*COS($E58)+SIN($E58)*COS(AI$12))/SIN($E58)*AI$9)</f>
        <v>10.7984881500989</v>
      </c>
      <c r="DV58" s="0" t="n">
        <f aca="false">IF(AJ$9=0,0,(SIN(AJ$12)*COS($E58)+SIN($E58)*COS(AJ$12))/SIN($E58)*AJ$9)</f>
        <v>10.9021052002977</v>
      </c>
      <c r="DW58" s="0" t="n">
        <f aca="false">IF(AK$9=0,0,(SIN(AK$12)*COS($E58)+SIN($E58)*COS(AK$12))/SIN($E58)*AK$9)</f>
        <v>11.0028779618816</v>
      </c>
      <c r="DX58" s="0" t="n">
        <f aca="false">IF(AL$9=0,0,(SIN(AL$12)*COS($E58)+SIN($E58)*COS(AL$12))/SIN($E58)*AL$9)</f>
        <v>11.061852448903</v>
      </c>
      <c r="DY58" s="0" t="n">
        <f aca="false">IF(AM$9=0,0,(SIN(AM$12)*COS($E58)+SIN($E58)*COS(AM$12))/SIN($E58)*AM$9)</f>
        <v>11.1175784514956</v>
      </c>
      <c r="DZ58" s="0" t="n">
        <f aca="false">IF(AN$9=0,0,(SIN(AN$12)*COS($E58)+SIN($E58)*COS(AN$12))/SIN($E58)*AN$9)</f>
        <v>11.1700290364079</v>
      </c>
      <c r="EA58" s="0" t="n">
        <f aca="false">IF(AO$9=0,0,(SIN(AO$12)*COS($E58)+SIN($E58)*COS(AO$12))/SIN($E58)*AO$9)</f>
        <v>11.2191782342691</v>
      </c>
      <c r="EB58" s="0" t="n">
        <f aca="false">IF(AP$9=0,0,(SIN(AP$12)*COS($E58)+SIN($E58)*COS(AP$12))/SIN($E58)*AP$9)</f>
        <v>11.265001050543</v>
      </c>
      <c r="EC58" s="0" t="n">
        <f aca="false">IF(AQ$9=0,0,(SIN(AQ$12)*COS($E58)+SIN($E58)*COS(AQ$12))/SIN($E58)*AQ$9)</f>
        <v>11.232136313071</v>
      </c>
      <c r="ED58" s="0" t="n">
        <f aca="false">IF(AR$9=0,0,(SIN(AR$12)*COS($E58)+SIN($E58)*COS(AR$12))/SIN($E58)*AR$9)</f>
        <v>11.1955982423353</v>
      </c>
      <c r="EE58" s="0" t="n">
        <f aca="false">IF(AS$9=0,0,(SIN(AS$12)*COS($E58)+SIN($E58)*COS(AS$12))/SIN($E58)*AS$9)</f>
        <v>11.1554338134646</v>
      </c>
      <c r="EF58" s="0" t="n">
        <f aca="false">IF(AT$9=0,0,(SIN(AT$12)*COS($E58)+SIN($E58)*COS(AT$12))/SIN($E58)*AT$9)</f>
        <v>11.245376496266</v>
      </c>
      <c r="EG58" s="0" t="n">
        <f aca="false">IF(AU$9=0,0,(SIN(AU$12)*COS($E58)+SIN($E58)*COS(AU$12))/SIN($E58)*AU$9)</f>
        <v>11.3379065171995</v>
      </c>
      <c r="EH58" s="0" t="n">
        <f aca="false">IF(AV$9=0,0,(SIN(AV$12)*COS($E58)+SIN($E58)*COS(AV$12))/SIN($E58)*AV$9)</f>
        <v>11.3743361578956</v>
      </c>
      <c r="EI58" s="0" t="n">
        <f aca="false">IF(AW$9=0,0,(SIN(AW$12)*COS($E58)+SIN($E58)*COS(AW$12))/SIN($E58)*AW$9)</f>
        <v>11.4073349344571</v>
      </c>
      <c r="EJ58" s="0" t="n">
        <f aca="false">IF(AX$9=0,0,(SIN(AX$12)*COS($E58)+SIN($E58)*COS(AX$12))/SIN($E58)*AX$9)</f>
        <v>11.4368758632942</v>
      </c>
      <c r="EK58" s="0" t="n">
        <f aca="false">IF(AY$9=0,0,(SIN(AY$12)*COS($E58)+SIN($E58)*COS(AY$12))/SIN($E58)*AY$9)</f>
        <v>11.4629330089519</v>
      </c>
      <c r="EL58" s="0" t="n">
        <f aca="false">IF(AZ$9=0,0,(SIN(AZ$12)*COS($E58)+SIN($E58)*COS(AZ$12))/SIN($E58)*AZ$9)</f>
        <v>11.4854814971691</v>
      </c>
      <c r="EM58" s="0" t="n">
        <f aca="false">IF(BA$9=0,0,(SIN(BA$12)*COS($E58)+SIN($E58)*COS(BA$12))/SIN($E58)*BA$9)</f>
        <v>11.4961679770943</v>
      </c>
      <c r="EN58" s="0" t="n">
        <f aca="false">IF(BB$9=0,0,(SIN(BB$12)*COS($E58)+SIN($E58)*COS(BB$12))/SIN($E58)*BB$9)</f>
        <v>11.5033170596283</v>
      </c>
      <c r="EO58" s="0" t="n">
        <f aca="false">IF(BC$9=0,0,(SIN(BC$12)*COS($E58)+SIN($E58)*COS(BC$12))/SIN($E58)*BC$9)</f>
        <v>11.5069147328529</v>
      </c>
      <c r="EP58" s="0" t="n">
        <f aca="false">IF(BD$9=0,0,(SIN(BD$12)*COS($E58)+SIN($E58)*COS(BD$12))/SIN($E58)*BD$9)</f>
        <v>11.5069480810784</v>
      </c>
      <c r="EQ58" s="0" t="n">
        <f aca="false">IF(BE$9=0,0,(SIN(BE$12)*COS($E58)+SIN($E58)*COS(BE$12))/SIN($E58)*BE$9)</f>
        <v>11.5034052923779</v>
      </c>
      <c r="ER58" s="0" t="n">
        <f aca="false">IF(BF$9=0,0,(SIN(BF$12)*COS($E58)+SIN($E58)*COS(BF$12))/SIN($E58)*BF$9)</f>
        <v>11.1474364544637</v>
      </c>
      <c r="ES58" s="0" t="n">
        <f aca="false">IF(BG$9=0,0,(SIN(BG$12)*COS($E58)+SIN($E58)*COS(BG$12))/SIN($E58)*BG$9)</f>
        <v>10.7896887040183</v>
      </c>
      <c r="ET58" s="0" t="n">
        <f aca="false">IF(BH$9=0,0,(SIN(BH$12)*COS($E58)+SIN($E58)*COS(BH$12))/SIN($E58)*BH$9)</f>
        <v>10.849672767929</v>
      </c>
      <c r="EU58" s="0" t="n">
        <f aca="false">IF(BI$9=0,0,(SIN(BI$12)*COS($E58)+SIN($E58)*COS(BI$12))/SIN($E58)*BI$9)</f>
        <v>11.0275133750504</v>
      </c>
      <c r="EV58" s="0" t="n">
        <f aca="false">IF(BJ$9=0,0,(SIN(BJ$12)*COS($E58)+SIN($E58)*COS(BJ$12))/SIN($E58)*BJ$9)</f>
        <v>11.2005505373834</v>
      </c>
      <c r="EW58" s="0" t="n">
        <f aca="false">IF(BK$9=0,0,(SIN(BK$12)*COS($E58)+SIN($E58)*COS(BK$12))/SIN($E58)*BK$9)</f>
        <v>11.172736498927</v>
      </c>
      <c r="EX58" s="0" t="n">
        <f aca="false">IF(BL$9=0,0,(SIN(BL$12)*COS($E58)+SIN($E58)*COS(BL$12))/SIN($E58)*BL$9)</f>
        <v>11.216931409561</v>
      </c>
      <c r="EY58" s="0" t="n">
        <f aca="false">IF(BM$9=0,0,(SIN(BM$12)*COS($E58)+SIN($E58)*COS(BM$12))/SIN($E58)*BM$9)</f>
        <v>11.2864598223298</v>
      </c>
      <c r="EZ58" s="0" t="n">
        <f aca="false">IF(BN$9=0,0,(SIN(BN$12)*COS($E58)+SIN($E58)*COS(BN$12))/SIN($E58)*BN$9)</f>
        <v>11.3514275151653</v>
      </c>
      <c r="FA58" s="0" t="n">
        <f aca="false">IF(BO$9=0,0,(SIN(BO$12)*COS($E58)+SIN($E58)*COS(BO$12))/SIN($E58)*BO$9)</f>
        <v>11.4117417405823</v>
      </c>
      <c r="FB58" s="0" t="n">
        <f aca="false">IF(BP$9=0,0,(SIN(BP$12)*COS($E58)+SIN($E58)*COS(BP$12))/SIN($E58)*BP$9)</f>
        <v>11.4168063905898</v>
      </c>
      <c r="FC58" s="0" t="n">
        <f aca="false">IF(BQ$9=0,0,(SIN(BQ$12)*COS($E58)+SIN($E58)*COS(BQ$12))/SIN($E58)*BQ$9)</f>
        <v>11.417625649546</v>
      </c>
      <c r="FD58" s="0" t="n">
        <f aca="false">IF(BR$9=0,0,(SIN(BR$12)*COS($E58)+SIN($E58)*COS(BR$12))/SIN($E58)*BR$9)</f>
        <v>11.4141581482264</v>
      </c>
      <c r="FE58" s="0" t="n">
        <f aca="false">IF(BS$9=0,0,(SIN(BS$12)*COS($E58)+SIN($E58)*COS(BS$12))/SIN($E58)*BS$9)</f>
        <v>11.4063640695758</v>
      </c>
      <c r="FF58" s="0" t="n">
        <f aca="false">IF(BT$9=0,0,(SIN(BT$12)*COS($E58)+SIN($E58)*COS(BT$12))/SIN($E58)*BT$9)</f>
        <v>11.3942051732877</v>
      </c>
      <c r="FG58" s="0" t="n">
        <f aca="false">IF(BU$9=0,0,(SIN(BU$12)*COS($E58)+SIN($E58)*COS(BU$12))/SIN($E58)*BU$9)</f>
        <v>11.3300417530505</v>
      </c>
      <c r="FH58" s="0" t="n">
        <f aca="false">IF(BV$9=0,0,(SIN(BV$12)*COS($E58)+SIN($E58)*COS(BV$12))/SIN($E58)*BV$9)</f>
        <v>11.2621616578989</v>
      </c>
      <c r="FI58" s="0" t="n">
        <f aca="false">IF(BW$9=0,0,(SIN(BW$12)*COS($E58)+SIN($E58)*COS(BW$12))/SIN($E58)*BW$9)</f>
        <v>11.1905746917796</v>
      </c>
      <c r="FJ58" s="0" t="n">
        <f aca="false">IF(BX$9=0,0,(SIN(BX$12)*COS($E58)+SIN($E58)*COS(BX$12))/SIN($E58)*BX$9)</f>
        <v>11.1152918719542</v>
      </c>
      <c r="FK58" s="0" t="n">
        <f aca="false">IF(BY$9=0,0,(SIN(BY$12)*COS($E58)+SIN($E58)*COS(BY$12))/SIN($E58)*BY$9)</f>
        <v>11.0363254289293</v>
      </c>
      <c r="FL58" s="0" t="n">
        <f aca="false">IF(BZ$9=0,0,(SIN(BZ$12)*COS($E58)+SIN($E58)*COS(BZ$12))/SIN($E58)*BZ$9)</f>
        <v>10.9446057381776</v>
      </c>
      <c r="FM58" s="0" t="n">
        <f aca="false">IF(CA$9=0,0,(SIN(CA$12)*COS($E58)+SIN($E58)*COS(CA$12))/SIN($E58)*CA$9)</f>
        <v>10.8494018641428</v>
      </c>
      <c r="FN58" s="0" t="n">
        <f aca="false">IF(CB$9=0,0,(SIN(CB$12)*COS($E58)+SIN($E58)*COS(CB$12))/SIN($E58)*CB$9)</f>
        <v>10.7507378947662</v>
      </c>
      <c r="FO58" s="0" t="n">
        <f aca="false">IF(CC$9=0,0,(SIN(CC$12)*COS($E58)+SIN($E58)*COS(CC$12))/SIN($E58)*CC$9)</f>
        <v>10.6486390192621</v>
      </c>
      <c r="FP58" s="0" t="n">
        <f aca="false">IF(CD$9=0,0,(SIN(CD$12)*COS($E58)+SIN($E58)*COS(CD$12))/SIN($E58)*CD$9)</f>
        <v>10.5431315219267</v>
      </c>
      <c r="FQ58" s="0" t="n">
        <f aca="false">IF(CE$9=0,0,(SIN(CE$12)*COS($E58)+SIN($E58)*COS(CE$12))/SIN($E58)*CE$9)</f>
        <v>10.4428703563333</v>
      </c>
      <c r="FR58" s="0" t="n">
        <f aca="false">IF(CF$9=0,0,(SIN(CF$12)*COS($E58)+SIN($E58)*COS(CF$12))/SIN($E58)*CF$9)</f>
        <v>10.3390582029382</v>
      </c>
      <c r="FS58" s="0" t="n">
        <f aca="false">IF(CG$9=0,0,(SIN(CG$12)*COS($E58)+SIN($E58)*COS(CG$12))/SIN($E58)*CG$9)</f>
        <v>10.2317167970848</v>
      </c>
      <c r="FT58" s="0" t="n">
        <f aca="false">IF(CH$9=0,0,(SIN(CH$12)*COS($E58)+SIN($E58)*COS(CH$12))/SIN($E58)*CH$9)</f>
        <v>10.1208690648741</v>
      </c>
      <c r="FU58" s="0" t="n">
        <f aca="false">IF(CI$9=0,0,(SIN(CI$12)*COS($E58)+SIN($E58)*COS(CI$12))/SIN($E58)*CI$9)</f>
        <v>10.0065391191583</v>
      </c>
      <c r="FV58" s="0" t="n">
        <f aca="false">IF(CJ$9=0,0,(SIN(CJ$12)*COS($E58)+SIN($E58)*COS(CJ$12))/SIN($E58)*CJ$9)</f>
        <v>9.85084920561478</v>
      </c>
      <c r="FW58" s="0" t="n">
        <f aca="false">IF(CK$9=0,0,(SIN(CK$12)*COS($E58)+SIN($E58)*COS(CK$12))/SIN($E58)*CK$9)</f>
        <v>9.69277403212947</v>
      </c>
      <c r="FX58" s="0" t="n">
        <f aca="false">IF(CL$9=0,0,(SIN(CL$12)*COS($E58)+SIN($E58)*COS(CL$12))/SIN($E58)*CL$9)</f>
        <v>9.53237540313832</v>
      </c>
      <c r="FY58" s="0" t="n">
        <f aca="false">IF(CM$9=0,0,(SIN(CM$12)*COS($E58)+SIN($E58)*COS(CM$12))/SIN($E58)*CM$9)</f>
        <v>9.36971563920755</v>
      </c>
      <c r="FZ58" s="0" t="n">
        <f aca="false">IF(CN$9=0,0,(SIN(CN$12)*COS($E58)+SIN($E58)*COS(CN$12))/SIN($E58)*CN$9)</f>
        <v>9.20485755394929</v>
      </c>
      <c r="GA58" s="0" t="n">
        <f aca="false">IF(CO$9=0,0,(SIN(CO$12)*COS($E58)+SIN($E58)*COS(CO$12))/SIN($E58)*CO$9)</f>
        <v>9.05880847738304</v>
      </c>
      <c r="GB58" s="0" t="n">
        <f aca="false">IF(CP$9=0,0,(SIN(CP$12)*COS($E58)+SIN($E58)*COS(CP$12))/SIN($E58)*CP$9)</f>
        <v>8.91000000000001</v>
      </c>
      <c r="GC58" s="0" t="n">
        <f aca="false">IF(CQ$9=0,0,(SIN(CQ$12)*COS($E58)+SIN($E58)*COS(CQ$12))/SIN($E58)*CQ$9)</f>
        <v>8.75847745030387</v>
      </c>
    </row>
    <row r="59" customFormat="false" ht="12.8" hidden="true" customHeight="false" outlineLevel="0" collapsed="false">
      <c r="A59" s="0" t="n">
        <f aca="false">MAX($F59:$CQ59)</f>
        <v>0</v>
      </c>
      <c r="B59" s="91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0</v>
      </c>
      <c r="C59" s="2" t="n">
        <f aca="false">MOD(Best +D59,360)</f>
        <v>168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0</v>
      </c>
      <c r="AR59" s="13" t="n">
        <f aca="false">IF(OR(AR149=0,ED59=0),0,AR149*ED59/(AR149+ED59))</f>
        <v>0</v>
      </c>
      <c r="AS59" s="13" t="n">
        <f aca="false">IF(OR(AS149=0,EE59=0),0,AS149*EE59/(AS149+EE59))</f>
        <v>0</v>
      </c>
      <c r="AT59" s="13" t="n">
        <f aca="false">IF(OR(AT149=0,EF59=0),0,AT149*EF59/(AT149+EF59))</f>
        <v>0</v>
      </c>
      <c r="AU59" s="13" t="n">
        <f aca="false">IF(OR(AU149=0,EG59=0),0,AU149*EG59/(AU149+EG59))</f>
        <v>0</v>
      </c>
      <c r="AV59" s="13" t="n">
        <f aca="false">IF(OR(AV149=0,EH59=0),0,AV149*EH59/(AV149+EH59))</f>
        <v>0</v>
      </c>
      <c r="AW59" s="13" t="n">
        <f aca="false">IF(OR(AW149=0,EI59=0),0,AW149*EI59/(AW149+EI59))</f>
        <v>0</v>
      </c>
      <c r="AX59" s="13" t="n">
        <f aca="false">IF(OR(AX149=0,EJ59=0),0,AX149*EJ59/(AX149+EJ59))</f>
        <v>0</v>
      </c>
      <c r="AY59" s="13" t="n">
        <f aca="false">IF(OR(AY149=0,EK59=0),0,AY149*EK59/(AY149+EK59))</f>
        <v>0</v>
      </c>
      <c r="AZ59" s="13" t="n">
        <f aca="false">IF(OR(AZ149=0,EL59=0),0,AZ149*EL59/(AZ149+EL59))</f>
        <v>0</v>
      </c>
      <c r="BA59" s="13" t="n">
        <f aca="false">IF(OR(BA149=0,EM59=0),0,BA149*EM59/(BA149+EM59))</f>
        <v>0</v>
      </c>
      <c r="BB59" s="13" t="n">
        <f aca="false">IF(OR(BB149=0,EN59=0),0,BB149*EN59/(BB149+EN59))</f>
        <v>0</v>
      </c>
      <c r="BC59" s="13" t="n">
        <f aca="false">IF(OR(BC149=0,EO59=0),0,BC149*EO59/(BC149+EO59))</f>
        <v>0</v>
      </c>
      <c r="BD59" s="13" t="n">
        <f aca="false">IF(OR(BD149=0,EP59=0),0,BD149*EP59/(BD149+EP59))</f>
        <v>0</v>
      </c>
      <c r="BE59" s="13" t="n">
        <f aca="false">IF(OR(BE149=0,EQ59=0),0,BE149*EQ59/(BE149+EQ59))</f>
        <v>0</v>
      </c>
      <c r="BF59" s="13" t="n">
        <f aca="false">IF(OR(BF149=0,ER59=0),0,BF149*ER59/(BF149+ER59))</f>
        <v>0</v>
      </c>
      <c r="BG59" s="13" t="n">
        <f aca="false">IF(OR(BG149=0,ES59=0),0,BG149*ES59/(BG149+ES59))</f>
        <v>0</v>
      </c>
      <c r="BH59" s="13" t="n">
        <f aca="false">IF(OR(BH149=0,ET59=0),0,BH149*ET59/(BH149+ET59))</f>
        <v>0</v>
      </c>
      <c r="BI59" s="13" t="n">
        <f aca="false">IF(OR(BI149=0,EU59=0),0,BI149*EU59/(BI149+EU59))</f>
        <v>0</v>
      </c>
      <c r="BJ59" s="13" t="n">
        <f aca="false">IF(OR(BJ149=0,EV59=0),0,BJ149*EV59/(BJ149+EV59))</f>
        <v>0</v>
      </c>
      <c r="BK59" s="13" t="n">
        <f aca="false">IF(OR(BK149=0,EW59=0),0,BK149*EW59/(BK149+EW59))</f>
        <v>0</v>
      </c>
      <c r="BL59" s="13" t="n">
        <f aca="false">IF(OR(BL149=0,EX59=0),0,BL149*EX59/(BL149+EX59))</f>
        <v>0</v>
      </c>
      <c r="BM59" s="13" t="n">
        <f aca="false">IF(OR(BM149=0,EY59=0),0,BM149*EY59/(BM149+EY59))</f>
        <v>0</v>
      </c>
      <c r="BN59" s="13" t="n">
        <f aca="false">IF(OR(BN149=0,EZ59=0),0,BN149*EZ59/(BN149+EZ59))</f>
        <v>0</v>
      </c>
      <c r="BO59" s="13" t="n">
        <f aca="false">IF(OR(BO149=0,FA59=0),0,BO149*FA59/(BO149+FA59))</f>
        <v>0</v>
      </c>
      <c r="BP59" s="13" t="n">
        <f aca="false">IF(OR(BP149=0,FB59=0),0,BP149*FB59/(BP149+FB59))</f>
        <v>0</v>
      </c>
      <c r="BQ59" s="13" t="n">
        <f aca="false">IF(OR(BQ149=0,FC59=0),0,BQ149*FC59/(BQ149+FC59))</f>
        <v>0</v>
      </c>
      <c r="BR59" s="13" t="n">
        <f aca="false">IF(OR(BR149=0,FD59=0),0,BR149*FD59/(BR149+FD59))</f>
        <v>0</v>
      </c>
      <c r="BS59" s="13" t="n">
        <f aca="false">IF(OR(BS149=0,FE59=0),0,BS149*FE59/(BS149+FE59))</f>
        <v>0</v>
      </c>
      <c r="BT59" s="13" t="n">
        <f aca="false">IF(OR(BT149=0,FF59=0),0,BT149*FF59/(BT149+FF59))</f>
        <v>0</v>
      </c>
      <c r="BU59" s="13" t="n">
        <f aca="false">IF(OR(BU149=0,FG59=0),0,BU149*FG59/(BU149+FG59))</f>
        <v>0</v>
      </c>
      <c r="BV59" s="13" t="n">
        <f aca="false">IF(OR(BV149=0,FH59=0),0,BV149*FH59/(BV149+FH59))</f>
        <v>0</v>
      </c>
      <c r="BW59" s="13" t="n">
        <f aca="false">IF(OR(BW149=0,FI59=0),0,BW149*FI59/(BW149+FI59))</f>
        <v>0</v>
      </c>
      <c r="BX59" s="13" t="n">
        <f aca="false">IF(OR(BX149=0,FJ59=0),0,BX149*FJ59/(BX149+FJ59))</f>
        <v>0</v>
      </c>
      <c r="BY59" s="13" t="n">
        <f aca="false">IF(OR(BY149=0,FK59=0),0,BY149*FK59/(BY149+FK59))</f>
        <v>0</v>
      </c>
      <c r="BZ59" s="13" t="n">
        <f aca="false">IF(OR(BZ149=0,FL59=0),0,BZ149*FL59/(BZ149+FL59))</f>
        <v>0</v>
      </c>
      <c r="CA59" s="13" t="n">
        <f aca="false">IF(OR(CA149=0,FM59=0),0,CA149*FM59/(CA149+FM59))</f>
        <v>0</v>
      </c>
      <c r="CB59" s="13" t="n">
        <f aca="false">IF(OR(CB149=0,FN59=0),0,CB149*FN59/(CB149+FN59))</f>
        <v>0</v>
      </c>
      <c r="CC59" s="13" t="n">
        <f aca="false">IF(OR(CC149=0,FO59=0),0,CC149*FO59/(CC149+FO59))</f>
        <v>0</v>
      </c>
      <c r="CD59" s="13" t="n">
        <f aca="false">IF(OR(CD149=0,FP59=0),0,CD149*FP59/(CD149+FP59))</f>
        <v>0</v>
      </c>
      <c r="CE59" s="13" t="n">
        <f aca="false">IF(OR(CE149=0,FQ59=0),0,CE149*FQ59/(CE149+FQ59))</f>
        <v>0</v>
      </c>
      <c r="CF59" s="13" t="n">
        <f aca="false">IF(OR(CF149=0,FR59=0),0,CF149*FR59/(CF149+FR59))</f>
        <v>0</v>
      </c>
      <c r="CG59" s="13" t="n">
        <f aca="false">IF(OR(CG149=0,FS59=0),0,CG149*FS59/(CG149+FS59))</f>
        <v>0</v>
      </c>
      <c r="CH59" s="13" t="n">
        <f aca="false">IF(OR(CH149=0,FT59=0),0,CH149*FT59/(CH149+FT59))</f>
        <v>0</v>
      </c>
      <c r="CI59" s="13" t="n">
        <f aca="false">IF(OR(CI149=0,FU59=0),0,CI149*FU59/(CI149+FU59))</f>
        <v>0</v>
      </c>
      <c r="CJ59" s="13" t="n">
        <f aca="false">IF(OR(CJ149=0,FV59=0),0,CJ149*FV59/(CJ149+FV59))</f>
        <v>0</v>
      </c>
      <c r="CK59" s="13" t="n">
        <f aca="false">IF(OR(CK149=0,FW59=0),0,CK149*FW59/(CK149+FW59))</f>
        <v>0</v>
      </c>
      <c r="CL59" s="13" t="n">
        <f aca="false">IF(OR(CL149=0,FX59=0),0,CL149*FX59/(CL149+FX59))</f>
        <v>0</v>
      </c>
      <c r="CM59" s="13" t="n">
        <f aca="false">IF(OR(CM149=0,FY59=0),0,CM149*FY59/(CM149+FY59))</f>
        <v>0</v>
      </c>
      <c r="CN59" s="13" t="n">
        <f aca="false">IF(OR(CN149=0,FZ59=0),0,CN149*FZ59/(CN149+FZ59))</f>
        <v>0</v>
      </c>
      <c r="CO59" s="13" t="n">
        <f aca="false">IF(OR(CO149=0,GA59=0),0,CO149*GA59/(CO149+GA59))</f>
        <v>0</v>
      </c>
      <c r="CP59" s="13" t="n">
        <f aca="false">IF(OR(CP149=0,GB59=0),0,CP149*GB59/(CP149+GB59))</f>
        <v>0</v>
      </c>
      <c r="CQ59" s="13" t="n">
        <f aca="false">IF(OR(CQ149=0,GC59=0),0,CQ149*GC59/(CQ149+GC59))</f>
        <v>0</v>
      </c>
      <c r="CR59" s="0" t="n">
        <f aca="false">IF(F$9=0,0,(SIN(F$12)*COS($E59)+SIN($E59)*COS(F$12))/SIN($E59)*F$9)</f>
        <v>6.0462</v>
      </c>
      <c r="CS59" s="0" t="n">
        <f aca="false">IF(G$9=0,0,(SIN(G$12)*COS($E59)+SIN($E59)*COS(G$12))/SIN($E59)*G$9)</f>
        <v>6.24508782449888</v>
      </c>
      <c r="CT59" s="0" t="n">
        <f aca="false">IF(H$9=0,0,(SIN(H$12)*COS($E59)+SIN($E59)*COS(H$12))/SIN($E59)*H$9)</f>
        <v>6.46032671410054</v>
      </c>
      <c r="CU59" s="0" t="n">
        <f aca="false">IF(I$9=0,0,(SIN(I$12)*COS($E59)+SIN($E59)*COS(I$12))/SIN($E59)*I$9)</f>
        <v>6.67717973558262</v>
      </c>
      <c r="CV59" s="0" t="n">
        <f aca="false">IF(J$9=0,0,(SIN(J$12)*COS($E59)+SIN($E59)*COS(J$12))/SIN($E59)*J$9)</f>
        <v>6.89550837292759</v>
      </c>
      <c r="CW59" s="0" t="n">
        <f aca="false">IF(K$9=0,0,(SIN(K$12)*COS($E59)+SIN($E59)*COS(K$12))/SIN($E59)*K$9)</f>
        <v>7.11517259158827</v>
      </c>
      <c r="CX59" s="0" t="n">
        <f aca="false">IF(L$9=0,0,(SIN(L$12)*COS($E59)+SIN($E59)*COS(L$12))/SIN($E59)*L$9)</f>
        <v>7.33603090354151</v>
      </c>
      <c r="CY59" s="0" t="n">
        <f aca="false">IF(M$9=0,0,(SIN(M$12)*COS($E59)+SIN($E59)*COS(M$12))/SIN($E59)*M$9)</f>
        <v>7.52696708082211</v>
      </c>
      <c r="CZ59" s="0" t="n">
        <f aca="false">IF(N$9=0,0,(SIN(N$12)*COS($E59)+SIN($E59)*COS(N$12))/SIN($E59)*N$9)</f>
        <v>7.71803423472086</v>
      </c>
      <c r="DA59" s="0" t="n">
        <f aca="false">IF(O$9=0,0,(SIN(O$12)*COS($E59)+SIN($E59)*COS(O$12))/SIN($E59)*O$9)</f>
        <v>7.90911557352459</v>
      </c>
      <c r="DB59" s="0" t="n">
        <f aca="false">IF(P$9=0,0,(SIN(P$12)*COS($E59)+SIN($E59)*COS(P$12))/SIN($E59)*P$9)</f>
        <v>8.10009358074467</v>
      </c>
      <c r="DC59" s="0" t="n">
        <f aca="false">IF(Q$9=0,0,(SIN(Q$12)*COS($E59)+SIN($E59)*COS(Q$12))/SIN($E59)*Q$9)</f>
        <v>8.2908500689805</v>
      </c>
      <c r="DD59" s="0" t="n">
        <f aca="false">IF(R$9=0,0,(SIN(R$12)*COS($E59)+SIN($E59)*COS(R$12))/SIN($E59)*R$9)</f>
        <v>8.46673308217758</v>
      </c>
      <c r="DE59" s="0" t="n">
        <f aca="false">IF(S$9=0,0,(SIN(S$12)*COS($E59)+SIN($E59)*COS(S$12))/SIN($E59)*S$9)</f>
        <v>8.64185603057207</v>
      </c>
      <c r="DF59" s="0" t="n">
        <f aca="false">IF(T$9=0,0,(SIN(T$12)*COS($E59)+SIN($E59)*COS(T$12))/SIN($E59)*T$9)</f>
        <v>8.81611245934332</v>
      </c>
      <c r="DG59" s="0" t="n">
        <f aca="false">IF(U$9=0,0,(SIN(U$12)*COS($E59)+SIN($E59)*COS(U$12))/SIN($E59)*U$9)</f>
        <v>8.98939563971879</v>
      </c>
      <c r="DH59" s="0" t="n">
        <f aca="false">IF(V$9=0,0,(SIN(V$12)*COS($E59)+SIN($E59)*COS(V$12))/SIN($E59)*V$9)</f>
        <v>9.16159861782655</v>
      </c>
      <c r="DI59" s="0" t="n">
        <f aca="false">IF(W$9=0,0,(SIN(W$12)*COS($E59)+SIN($E59)*COS(W$12))/SIN($E59)*W$9)</f>
        <v>9.30975587224161</v>
      </c>
      <c r="DJ59" s="0" t="n">
        <f aca="false">IF(X$9=0,0,(SIN(X$12)*COS($E59)+SIN($E59)*COS(X$12))/SIN($E59)*X$9)</f>
        <v>9.45623635459561</v>
      </c>
      <c r="DK59" s="0" t="n">
        <f aca="false">IF(Y$9=0,0,(SIN(Y$12)*COS($E59)+SIN($E59)*COS(Y$12))/SIN($E59)*Y$9)</f>
        <v>9.6009537942954</v>
      </c>
      <c r="DL59" s="0" t="n">
        <f aca="false">IF(Z$9=0,0,(SIN(Z$12)*COS($E59)+SIN($E59)*COS(Z$12))/SIN($E59)*Z$9)</f>
        <v>9.74382211741118</v>
      </c>
      <c r="DM59" s="0" t="n">
        <f aca="false">IF(AA$9=0,0,(SIN(AA$12)*COS($E59)+SIN($E59)*COS(AA$12))/SIN($E59)*AA$9)</f>
        <v>9.88475548568652</v>
      </c>
      <c r="DN59" s="0" t="n">
        <f aca="false">IF(AB$9=0,0,(SIN(AB$12)*COS($E59)+SIN($E59)*COS(AB$12))/SIN($E59)*AB$9)</f>
        <v>9.98435182282409</v>
      </c>
      <c r="DO59" s="0" t="n">
        <f aca="false">IF(AC$9=0,0,(SIN(AC$12)*COS($E59)+SIN($E59)*COS(AC$12))/SIN($E59)*AC$9)</f>
        <v>10.0813275777329</v>
      </c>
      <c r="DP59" s="0" t="n">
        <f aca="false">IF(AD$9=0,0,(SIN(AD$12)*COS($E59)+SIN($E59)*COS(AD$12))/SIN($E59)*AD$9)</f>
        <v>10.1756340172355</v>
      </c>
      <c r="DQ59" s="0" t="n">
        <f aca="false">IF(AE$9=0,0,(SIN(AE$12)*COS($E59)+SIN($E59)*COS(AE$12))/SIN($E59)*AE$9)</f>
        <v>10.2672230989361</v>
      </c>
      <c r="DR59" s="0" t="n">
        <f aca="false">IF(AF$9=0,0,(SIN(AF$12)*COS($E59)+SIN($E59)*COS(AF$12))/SIN($E59)*AF$9)</f>
        <v>10.356047491739</v>
      </c>
      <c r="DS59" s="0" t="n">
        <f aca="false">IF(AG$9=0,0,(SIN(AG$12)*COS($E59)+SIN($E59)*COS(AG$12))/SIN($E59)*AG$9)</f>
        <v>10.4630903484115</v>
      </c>
      <c r="DT59" s="0" t="n">
        <f aca="false">IF(AH$9=0,0,(SIN(AH$12)*COS($E59)+SIN($E59)*COS(AH$12))/SIN($E59)*AH$9)</f>
        <v>10.5674801456444</v>
      </c>
      <c r="DU59" s="0" t="n">
        <f aca="false">IF(AI$9=0,0,(SIN(AI$12)*COS($E59)+SIN($E59)*COS(AI$12))/SIN($E59)*AI$9)</f>
        <v>10.6691524966526</v>
      </c>
      <c r="DV59" s="0" t="n">
        <f aca="false">IF(AJ$9=0,0,(SIN(AJ$12)*COS($E59)+SIN($E59)*COS(AJ$12))/SIN($E59)*AJ$9)</f>
        <v>10.7680436896469</v>
      </c>
      <c r="DW59" s="0" t="n">
        <f aca="false">IF(AK$9=0,0,(SIN(AK$12)*COS($E59)+SIN($E59)*COS(AK$12))/SIN($E59)*AK$9)</f>
        <v>10.8640907172137</v>
      </c>
      <c r="DX59" s="0" t="n">
        <f aca="false">IF(AL$9=0,0,(SIN(AL$12)*COS($E59)+SIN($E59)*COS(AL$12))/SIN($E59)*AL$9)</f>
        <v>10.9188442195169</v>
      </c>
      <c r="DY59" s="0" t="n">
        <f aca="false">IF(AM$9=0,0,(SIN(AM$12)*COS($E59)+SIN($E59)*COS(AM$12))/SIN($E59)*AM$9)</f>
        <v>10.9703810154068</v>
      </c>
      <c r="DZ59" s="0" t="n">
        <f aca="false">IF(AN$9=0,0,(SIN(AN$12)*COS($E59)+SIN($E59)*COS(AN$12))/SIN($E59)*AN$9)</f>
        <v>11.0186755780064</v>
      </c>
      <c r="EA59" s="0" t="n">
        <f aca="false">IF(AO$9=0,0,(SIN(AO$12)*COS($E59)+SIN($E59)*COS(AO$12))/SIN($E59)*AO$9)</f>
        <v>11.0637033377603</v>
      </c>
      <c r="EB59" s="0" t="n">
        <f aca="false">IF(AP$9=0,0,(SIN(AP$12)*COS($E59)+SIN($E59)*COS(AP$12))/SIN($E59)*AP$9)</f>
        <v>11.1054406929224</v>
      </c>
      <c r="EC59" s="0" t="n">
        <f aca="false">IF(AQ$9=0,0,(SIN(AQ$12)*COS($E59)+SIN($E59)*COS(AQ$12))/SIN($E59)*AQ$9)</f>
        <v>11.0696179141943</v>
      </c>
      <c r="ED59" s="0" t="n">
        <f aca="false">IF(AR$9=0,0,(SIN(AR$12)*COS($E59)+SIN($E59)*COS(AR$12))/SIN($E59)*AR$9)</f>
        <v>11.0302107015354</v>
      </c>
      <c r="EE59" s="0" t="n">
        <f aca="false">IF(AS$9=0,0,(SIN(AS$12)*COS($E59)+SIN($E59)*COS(AS$12))/SIN($E59)*AS$9)</f>
        <v>10.9872663799509</v>
      </c>
      <c r="EF59" s="0" t="n">
        <f aca="false">IF(AT$9=0,0,(SIN(AT$12)*COS($E59)+SIN($E59)*COS(AT$12))/SIN($E59)*AT$9)</f>
        <v>11.0724631315828</v>
      </c>
      <c r="EG59" s="0" t="n">
        <f aca="false">IF(AU$9=0,0,(SIN(AU$12)*COS($E59)+SIN($E59)*COS(AU$12))/SIN($E59)*AU$9)</f>
        <v>11.1601607624256</v>
      </c>
      <c r="EH59" s="0" t="n">
        <f aca="false">IF(AV$9=0,0,(SIN(AV$12)*COS($E59)+SIN($E59)*COS(AV$12))/SIN($E59)*AV$9)</f>
        <v>11.1926049763919</v>
      </c>
      <c r="EI59" s="0" t="n">
        <f aca="false">IF(AW$9=0,0,(SIN(AW$12)*COS($E59)+SIN($E59)*COS(AW$12))/SIN($E59)*AW$9)</f>
        <v>11.2216564732362</v>
      </c>
      <c r="EJ59" s="0" t="n">
        <f aca="false">IF(AX$9=0,0,(SIN(AX$12)*COS($E59)+SIN($E59)*COS(AX$12))/SIN($E59)*AX$9)</f>
        <v>11.2472897448121</v>
      </c>
      <c r="EK59" s="0" t="n">
        <f aca="false">IF(AY$9=0,0,(SIN(AY$12)*COS($E59)+SIN($E59)*COS(AY$12))/SIN($E59)*AY$9)</f>
        <v>11.2694803241978</v>
      </c>
      <c r="EL59" s="0" t="n">
        <f aca="false">IF(AZ$9=0,0,(SIN(AZ$12)*COS($E59)+SIN($E59)*COS(AZ$12))/SIN($E59)*AZ$9)</f>
        <v>11.2882047982235</v>
      </c>
      <c r="EM59" s="0" t="n">
        <f aca="false">IF(BA$9=0,0,(SIN(BA$12)*COS($E59)+SIN($E59)*COS(BA$12))/SIN($E59)*BA$9)</f>
        <v>11.2952568393551</v>
      </c>
      <c r="EN59" s="0" t="n">
        <f aca="false">IF(BB$9=0,0,(SIN(BB$12)*COS($E59)+SIN($E59)*COS(BB$12))/SIN($E59)*BB$9)</f>
        <v>11.2988216267673</v>
      </c>
      <c r="EO59" s="0" t="n">
        <f aca="false">IF(BC$9=0,0,(SIN(BC$12)*COS($E59)+SIN($E59)*COS(BC$12))/SIN($E59)*BC$9)</f>
        <v>11.298886448951</v>
      </c>
      <c r="EP59" s="0" t="n">
        <f aca="false">IF(BD$9=0,0,(SIN(BD$12)*COS($E59)+SIN($E59)*COS(BD$12))/SIN($E59)*BD$9)</f>
        <v>11.2954396782589</v>
      </c>
      <c r="EQ59" s="0" t="n">
        <f aca="false">IF(BE$9=0,0,(SIN(BE$12)*COS($E59)+SIN($E59)*COS(BE$12))/SIN($E59)*BE$9)</f>
        <v>11.288470777984</v>
      </c>
      <c r="ER59" s="0" t="n">
        <f aca="false">IF(BF$9=0,0,(SIN(BF$12)*COS($E59)+SIN($E59)*COS(BF$12))/SIN($E59)*BF$9)</f>
        <v>10.9357552837927</v>
      </c>
      <c r="ES59" s="0" t="n">
        <f aca="false">IF(BG$9=0,0,(SIN(BG$12)*COS($E59)+SIN($E59)*COS(BG$12))/SIN($E59)*BG$9)</f>
        <v>10.5814960224954</v>
      </c>
      <c r="ET59" s="0" t="n">
        <f aca="false">IF(BH$9=0,0,(SIN(BH$12)*COS($E59)+SIN($E59)*COS(BH$12))/SIN($E59)*BH$9)</f>
        <v>10.6369810005742</v>
      </c>
      <c r="EU59" s="0" t="n">
        <f aca="false">IF(BI$9=0,0,(SIN(BI$12)*COS($E59)+SIN($E59)*COS(BI$12))/SIN($E59)*BI$9)</f>
        <v>10.8079178980431</v>
      </c>
      <c r="EV59" s="0" t="n">
        <f aca="false">IF(BJ$9=0,0,(SIN(BJ$12)*COS($E59)+SIN($E59)*COS(BJ$12))/SIN($E59)*BJ$9)</f>
        <v>10.9740146332304</v>
      </c>
      <c r="EW59" s="0" t="n">
        <f aca="false">IF(BK$9=0,0,(SIN(BK$12)*COS($E59)+SIN($E59)*COS(BK$12))/SIN($E59)*BK$9)</f>
        <v>10.9432511941841</v>
      </c>
      <c r="EX59" s="0" t="n">
        <f aca="false">IF(BL$9=0,0,(SIN(BL$12)*COS($E59)+SIN($E59)*COS(BL$12))/SIN($E59)*BL$9)</f>
        <v>10.9829839767972</v>
      </c>
      <c r="EY59" s="0" t="n">
        <f aca="false">IF(BM$9=0,0,(SIN(BM$12)*COS($E59)+SIN($E59)*COS(BM$12))/SIN($E59)*BM$9)</f>
        <v>11.0474545884065</v>
      </c>
      <c r="EZ59" s="0" t="n">
        <f aca="false">IF(BN$9=0,0,(SIN(BN$12)*COS($E59)+SIN($E59)*COS(BN$12))/SIN($E59)*BN$9)</f>
        <v>11.1073839675917</v>
      </c>
      <c r="FA59" s="0" t="n">
        <f aca="false">IF(BO$9=0,0,(SIN(BO$12)*COS($E59)+SIN($E59)*COS(BO$12))/SIN($E59)*BO$9)</f>
        <v>11.1626824583007</v>
      </c>
      <c r="FB59" s="0" t="n">
        <f aca="false">IF(BP$9=0,0,(SIN(BP$12)*COS($E59)+SIN($E59)*COS(BP$12))/SIN($E59)*BP$9)</f>
        <v>11.1638759548752</v>
      </c>
      <c r="FC59" s="0" t="n">
        <f aca="false">IF(BQ$9=0,0,(SIN(BQ$12)*COS($E59)+SIN($E59)*COS(BQ$12))/SIN($E59)*BQ$9)</f>
        <v>11.1608732725675</v>
      </c>
      <c r="FD59" s="0" t="n">
        <f aca="false">IF(BR$9=0,0,(SIN(BR$12)*COS($E59)+SIN($E59)*COS(BR$12))/SIN($E59)*BR$9)</f>
        <v>11.1536351241572</v>
      </c>
      <c r="FE59" s="0" t="n">
        <f aca="false">IF(BS$9=0,0,(SIN(BS$12)*COS($E59)+SIN($E59)*COS(BS$12))/SIN($E59)*BS$9)</f>
        <v>11.1421237671671</v>
      </c>
      <c r="FF59" s="0" t="n">
        <f aca="false">IF(BT$9=0,0,(SIN(BT$12)*COS($E59)+SIN($E59)*COS(BT$12))/SIN($E59)*BT$9)</f>
        <v>11.1263030275285</v>
      </c>
      <c r="FG59" s="0" t="n">
        <f aca="false">IF(BU$9=0,0,(SIN(BU$12)*COS($E59)+SIN($E59)*COS(BU$12))/SIN($E59)*BU$9)</f>
        <v>11.0596712152548</v>
      </c>
      <c r="FH59" s="0" t="n">
        <f aca="false">IF(BV$9=0,0,(SIN(BV$12)*COS($E59)+SIN($E59)*COS(BV$12))/SIN($E59)*BV$9)</f>
        <v>10.9893987514486</v>
      </c>
      <c r="FI59" s="0" t="n">
        <f aca="false">IF(BW$9=0,0,(SIN(BW$12)*COS($E59)+SIN($E59)*COS(BW$12))/SIN($E59)*BW$9)</f>
        <v>10.9154964301885</v>
      </c>
      <c r="FJ59" s="0" t="n">
        <f aca="false">IF(BX$9=0,0,(SIN(BX$12)*COS($E59)+SIN($E59)*COS(BX$12))/SIN($E59)*BX$9)</f>
        <v>10.8379762372586</v>
      </c>
      <c r="FK59" s="0" t="n">
        <f aca="false">IF(BY$9=0,0,(SIN(BY$12)*COS($E59)+SIN($E59)*COS(BY$12))/SIN($E59)*BY$9)</f>
        <v>10.7568513497038</v>
      </c>
      <c r="FL59" s="0" t="n">
        <f aca="false">IF(BZ$9=0,0,(SIN(BZ$12)*COS($E59)+SIN($E59)*COS(BZ$12))/SIN($E59)*BZ$9)</f>
        <v>10.663286537572</v>
      </c>
      <c r="FM59" s="0" t="n">
        <f aca="false">IF(CA$9=0,0,(SIN(CA$12)*COS($E59)+SIN($E59)*COS(CA$12))/SIN($E59)*CA$9)</f>
        <v>10.566320873116</v>
      </c>
      <c r="FN59" s="0" t="n">
        <f aca="false">IF(CB$9=0,0,(SIN(CB$12)*COS($E59)+SIN($E59)*COS(CB$12))/SIN($E59)*CB$9)</f>
        <v>10.4659791081436</v>
      </c>
      <c r="FO59" s="0" t="n">
        <f aca="false">IF(CC$9=0,0,(SIN(CC$12)*COS($E59)+SIN($E59)*COS(CC$12))/SIN($E59)*CC$9)</f>
        <v>10.3622870708304</v>
      </c>
      <c r="FP59" s="0" t="n">
        <f aca="false">IF(CD$9=0,0,(SIN(CD$12)*COS($E59)+SIN($E59)*COS(CD$12))/SIN($E59)*CD$9)</f>
        <v>10.2552716592955</v>
      </c>
      <c r="FQ59" s="0" t="n">
        <f aca="false">IF(CE$9=0,0,(SIN(CE$12)*COS($E59)+SIN($E59)*COS(CE$12))/SIN($E59)*CE$9)</f>
        <v>10.1533492220461</v>
      </c>
      <c r="FR59" s="0" t="n">
        <f aca="false">IF(CF$9=0,0,(SIN(CF$12)*COS($E59)+SIN($E59)*COS(CF$12))/SIN($E59)*CF$9)</f>
        <v>10.0479603412783</v>
      </c>
      <c r="FS59" s="0" t="n">
        <f aca="false">IF(CG$9=0,0,(SIN(CG$12)*COS($E59)+SIN($E59)*COS(CG$12))/SIN($E59)*CG$9)</f>
        <v>9.93912750884526</v>
      </c>
      <c r="FT59" s="0" t="n">
        <f aca="false">IF(CH$9=0,0,(SIN(CH$12)*COS($E59)+SIN($E59)*COS(CH$12))/SIN($E59)*CH$9)</f>
        <v>9.82687438240105</v>
      </c>
      <c r="FU59" s="0" t="n">
        <f aca="false">IF(CI$9=0,0,(SIN(CI$12)*COS($E59)+SIN($E59)*COS(CI$12))/SIN($E59)*CI$9)</f>
        <v>9.71122578108682</v>
      </c>
      <c r="FV59" s="0" t="n">
        <f aca="false">IF(CJ$9=0,0,(SIN(CJ$12)*COS($E59)+SIN($E59)*COS(CJ$12))/SIN($E59)*CJ$9)</f>
        <v>9.55544127052858</v>
      </c>
      <c r="FW59" s="0" t="n">
        <f aca="false">IF(CK$9=0,0,(SIN(CK$12)*COS($E59)+SIN($E59)*COS(CK$12))/SIN($E59)*CK$9)</f>
        <v>9.3973648038684</v>
      </c>
      <c r="FX59" s="0" t="n">
        <f aca="false">IF(CL$9=0,0,(SIN(CL$12)*COS($E59)+SIN($E59)*COS(CL$12))/SIN($E59)*CL$9)</f>
        <v>9.23705777318647</v>
      </c>
      <c r="FY59" s="0" t="n">
        <f aca="false">IF(CM$9=0,0,(SIN(CM$12)*COS($E59)+SIN($E59)*COS(CM$12))/SIN($E59)*CM$9)</f>
        <v>9.07458205751215</v>
      </c>
      <c r="FZ59" s="0" t="n">
        <f aca="false">IF(CN$9=0,0,(SIN(CN$12)*COS($E59)+SIN($E59)*COS(CN$12))/SIN($E59)*CN$9)</f>
        <v>8.91000000000003</v>
      </c>
      <c r="GA59" s="0" t="n">
        <f aca="false">IF(CO$9=0,0,(SIN(CO$12)*COS($E59)+SIN($E59)*COS(CO$12))/SIN($E59)*CO$9)</f>
        <v>8.76363599012016</v>
      </c>
      <c r="GB59" s="0" t="n">
        <f aca="false">IF(CP$9=0,0,(SIN(CP$12)*COS($E59)+SIN($E59)*COS(CP$12))/SIN($E59)*CP$9)</f>
        <v>8.61460249182253</v>
      </c>
      <c r="GC59" s="0" t="n">
        <f aca="false">IF(CQ$9=0,0,(SIN(CQ$12)*COS($E59)+SIN($E59)*COS(CQ$12))/SIN($E59)*CQ$9)</f>
        <v>8.46294490215437</v>
      </c>
    </row>
    <row r="60" customFormat="false" ht="12.8" hidden="true" customHeight="false" outlineLevel="0" collapsed="false">
      <c r="A60" s="0" t="n">
        <f aca="false">MAX($F60:$CQ60)</f>
        <v>0</v>
      </c>
      <c r="B60" s="91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0</v>
      </c>
      <c r="C60" s="2" t="n">
        <f aca="false">MOD(Best +D60,360)</f>
        <v>169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0</v>
      </c>
      <c r="AR60" s="13" t="n">
        <f aca="false">IF(OR(AR150=0,ED60=0),0,AR150*ED60/(AR150+ED60))</f>
        <v>0</v>
      </c>
      <c r="AS60" s="13" t="n">
        <f aca="false">IF(OR(AS150=0,EE60=0),0,AS150*EE60/(AS150+EE60))</f>
        <v>0</v>
      </c>
      <c r="AT60" s="13" t="n">
        <f aca="false">IF(OR(AT150=0,EF60=0),0,AT150*EF60/(AT150+EF60))</f>
        <v>0</v>
      </c>
      <c r="AU60" s="13" t="n">
        <f aca="false">IF(OR(AU150=0,EG60=0),0,AU150*EG60/(AU150+EG60))</f>
        <v>0</v>
      </c>
      <c r="AV60" s="13" t="n">
        <f aca="false">IF(OR(AV150=0,EH60=0),0,AV150*EH60/(AV150+EH60))</f>
        <v>0</v>
      </c>
      <c r="AW60" s="13" t="n">
        <f aca="false">IF(OR(AW150=0,EI60=0),0,AW150*EI60/(AW150+EI60))</f>
        <v>0</v>
      </c>
      <c r="AX60" s="13" t="n">
        <f aca="false">IF(OR(AX150=0,EJ60=0),0,AX150*EJ60/(AX150+EJ60))</f>
        <v>0</v>
      </c>
      <c r="AY60" s="13" t="n">
        <f aca="false">IF(OR(AY150=0,EK60=0),0,AY150*EK60/(AY150+EK60))</f>
        <v>0</v>
      </c>
      <c r="AZ60" s="13" t="n">
        <f aca="false">IF(OR(AZ150=0,EL60=0),0,AZ150*EL60/(AZ150+EL60))</f>
        <v>0</v>
      </c>
      <c r="BA60" s="13" t="n">
        <f aca="false">IF(OR(BA150=0,EM60=0),0,BA150*EM60/(BA150+EM60))</f>
        <v>0</v>
      </c>
      <c r="BB60" s="13" t="n">
        <f aca="false">IF(OR(BB150=0,EN60=0),0,BB150*EN60/(BB150+EN60))</f>
        <v>0</v>
      </c>
      <c r="BC60" s="13" t="n">
        <f aca="false">IF(OR(BC150=0,EO60=0),0,BC150*EO60/(BC150+EO60))</f>
        <v>0</v>
      </c>
      <c r="BD60" s="13" t="n">
        <f aca="false">IF(OR(BD150=0,EP60=0),0,BD150*EP60/(BD150+EP60))</f>
        <v>0</v>
      </c>
      <c r="BE60" s="13" t="n">
        <f aca="false">IF(OR(BE150=0,EQ60=0),0,BE150*EQ60/(BE150+EQ60))</f>
        <v>0</v>
      </c>
      <c r="BF60" s="13" t="n">
        <f aca="false">IF(OR(BF150=0,ER60=0),0,BF150*ER60/(BF150+ER60))</f>
        <v>0</v>
      </c>
      <c r="BG60" s="13" t="n">
        <f aca="false">IF(OR(BG150=0,ES60=0),0,BG150*ES60/(BG150+ES60))</f>
        <v>0</v>
      </c>
      <c r="BH60" s="13" t="n">
        <f aca="false">IF(OR(BH150=0,ET60=0),0,BH150*ET60/(BH150+ET60))</f>
        <v>0</v>
      </c>
      <c r="BI60" s="13" t="n">
        <f aca="false">IF(OR(BI150=0,EU60=0),0,BI150*EU60/(BI150+EU60))</f>
        <v>0</v>
      </c>
      <c r="BJ60" s="13" t="n">
        <f aca="false">IF(OR(BJ150=0,EV60=0),0,BJ150*EV60/(BJ150+EV60))</f>
        <v>0</v>
      </c>
      <c r="BK60" s="13" t="n">
        <f aca="false">IF(OR(BK150=0,EW60=0),0,BK150*EW60/(BK150+EW60))</f>
        <v>0</v>
      </c>
      <c r="BL60" s="13" t="n">
        <f aca="false">IF(OR(BL150=0,EX60=0),0,BL150*EX60/(BL150+EX60))</f>
        <v>0</v>
      </c>
      <c r="BM60" s="13" t="n">
        <f aca="false">IF(OR(BM150=0,EY60=0),0,BM150*EY60/(BM150+EY60))</f>
        <v>0</v>
      </c>
      <c r="BN60" s="13" t="n">
        <f aca="false">IF(OR(BN150=0,EZ60=0),0,BN150*EZ60/(BN150+EZ60))</f>
        <v>0</v>
      </c>
      <c r="BO60" s="13" t="n">
        <f aca="false">IF(OR(BO150=0,FA60=0),0,BO150*FA60/(BO150+FA60))</f>
        <v>0</v>
      </c>
      <c r="BP60" s="13" t="n">
        <f aca="false">IF(OR(BP150=0,FB60=0),0,BP150*FB60/(BP150+FB60))</f>
        <v>0</v>
      </c>
      <c r="BQ60" s="13" t="n">
        <f aca="false">IF(OR(BQ150=0,FC60=0),0,BQ150*FC60/(BQ150+FC60))</f>
        <v>0</v>
      </c>
      <c r="BR60" s="13" t="n">
        <f aca="false">IF(OR(BR150=0,FD60=0),0,BR150*FD60/(BR150+FD60))</f>
        <v>0</v>
      </c>
      <c r="BS60" s="13" t="n">
        <f aca="false">IF(OR(BS150=0,FE60=0),0,BS150*FE60/(BS150+FE60))</f>
        <v>0</v>
      </c>
      <c r="BT60" s="13" t="n">
        <f aca="false">IF(OR(BT150=0,FF60=0),0,BT150*FF60/(BT150+FF60))</f>
        <v>0</v>
      </c>
      <c r="BU60" s="13" t="n">
        <f aca="false">IF(OR(BU150=0,FG60=0),0,BU150*FG60/(BU150+FG60))</f>
        <v>0</v>
      </c>
      <c r="BV60" s="13" t="n">
        <f aca="false">IF(OR(BV150=0,FH60=0),0,BV150*FH60/(BV150+FH60))</f>
        <v>0</v>
      </c>
      <c r="BW60" s="13" t="n">
        <f aca="false">IF(OR(BW150=0,FI60=0),0,BW150*FI60/(BW150+FI60))</f>
        <v>0</v>
      </c>
      <c r="BX60" s="13" t="n">
        <f aca="false">IF(OR(BX150=0,FJ60=0),0,BX150*FJ60/(BX150+FJ60))</f>
        <v>0</v>
      </c>
      <c r="BY60" s="13" t="n">
        <f aca="false">IF(OR(BY150=0,FK60=0),0,BY150*FK60/(BY150+FK60))</f>
        <v>0</v>
      </c>
      <c r="BZ60" s="13" t="n">
        <f aca="false">IF(OR(BZ150=0,FL60=0),0,BZ150*FL60/(BZ150+FL60))</f>
        <v>0</v>
      </c>
      <c r="CA60" s="13" t="n">
        <f aca="false">IF(OR(CA150=0,FM60=0),0,CA150*FM60/(CA150+FM60))</f>
        <v>0</v>
      </c>
      <c r="CB60" s="13" t="n">
        <f aca="false">IF(OR(CB150=0,FN60=0),0,CB150*FN60/(CB150+FN60))</f>
        <v>0</v>
      </c>
      <c r="CC60" s="13" t="n">
        <f aca="false">IF(OR(CC150=0,FO60=0),0,CC150*FO60/(CC150+FO60))</f>
        <v>0</v>
      </c>
      <c r="CD60" s="13" t="n">
        <f aca="false">IF(OR(CD150=0,FP60=0),0,CD150*FP60/(CD150+FP60))</f>
        <v>0</v>
      </c>
      <c r="CE60" s="13" t="n">
        <f aca="false">IF(OR(CE150=0,FQ60=0),0,CE150*FQ60/(CE150+FQ60))</f>
        <v>0</v>
      </c>
      <c r="CF60" s="13" t="n">
        <f aca="false">IF(OR(CF150=0,FR60=0),0,CF150*FR60/(CF150+FR60))</f>
        <v>0</v>
      </c>
      <c r="CG60" s="13" t="n">
        <f aca="false">IF(OR(CG150=0,FS60=0),0,CG150*FS60/(CG150+FS60))</f>
        <v>0</v>
      </c>
      <c r="CH60" s="13" t="n">
        <f aca="false">IF(OR(CH150=0,FT60=0),0,CH150*FT60/(CH150+FT60))</f>
        <v>0</v>
      </c>
      <c r="CI60" s="13" t="n">
        <f aca="false">IF(OR(CI150=0,FU60=0),0,CI150*FU60/(CI150+FU60))</f>
        <v>0</v>
      </c>
      <c r="CJ60" s="13" t="n">
        <f aca="false">IF(OR(CJ150=0,FV60=0),0,CJ150*FV60/(CJ150+FV60))</f>
        <v>0</v>
      </c>
      <c r="CK60" s="13" t="n">
        <f aca="false">IF(OR(CK150=0,FW60=0),0,CK150*FW60/(CK150+FW60))</f>
        <v>0</v>
      </c>
      <c r="CL60" s="13" t="n">
        <f aca="false">IF(OR(CL150=0,FX60=0),0,CL150*FX60/(CL150+FX60))</f>
        <v>0</v>
      </c>
      <c r="CM60" s="13" t="n">
        <f aca="false">IF(OR(CM150=0,FY60=0),0,CM150*FY60/(CM150+FY60))</f>
        <v>0</v>
      </c>
      <c r="CN60" s="13" t="n">
        <f aca="false">IF(OR(CN150=0,FZ60=0),0,CN150*FZ60/(CN150+FZ60))</f>
        <v>0</v>
      </c>
      <c r="CO60" s="13" t="n">
        <f aca="false">IF(OR(CO150=0,GA60=0),0,CO150*GA60/(CO150+GA60))</f>
        <v>0</v>
      </c>
      <c r="CP60" s="13" t="n">
        <f aca="false">IF(OR(CP150=0,GB60=0),0,CP150*GB60/(CP150+GB60))</f>
        <v>0</v>
      </c>
      <c r="CQ60" s="13" t="n">
        <f aca="false">IF(OR(CQ150=0,GC60=0),0,CQ150*GC60/(CQ150+GC60))</f>
        <v>0</v>
      </c>
      <c r="CR60" s="0" t="n">
        <f aca="false">IF(F$9=0,0,(SIN(F$12)*COS($E60)+SIN($E60)*COS(F$12))/SIN($E60)*F$9)</f>
        <v>6.0462</v>
      </c>
      <c r="CS60" s="0" t="n">
        <f aca="false">IF(G$9=0,0,(SIN(G$12)*COS($E60)+SIN($E60)*COS(G$12))/SIN($E60)*G$9)</f>
        <v>6.24164351419581</v>
      </c>
      <c r="CT60" s="0" t="n">
        <f aca="false">IF(H$9=0,0,(SIN(H$12)*COS($E60)+SIN($E60)*COS(H$12))/SIN($E60)*H$9)</f>
        <v>6.45331093925235</v>
      </c>
      <c r="CU60" s="0" t="n">
        <f aca="false">IF(I$9=0,0,(SIN(I$12)*COS($E60)+SIN($E60)*COS(I$12))/SIN($E60)*I$9)</f>
        <v>6.66646648843093</v>
      </c>
      <c r="CV60" s="0" t="n">
        <f aca="false">IF(J$9=0,0,(SIN(J$12)*COS($E60)+SIN($E60)*COS(J$12))/SIN($E60)*J$9)</f>
        <v>6.88097286961502</v>
      </c>
      <c r="CW60" s="0" t="n">
        <f aca="false">IF(K$9=0,0,(SIN(K$12)*COS($E60)+SIN($E60)*COS(K$12))/SIN($E60)*K$9)</f>
        <v>7.09669134917327</v>
      </c>
      <c r="CX60" s="0" t="n">
        <f aca="false">IF(L$9=0,0,(SIN(L$12)*COS($E60)+SIN($E60)*COS(L$12))/SIN($E60)*L$9)</f>
        <v>7.31348181657523</v>
      </c>
      <c r="CY60" s="0" t="n">
        <f aca="false">IF(M$9=0,0,(SIN(M$12)*COS($E60)+SIN($E60)*COS(M$12))/SIN($E60)*M$9)</f>
        <v>7.50033907129663</v>
      </c>
      <c r="CZ60" s="0" t="n">
        <f aca="false">IF(N$9=0,0,(SIN(N$12)*COS($E60)+SIN($E60)*COS(N$12))/SIN($E60)*N$9)</f>
        <v>7.68723929591037</v>
      </c>
      <c r="DA60" s="0" t="n">
        <f aca="false">IF(O$9=0,0,(SIN(O$12)*COS($E60)+SIN($E60)*COS(O$12))/SIN($E60)*O$9)</f>
        <v>7.87406718859918</v>
      </c>
      <c r="DB60" s="0" t="n">
        <f aca="false">IF(P$9=0,0,(SIN(P$12)*COS($E60)+SIN($E60)*COS(P$12))/SIN($E60)*P$9)</f>
        <v>8.06070677833543</v>
      </c>
      <c r="DC60" s="0" t="n">
        <f aca="false">IF(Q$9=0,0,(SIN(Q$12)*COS($E60)+SIN($E60)*COS(Q$12))/SIN($E60)*Q$9)</f>
        <v>8.24704147819776</v>
      </c>
      <c r="DD60" s="0" t="n">
        <f aca="false">IF(R$9=0,0,(SIN(R$12)*COS($E60)+SIN($E60)*COS(R$12))/SIN($E60)*R$9)</f>
        <v>8.41850377269308</v>
      </c>
      <c r="DE60" s="0" t="n">
        <f aca="false">IF(S$9=0,0,(SIN(S$12)*COS($E60)+SIN($E60)*COS(S$12))/SIN($E60)*S$9)</f>
        <v>8.58913956455648</v>
      </c>
      <c r="DF60" s="0" t="n">
        <f aca="false">IF(T$9=0,0,(SIN(T$12)*COS($E60)+SIN($E60)*COS(T$12))/SIN($E60)*T$9)</f>
        <v>8.75884407911283</v>
      </c>
      <c r="DG60" s="0" t="n">
        <f aca="false">IF(U$9=0,0,(SIN(U$12)*COS($E60)+SIN($E60)*COS(U$12))/SIN($E60)*U$9)</f>
        <v>8.92751231207812</v>
      </c>
      <c r="DH60" s="0" t="n">
        <f aca="false">IF(V$9=0,0,(SIN(V$12)*COS($E60)+SIN($E60)*COS(V$12))/SIN($E60)*V$9)</f>
        <v>9.09503907778382</v>
      </c>
      <c r="DI60" s="0" t="n">
        <f aca="false">IF(W$9=0,0,(SIN(W$12)*COS($E60)+SIN($E60)*COS(W$12))/SIN($E60)*W$9)</f>
        <v>9.23863528957087</v>
      </c>
      <c r="DJ60" s="0" t="n">
        <f aca="false">IF(X$9=0,0,(SIN(X$12)*COS($E60)+SIN($E60)*COS(X$12))/SIN($E60)*X$9)</f>
        <v>9.38051701254995</v>
      </c>
      <c r="DK60" s="0" t="n">
        <f aca="false">IF(Y$9=0,0,(SIN(Y$12)*COS($E60)+SIN($E60)*COS(Y$12))/SIN($E60)*Y$9)</f>
        <v>9.52059970283864</v>
      </c>
      <c r="DL60" s="0" t="n">
        <f aca="false">IF(Z$9=0,0,(SIN(Z$12)*COS($E60)+SIN($E60)*COS(Z$12))/SIN($E60)*Z$9)</f>
        <v>9.65879904216946</v>
      </c>
      <c r="DM60" s="0" t="n">
        <f aca="false">IF(AA$9=0,0,(SIN(AA$12)*COS($E60)+SIN($E60)*COS(AA$12))/SIN($E60)*AA$9)</f>
        <v>9.79503097626037</v>
      </c>
      <c r="DN60" s="0" t="n">
        <f aca="false">IF(AB$9=0,0,(SIN(AB$12)*COS($E60)+SIN($E60)*COS(AB$12))/SIN($E60)*AB$9)</f>
        <v>9.89026573389313</v>
      </c>
      <c r="DO60" s="0" t="n">
        <f aca="false">IF(AC$9=0,0,(SIN(AC$12)*COS($E60)+SIN($E60)*COS(AC$12))/SIN($E60)*AC$9)</f>
        <v>9.98288300413259</v>
      </c>
      <c r="DP60" s="0" t="n">
        <f aca="false">IF(AD$9=0,0,(SIN(AD$12)*COS($E60)+SIN($E60)*COS(AD$12))/SIN($E60)*AD$9)</f>
        <v>10.0728355655941</v>
      </c>
      <c r="DQ60" s="0" t="n">
        <f aca="false">IF(AE$9=0,0,(SIN(AE$12)*COS($E60)+SIN($E60)*COS(AE$12))/SIN($E60)*AE$9)</f>
        <v>10.1600768940027</v>
      </c>
      <c r="DR60" s="0" t="n">
        <f aca="false">IF(AF$9=0,0,(SIN(AF$12)*COS($E60)+SIN($E60)*COS(AF$12))/SIN($E60)*AF$9)</f>
        <v>10.2445611821906</v>
      </c>
      <c r="DS60" s="0" t="n">
        <f aca="false">IF(AG$9=0,0,(SIN(AG$12)*COS($E60)+SIN($E60)*COS(AG$12))/SIN($E60)*AG$9)</f>
        <v>10.3470398624079</v>
      </c>
      <c r="DT60" s="0" t="n">
        <f aca="false">IF(AH$9=0,0,(SIN(AH$12)*COS($E60)+SIN($E60)*COS(AH$12))/SIN($E60)*AH$9)</f>
        <v>10.4468602874174</v>
      </c>
      <c r="DU60" s="0" t="n">
        <f aca="false">IF(AI$9=0,0,(SIN(AI$12)*COS($E60)+SIN($E60)*COS(AI$12))/SIN($E60)*AI$9)</f>
        <v>10.5439598290364</v>
      </c>
      <c r="DV60" s="0" t="n">
        <f aca="false">IF(AJ$9=0,0,(SIN(AJ$12)*COS($E60)+SIN($E60)*COS(AJ$12))/SIN($E60)*AJ$9)</f>
        <v>10.6382765473638</v>
      </c>
      <c r="DW60" s="0" t="n">
        <f aca="false">IF(AK$9=0,0,(SIN(AK$12)*COS($E60)+SIN($E60)*COS(AK$12))/SIN($E60)*AK$9)</f>
        <v>10.7297492195052</v>
      </c>
      <c r="DX60" s="0" t="n">
        <f aca="false">IF(AL$9=0,0,(SIN(AL$12)*COS($E60)+SIN($E60)*COS(AL$12))/SIN($E60)*AL$9)</f>
        <v>10.7804169471379</v>
      </c>
      <c r="DY60" s="0" t="n">
        <f aca="false">IF(AM$9=0,0,(SIN(AM$12)*COS($E60)+SIN($E60)*COS(AM$12))/SIN($E60)*AM$9)</f>
        <v>10.8278987284335</v>
      </c>
      <c r="DZ60" s="0" t="n">
        <f aca="false">IF(AN$9=0,0,(SIN(AN$12)*COS($E60)+SIN($E60)*COS(AN$12))/SIN($E60)*AN$9)</f>
        <v>10.8721703978389</v>
      </c>
      <c r="EA60" s="0" t="n">
        <f aca="false">IF(AO$9=0,0,(SIN(AO$12)*COS($E60)+SIN($E60)*COS(AO$12))/SIN($E60)*AO$9)</f>
        <v>10.9132087407745</v>
      </c>
      <c r="EB60" s="0" t="n">
        <f aca="false">IF(AP$9=0,0,(SIN(AP$12)*COS($E60)+SIN($E60)*COS(AP$12))/SIN($E60)*AP$9)</f>
        <v>10.9509915036691</v>
      </c>
      <c r="EC60" s="0" t="n">
        <f aca="false">IF(AQ$9=0,0,(SIN(AQ$12)*COS($E60)+SIN($E60)*COS(AQ$12))/SIN($E60)*AQ$9)</f>
        <v>10.9123054380909</v>
      </c>
      <c r="ED60" s="0" t="n">
        <f aca="false">IF(AR$9=0,0,(SIN(AR$12)*COS($E60)+SIN($E60)*COS(AR$12))/SIN($E60)*AR$9)</f>
        <v>10.8701209902184</v>
      </c>
      <c r="EE60" s="0" t="n">
        <f aca="false">IF(AS$9=0,0,(SIN(AS$12)*COS($E60)+SIN($E60)*COS(AS$12))/SIN($E60)*AS$9)</f>
        <v>10.8244858237255</v>
      </c>
      <c r="EF60" s="0" t="n">
        <f aca="false">IF(AT$9=0,0,(SIN(AT$12)*COS($E60)+SIN($E60)*COS(AT$12))/SIN($E60)*AT$9)</f>
        <v>10.9050886697513</v>
      </c>
      <c r="EG60" s="0" t="n">
        <f aca="false">IF(AU$9=0,0,(SIN(AU$12)*COS($E60)+SIN($E60)*COS(AU$12))/SIN($E60)*AU$9)</f>
        <v>10.9881087055899</v>
      </c>
      <c r="EH60" s="0" t="n">
        <f aca="false">IF(AV$9=0,0,(SIN(AV$12)*COS($E60)+SIN($E60)*COS(AV$12))/SIN($E60)*AV$9)</f>
        <v>11.0166951572874</v>
      </c>
      <c r="EI60" s="0" t="n">
        <f aca="false">IF(AW$9=0,0,(SIN(AW$12)*COS($E60)+SIN($E60)*COS(AW$12))/SIN($E60)*AW$9)</f>
        <v>11.0419258169189</v>
      </c>
      <c r="EJ60" s="0" t="n">
        <f aca="false">IF(AX$9=0,0,(SIN(AX$12)*COS($E60)+SIN($E60)*COS(AX$12))/SIN($E60)*AX$9)</f>
        <v>11.0637766045189</v>
      </c>
      <c r="EK60" s="0" t="n">
        <f aca="false">IF(AY$9=0,0,(SIN(AY$12)*COS($E60)+SIN($E60)*COS(AY$12))/SIN($E60)*AY$9)</f>
        <v>11.0822244746579</v>
      </c>
      <c r="EL60" s="0" t="n">
        <f aca="false">IF(AZ$9=0,0,(SIN(AZ$12)*COS($E60)+SIN($E60)*COS(AZ$12))/SIN($E60)*AZ$9)</f>
        <v>11.0972474284541</v>
      </c>
      <c r="EM60" s="0" t="n">
        <f aca="false">IF(BA$9=0,0,(SIN(BA$12)*COS($E60)+SIN($E60)*COS(BA$12))/SIN($E60)*BA$9)</f>
        <v>11.1007814521191</v>
      </c>
      <c r="EN60" s="0" t="n">
        <f aca="false">IF(BB$9=0,0,(SIN(BB$12)*COS($E60)+SIN($E60)*COS(BB$12))/SIN($E60)*BB$9)</f>
        <v>11.1008767594935</v>
      </c>
      <c r="EO60" s="0" t="n">
        <f aca="false">IF(BC$9=0,0,(SIN(BC$12)*COS($E60)+SIN($E60)*COS(BC$12))/SIN($E60)*BC$9)</f>
        <v>11.097521897821</v>
      </c>
      <c r="EP60" s="0" t="n">
        <f aca="false">IF(BD$9=0,0,(SIN(BD$12)*COS($E60)+SIN($E60)*COS(BD$12))/SIN($E60)*BD$9)</f>
        <v>11.0907064862377</v>
      </c>
      <c r="EQ60" s="0" t="n">
        <f aca="false">IF(BE$9=0,0,(SIN(BE$12)*COS($E60)+SIN($E60)*COS(BE$12))/SIN($E60)*BE$9)</f>
        <v>11.080421222407</v>
      </c>
      <c r="ER60" s="0" t="n">
        <f aca="false">IF(BF$9=0,0,(SIN(BF$12)*COS($E60)+SIN($E60)*COS(BF$12))/SIN($E60)*BF$9)</f>
        <v>10.7308548581615</v>
      </c>
      <c r="ES60" s="0" t="n">
        <f aca="false">IF(BG$9=0,0,(SIN(BG$12)*COS($E60)+SIN($E60)*COS(BG$12))/SIN($E60)*BG$9)</f>
        <v>10.379972339864</v>
      </c>
      <c r="ET60" s="0" t="n">
        <f aca="false">IF(BH$9=0,0,(SIN(BH$12)*COS($E60)+SIN($E60)*COS(BH$12))/SIN($E60)*BH$9)</f>
        <v>10.4311023505219</v>
      </c>
      <c r="EU60" s="0" t="n">
        <f aca="false">IF(BI$9=0,0,(SIN(BI$12)*COS($E60)+SIN($E60)*COS(BI$12))/SIN($E60)*BI$9)</f>
        <v>10.5953566836334</v>
      </c>
      <c r="EV60" s="0" t="n">
        <f aca="false">IF(BJ$9=0,0,(SIN(BJ$12)*COS($E60)+SIN($E60)*COS(BJ$12))/SIN($E60)*BJ$9)</f>
        <v>10.7547353131351</v>
      </c>
      <c r="EW60" s="0" t="n">
        <f aca="false">IF(BK$9=0,0,(SIN(BK$12)*COS($E60)+SIN($E60)*COS(BK$12))/SIN($E60)*BK$9)</f>
        <v>10.7211169511199</v>
      </c>
      <c r="EX60" s="0" t="n">
        <f aca="false">IF(BL$9=0,0,(SIN(BL$12)*COS($E60)+SIN($E60)*COS(BL$12))/SIN($E60)*BL$9)</f>
        <v>10.7565305402601</v>
      </c>
      <c r="EY60" s="0" t="n">
        <f aca="false">IF(BM$9=0,0,(SIN(BM$12)*COS($E60)+SIN($E60)*COS(BM$12))/SIN($E60)*BM$9)</f>
        <v>10.816105366349</v>
      </c>
      <c r="EZ60" s="0" t="n">
        <f aca="false">IF(BN$9=0,0,(SIN(BN$12)*COS($E60)+SIN($E60)*COS(BN$12))/SIN($E60)*BN$9)</f>
        <v>10.8711578232829</v>
      </c>
      <c r="FA60" s="0" t="n">
        <f aca="false">IF(BO$9=0,0,(SIN(BO$12)*COS($E60)+SIN($E60)*COS(BO$12))/SIN($E60)*BO$9)</f>
        <v>10.9216012474158</v>
      </c>
      <c r="FB60" s="0" t="n">
        <f aca="false">IF(BP$9=0,0,(SIN(BP$12)*COS($E60)+SIN($E60)*COS(BP$12))/SIN($E60)*BP$9)</f>
        <v>10.9190475945221</v>
      </c>
      <c r="FC60" s="0" t="n">
        <f aca="false">IF(BQ$9=0,0,(SIN(BQ$12)*COS($E60)+SIN($E60)*COS(BQ$12))/SIN($E60)*BQ$9)</f>
        <v>10.9123453985107</v>
      </c>
      <c r="FD60" s="0" t="n">
        <f aca="false">IF(BR$9=0,0,(SIN(BR$12)*COS($E60)+SIN($E60)*COS(BR$12))/SIN($E60)*BR$9)</f>
        <v>10.9014573874729</v>
      </c>
      <c r="FE60" s="0" t="n">
        <f aca="false">IF(BS$9=0,0,(SIN(BS$12)*COS($E60)+SIN($E60)*COS(BS$12))/SIN($E60)*BS$9)</f>
        <v>10.8863478270548</v>
      </c>
      <c r="FF60" s="0" t="n">
        <f aca="false">IF(BT$9=0,0,(SIN(BT$12)*COS($E60)+SIN($E60)*COS(BT$12))/SIN($E60)*BT$9)</f>
        <v>10.8669825432381</v>
      </c>
      <c r="FG60" s="0" t="n">
        <f aca="false">IF(BU$9=0,0,(SIN(BU$12)*COS($E60)+SIN($E60)*COS(BU$12))/SIN($E60)*BU$9)</f>
        <v>10.7979614084881</v>
      </c>
      <c r="FH60" s="0" t="n">
        <f aca="false">IF(BV$9=0,0,(SIN(BV$12)*COS($E60)+SIN($E60)*COS(BV$12))/SIN($E60)*BV$9)</f>
        <v>10.725373210344</v>
      </c>
      <c r="FI60" s="0" t="n">
        <f aca="false">IF(BW$9=0,0,(SIN(BW$12)*COS($E60)+SIN($E60)*COS(BW$12))/SIN($E60)*BW$9)</f>
        <v>10.6492297012997</v>
      </c>
      <c r="FJ60" s="0" t="n">
        <f aca="false">IF(BX$9=0,0,(SIN(BX$12)*COS($E60)+SIN($E60)*COS(BX$12))/SIN($E60)*BX$9)</f>
        <v>10.5695438046375</v>
      </c>
      <c r="FK60" s="0" t="n">
        <f aca="false">IF(BY$9=0,0,(SIN(BY$12)*COS($E60)+SIN($E60)*COS(BY$12))/SIN($E60)*BY$9)</f>
        <v>10.48632961362</v>
      </c>
      <c r="FL60" s="0" t="n">
        <f aca="false">IF(BZ$9=0,0,(SIN(BZ$12)*COS($E60)+SIN($E60)*COS(BZ$12))/SIN($E60)*BZ$9)</f>
        <v>10.3909787845508</v>
      </c>
      <c r="FM60" s="0" t="n">
        <f aca="false">IF(CA$9=0,0,(SIN(CA$12)*COS($E60)+SIN($E60)*COS(CA$12))/SIN($E60)*CA$9)</f>
        <v>10.2923077647908</v>
      </c>
      <c r="FN60" s="0" t="n">
        <f aca="false">IF(CB$9=0,0,(SIN(CB$12)*COS($E60)+SIN($E60)*COS(CB$12))/SIN($E60)*CB$9)</f>
        <v>10.1903419487485</v>
      </c>
      <c r="FO60" s="0" t="n">
        <f aca="false">IF(CC$9=0,0,(SIN(CC$12)*COS($E60)+SIN($E60)*COS(CC$12))/SIN($E60)*CC$9)</f>
        <v>10.0851077830932</v>
      </c>
      <c r="FP60" s="0" t="n">
        <f aca="false">IF(CD$9=0,0,(SIN(CD$12)*COS($E60)+SIN($E60)*COS(CD$12))/SIN($E60)*CD$9)</f>
        <v>9.97663276010427</v>
      </c>
      <c r="FQ60" s="0" t="n">
        <f aca="false">IF(CE$9=0,0,(SIN(CE$12)*COS($E60)+SIN($E60)*COS(CE$12))/SIN($E60)*CE$9)</f>
        <v>9.87310226641645</v>
      </c>
      <c r="FR60" s="0" t="n">
        <f aca="false">IF(CF$9=0,0,(SIN(CF$12)*COS($E60)+SIN($E60)*COS(CF$12))/SIN($E60)*CF$9)</f>
        <v>9.76618716530162</v>
      </c>
      <c r="FS60" s="0" t="n">
        <f aca="false">IF(CG$9=0,0,(SIN(CG$12)*COS($E60)+SIN($E60)*COS(CG$12))/SIN($E60)*CG$9)</f>
        <v>9.65591068088949</v>
      </c>
      <c r="FT60" s="0" t="n">
        <f aca="false">IF(CH$9=0,0,(SIN(CH$12)*COS($E60)+SIN($E60)*COS(CH$12))/SIN($E60)*CH$9)</f>
        <v>9.54229717895361</v>
      </c>
      <c r="FU60" s="0" t="n">
        <f aca="false">IF(CI$9=0,0,(SIN(CI$12)*COS($E60)+SIN($E60)*COS(CI$12))/SIN($E60)*CI$9)</f>
        <v>9.42537216229965</v>
      </c>
      <c r="FV60" s="0" t="n">
        <f aca="false">IF(CJ$9=0,0,(SIN(CJ$12)*COS($E60)+SIN($E60)*COS(CJ$12))/SIN($E60)*CJ$9)</f>
        <v>9.26949608493593</v>
      </c>
      <c r="FW60" s="0" t="n">
        <f aca="false">IF(CK$9=0,0,(SIN(CK$12)*COS($E60)+SIN($E60)*COS(CK$12))/SIN($E60)*CK$9)</f>
        <v>9.11141836652492</v>
      </c>
      <c r="FX60" s="0" t="n">
        <f aca="false">IF(CL$9=0,0,(SIN(CL$12)*COS($E60)+SIN($E60)*COS(CL$12))/SIN($E60)*CL$9)</f>
        <v>8.95119999999998</v>
      </c>
      <c r="FY60" s="0" t="n">
        <f aca="false">IF(CM$9=0,0,(SIN(CM$12)*COS($E60)+SIN($E60)*COS(CM$12))/SIN($E60)*CM$9)</f>
        <v>8.78890243699725</v>
      </c>
      <c r="FZ60" s="0" t="n">
        <f aca="false">IF(CN$9=0,0,(SIN(CN$12)*COS($E60)+SIN($E60)*COS(CN$12))/SIN($E60)*CN$9)</f>
        <v>8.6245875652839</v>
      </c>
      <c r="GA60" s="0" t="n">
        <f aca="false">IF(CO$9=0,0,(SIN(CO$12)*COS($E60)+SIN($E60)*COS(CO$12))/SIN($E60)*CO$9)</f>
        <v>8.47791871029286</v>
      </c>
      <c r="GB60" s="0" t="n">
        <f aca="false">IF(CP$9=0,0,(SIN(CP$12)*COS($E60)+SIN($E60)*COS(CP$12))/SIN($E60)*CP$9)</f>
        <v>8.3286673991353</v>
      </c>
      <c r="GC60" s="0" t="n">
        <f aca="false">IF(CQ$9=0,0,(SIN(CQ$12)*COS($E60)+SIN($E60)*COS(CQ$12))/SIN($E60)*CQ$9)</f>
        <v>8.17687909520636</v>
      </c>
    </row>
    <row r="61" customFormat="false" ht="12.8" hidden="true" customHeight="false" outlineLevel="0" collapsed="false">
      <c r="A61" s="0" t="n">
        <f aca="false">MAX($F61:$CQ61)</f>
        <v>0</v>
      </c>
      <c r="B61" s="91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0</v>
      </c>
      <c r="C61" s="2" t="n">
        <f aca="false">MOD(Best +D61,360)</f>
        <v>170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0</v>
      </c>
      <c r="AR61" s="13" t="n">
        <f aca="false">IF(OR(AR151=0,ED61=0),0,AR151*ED61/(AR151+ED61))</f>
        <v>0</v>
      </c>
      <c r="AS61" s="13" t="n">
        <f aca="false">IF(OR(AS151=0,EE61=0),0,AS151*EE61/(AS151+EE61))</f>
        <v>0</v>
      </c>
      <c r="AT61" s="13" t="n">
        <f aca="false">IF(OR(AT151=0,EF61=0),0,AT151*EF61/(AT151+EF61))</f>
        <v>0</v>
      </c>
      <c r="AU61" s="13" t="n">
        <f aca="false">IF(OR(AU151=0,EG61=0),0,AU151*EG61/(AU151+EG61))</f>
        <v>0</v>
      </c>
      <c r="AV61" s="13" t="n">
        <f aca="false">IF(OR(AV151=0,EH61=0),0,AV151*EH61/(AV151+EH61))</f>
        <v>0</v>
      </c>
      <c r="AW61" s="13" t="n">
        <f aca="false">IF(OR(AW151=0,EI61=0),0,AW151*EI61/(AW151+EI61))</f>
        <v>0</v>
      </c>
      <c r="AX61" s="13" t="n">
        <f aca="false">IF(OR(AX151=0,EJ61=0),0,AX151*EJ61/(AX151+EJ61))</f>
        <v>0</v>
      </c>
      <c r="AY61" s="13" t="n">
        <f aca="false">IF(OR(AY151=0,EK61=0),0,AY151*EK61/(AY151+EK61))</f>
        <v>0</v>
      </c>
      <c r="AZ61" s="13" t="n">
        <f aca="false">IF(OR(AZ151=0,EL61=0),0,AZ151*EL61/(AZ151+EL61))</f>
        <v>0</v>
      </c>
      <c r="BA61" s="13" t="n">
        <f aca="false">IF(OR(BA151=0,EM61=0),0,BA151*EM61/(BA151+EM61))</f>
        <v>0</v>
      </c>
      <c r="BB61" s="13" t="n">
        <f aca="false">IF(OR(BB151=0,EN61=0),0,BB151*EN61/(BB151+EN61))</f>
        <v>0</v>
      </c>
      <c r="BC61" s="13" t="n">
        <f aca="false">IF(OR(BC151=0,EO61=0),0,BC151*EO61/(BC151+EO61))</f>
        <v>0</v>
      </c>
      <c r="BD61" s="13" t="n">
        <f aca="false">IF(OR(BD151=0,EP61=0),0,BD151*EP61/(BD151+EP61))</f>
        <v>0</v>
      </c>
      <c r="BE61" s="13" t="n">
        <f aca="false">IF(OR(BE151=0,EQ61=0),0,BE151*EQ61/(BE151+EQ61))</f>
        <v>0</v>
      </c>
      <c r="BF61" s="13" t="n">
        <f aca="false">IF(OR(BF151=0,ER61=0),0,BF151*ER61/(BF151+ER61))</f>
        <v>0</v>
      </c>
      <c r="BG61" s="13" t="n">
        <f aca="false">IF(OR(BG151=0,ES61=0),0,BG151*ES61/(BG151+ES61))</f>
        <v>0</v>
      </c>
      <c r="BH61" s="13" t="n">
        <f aca="false">IF(OR(BH151=0,ET61=0),0,BH151*ET61/(BH151+ET61))</f>
        <v>0</v>
      </c>
      <c r="BI61" s="13" t="n">
        <f aca="false">IF(OR(BI151=0,EU61=0),0,BI151*EU61/(BI151+EU61))</f>
        <v>0</v>
      </c>
      <c r="BJ61" s="13" t="n">
        <f aca="false">IF(OR(BJ151=0,EV61=0),0,BJ151*EV61/(BJ151+EV61))</f>
        <v>0</v>
      </c>
      <c r="BK61" s="13" t="n">
        <f aca="false">IF(OR(BK151=0,EW61=0),0,BK151*EW61/(BK151+EW61))</f>
        <v>0</v>
      </c>
      <c r="BL61" s="13" t="n">
        <f aca="false">IF(OR(BL151=0,EX61=0),0,BL151*EX61/(BL151+EX61))</f>
        <v>0</v>
      </c>
      <c r="BM61" s="13" t="n">
        <f aca="false">IF(OR(BM151=0,EY61=0),0,BM151*EY61/(BM151+EY61))</f>
        <v>0</v>
      </c>
      <c r="BN61" s="13" t="n">
        <f aca="false">IF(OR(BN151=0,EZ61=0),0,BN151*EZ61/(BN151+EZ61))</f>
        <v>0</v>
      </c>
      <c r="BO61" s="13" t="n">
        <f aca="false">IF(OR(BO151=0,FA61=0),0,BO151*FA61/(BO151+FA61))</f>
        <v>0</v>
      </c>
      <c r="BP61" s="13" t="n">
        <f aca="false">IF(OR(BP151=0,FB61=0),0,BP151*FB61/(BP151+FB61))</f>
        <v>0</v>
      </c>
      <c r="BQ61" s="13" t="n">
        <f aca="false">IF(OR(BQ151=0,FC61=0),0,BQ151*FC61/(BQ151+FC61))</f>
        <v>0</v>
      </c>
      <c r="BR61" s="13" t="n">
        <f aca="false">IF(OR(BR151=0,FD61=0),0,BR151*FD61/(BR151+FD61))</f>
        <v>0</v>
      </c>
      <c r="BS61" s="13" t="n">
        <f aca="false">IF(OR(BS151=0,FE61=0),0,BS151*FE61/(BS151+FE61))</f>
        <v>0</v>
      </c>
      <c r="BT61" s="13" t="n">
        <f aca="false">IF(OR(BT151=0,FF61=0),0,BT151*FF61/(BT151+FF61))</f>
        <v>0</v>
      </c>
      <c r="BU61" s="13" t="n">
        <f aca="false">IF(OR(BU151=0,FG61=0),0,BU151*FG61/(BU151+FG61))</f>
        <v>0</v>
      </c>
      <c r="BV61" s="13" t="n">
        <f aca="false">IF(OR(BV151=0,FH61=0),0,BV151*FH61/(BV151+FH61))</f>
        <v>0</v>
      </c>
      <c r="BW61" s="13" t="n">
        <f aca="false">IF(OR(BW151=0,FI61=0),0,BW151*FI61/(BW151+FI61))</f>
        <v>0</v>
      </c>
      <c r="BX61" s="13" t="n">
        <f aca="false">IF(OR(BX151=0,FJ61=0),0,BX151*FJ61/(BX151+FJ61))</f>
        <v>0</v>
      </c>
      <c r="BY61" s="13" t="n">
        <f aca="false">IF(OR(BY151=0,FK61=0),0,BY151*FK61/(BY151+FK61))</f>
        <v>0</v>
      </c>
      <c r="BZ61" s="13" t="n">
        <f aca="false">IF(OR(BZ151=0,FL61=0),0,BZ151*FL61/(BZ151+FL61))</f>
        <v>0</v>
      </c>
      <c r="CA61" s="13" t="n">
        <f aca="false">IF(OR(CA151=0,FM61=0),0,CA151*FM61/(CA151+FM61))</f>
        <v>0</v>
      </c>
      <c r="CB61" s="13" t="n">
        <f aca="false">IF(OR(CB151=0,FN61=0),0,CB151*FN61/(CB151+FN61))</f>
        <v>0</v>
      </c>
      <c r="CC61" s="13" t="n">
        <f aca="false">IF(OR(CC151=0,FO61=0),0,CC151*FO61/(CC151+FO61))</f>
        <v>0</v>
      </c>
      <c r="CD61" s="13" t="n">
        <f aca="false">IF(OR(CD151=0,FP61=0),0,CD151*FP61/(CD151+FP61))</f>
        <v>0</v>
      </c>
      <c r="CE61" s="13" t="n">
        <f aca="false">IF(OR(CE151=0,FQ61=0),0,CE151*FQ61/(CE151+FQ61))</f>
        <v>0</v>
      </c>
      <c r="CF61" s="13" t="n">
        <f aca="false">IF(OR(CF151=0,FR61=0),0,CF151*FR61/(CF151+FR61))</f>
        <v>0</v>
      </c>
      <c r="CG61" s="13" t="n">
        <f aca="false">IF(OR(CG151=0,FS61=0),0,CG151*FS61/(CG151+FS61))</f>
        <v>0</v>
      </c>
      <c r="CH61" s="13" t="n">
        <f aca="false">IF(OR(CH151=0,FT61=0),0,CH151*FT61/(CH151+FT61))</f>
        <v>0</v>
      </c>
      <c r="CI61" s="13" t="n">
        <f aca="false">IF(OR(CI151=0,FU61=0),0,CI151*FU61/(CI151+FU61))</f>
        <v>0</v>
      </c>
      <c r="CJ61" s="13" t="n">
        <f aca="false">IF(OR(CJ151=0,FV61=0),0,CJ151*FV61/(CJ151+FV61))</f>
        <v>0</v>
      </c>
      <c r="CK61" s="13" t="n">
        <f aca="false">IF(OR(CK151=0,FW61=0),0,CK151*FW61/(CK151+FW61))</f>
        <v>0</v>
      </c>
      <c r="CL61" s="13" t="n">
        <f aca="false">IF(OR(CL151=0,FX61=0),0,CL151*FX61/(CL151+FX61))</f>
        <v>0</v>
      </c>
      <c r="CM61" s="13" t="n">
        <f aca="false">IF(OR(CM151=0,FY61=0),0,CM151*FY61/(CM151+FY61))</f>
        <v>0</v>
      </c>
      <c r="CN61" s="13" t="n">
        <f aca="false">IF(OR(CN151=0,FZ61=0),0,CN151*FZ61/(CN151+FZ61))</f>
        <v>0</v>
      </c>
      <c r="CO61" s="13" t="n">
        <f aca="false">IF(OR(CO151=0,GA61=0),0,CO151*GA61/(CO151+GA61))</f>
        <v>0</v>
      </c>
      <c r="CP61" s="13" t="n">
        <f aca="false">IF(OR(CP151=0,GB61=0),0,CP151*GB61/(CP151+GB61))</f>
        <v>0</v>
      </c>
      <c r="CQ61" s="13" t="n">
        <f aca="false">IF(OR(CQ151=0,GC61=0),0,CQ151*GC61/(CQ151+GC61))</f>
        <v>0</v>
      </c>
      <c r="CR61" s="0" t="n">
        <f aca="false">IF(F$9=0,0,(SIN(F$12)*COS($E61)+SIN($E61)*COS(F$12))/SIN($E61)*F$9)</f>
        <v>6.0462</v>
      </c>
      <c r="CS61" s="0" t="n">
        <f aca="false">IF(G$9=0,0,(SIN(G$12)*COS($E61)+SIN($E61)*COS(G$12))/SIN($E61)*G$9)</f>
        <v>6.23830579442164</v>
      </c>
      <c r="CT61" s="0" t="n">
        <f aca="false">IF(H$9=0,0,(SIN(H$12)*COS($E61)+SIN($E61)*COS(H$12))/SIN($E61)*H$9)</f>
        <v>6.44651228048426</v>
      </c>
      <c r="CU61" s="0" t="n">
        <f aca="false">IF(I$9=0,0,(SIN(I$12)*COS($E61)+SIN($E61)*COS(I$12))/SIN($E61)*I$9)</f>
        <v>6.6560847824528</v>
      </c>
      <c r="CV61" s="0" t="n">
        <f aca="false">IF(J$9=0,0,(SIN(J$12)*COS($E61)+SIN($E61)*COS(J$12))/SIN($E61)*J$9)</f>
        <v>6.86688719423588</v>
      </c>
      <c r="CW61" s="0" t="n">
        <f aca="false">IF(K$9=0,0,(SIN(K$12)*COS($E61)+SIN($E61)*COS(K$12))/SIN($E61)*K$9)</f>
        <v>7.07878204285872</v>
      </c>
      <c r="CX61" s="0" t="n">
        <f aca="false">IF(L$9=0,0,(SIN(L$12)*COS($E61)+SIN($E61)*COS(L$12))/SIN($E61)*L$9)</f>
        <v>7.29163055265454</v>
      </c>
      <c r="CY61" s="0" t="n">
        <f aca="false">IF(M$9=0,0,(SIN(M$12)*COS($E61)+SIN($E61)*COS(M$12))/SIN($E61)*M$9)</f>
        <v>7.47453511459124</v>
      </c>
      <c r="CZ61" s="0" t="n">
        <f aca="false">IF(N$9=0,0,(SIN(N$12)*COS($E61)+SIN($E61)*COS(N$12))/SIN($E61)*N$9)</f>
        <v>7.65739736322477</v>
      </c>
      <c r="DA61" s="0" t="n">
        <f aca="false">IF(O$9=0,0,(SIN(O$12)*COS($E61)+SIN($E61)*COS(O$12))/SIN($E61)*O$9)</f>
        <v>7.84010344052617</v>
      </c>
      <c r="DB61" s="0" t="n">
        <f aca="false">IF(P$9=0,0,(SIN(P$12)*COS($E61)+SIN($E61)*COS(P$12))/SIN($E61)*P$9)</f>
        <v>8.02253887310168</v>
      </c>
      <c r="DC61" s="0" t="n">
        <f aca="false">IF(Q$9=0,0,(SIN(Q$12)*COS($E61)+SIN($E61)*COS(Q$12))/SIN($E61)*Q$9)</f>
        <v>8.2045886249794</v>
      </c>
      <c r="DD61" s="0" t="n">
        <f aca="false">IF(R$9=0,0,(SIN(R$12)*COS($E61)+SIN($E61)*COS(R$12))/SIN($E61)*R$9)</f>
        <v>8.37176700805892</v>
      </c>
      <c r="DE61" s="0" t="n">
        <f aca="false">IF(S$9=0,0,(SIN(S$12)*COS($E61)+SIN($E61)*COS(S$12))/SIN($E61)*S$9)</f>
        <v>8.53805450671821</v>
      </c>
      <c r="DF61" s="0" t="n">
        <f aca="false">IF(T$9=0,0,(SIN(T$12)*COS($E61)+SIN($E61)*COS(T$12))/SIN($E61)*T$9)</f>
        <v>8.70334797443248</v>
      </c>
      <c r="DG61" s="0" t="n">
        <f aca="false">IF(U$9=0,0,(SIN(U$12)*COS($E61)+SIN($E61)*COS(U$12))/SIN($E61)*U$9)</f>
        <v>8.86754407803881</v>
      </c>
      <c r="DH61" s="0" t="n">
        <f aca="false">IF(V$9=0,0,(SIN(V$12)*COS($E61)+SIN($E61)*COS(V$12))/SIN($E61)*V$9)</f>
        <v>9.0305393453517</v>
      </c>
      <c r="DI61" s="0" t="n">
        <f aca="false">IF(W$9=0,0,(SIN(W$12)*COS($E61)+SIN($E61)*COS(W$12))/SIN($E61)*W$9)</f>
        <v>9.16971566437914</v>
      </c>
      <c r="DJ61" s="0" t="n">
        <f aca="false">IF(X$9=0,0,(SIN(X$12)*COS($E61)+SIN($E61)*COS(X$12))/SIN($E61)*X$9)</f>
        <v>9.30714094506593</v>
      </c>
      <c r="DK61" s="0" t="n">
        <f aca="false">IF(Y$9=0,0,(SIN(Y$12)*COS($E61)+SIN($E61)*COS(Y$12))/SIN($E61)*Y$9)</f>
        <v>9.44273231680413</v>
      </c>
      <c r="DL61" s="0" t="n">
        <f aca="false">IF(Z$9=0,0,(SIN(Z$12)*COS($E61)+SIN($E61)*COS(Z$12))/SIN($E61)*Z$9)</f>
        <v>9.57640716265637</v>
      </c>
      <c r="DM61" s="0" t="n">
        <f aca="false">IF(AA$9=0,0,(SIN(AA$12)*COS($E61)+SIN($E61)*COS(AA$12))/SIN($E61)*AA$9)</f>
        <v>9.70808315710666</v>
      </c>
      <c r="DN61" s="0" t="n">
        <f aca="false">IF(AB$9=0,0,(SIN(AB$12)*COS($E61)+SIN($E61)*COS(AB$12))/SIN($E61)*AB$9)</f>
        <v>9.79909131234912</v>
      </c>
      <c r="DO61" s="0" t="n">
        <f aca="false">IF(AC$9=0,0,(SIN(AC$12)*COS($E61)+SIN($E61)*COS(AC$12))/SIN($E61)*AC$9)</f>
        <v>9.88748497925836</v>
      </c>
      <c r="DP61" s="0" t="n">
        <f aca="false">IF(AD$9=0,0,(SIN(AD$12)*COS($E61)+SIN($E61)*COS(AD$12))/SIN($E61)*AD$9)</f>
        <v>9.9732184014573</v>
      </c>
      <c r="DQ61" s="0" t="n">
        <f aca="false">IF(AE$9=0,0,(SIN(AE$12)*COS($E61)+SIN($E61)*COS(AE$12))/SIN($E61)*AE$9)</f>
        <v>10.0562465258108</v>
      </c>
      <c r="DR61" s="0" t="n">
        <f aca="false">IF(AF$9=0,0,(SIN(AF$12)*COS($E61)+SIN($E61)*COS(AF$12))/SIN($E61)*AF$9)</f>
        <v>10.1365250219181</v>
      </c>
      <c r="DS61" s="0" t="n">
        <f aca="false">IF(AG$9=0,0,(SIN(AG$12)*COS($E61)+SIN($E61)*COS(AG$12))/SIN($E61)*AG$9)</f>
        <v>10.2345807725307</v>
      </c>
      <c r="DT61" s="0" t="n">
        <f aca="false">IF(AH$9=0,0,(SIN(AH$12)*COS($E61)+SIN($E61)*COS(AH$12))/SIN($E61)*AH$9)</f>
        <v>10.3299732329599</v>
      </c>
      <c r="DU61" s="0" t="n">
        <f aca="false">IF(AI$9=0,0,(SIN(AI$12)*COS($E61)+SIN($E61)*COS(AI$12))/SIN($E61)*AI$9)</f>
        <v>10.4226414792022</v>
      </c>
      <c r="DV61" s="0" t="n">
        <f aca="false">IF(AJ$9=0,0,(SIN(AJ$12)*COS($E61)+SIN($E61)*COS(AJ$12))/SIN($E61)*AJ$9)</f>
        <v>10.5125252884103</v>
      </c>
      <c r="DW61" s="0" t="n">
        <f aca="false">IF(AK$9=0,0,(SIN(AK$12)*COS($E61)+SIN($E61)*COS(AK$12))/SIN($E61)*AK$9)</f>
        <v>10.5995651669837</v>
      </c>
      <c r="DX61" s="0" t="n">
        <f aca="false">IF(AL$9=0,0,(SIN(AL$12)*COS($E61)+SIN($E61)*COS(AL$12))/SIN($E61)*AL$9)</f>
        <v>10.6462735617716</v>
      </c>
      <c r="DY61" s="0" t="n">
        <f aca="false">IF(AM$9=0,0,(SIN(AM$12)*COS($E61)+SIN($E61)*COS(AM$12))/SIN($E61)*AM$9)</f>
        <v>10.6898258183713</v>
      </c>
      <c r="DZ61" s="0" t="n">
        <f aca="false">IF(AN$9=0,0,(SIN(AN$12)*COS($E61)+SIN($E61)*COS(AN$12))/SIN($E61)*AN$9)</f>
        <v>10.7301990904252</v>
      </c>
      <c r="EA61" s="0" t="n">
        <f aca="false">IF(AO$9=0,0,(SIN(AO$12)*COS($E61)+SIN($E61)*COS(AO$12))/SIN($E61)*AO$9)</f>
        <v>10.7673714763969</v>
      </c>
      <c r="EB61" s="0" t="n">
        <f aca="false">IF(AP$9=0,0,(SIN(AP$12)*COS($E61)+SIN($E61)*COS(AP$12))/SIN($E61)*AP$9)</f>
        <v>10.8013220291685</v>
      </c>
      <c r="EC61" s="0" t="n">
        <f aca="false">IF(AQ$9=0,0,(SIN(AQ$12)*COS($E61)+SIN($E61)*COS(AQ$12))/SIN($E61)*AQ$9)</f>
        <v>10.7598612864277</v>
      </c>
      <c r="ED61" s="0" t="n">
        <f aca="false">IF(AR$9=0,0,(SIN(AR$12)*COS($E61)+SIN($E61)*COS(AR$12))/SIN($E61)*AR$9)</f>
        <v>10.7149855500027</v>
      </c>
      <c r="EE61" s="0" t="n">
        <f aca="false">IF(AS$9=0,0,(SIN(AS$12)*COS($E61)+SIN($E61)*COS(AS$12))/SIN($E61)*AS$9)</f>
        <v>10.6667428117554</v>
      </c>
      <c r="EF61" s="0" t="n">
        <f aca="false">IF(AT$9=0,0,(SIN(AT$12)*COS($E61)+SIN($E61)*COS(AT$12))/SIN($E61)*AT$9)</f>
        <v>10.7428939190489</v>
      </c>
      <c r="EG61" s="0" t="n">
        <f aca="false">IF(AU$9=0,0,(SIN(AU$12)*COS($E61)+SIN($E61)*COS(AU$12))/SIN($E61)*AU$9)</f>
        <v>10.8213811166797</v>
      </c>
      <c r="EH61" s="0" t="n">
        <f aca="false">IF(AV$9=0,0,(SIN(AV$12)*COS($E61)+SIN($E61)*COS(AV$12))/SIN($E61)*AV$9)</f>
        <v>10.8462291916702</v>
      </c>
      <c r="EI61" s="0" t="n">
        <f aca="false">IF(AW$9=0,0,(SIN(AW$12)*COS($E61)+SIN($E61)*COS(AW$12))/SIN($E61)*AW$9)</f>
        <v>10.8677572569368</v>
      </c>
      <c r="EJ61" s="0" t="n">
        <f aca="false">IF(AX$9=0,0,(SIN(AX$12)*COS($E61)+SIN($E61)*COS(AX$12))/SIN($E61)*AX$9)</f>
        <v>10.8859426164973</v>
      </c>
      <c r="EK61" s="0" t="n">
        <f aca="false">IF(AY$9=0,0,(SIN(AY$12)*COS($E61)+SIN($E61)*COS(AY$12))/SIN($E61)*AY$9)</f>
        <v>10.9007636024236</v>
      </c>
      <c r="EL61" s="0" t="n">
        <f aca="false">IF(AZ$9=0,0,(SIN(AZ$12)*COS($E61)+SIN($E61)*COS(AZ$12))/SIN($E61)*AZ$9)</f>
        <v>10.9121995863542</v>
      </c>
      <c r="EM61" s="0" t="n">
        <f aca="false">IF(BA$9=0,0,(SIN(BA$12)*COS($E61)+SIN($E61)*COS(BA$12))/SIN($E61)*BA$9)</f>
        <v>10.9123244640855</v>
      </c>
      <c r="EN61" s="0" t="n">
        <f aca="false">IF(BB$9=0,0,(SIN(BB$12)*COS($E61)+SIN($E61)*COS(BB$12))/SIN($E61)*BB$9)</f>
        <v>10.9090576608747</v>
      </c>
      <c r="EO61" s="0" t="n">
        <f aca="false">IF(BC$9=0,0,(SIN(BC$12)*COS($E61)+SIN($E61)*COS(BC$12))/SIN($E61)*BC$9)</f>
        <v>10.9023889437643</v>
      </c>
      <c r="EP61" s="0" t="n">
        <f aca="false">IF(BD$9=0,0,(SIN(BD$12)*COS($E61)+SIN($E61)*COS(BD$12))/SIN($E61)*BD$9)</f>
        <v>10.8923091400891</v>
      </c>
      <c r="EQ61" s="0" t="n">
        <f aca="false">IF(BE$9=0,0,(SIN(BE$12)*COS($E61)+SIN($E61)*COS(BE$12))/SIN($E61)*BE$9)</f>
        <v>10.8788101436837</v>
      </c>
      <c r="ER61" s="0" t="n">
        <f aca="false">IF(BF$9=0,0,(SIN(BF$12)*COS($E61)+SIN($E61)*COS(BF$12))/SIN($E61)*BF$9)</f>
        <v>10.5322954537552</v>
      </c>
      <c r="ES61" s="0" t="n">
        <f aca="false">IF(BG$9=0,0,(SIN(BG$12)*COS($E61)+SIN($E61)*COS(BG$12))/SIN($E61)*BG$9)</f>
        <v>10.1846851789234</v>
      </c>
      <c r="ET61" s="0" t="n">
        <f aca="false">IF(BH$9=0,0,(SIN(BH$12)*COS($E61)+SIN($E61)*COS(BH$12))/SIN($E61)*BH$9)</f>
        <v>10.2315949946517</v>
      </c>
      <c r="EU61" s="0" t="n">
        <f aca="false">IF(BI$9=0,0,(SIN(BI$12)*COS($E61)+SIN($E61)*COS(BI$12))/SIN($E61)*BI$9)</f>
        <v>10.3893735676734</v>
      </c>
      <c r="EV61" s="0" t="n">
        <f aca="false">IF(BJ$9=0,0,(SIN(BJ$12)*COS($E61)+SIN($E61)*COS(BJ$12))/SIN($E61)*BJ$9)</f>
        <v>10.5422419956489</v>
      </c>
      <c r="EW61" s="0" t="n">
        <f aca="false">IF(BK$9=0,0,(SIN(BK$12)*COS($E61)+SIN($E61)*COS(BK$12))/SIN($E61)*BK$9)</f>
        <v>10.5058570615166</v>
      </c>
      <c r="EX61" s="0" t="n">
        <f aca="false">IF(BL$9=0,0,(SIN(BL$12)*COS($E61)+SIN($E61)*COS(BL$12))/SIN($E61)*BL$9)</f>
        <v>10.5370851225846</v>
      </c>
      <c r="EY61" s="0" t="n">
        <f aca="false">IF(BM$9=0,0,(SIN(BM$12)*COS($E61)+SIN($E61)*COS(BM$12))/SIN($E61)*BM$9)</f>
        <v>10.5919156722569</v>
      </c>
      <c r="EZ61" s="0" t="n">
        <f aca="false">IF(BN$9=0,0,(SIN(BN$12)*COS($E61)+SIN($E61)*COS(BN$12))/SIN($E61)*BN$9)</f>
        <v>10.6422421322851</v>
      </c>
      <c r="FA61" s="0" t="n">
        <f aca="false">IF(BO$9=0,0,(SIN(BO$12)*COS($E61)+SIN($E61)*COS(BO$12))/SIN($E61)*BO$9)</f>
        <v>10.6879807388231</v>
      </c>
      <c r="FB61" s="0" t="n">
        <f aca="false">IF(BP$9=0,0,(SIN(BP$12)*COS($E61)+SIN($E61)*COS(BP$12))/SIN($E61)*BP$9)</f>
        <v>10.681795898906</v>
      </c>
      <c r="FC61" s="0" t="n">
        <f aca="false">IF(BQ$9=0,0,(SIN(BQ$12)*COS($E61)+SIN($E61)*COS(BQ$12))/SIN($E61)*BQ$9)</f>
        <v>10.6715086774593</v>
      </c>
      <c r="FD61" s="0" t="n">
        <f aca="false">IF(BR$9=0,0,(SIN(BR$12)*COS($E61)+SIN($E61)*COS(BR$12))/SIN($E61)*BR$9)</f>
        <v>10.6570837555182</v>
      </c>
      <c r="FE61" s="0" t="n">
        <f aca="false">IF(BS$9=0,0,(SIN(BS$12)*COS($E61)+SIN($E61)*COS(BS$12))/SIN($E61)*BS$9)</f>
        <v>10.6384873447073</v>
      </c>
      <c r="FF61" s="0" t="n">
        <f aca="false">IF(BT$9=0,0,(SIN(BT$12)*COS($E61)+SIN($E61)*COS(BT$12))/SIN($E61)*BT$9)</f>
        <v>10.6156872091634</v>
      </c>
      <c r="FG61" s="0" t="n">
        <f aca="false">IF(BU$9=0,0,(SIN(BU$12)*COS($E61)+SIN($E61)*COS(BU$12))/SIN($E61)*BU$9)</f>
        <v>10.5443506939237</v>
      </c>
      <c r="FH61" s="0" t="n">
        <f aca="false">IF(BV$9=0,0,(SIN(BV$12)*COS($E61)+SIN($E61)*COS(BV$12))/SIN($E61)*BV$9)</f>
        <v>10.4695184261079</v>
      </c>
      <c r="FI61" s="0" t="n">
        <f aca="false">IF(BW$9=0,0,(SIN(BW$12)*COS($E61)+SIN($E61)*COS(BW$12))/SIN($E61)*BW$9)</f>
        <v>10.3912030869651</v>
      </c>
      <c r="FJ61" s="0" t="n">
        <f aca="false">IF(BX$9=0,0,(SIN(BX$12)*COS($E61)+SIN($E61)*COS(BX$12))/SIN($E61)*BX$9)</f>
        <v>10.309418508263</v>
      </c>
      <c r="FK61" s="0" t="n">
        <f aca="false">IF(BY$9=0,0,(SIN(BY$12)*COS($E61)+SIN($E61)*COS(BY$12))/SIN($E61)*BY$9)</f>
        <v>10.2241796711282</v>
      </c>
      <c r="FL61" s="0" t="n">
        <f aca="false">IF(BZ$9=0,0,(SIN(BZ$12)*COS($E61)+SIN($E61)*COS(BZ$12))/SIN($E61)*BZ$9)</f>
        <v>10.1270980967068</v>
      </c>
      <c r="FM61" s="0" t="n">
        <f aca="false">IF(CA$9=0,0,(SIN(CA$12)*COS($E61)+SIN($E61)*COS(CA$12))/SIN($E61)*CA$9)</f>
        <v>10.026774497005</v>
      </c>
      <c r="FN61" s="0" t="n">
        <f aca="false">IF(CB$9=0,0,(SIN(CB$12)*COS($E61)+SIN($E61)*COS(CB$12))/SIN($E61)*CB$9)</f>
        <v>9.92323488914564</v>
      </c>
      <c r="FO61" s="0" t="n">
        <f aca="false">IF(CC$9=0,0,(SIN(CC$12)*COS($E61)+SIN($E61)*COS(CC$12))/SIN($E61)*CC$9)</f>
        <v>9.8165063191513</v>
      </c>
      <c r="FP61" s="0" t="n">
        <f aca="false">IF(CD$9=0,0,(SIN(CD$12)*COS($E61)+SIN($E61)*COS(CD$12))/SIN($E61)*CD$9)</f>
        <v>9.70661685507437</v>
      </c>
      <c r="FQ61" s="0" t="n">
        <f aca="false">IF(CE$9=0,0,(SIN(CE$12)*COS($E61)+SIN($E61)*COS(CE$12))/SIN($E61)*CE$9)</f>
        <v>9.60152806921767</v>
      </c>
      <c r="FR61" s="0" t="n">
        <f aca="false">IF(CF$9=0,0,(SIN(CF$12)*COS($E61)+SIN($E61)*COS(CF$12))/SIN($E61)*CF$9)</f>
        <v>9.49313397945664</v>
      </c>
      <c r="FS61" s="0" t="n">
        <f aca="false">IF(CG$9=0,0,(SIN(CG$12)*COS($E61)+SIN($E61)*COS(CG$12))/SIN($E61)*CG$9)</f>
        <v>9.38145851953605</v>
      </c>
      <c r="FT61" s="0" t="n">
        <f aca="false">IF(CH$9=0,0,(SIN(CH$12)*COS($E61)+SIN($E61)*COS(CH$12))/SIN($E61)*CH$9)</f>
        <v>9.26652674143474</v>
      </c>
      <c r="FU61" s="0" t="n">
        <f aca="false">IF(CI$9=0,0,(SIN(CI$12)*COS($E61)+SIN($E61)*COS(CI$12))/SIN($E61)*CI$9)</f>
        <v>9.14836481046569</v>
      </c>
      <c r="FV61" s="0" t="n">
        <f aca="false">IF(CJ$9=0,0,(SIN(CJ$12)*COS($E61)+SIN($E61)*COS(CJ$12))/SIN($E61)*CJ$9)</f>
        <v>8.99240000000001</v>
      </c>
      <c r="FW61" s="0" t="n">
        <f aca="false">IF(CK$9=0,0,(SIN(CK$12)*COS($E61)+SIN($E61)*COS(CK$12))/SIN($E61)*CK$9)</f>
        <v>8.83432106857591</v>
      </c>
      <c r="FX61" s="0" t="n">
        <f aca="false">IF(CL$9=0,0,(SIN(CL$12)*COS($E61)+SIN($E61)*COS(CL$12))/SIN($E61)*CL$9)</f>
        <v>8.67418862233223</v>
      </c>
      <c r="FY61" s="0" t="n">
        <f aca="false">IF(CM$9=0,0,(SIN(CM$12)*COS($E61)+SIN($E61)*COS(CM$12))/SIN($E61)*CM$9)</f>
        <v>8.51206369873841</v>
      </c>
      <c r="FZ61" s="0" t="n">
        <f aca="false">IF(CN$9=0,0,(SIN(CN$12)*COS($E61)+SIN($E61)*COS(CN$12))/SIN($E61)*CN$9)</f>
        <v>8.34800774426696</v>
      </c>
      <c r="GA61" s="0" t="n">
        <f aca="false">IF(CO$9=0,0,(SIN(CO$12)*COS($E61)+SIN($E61)*COS(CO$12))/SIN($E61)*CO$9)</f>
        <v>8.20104347815843</v>
      </c>
      <c r="GB61" s="0" t="n">
        <f aca="false">IF(CP$9=0,0,(SIN(CP$12)*COS($E61)+SIN($E61)*COS(CP$12))/SIN($E61)*CP$9)</f>
        <v>8.05158109476125</v>
      </c>
      <c r="GC61" s="0" t="n">
        <f aca="false">IF(CQ$9=0,0,(SIN(CQ$12)*COS($E61)+SIN($E61)*COS(CQ$12))/SIN($E61)*CQ$9)</f>
        <v>7.89966612176518</v>
      </c>
    </row>
    <row r="62" customFormat="false" ht="12.8" hidden="true" customHeight="false" outlineLevel="0" collapsed="false">
      <c r="A62" s="0" t="n">
        <f aca="false">MAX($F62:$CQ62)</f>
        <v>0</v>
      </c>
      <c r="B62" s="91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0</v>
      </c>
      <c r="C62" s="2" t="n">
        <f aca="false">MOD(Best +D62,360)</f>
        <v>171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0</v>
      </c>
      <c r="AR62" s="13" t="n">
        <f aca="false">IF(OR(AR152=0,ED62=0),0,AR152*ED62/(AR152+ED62))</f>
        <v>0</v>
      </c>
      <c r="AS62" s="13" t="n">
        <f aca="false">IF(OR(AS152=0,EE62=0),0,AS152*EE62/(AS152+EE62))</f>
        <v>0</v>
      </c>
      <c r="AT62" s="13" t="n">
        <f aca="false">IF(OR(AT152=0,EF62=0),0,AT152*EF62/(AT152+EF62))</f>
        <v>0</v>
      </c>
      <c r="AU62" s="13" t="n">
        <f aca="false">IF(OR(AU152=0,EG62=0),0,AU152*EG62/(AU152+EG62))</f>
        <v>0</v>
      </c>
      <c r="AV62" s="13" t="n">
        <f aca="false">IF(OR(AV152=0,EH62=0),0,AV152*EH62/(AV152+EH62))</f>
        <v>0</v>
      </c>
      <c r="AW62" s="13" t="n">
        <f aca="false">IF(OR(AW152=0,EI62=0),0,AW152*EI62/(AW152+EI62))</f>
        <v>0</v>
      </c>
      <c r="AX62" s="13" t="n">
        <f aca="false">IF(OR(AX152=0,EJ62=0),0,AX152*EJ62/(AX152+EJ62))</f>
        <v>0</v>
      </c>
      <c r="AY62" s="13" t="n">
        <f aca="false">IF(OR(AY152=0,EK62=0),0,AY152*EK62/(AY152+EK62))</f>
        <v>0</v>
      </c>
      <c r="AZ62" s="13" t="n">
        <f aca="false">IF(OR(AZ152=0,EL62=0),0,AZ152*EL62/(AZ152+EL62))</f>
        <v>0</v>
      </c>
      <c r="BA62" s="13" t="n">
        <f aca="false">IF(OR(BA152=0,EM62=0),0,BA152*EM62/(BA152+EM62))</f>
        <v>0</v>
      </c>
      <c r="BB62" s="13" t="n">
        <f aca="false">IF(OR(BB152=0,EN62=0),0,BB152*EN62/(BB152+EN62))</f>
        <v>0</v>
      </c>
      <c r="BC62" s="13" t="n">
        <f aca="false">IF(OR(BC152=0,EO62=0),0,BC152*EO62/(BC152+EO62))</f>
        <v>0</v>
      </c>
      <c r="BD62" s="13" t="n">
        <f aca="false">IF(OR(BD152=0,EP62=0),0,BD152*EP62/(BD152+EP62))</f>
        <v>0</v>
      </c>
      <c r="BE62" s="13" t="n">
        <f aca="false">IF(OR(BE152=0,EQ62=0),0,BE152*EQ62/(BE152+EQ62))</f>
        <v>0</v>
      </c>
      <c r="BF62" s="13" t="n">
        <f aca="false">IF(OR(BF152=0,ER62=0),0,BF152*ER62/(BF152+ER62))</f>
        <v>0</v>
      </c>
      <c r="BG62" s="13" t="n">
        <f aca="false">IF(OR(BG152=0,ES62=0),0,BG152*ES62/(BG152+ES62))</f>
        <v>0</v>
      </c>
      <c r="BH62" s="13" t="n">
        <f aca="false">IF(OR(BH152=0,ET62=0),0,BH152*ET62/(BH152+ET62))</f>
        <v>0</v>
      </c>
      <c r="BI62" s="13" t="n">
        <f aca="false">IF(OR(BI152=0,EU62=0),0,BI152*EU62/(BI152+EU62))</f>
        <v>0</v>
      </c>
      <c r="BJ62" s="13" t="n">
        <f aca="false">IF(OR(BJ152=0,EV62=0),0,BJ152*EV62/(BJ152+EV62))</f>
        <v>0</v>
      </c>
      <c r="BK62" s="13" t="n">
        <f aca="false">IF(OR(BK152=0,EW62=0),0,BK152*EW62/(BK152+EW62))</f>
        <v>0</v>
      </c>
      <c r="BL62" s="13" t="n">
        <f aca="false">IF(OR(BL152=0,EX62=0),0,BL152*EX62/(BL152+EX62))</f>
        <v>0</v>
      </c>
      <c r="BM62" s="13" t="n">
        <f aca="false">IF(OR(BM152=0,EY62=0),0,BM152*EY62/(BM152+EY62))</f>
        <v>0</v>
      </c>
      <c r="BN62" s="13" t="n">
        <f aca="false">IF(OR(BN152=0,EZ62=0),0,BN152*EZ62/(BN152+EZ62))</f>
        <v>0</v>
      </c>
      <c r="BO62" s="13" t="n">
        <f aca="false">IF(OR(BO152=0,FA62=0),0,BO152*FA62/(BO152+FA62))</f>
        <v>0</v>
      </c>
      <c r="BP62" s="13" t="n">
        <f aca="false">IF(OR(BP152=0,FB62=0),0,BP152*FB62/(BP152+FB62))</f>
        <v>0</v>
      </c>
      <c r="BQ62" s="13" t="n">
        <f aca="false">IF(OR(BQ152=0,FC62=0),0,BQ152*FC62/(BQ152+FC62))</f>
        <v>0</v>
      </c>
      <c r="BR62" s="13" t="n">
        <f aca="false">IF(OR(BR152=0,FD62=0),0,BR152*FD62/(BR152+FD62))</f>
        <v>0</v>
      </c>
      <c r="BS62" s="13" t="n">
        <f aca="false">IF(OR(BS152=0,FE62=0),0,BS152*FE62/(BS152+FE62))</f>
        <v>0</v>
      </c>
      <c r="BT62" s="13" t="n">
        <f aca="false">IF(OR(BT152=0,FF62=0),0,BT152*FF62/(BT152+FF62))</f>
        <v>0</v>
      </c>
      <c r="BU62" s="13" t="n">
        <f aca="false">IF(OR(BU152=0,FG62=0),0,BU152*FG62/(BU152+FG62))</f>
        <v>0</v>
      </c>
      <c r="BV62" s="13" t="n">
        <f aca="false">IF(OR(BV152=0,FH62=0),0,BV152*FH62/(BV152+FH62))</f>
        <v>0</v>
      </c>
      <c r="BW62" s="13" t="n">
        <f aca="false">IF(OR(BW152=0,FI62=0),0,BW152*FI62/(BW152+FI62))</f>
        <v>0</v>
      </c>
      <c r="BX62" s="13" t="n">
        <f aca="false">IF(OR(BX152=0,FJ62=0),0,BX152*FJ62/(BX152+FJ62))</f>
        <v>0</v>
      </c>
      <c r="BY62" s="13" t="n">
        <f aca="false">IF(OR(BY152=0,FK62=0),0,BY152*FK62/(BY152+FK62))</f>
        <v>0</v>
      </c>
      <c r="BZ62" s="13" t="n">
        <f aca="false">IF(OR(BZ152=0,FL62=0),0,BZ152*FL62/(BZ152+FL62))</f>
        <v>0</v>
      </c>
      <c r="CA62" s="13" t="n">
        <f aca="false">IF(OR(CA152=0,FM62=0),0,CA152*FM62/(CA152+FM62))</f>
        <v>0</v>
      </c>
      <c r="CB62" s="13" t="n">
        <f aca="false">IF(OR(CB152=0,FN62=0),0,CB152*FN62/(CB152+FN62))</f>
        <v>0</v>
      </c>
      <c r="CC62" s="13" t="n">
        <f aca="false">IF(OR(CC152=0,FO62=0),0,CC152*FO62/(CC152+FO62))</f>
        <v>0</v>
      </c>
      <c r="CD62" s="13" t="n">
        <f aca="false">IF(OR(CD152=0,FP62=0),0,CD152*FP62/(CD152+FP62))</f>
        <v>0</v>
      </c>
      <c r="CE62" s="13" t="n">
        <f aca="false">IF(OR(CE152=0,FQ62=0),0,CE152*FQ62/(CE152+FQ62))</f>
        <v>0</v>
      </c>
      <c r="CF62" s="13" t="n">
        <f aca="false">IF(OR(CF152=0,FR62=0),0,CF152*FR62/(CF152+FR62))</f>
        <v>0</v>
      </c>
      <c r="CG62" s="13" t="n">
        <f aca="false">IF(OR(CG152=0,FS62=0),0,CG152*FS62/(CG152+FS62))</f>
        <v>0</v>
      </c>
      <c r="CH62" s="13" t="n">
        <f aca="false">IF(OR(CH152=0,FT62=0),0,CH152*FT62/(CH152+FT62))</f>
        <v>0</v>
      </c>
      <c r="CI62" s="13" t="n">
        <f aca="false">IF(OR(CI152=0,FU62=0),0,CI152*FU62/(CI152+FU62))</f>
        <v>0</v>
      </c>
      <c r="CJ62" s="13" t="n">
        <f aca="false">IF(OR(CJ152=0,FV62=0),0,CJ152*FV62/(CJ152+FV62))</f>
        <v>0</v>
      </c>
      <c r="CK62" s="13" t="n">
        <f aca="false">IF(OR(CK152=0,FW62=0),0,CK152*FW62/(CK152+FW62))</f>
        <v>0</v>
      </c>
      <c r="CL62" s="13" t="n">
        <f aca="false">IF(OR(CL152=0,FX62=0),0,CL152*FX62/(CL152+FX62))</f>
        <v>0</v>
      </c>
      <c r="CM62" s="13" t="n">
        <f aca="false">IF(OR(CM152=0,FY62=0),0,CM152*FY62/(CM152+FY62))</f>
        <v>0</v>
      </c>
      <c r="CN62" s="13" t="n">
        <f aca="false">IF(OR(CN152=0,FZ62=0),0,CN152*FZ62/(CN152+FZ62))</f>
        <v>0</v>
      </c>
      <c r="CO62" s="13" t="n">
        <f aca="false">IF(OR(CO152=0,GA62=0),0,CO152*GA62/(CO152+GA62))</f>
        <v>0</v>
      </c>
      <c r="CP62" s="13" t="n">
        <f aca="false">IF(OR(CP152=0,GB62=0),0,CP152*GB62/(CP152+GB62))</f>
        <v>0</v>
      </c>
      <c r="CQ62" s="13" t="n">
        <f aca="false">IF(OR(CQ152=0,GC62=0),0,CQ152*GC62/(CQ152+GC62))</f>
        <v>0</v>
      </c>
      <c r="CR62" s="0" t="n">
        <f aca="false">IF(F$9=0,0,(SIN(F$12)*COS($E62)+SIN($E62)*COS(F$12))/SIN($E62)*F$9)</f>
        <v>6.0462</v>
      </c>
      <c r="CS62" s="0" t="n">
        <f aca="false">IF(G$9=0,0,(SIN(G$12)*COS($E62)+SIN($E62)*COS(G$12))/SIN($E62)*G$9)</f>
        <v>6.23506785019875</v>
      </c>
      <c r="CT62" s="0" t="n">
        <f aca="false">IF(H$9=0,0,(SIN(H$12)*COS($E62)+SIN($E62)*COS(H$12))/SIN($E62)*H$9)</f>
        <v>6.43991685625127</v>
      </c>
      <c r="CU62" s="0" t="n">
        <f aca="false">IF(I$9=0,0,(SIN(I$12)*COS($E62)+SIN($E62)*COS(I$12))/SIN($E62)*I$9)</f>
        <v>6.64601342021452</v>
      </c>
      <c r="CV62" s="0" t="n">
        <f aca="false">IF(J$9=0,0,(SIN(J$12)*COS($E62)+SIN($E62)*COS(J$12))/SIN($E62)*J$9)</f>
        <v>6.85322258656803</v>
      </c>
      <c r="CW62" s="0" t="n">
        <f aca="false">IF(K$9=0,0,(SIN(K$12)*COS($E62)+SIN($E62)*COS(K$12))/SIN($E62)*K$9)</f>
        <v>7.06140810530837</v>
      </c>
      <c r="CX62" s="0" t="n">
        <f aca="false">IF(L$9=0,0,(SIN(L$12)*COS($E62)+SIN($E62)*COS(L$12))/SIN($E62)*L$9)</f>
        <v>7.2704324957289</v>
      </c>
      <c r="CY62" s="0" t="n">
        <f aca="false">IF(M$9=0,0,(SIN(M$12)*COS($E62)+SIN($E62)*COS(M$12))/SIN($E62)*M$9)</f>
        <v>7.44950252402199</v>
      </c>
      <c r="CZ62" s="0" t="n">
        <f aca="false">IF(N$9=0,0,(SIN(N$12)*COS($E62)+SIN($E62)*COS(N$12))/SIN($E62)*N$9)</f>
        <v>7.62844750521489</v>
      </c>
      <c r="DA62" s="0" t="n">
        <f aca="false">IF(O$9=0,0,(SIN(O$12)*COS($E62)+SIN($E62)*COS(O$12))/SIN($E62)*O$9)</f>
        <v>7.80715498190736</v>
      </c>
      <c r="DB62" s="0" t="n">
        <f aca="false">IF(P$9=0,0,(SIN(P$12)*COS($E62)+SIN($E62)*COS(P$12))/SIN($E62)*P$9)</f>
        <v>7.98551193357023</v>
      </c>
      <c r="DC62" s="0" t="n">
        <f aca="false">IF(Q$9=0,0,(SIN(Q$12)*COS($E62)+SIN($E62)*COS(Q$12))/SIN($E62)*Q$9)</f>
        <v>8.16340482881802</v>
      </c>
      <c r="DD62" s="0" t="n">
        <f aca="false">IF(R$9=0,0,(SIN(R$12)*COS($E62)+SIN($E62)*COS(R$12))/SIN($E62)*R$9)</f>
        <v>8.32642736084991</v>
      </c>
      <c r="DE62" s="0" t="n">
        <f aca="false">IF(S$9=0,0,(SIN(S$12)*COS($E62)+SIN($E62)*COS(S$12))/SIN($E62)*S$9)</f>
        <v>8.48849655125919</v>
      </c>
      <c r="DF62" s="0" t="n">
        <f aca="false">IF(T$9=0,0,(SIN(T$12)*COS($E62)+SIN($E62)*COS(T$12))/SIN($E62)*T$9)</f>
        <v>8.64951083300053</v>
      </c>
      <c r="DG62" s="0" t="n">
        <f aca="false">IF(U$9=0,0,(SIN(U$12)*COS($E62)+SIN($E62)*COS(U$12))/SIN($E62)*U$9)</f>
        <v>8.80936849407675</v>
      </c>
      <c r="DH62" s="0" t="n">
        <f aca="false">IF(V$9=0,0,(SIN(V$12)*COS($E62)+SIN($E62)*COS(V$12))/SIN($E62)*V$9)</f>
        <v>8.96796772456369</v>
      </c>
      <c r="DI62" s="0" t="n">
        <f aca="false">IF(W$9=0,0,(SIN(W$12)*COS($E62)+SIN($E62)*COS(W$12))/SIN($E62)*W$9)</f>
        <v>9.10285627613459</v>
      </c>
      <c r="DJ62" s="0" t="n">
        <f aca="false">IF(X$9=0,0,(SIN(X$12)*COS($E62)+SIN($E62)*COS(X$12))/SIN($E62)*X$9)</f>
        <v>9.23595833241932</v>
      </c>
      <c r="DK62" s="0" t="n">
        <f aca="false">IF(Y$9=0,0,(SIN(Y$12)*COS($E62)+SIN($E62)*COS(Y$12))/SIN($E62)*Y$9)</f>
        <v>9.36719264606466</v>
      </c>
      <c r="DL62" s="0" t="n">
        <f aca="false">IF(Z$9=0,0,(SIN(Z$12)*COS($E62)+SIN($E62)*COS(Z$12))/SIN($E62)*Z$9)</f>
        <v>9.49647825060499</v>
      </c>
      <c r="DM62" s="0" t="n">
        <f aca="false">IF(AA$9=0,0,(SIN(AA$12)*COS($E62)+SIN($E62)*COS(AA$12))/SIN($E62)*AA$9)</f>
        <v>9.62373449761173</v>
      </c>
      <c r="DN62" s="0" t="n">
        <f aca="false">IF(AB$9=0,0,(SIN(AB$12)*COS($E62)+SIN($E62)*COS(AB$12))/SIN($E62)*AB$9)</f>
        <v>9.71064239767459</v>
      </c>
      <c r="DO62" s="0" t="n">
        <f aca="false">IF(AC$9=0,0,(SIN(AC$12)*COS($E62)+SIN($E62)*COS(AC$12))/SIN($E62)*AC$9)</f>
        <v>9.79493871881241</v>
      </c>
      <c r="DP62" s="0" t="n">
        <f aca="false">IF(AD$9=0,0,(SIN(AD$12)*COS($E62)+SIN($E62)*COS(AD$12))/SIN($E62)*AD$9)</f>
        <v>9.87657912586179</v>
      </c>
      <c r="DQ62" s="0" t="n">
        <f aca="false">IF(AE$9=0,0,(SIN(AE$12)*COS($E62)+SIN($E62)*COS(AE$12))/SIN($E62)*AE$9)</f>
        <v>9.9555199928501</v>
      </c>
      <c r="DR62" s="0" t="n">
        <f aca="false">IF(AF$9=0,0,(SIN(AF$12)*COS($E62)+SIN($E62)*COS(AF$12))/SIN($E62)*AF$9)</f>
        <v>10.0317184219981</v>
      </c>
      <c r="DS62" s="0" t="n">
        <f aca="false">IF(AG$9=0,0,(SIN(AG$12)*COS($E62)+SIN($E62)*COS(AG$12))/SIN($E62)*AG$9)</f>
        <v>10.1254834590904</v>
      </c>
      <c r="DT62" s="0" t="n">
        <f aca="false">IF(AH$9=0,0,(SIN(AH$12)*COS($E62)+SIN($E62)*COS(AH$12))/SIN($E62)*AH$9)</f>
        <v>10.216580321536</v>
      </c>
      <c r="DU62" s="0" t="n">
        <f aca="false">IF(AI$9=0,0,(SIN(AI$12)*COS($E62)+SIN($E62)*COS(AI$12))/SIN($E62)*AI$9)</f>
        <v>10.3049497385667</v>
      </c>
      <c r="DV62" s="0" t="n">
        <f aca="false">IF(AJ$9=0,0,(SIN(AJ$12)*COS($E62)+SIN($E62)*COS(AJ$12))/SIN($E62)*AJ$9)</f>
        <v>10.390533153061</v>
      </c>
      <c r="DW62" s="0" t="n">
        <f aca="false">IF(AK$9=0,0,(SIN(AK$12)*COS($E62)+SIN($E62)*COS(AK$12))/SIN($E62)*AK$9)</f>
        <v>10.4732727490175</v>
      </c>
      <c r="DX62" s="0" t="n">
        <f aca="false">IF(AL$9=0,0,(SIN(AL$12)*COS($E62)+SIN($E62)*COS(AL$12))/SIN($E62)*AL$9)</f>
        <v>10.5161401685953</v>
      </c>
      <c r="DY62" s="0" t="n">
        <f aca="false">IF(AM$9=0,0,(SIN(AM$12)*COS($E62)+SIN($E62)*COS(AM$12))/SIN($E62)*AM$9)</f>
        <v>10.5558803670689</v>
      </c>
      <c r="DZ62" s="0" t="n">
        <f aca="false">IF(AN$9=0,0,(SIN(AN$12)*COS($E62)+SIN($E62)*COS(AN$12))/SIN($E62)*AN$9)</f>
        <v>10.5924717778411</v>
      </c>
      <c r="EA62" s="0" t="n">
        <f aca="false">IF(AO$9=0,0,(SIN(AO$12)*COS($E62)+SIN($E62)*COS(AO$12))/SIN($E62)*AO$9)</f>
        <v>10.6258937731677</v>
      </c>
      <c r="EB62" s="0" t="n">
        <f aca="false">IF(AP$9=0,0,(SIN(AP$12)*COS($E62)+SIN($E62)*COS(AP$12))/SIN($E62)*AP$9)</f>
        <v>10.6561266733297</v>
      </c>
      <c r="EC62" s="0" t="n">
        <f aca="false">IF(AQ$9=0,0,(SIN(AQ$12)*COS($E62)+SIN($E62)*COS(AQ$12))/SIN($E62)*AQ$9)</f>
        <v>10.6119741977601</v>
      </c>
      <c r="ED62" s="0" t="n">
        <f aca="false">IF(AR$9=0,0,(SIN(AR$12)*COS($E62)+SIN($E62)*COS(AR$12))/SIN($E62)*AR$9)</f>
        <v>10.5644876243535</v>
      </c>
      <c r="EE62" s="0" t="n">
        <f aca="false">IF(AS$9=0,0,(SIN(AS$12)*COS($E62)+SIN($E62)*COS(AS$12))/SIN($E62)*AS$9)</f>
        <v>10.5137152633491</v>
      </c>
      <c r="EF62" s="0" t="n">
        <f aca="false">IF(AT$9=0,0,(SIN(AT$12)*COS($E62)+SIN($E62)*COS(AT$12))/SIN($E62)*AT$9)</f>
        <v>10.5855477091954</v>
      </c>
      <c r="EG62" s="0" t="n">
        <f aca="false">IF(AU$9=0,0,(SIN(AU$12)*COS($E62)+SIN($E62)*COS(AU$12))/SIN($E62)*AU$9)</f>
        <v>10.6596375702369</v>
      </c>
      <c r="EH62" s="0" t="n">
        <f aca="false">IF(AV$9=0,0,(SIN(AV$12)*COS($E62)+SIN($E62)*COS(AV$12))/SIN($E62)*AV$9)</f>
        <v>10.6808590210406</v>
      </c>
      <c r="EI62" s="0" t="n">
        <f aca="false">IF(AW$9=0,0,(SIN(AW$12)*COS($E62)+SIN($E62)*COS(AW$12))/SIN($E62)*AW$9)</f>
        <v>10.6987951748093</v>
      </c>
      <c r="EJ62" s="0" t="n">
        <f aca="false">IF(AX$9=0,0,(SIN(AX$12)*COS($E62)+SIN($E62)*COS(AX$12))/SIN($E62)*AX$9)</f>
        <v>10.7134246781722</v>
      </c>
      <c r="EK62" s="0" t="n">
        <f aca="false">IF(AY$9=0,0,(SIN(AY$12)*COS($E62)+SIN($E62)*COS(AY$12))/SIN($E62)*AY$9)</f>
        <v>10.7247271995244</v>
      </c>
      <c r="EL62" s="0" t="n">
        <f aca="false">IF(AZ$9=0,0,(SIN(AZ$12)*COS($E62)+SIN($E62)*COS(AZ$12))/SIN($E62)*AZ$9)</f>
        <v>10.7326834400554</v>
      </c>
      <c r="EM62" s="0" t="n">
        <f aca="false">IF(BA$9=0,0,(SIN(BA$12)*COS($E62)+SIN($E62)*COS(BA$12))/SIN($E62)*BA$9)</f>
        <v>10.72950108257</v>
      </c>
      <c r="EN62" s="0" t="n">
        <f aca="false">IF(BB$9=0,0,(SIN(BB$12)*COS($E62)+SIN($E62)*COS(BB$12))/SIN($E62)*BB$9)</f>
        <v>10.7229726734478</v>
      </c>
      <c r="EO62" s="0" t="n">
        <f aca="false">IF(BC$9=0,0,(SIN(BC$12)*COS($E62)+SIN($E62)*COS(BC$12))/SIN($E62)*BC$9)</f>
        <v>10.7130891630662</v>
      </c>
      <c r="EP62" s="0" t="n">
        <f aca="false">IF(BD$9=0,0,(SIN(BD$12)*COS($E62)+SIN($E62)*COS(BD$12))/SIN($E62)*BD$9)</f>
        <v>10.6998425508421</v>
      </c>
      <c r="EQ62" s="0" t="n">
        <f aca="false">IF(BE$9=0,0,(SIN(BE$12)*COS($E62)+SIN($E62)*COS(BE$12))/SIN($E62)*BE$9)</f>
        <v>10.6832258910233</v>
      </c>
      <c r="ER62" s="0" t="n">
        <f aca="false">IF(BF$9=0,0,(SIN(BF$12)*COS($E62)+SIN($E62)*COS(BF$12))/SIN($E62)*BF$9)</f>
        <v>10.3396716507111</v>
      </c>
      <c r="ES62" s="0" t="n">
        <f aca="false">IF(BG$9=0,0,(SIN(BG$12)*COS($E62)+SIN($E62)*COS(BG$12))/SIN($E62)*BG$9)</f>
        <v>9.99523580109845</v>
      </c>
      <c r="ET62" s="0" t="n">
        <f aca="false">IF(BH$9=0,0,(SIN(BH$12)*COS($E62)+SIN($E62)*COS(BH$12))/SIN($E62)*BH$9)</f>
        <v>10.0380515775675</v>
      </c>
      <c r="EU62" s="0" t="n">
        <f aca="false">IF(BI$9=0,0,(SIN(BI$12)*COS($E62)+SIN($E62)*COS(BI$12))/SIN($E62)*BI$9)</f>
        <v>10.1895479725184</v>
      </c>
      <c r="EV62" s="0" t="n">
        <f aca="false">IF(BJ$9=0,0,(SIN(BJ$12)*COS($E62)+SIN($E62)*COS(BJ$12))/SIN($E62)*BJ$9)</f>
        <v>10.3361008105559</v>
      </c>
      <c r="EW62" s="0" t="n">
        <f aca="false">IF(BK$9=0,0,(SIN(BK$12)*COS($E62)+SIN($E62)*COS(BK$12))/SIN($E62)*BK$9)</f>
        <v>10.2970320063537</v>
      </c>
      <c r="EX62" s="0" t="n">
        <f aca="false">IF(BL$9=0,0,(SIN(BL$12)*COS($E62)+SIN($E62)*COS(BL$12))/SIN($E62)*BL$9)</f>
        <v>10.3241996587121</v>
      </c>
      <c r="EY62" s="0" t="n">
        <f aca="false">IF(BM$9=0,0,(SIN(BM$12)*COS($E62)+SIN($E62)*COS(BM$12))/SIN($E62)*BM$9)</f>
        <v>10.374427754178</v>
      </c>
      <c r="EZ62" s="0" t="n">
        <f aca="false">IF(BN$9=0,0,(SIN(BN$12)*COS($E62)+SIN($E62)*COS(BN$12))/SIN($E62)*BN$9)</f>
        <v>10.420169493075</v>
      </c>
      <c r="FA62" s="0" t="n">
        <f aca="false">IF(BO$9=0,0,(SIN(BO$12)*COS($E62)+SIN($E62)*COS(BO$12))/SIN($E62)*BO$9)</f>
        <v>10.4613439246727</v>
      </c>
      <c r="FB62" s="0" t="n">
        <f aca="false">IF(BP$9=0,0,(SIN(BP$12)*COS($E62)+SIN($E62)*COS(BP$12))/SIN($E62)*BP$9)</f>
        <v>10.4516364459961</v>
      </c>
      <c r="FC62" s="0" t="n">
        <f aca="false">IF(BQ$9=0,0,(SIN(BQ$12)*COS($E62)+SIN($E62)*COS(BQ$12))/SIN($E62)*BQ$9)</f>
        <v>10.4378713674546</v>
      </c>
      <c r="FD62" s="0" t="n">
        <f aca="false">IF(BR$9=0,0,(SIN(BR$12)*COS($E62)+SIN($E62)*COS(BR$12))/SIN($E62)*BR$9)</f>
        <v>10.4200152646473</v>
      </c>
      <c r="FE62" s="0" t="n">
        <f aca="false">IF(BS$9=0,0,(SIN(BS$12)*COS($E62)+SIN($E62)*COS(BS$12))/SIN($E62)*BS$9)</f>
        <v>10.3980362370054</v>
      </c>
      <c r="FF62" s="0" t="n">
        <f aca="false">IF(BT$9=0,0,(SIN(BT$12)*COS($E62)+SIN($E62)*COS(BT$12))/SIN($E62)*BT$9)</f>
        <v>10.3719039288829</v>
      </c>
      <c r="FG62" s="0" t="n">
        <f aca="false">IF(BU$9=0,0,(SIN(BU$12)*COS($E62)+SIN($E62)*COS(BU$12))/SIN($E62)*BU$9)</f>
        <v>10.2983212475814</v>
      </c>
      <c r="FH62" s="0" t="n">
        <f aca="false">IF(BV$9=0,0,(SIN(BV$12)*COS($E62)+SIN($E62)*COS(BV$12))/SIN($E62)*BV$9)</f>
        <v>10.2213119928041</v>
      </c>
      <c r="FI62" s="0" t="n">
        <f aca="false">IF(BW$9=0,0,(SIN(BW$12)*COS($E62)+SIN($E62)*COS(BW$12))/SIN($E62)*BW$9)</f>
        <v>10.1408897467918</v>
      </c>
      <c r="FJ62" s="0" t="n">
        <f aca="false">IF(BX$9=0,0,(SIN(BX$12)*COS($E62)+SIN($E62)*COS(BX$12))/SIN($E62)*BX$9)</f>
        <v>10.0570692226401</v>
      </c>
      <c r="FK62" s="0" t="n">
        <f aca="false">IF(BY$9=0,0,(SIN(BY$12)*COS($E62)+SIN($E62)*COS(BY$12))/SIN($E62)*BY$9)</f>
        <v>9.96986626279807</v>
      </c>
      <c r="FL62" s="0" t="n">
        <f aca="false">IF(BZ$9=0,0,(SIN(BZ$12)*COS($E62)+SIN($E62)*COS(BZ$12))/SIN($E62)*BZ$9)</f>
        <v>9.87110568076261</v>
      </c>
      <c r="FM62" s="0" t="n">
        <f aca="false">IF(CA$9=0,0,(SIN(CA$12)*COS($E62)+SIN($E62)*COS(CA$12))/SIN($E62)*CA$9)</f>
        <v>9.76917890223282</v>
      </c>
      <c r="FN62" s="0" t="n">
        <f aca="false">IF(CB$9=0,0,(SIN(CB$12)*COS($E62)+SIN($E62)*COS(CB$12))/SIN($E62)*CB$9)</f>
        <v>9.6641125484311</v>
      </c>
      <c r="FO62" s="0" t="n">
        <f aca="false">IF(CC$9=0,0,(SIN(CC$12)*COS($E62)+SIN($E62)*COS(CC$12))/SIN($E62)*CC$9)</f>
        <v>9.55593424681652</v>
      </c>
      <c r="FP62" s="0" t="n">
        <f aca="false">IF(CD$9=0,0,(SIN(CD$12)*COS($E62)+SIN($E62)*COS(CD$12))/SIN($E62)*CD$9)</f>
        <v>9.44467262400263</v>
      </c>
      <c r="FQ62" s="0" t="n">
        <f aca="false">IF(CE$9=0,0,(SIN(CE$12)*COS($E62)+SIN($E62)*COS(CE$12))/SIN($E62)*CE$9)</f>
        <v>9.33807212851565</v>
      </c>
      <c r="FR62" s="0" t="n">
        <f aca="false">IF(CF$9=0,0,(SIN(CF$12)*COS($E62)+SIN($E62)*COS(CF$12))/SIN($E62)*CF$9)</f>
        <v>9.22824326200083</v>
      </c>
      <c r="FS62" s="0" t="n">
        <f aca="false">IF(CG$9=0,0,(SIN(CG$12)*COS($E62)+SIN($E62)*COS(CG$12))/SIN($E62)*CG$9)</f>
        <v>9.11521064660523</v>
      </c>
      <c r="FT62" s="0" t="n">
        <f aca="false">IF(CH$9=0,0,(SIN(CH$12)*COS($E62)+SIN($E62)*COS(CH$12))/SIN($E62)*CH$9)</f>
        <v>8.99900000000002</v>
      </c>
      <c r="FU62" s="0" t="n">
        <f aca="false">IF(CI$9=0,0,(SIN(CI$12)*COS($E62)+SIN($E62)*COS(CI$12))/SIN($E62)*CI$9)</f>
        <v>8.87963813020094</v>
      </c>
      <c r="FV62" s="0" t="n">
        <f aca="false">IF(CJ$9=0,0,(SIN(CJ$12)*COS($E62)+SIN($E62)*COS(CJ$12))/SIN($E62)*CJ$9)</f>
        <v>8.72358723916101</v>
      </c>
      <c r="FW62" s="0" t="n">
        <f aca="false">IF(CK$9=0,0,(SIN(CK$12)*COS($E62)+SIN($E62)*COS(CK$12))/SIN($E62)*CK$9)</f>
        <v>8.56550713098481</v>
      </c>
      <c r="FX62" s="0" t="n">
        <f aca="false">IF(CL$9=0,0,(SIN(CL$12)*COS($E62)+SIN($E62)*COS(CL$12))/SIN($E62)*CL$9)</f>
        <v>8.40545803657928</v>
      </c>
      <c r="FY62" s="0" t="n">
        <f aca="false">IF(CM$9=0,0,(SIN(CM$12)*COS($E62)+SIN($E62)*COS(CM$12))/SIN($E62)*CM$9)</f>
        <v>8.24350059162792</v>
      </c>
      <c r="FZ62" s="0" t="n">
        <f aca="false">IF(CN$9=0,0,(SIN(CN$12)*COS($E62)+SIN($E62)*COS(CN$12))/SIN($E62)*CN$9)</f>
        <v>8.07969581450038</v>
      </c>
      <c r="GA62" s="0" t="n">
        <f aca="false">IF(CO$9=0,0,(SIN(CO$12)*COS($E62)+SIN($E62)*COS(CO$12))/SIN($E62)*CO$9)</f>
        <v>7.93244496809574</v>
      </c>
      <c r="GB62" s="0" t="n">
        <f aca="false">IF(CP$9=0,0,(SIN(CP$12)*COS($E62)+SIN($E62)*COS(CP$12))/SIN($E62)*CP$9)</f>
        <v>7.78277782211057</v>
      </c>
      <c r="GC62" s="0" t="n">
        <f aca="false">IF(CQ$9=0,0,(SIN(CQ$12)*COS($E62)+SIN($E62)*COS(CQ$12))/SIN($E62)*CQ$9)</f>
        <v>7.63073996660733</v>
      </c>
    </row>
    <row r="63" customFormat="false" ht="12.8" hidden="true" customHeight="false" outlineLevel="0" collapsed="false">
      <c r="A63" s="0" t="n">
        <f aca="false">MAX($F63:$CQ63)</f>
        <v>0</v>
      </c>
      <c r="B63" s="91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0</v>
      </c>
      <c r="C63" s="2" t="n">
        <f aca="false">MOD(Best +D63,360)</f>
        <v>172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0</v>
      </c>
      <c r="AR63" s="13" t="n">
        <f aca="false">IF(OR(AR153=0,ED63=0),0,AR153*ED63/(AR153+ED63))</f>
        <v>0</v>
      </c>
      <c r="AS63" s="13" t="n">
        <f aca="false">IF(OR(AS153=0,EE63=0),0,AS153*EE63/(AS153+EE63))</f>
        <v>0</v>
      </c>
      <c r="AT63" s="13" t="n">
        <f aca="false">IF(OR(AT153=0,EF63=0),0,AT153*EF63/(AT153+EF63))</f>
        <v>0</v>
      </c>
      <c r="AU63" s="13" t="n">
        <f aca="false">IF(OR(AU153=0,EG63=0),0,AU153*EG63/(AU153+EG63))</f>
        <v>0</v>
      </c>
      <c r="AV63" s="13" t="n">
        <f aca="false">IF(OR(AV153=0,EH63=0),0,AV153*EH63/(AV153+EH63))</f>
        <v>0</v>
      </c>
      <c r="AW63" s="13" t="n">
        <f aca="false">IF(OR(AW153=0,EI63=0),0,AW153*EI63/(AW153+EI63))</f>
        <v>0</v>
      </c>
      <c r="AX63" s="13" t="n">
        <f aca="false">IF(OR(AX153=0,EJ63=0),0,AX153*EJ63/(AX153+EJ63))</f>
        <v>0</v>
      </c>
      <c r="AY63" s="13" t="n">
        <f aca="false">IF(OR(AY153=0,EK63=0),0,AY153*EK63/(AY153+EK63))</f>
        <v>0</v>
      </c>
      <c r="AZ63" s="13" t="n">
        <f aca="false">IF(OR(AZ153=0,EL63=0),0,AZ153*EL63/(AZ153+EL63))</f>
        <v>0</v>
      </c>
      <c r="BA63" s="13" t="n">
        <f aca="false">IF(OR(BA153=0,EM63=0),0,BA153*EM63/(BA153+EM63))</f>
        <v>0</v>
      </c>
      <c r="BB63" s="13" t="n">
        <f aca="false">IF(OR(BB153=0,EN63=0),0,BB153*EN63/(BB153+EN63))</f>
        <v>0</v>
      </c>
      <c r="BC63" s="13" t="n">
        <f aca="false">IF(OR(BC153=0,EO63=0),0,BC153*EO63/(BC153+EO63))</f>
        <v>0</v>
      </c>
      <c r="BD63" s="13" t="n">
        <f aca="false">IF(OR(BD153=0,EP63=0),0,BD153*EP63/(BD153+EP63))</f>
        <v>0</v>
      </c>
      <c r="BE63" s="13" t="n">
        <f aca="false">IF(OR(BE153=0,EQ63=0),0,BE153*EQ63/(BE153+EQ63))</f>
        <v>0</v>
      </c>
      <c r="BF63" s="13" t="n">
        <f aca="false">IF(OR(BF153=0,ER63=0),0,BF153*ER63/(BF153+ER63))</f>
        <v>0</v>
      </c>
      <c r="BG63" s="13" t="n">
        <f aca="false">IF(OR(BG153=0,ES63=0),0,BG153*ES63/(BG153+ES63))</f>
        <v>0</v>
      </c>
      <c r="BH63" s="13" t="n">
        <f aca="false">IF(OR(BH153=0,ET63=0),0,BH153*ET63/(BH153+ET63))</f>
        <v>0</v>
      </c>
      <c r="BI63" s="13" t="n">
        <f aca="false">IF(OR(BI153=0,EU63=0),0,BI153*EU63/(BI153+EU63))</f>
        <v>0</v>
      </c>
      <c r="BJ63" s="13" t="n">
        <f aca="false">IF(OR(BJ153=0,EV63=0),0,BJ153*EV63/(BJ153+EV63))</f>
        <v>0</v>
      </c>
      <c r="BK63" s="13" t="n">
        <f aca="false">IF(OR(BK153=0,EW63=0),0,BK153*EW63/(BK153+EW63))</f>
        <v>0</v>
      </c>
      <c r="BL63" s="13" t="n">
        <f aca="false">IF(OR(BL153=0,EX63=0),0,BL153*EX63/(BL153+EX63))</f>
        <v>0</v>
      </c>
      <c r="BM63" s="13" t="n">
        <f aca="false">IF(OR(BM153=0,EY63=0),0,BM153*EY63/(BM153+EY63))</f>
        <v>0</v>
      </c>
      <c r="BN63" s="13" t="n">
        <f aca="false">IF(OR(BN153=0,EZ63=0),0,BN153*EZ63/(BN153+EZ63))</f>
        <v>0</v>
      </c>
      <c r="BO63" s="13" t="n">
        <f aca="false">IF(OR(BO153=0,FA63=0),0,BO153*FA63/(BO153+FA63))</f>
        <v>0</v>
      </c>
      <c r="BP63" s="13" t="n">
        <f aca="false">IF(OR(BP153=0,FB63=0),0,BP153*FB63/(BP153+FB63))</f>
        <v>0</v>
      </c>
      <c r="BQ63" s="13" t="n">
        <f aca="false">IF(OR(BQ153=0,FC63=0),0,BQ153*FC63/(BQ153+FC63))</f>
        <v>0</v>
      </c>
      <c r="BR63" s="13" t="n">
        <f aca="false">IF(OR(BR153=0,FD63=0),0,BR153*FD63/(BR153+FD63))</f>
        <v>0</v>
      </c>
      <c r="BS63" s="13" t="n">
        <f aca="false">IF(OR(BS153=0,FE63=0),0,BS153*FE63/(BS153+FE63))</f>
        <v>0</v>
      </c>
      <c r="BT63" s="13" t="n">
        <f aca="false">IF(OR(BT153=0,FF63=0),0,BT153*FF63/(BT153+FF63))</f>
        <v>0</v>
      </c>
      <c r="BU63" s="13" t="n">
        <f aca="false">IF(OR(BU153=0,FG63=0),0,BU153*FG63/(BU153+FG63))</f>
        <v>0</v>
      </c>
      <c r="BV63" s="13" t="n">
        <f aca="false">IF(OR(BV153=0,FH63=0),0,BV153*FH63/(BV153+FH63))</f>
        <v>0</v>
      </c>
      <c r="BW63" s="13" t="n">
        <f aca="false">IF(OR(BW153=0,FI63=0),0,BW153*FI63/(BW153+FI63))</f>
        <v>0</v>
      </c>
      <c r="BX63" s="13" t="n">
        <f aca="false">IF(OR(BX153=0,FJ63=0),0,BX153*FJ63/(BX153+FJ63))</f>
        <v>0</v>
      </c>
      <c r="BY63" s="13" t="n">
        <f aca="false">IF(OR(BY153=0,FK63=0),0,BY153*FK63/(BY153+FK63))</f>
        <v>0</v>
      </c>
      <c r="BZ63" s="13" t="n">
        <f aca="false">IF(OR(BZ153=0,FL63=0),0,BZ153*FL63/(BZ153+FL63))</f>
        <v>0</v>
      </c>
      <c r="CA63" s="13" t="n">
        <f aca="false">IF(OR(CA153=0,FM63=0),0,CA153*FM63/(CA153+FM63))</f>
        <v>0</v>
      </c>
      <c r="CB63" s="13" t="n">
        <f aca="false">IF(OR(CB153=0,FN63=0),0,CB153*FN63/(CB153+FN63))</f>
        <v>0</v>
      </c>
      <c r="CC63" s="13" t="n">
        <f aca="false">IF(OR(CC153=0,FO63=0),0,CC153*FO63/(CC153+FO63))</f>
        <v>0</v>
      </c>
      <c r="CD63" s="13" t="n">
        <f aca="false">IF(OR(CD153=0,FP63=0),0,CD153*FP63/(CD153+FP63))</f>
        <v>0</v>
      </c>
      <c r="CE63" s="13" t="n">
        <f aca="false">IF(OR(CE153=0,FQ63=0),0,CE153*FQ63/(CE153+FQ63))</f>
        <v>0</v>
      </c>
      <c r="CF63" s="13" t="n">
        <f aca="false">IF(OR(CF153=0,FR63=0),0,CF153*FR63/(CF153+FR63))</f>
        <v>0</v>
      </c>
      <c r="CG63" s="13" t="n">
        <f aca="false">IF(OR(CG153=0,FS63=0),0,CG153*FS63/(CG153+FS63))</f>
        <v>0</v>
      </c>
      <c r="CH63" s="13" t="n">
        <f aca="false">IF(OR(CH153=0,FT63=0),0,CH153*FT63/(CH153+FT63))</f>
        <v>0</v>
      </c>
      <c r="CI63" s="13" t="n">
        <f aca="false">IF(OR(CI153=0,FU63=0),0,CI153*FU63/(CI153+FU63))</f>
        <v>0</v>
      </c>
      <c r="CJ63" s="13" t="n">
        <f aca="false">IF(OR(CJ153=0,FV63=0),0,CJ153*FV63/(CJ153+FV63))</f>
        <v>0</v>
      </c>
      <c r="CK63" s="13" t="n">
        <f aca="false">IF(OR(CK153=0,FW63=0),0,CK153*FW63/(CK153+FW63))</f>
        <v>0</v>
      </c>
      <c r="CL63" s="13" t="n">
        <f aca="false">IF(OR(CL153=0,FX63=0),0,CL153*FX63/(CL153+FX63))</f>
        <v>0</v>
      </c>
      <c r="CM63" s="13" t="n">
        <f aca="false">IF(OR(CM153=0,FY63=0),0,CM153*FY63/(CM153+FY63))</f>
        <v>0</v>
      </c>
      <c r="CN63" s="13" t="n">
        <f aca="false">IF(OR(CN153=0,FZ63=0),0,CN153*FZ63/(CN153+FZ63))</f>
        <v>0</v>
      </c>
      <c r="CO63" s="13" t="n">
        <f aca="false">IF(OR(CO153=0,GA63=0),0,CO153*GA63/(CO153+GA63))</f>
        <v>0</v>
      </c>
      <c r="CP63" s="13" t="n">
        <f aca="false">IF(OR(CP153=0,GB63=0),0,CP153*GB63/(CP153+GB63))</f>
        <v>0</v>
      </c>
      <c r="CQ63" s="13" t="n">
        <f aca="false">IF(OR(CQ153=0,GC63=0),0,CQ153*GC63/(CQ153+GC63))</f>
        <v>0</v>
      </c>
      <c r="CR63" s="0" t="n">
        <f aca="false">IF(F$9=0,0,(SIN(F$12)*COS($E63)+SIN($E63)*COS(F$12))/SIN($E63)*F$9)</f>
        <v>6.0462</v>
      </c>
      <c r="CS63" s="0" t="n">
        <f aca="false">IF(G$9=0,0,(SIN(G$12)*COS($E63)+SIN($E63)*COS(G$12))/SIN($E63)*G$9)</f>
        <v>6.2319233861644</v>
      </c>
      <c r="CT63" s="0" t="n">
        <f aca="false">IF(H$9=0,0,(SIN(H$12)*COS($E63)+SIN($E63)*COS(H$12))/SIN($E63)*H$9)</f>
        <v>6.43351184342081</v>
      </c>
      <c r="CU63" s="0" t="n">
        <f aca="false">IF(I$9=0,0,(SIN(I$12)*COS($E63)+SIN($E63)*COS(I$12))/SIN($E63)*I$9)</f>
        <v>6.63623282050211</v>
      </c>
      <c r="CV63" s="0" t="n">
        <f aca="false">IF(J$9=0,0,(SIN(J$12)*COS($E63)+SIN($E63)*COS(J$12))/SIN($E63)*J$9)</f>
        <v>6.8399524792415</v>
      </c>
      <c r="CW63" s="0" t="n">
        <f aca="false">IF(K$9=0,0,(SIN(K$12)*COS($E63)+SIN($E63)*COS(K$12))/SIN($E63)*K$9)</f>
        <v>7.04453575729943</v>
      </c>
      <c r="CX63" s="0" t="n">
        <f aca="false">IF(L$9=0,0,(SIN(L$12)*COS($E63)+SIN($E63)*COS(L$12))/SIN($E63)*L$9)</f>
        <v>7.24984643154362</v>
      </c>
      <c r="CY63" s="0" t="n">
        <f aca="false">IF(M$9=0,0,(SIN(M$12)*COS($E63)+SIN($E63)*COS(M$12))/SIN($E63)*M$9)</f>
        <v>7.42519263005433</v>
      </c>
      <c r="CZ63" s="0" t="n">
        <f aca="false">IF(N$9=0,0,(SIN(N$12)*COS($E63)+SIN($E63)*COS(N$12))/SIN($E63)*N$9)</f>
        <v>7.60033343621145</v>
      </c>
      <c r="DA63" s="0" t="n">
        <f aca="false">IF(O$9=0,0,(SIN(O$12)*COS($E63)+SIN($E63)*COS(O$12))/SIN($E63)*O$9)</f>
        <v>7.77515775280696</v>
      </c>
      <c r="DB63" s="0" t="n">
        <f aca="false">IF(P$9=0,0,(SIN(P$12)*COS($E63)+SIN($E63)*COS(P$12))/SIN($E63)*P$9)</f>
        <v>7.94955397023175</v>
      </c>
      <c r="DC63" s="0" t="n">
        <f aca="false">IF(Q$9=0,0,(SIN(Q$12)*COS($E63)+SIN($E63)*COS(Q$12))/SIN($E63)*Q$9)</f>
        <v>8.12341001824902</v>
      </c>
      <c r="DD63" s="0" t="n">
        <f aca="false">IF(R$9=0,0,(SIN(R$12)*COS($E63)+SIN($E63)*COS(R$12))/SIN($E63)*R$9)</f>
        <v>8.28239667960129</v>
      </c>
      <c r="DE63" s="0" t="n">
        <f aca="false">IF(S$9=0,0,(SIN(S$12)*COS($E63)+SIN($E63)*COS(S$12))/SIN($E63)*S$9)</f>
        <v>8.44036934528226</v>
      </c>
      <c r="DF63" s="0" t="n">
        <f aca="false">IF(T$9=0,0,(SIN(T$12)*COS($E63)+SIN($E63)*COS(T$12))/SIN($E63)*T$9)</f>
        <v>8.59722798212613</v>
      </c>
      <c r="DG63" s="0" t="n">
        <f aca="false">IF(U$9=0,0,(SIN(U$12)*COS($E63)+SIN($E63)*COS(U$12))/SIN($E63)*U$9)</f>
        <v>8.75287245249802</v>
      </c>
      <c r="DH63" s="0" t="n">
        <f aca="false">IF(V$9=0,0,(SIN(V$12)*COS($E63)+SIN($E63)*COS(V$12))/SIN($E63)*V$9)</f>
        <v>8.90720256074524</v>
      </c>
      <c r="DI63" s="0" t="n">
        <f aca="false">IF(W$9=0,0,(SIN(W$12)*COS($E63)+SIN($E63)*COS(W$12))/SIN($E63)*W$9)</f>
        <v>9.03792713368444</v>
      </c>
      <c r="DJ63" s="0" t="n">
        <f aca="false">IF(X$9=0,0,(SIN(X$12)*COS($E63)+SIN($E63)*COS(X$12))/SIN($E63)*X$9)</f>
        <v>9.16683077804206</v>
      </c>
      <c r="DK63" s="0" t="n">
        <f aca="false">IF(Y$9=0,0,(SIN(Y$12)*COS($E63)+SIN($E63)*COS(Y$12))/SIN($E63)*Y$9)</f>
        <v>9.29383382285588</v>
      </c>
      <c r="DL63" s="0" t="n">
        <f aca="false">IF(Z$9=0,0,(SIN(Z$12)*COS($E63)+SIN($E63)*COS(Z$12))/SIN($E63)*Z$9)</f>
        <v>9.41885690448249</v>
      </c>
      <c r="DM63" s="0" t="n">
        <f aca="false">IF(AA$9=0,0,(SIN(AA$12)*COS($E63)+SIN($E63)*COS(AA$12))/SIN($E63)*AA$9)</f>
        <v>9.54182100316285</v>
      </c>
      <c r="DN63" s="0" t="n">
        <f aca="false">IF(AB$9=0,0,(SIN(AB$12)*COS($E63)+SIN($E63)*COS(AB$12))/SIN($E63)*AB$9)</f>
        <v>9.62474702334874</v>
      </c>
      <c r="DO63" s="0" t="n">
        <f aca="false">IF(AC$9=0,0,(SIN(AC$12)*COS($E63)+SIN($E63)*COS(AC$12))/SIN($E63)*AC$9)</f>
        <v>9.70506429002248</v>
      </c>
      <c r="DP63" s="0" t="n">
        <f aca="false">IF(AD$9=0,0,(SIN(AD$12)*COS($E63)+SIN($E63)*COS(AD$12))/SIN($E63)*AD$9)</f>
        <v>9.78272984820361</v>
      </c>
      <c r="DQ63" s="0" t="n">
        <f aca="false">IF(AE$9=0,0,(SIN(AE$12)*COS($E63)+SIN($E63)*COS(AE$12))/SIN($E63)*AE$9)</f>
        <v>9.85770145787944</v>
      </c>
      <c r="DR63" s="0" t="n">
        <f aca="false">IF(AF$9=0,0,(SIN(AF$12)*COS($E63)+SIN($E63)*COS(AF$12))/SIN($E63)*AF$9)</f>
        <v>9.92993761253219</v>
      </c>
      <c r="DS63" s="0" t="n">
        <f aca="false">IF(AG$9=0,0,(SIN(AG$12)*COS($E63)+SIN($E63)*COS(AG$12))/SIN($E63)*AG$9)</f>
        <v>10.0195358099827</v>
      </c>
      <c r="DT63" s="0" t="n">
        <f aca="false">IF(AH$9=0,0,(SIN(AH$12)*COS($E63)+SIN($E63)*COS(AH$12))/SIN($E63)*AH$9)</f>
        <v>10.1064610893385</v>
      </c>
      <c r="DU63" s="0" t="n">
        <f aca="false">IF(AI$9=0,0,(SIN(AI$12)*COS($E63)+SIN($E63)*COS(AI$12))/SIN($E63)*AI$9)</f>
        <v>10.190655785338</v>
      </c>
      <c r="DV63" s="0" t="n">
        <f aca="false">IF(AJ$9=0,0,(SIN(AJ$12)*COS($E63)+SIN($E63)*COS(AJ$12))/SIN($E63)*AJ$9)</f>
        <v>10.272062958495</v>
      </c>
      <c r="DW63" s="0" t="n">
        <f aca="false">IF(AK$9=0,0,(SIN(AK$12)*COS($E63)+SIN($E63)*COS(AK$12))/SIN($E63)*AK$9)</f>
        <v>10.3506264219751</v>
      </c>
      <c r="DX63" s="0" t="n">
        <f aca="false">IF(AL$9=0,0,(SIN(AL$12)*COS($E63)+SIN($E63)*COS(AL$12))/SIN($E63)*AL$9)</f>
        <v>10.3897637561734</v>
      </c>
      <c r="DY63" s="0" t="n">
        <f aca="false">IF(AM$9=0,0,(SIN(AM$12)*COS($E63)+SIN($E63)*COS(AM$12))/SIN($E63)*AM$9)</f>
        <v>10.4258019515089</v>
      </c>
      <c r="DZ63" s="0" t="n">
        <f aca="false">IF(AN$9=0,0,(SIN(AN$12)*COS($E63)+SIN($E63)*COS(AN$12))/SIN($E63)*AN$9)</f>
        <v>10.4587206841975</v>
      </c>
      <c r="EA63" s="0" t="n">
        <f aca="false">IF(AO$9=0,0,(SIN(AO$12)*COS($E63)+SIN($E63)*COS(AO$12))/SIN($E63)*AO$9)</f>
        <v>10.4885005635127</v>
      </c>
      <c r="EB63" s="0" t="n">
        <f aca="false">IF(AP$9=0,0,(SIN(AP$12)*COS($E63)+SIN($E63)*COS(AP$12))/SIN($E63)*AP$9)</f>
        <v>10.5151231405442</v>
      </c>
      <c r="EC63" s="0" t="n">
        <f aca="false">IF(AQ$9=0,0,(SIN(AQ$12)*COS($E63)+SIN($E63)*COS(AQ$12))/SIN($E63)*AQ$9)</f>
        <v>10.4683566430869</v>
      </c>
      <c r="ED63" s="0" t="n">
        <f aca="false">IF(AR$9=0,0,(SIN(AR$12)*COS($E63)+SIN($E63)*COS(AR$12))/SIN($E63)*AR$9)</f>
        <v>10.4183346081581</v>
      </c>
      <c r="EE63" s="0" t="n">
        <f aca="false">IF(AS$9=0,0,(SIN(AS$12)*COS($E63)+SIN($E63)*COS(AS$12))/SIN($E63)*AS$9)</f>
        <v>10.3651056551826</v>
      </c>
      <c r="EF63" s="0" t="n">
        <f aca="false">IF(AT$9=0,0,(SIN(AT$12)*COS($E63)+SIN($E63)*COS(AT$12))/SIN($E63)*AT$9)</f>
        <v>10.4327441203233</v>
      </c>
      <c r="EG63" s="0" t="n">
        <f aca="false">IF(AU$9=0,0,(SIN(AU$12)*COS($E63)+SIN($E63)*COS(AU$12))/SIN($E63)*AU$9)</f>
        <v>10.502563596886</v>
      </c>
      <c r="EH63" s="0" t="n">
        <f aca="false">IF(AV$9=0,0,(SIN(AV$12)*COS($E63)+SIN($E63)*COS(AV$12))/SIN($E63)*AV$9)</f>
        <v>10.5202631249707</v>
      </c>
      <c r="EI63" s="0" t="n">
        <f aca="false">IF(AW$9=0,0,(SIN(AW$12)*COS($E63)+SIN($E63)*COS(AW$12))/SIN($E63)*AW$9)</f>
        <v>10.5347110665461</v>
      </c>
      <c r="EJ63" s="0" t="n">
        <f aca="false">IF(AX$9=0,0,(SIN(AX$12)*COS($E63)+SIN($E63)*COS(AX$12))/SIN($E63)*AX$9)</f>
        <v>10.5458873720913</v>
      </c>
      <c r="EK63" s="0" t="n">
        <f aca="false">IF(AY$9=0,0,(SIN(AY$12)*COS($E63)+SIN($E63)*COS(AY$12))/SIN($E63)*AY$9)</f>
        <v>10.5537730077444</v>
      </c>
      <c r="EL63" s="0" t="n">
        <f aca="false">IF(AZ$9=0,0,(SIN(AZ$12)*COS($E63)+SIN($E63)*COS(AZ$12))/SIN($E63)*AZ$9)</f>
        <v>10.5583499658618</v>
      </c>
      <c r="EM63" s="0" t="n">
        <f aca="false">IF(BA$9=0,0,(SIN(BA$12)*COS($E63)+SIN($E63)*COS(BA$12))/SIN($E63)*BA$9)</f>
        <v>10.5519558537949</v>
      </c>
      <c r="EN63" s="0" t="n">
        <f aca="false">IF(BB$9=0,0,(SIN(BB$12)*COS($E63)+SIN($E63)*COS(BB$12))/SIN($E63)*BB$9)</f>
        <v>10.5422600020682</v>
      </c>
      <c r="EO63" s="0" t="n">
        <f aca="false">IF(BC$9=0,0,(SIN(BC$12)*COS($E63)+SIN($E63)*COS(BC$12))/SIN($E63)*BC$9)</f>
        <v>10.5292545102308</v>
      </c>
      <c r="EP63" s="0" t="n">
        <f aca="false">IF(BD$9=0,0,(SIN(BD$12)*COS($E63)+SIN($E63)*COS(BD$12))/SIN($E63)*BD$9)</f>
        <v>10.5129325159432</v>
      </c>
      <c r="EQ63" s="0" t="n">
        <f aca="false">IF(BE$9=0,0,(SIN(BE$12)*COS($E63)+SIN($E63)*COS(BE$12))/SIN($E63)*BE$9)</f>
        <v>10.493288200365</v>
      </c>
      <c r="ER63" s="0" t="n">
        <f aca="false">IF(BF$9=0,0,(SIN(BF$12)*COS($E63)+SIN($E63)*COS(BF$12))/SIN($E63)*BF$9)</f>
        <v>10.1526089408132</v>
      </c>
      <c r="ES63" s="0" t="n">
        <f aca="false">IF(BG$9=0,0,(SIN(BG$12)*COS($E63)+SIN($E63)*COS(BG$12))/SIN($E63)*BG$9)</f>
        <v>9.81125587003929</v>
      </c>
      <c r="ET63" s="0" t="n">
        <f aca="false">IF(BH$9=0,0,(SIN(BH$12)*COS($E63)+SIN($E63)*COS(BH$12))/SIN($E63)*BH$9)</f>
        <v>9.85009580309671</v>
      </c>
      <c r="EU63" s="0" t="n">
        <f aca="false">IF(BI$9=0,0,(SIN(BI$12)*COS($E63)+SIN($E63)*COS(BI$12))/SIN($E63)*BI$9)</f>
        <v>9.99549138789117</v>
      </c>
      <c r="EV63" s="0" t="n">
        <f aca="false">IF(BJ$9=0,0,(SIN(BJ$12)*COS($E63)+SIN($E63)*COS(BJ$12))/SIN($E63)*BJ$9)</f>
        <v>10.1359109685133</v>
      </c>
      <c r="EW63" s="0" t="n">
        <f aca="false">IF(BK$9=0,0,(SIN(BK$12)*COS($E63)+SIN($E63)*COS(BK$12))/SIN($E63)*BK$9)</f>
        <v>10.0942357781824</v>
      </c>
      <c r="EX63" s="0" t="n">
        <f aca="false">IF(BL$9=0,0,(SIN(BL$12)*COS($E63)+SIN($E63)*COS(BL$12))/SIN($E63)*BL$9)</f>
        <v>10.1174602467572</v>
      </c>
      <c r="EY63" s="0" t="n">
        <f aca="false">IF(BM$9=0,0,(SIN(BM$12)*COS($E63)+SIN($E63)*COS(BM$12))/SIN($E63)*BM$9)</f>
        <v>10.1632187619199</v>
      </c>
      <c r="EZ63" s="0" t="n">
        <f aca="false">IF(BN$9=0,0,(SIN(BN$12)*COS($E63)+SIN($E63)*COS(BN$12))/SIN($E63)*BN$9)</f>
        <v>10.2045081416308</v>
      </c>
      <c r="FA63" s="0" t="n">
        <f aca="false">IF(BO$9=0,0,(SIN(BO$12)*COS($E63)+SIN($E63)*COS(BO$12))/SIN($E63)*BO$9)</f>
        <v>10.2412501670601</v>
      </c>
      <c r="FB63" s="0" t="n">
        <f aca="false">IF(BP$9=0,0,(SIN(BP$12)*COS($E63)+SIN($E63)*COS(BP$12))/SIN($E63)*BP$9)</f>
        <v>10.228121749009</v>
      </c>
      <c r="FC63" s="0" t="n">
        <f aca="false">IF(BQ$9=0,0,(SIN(BQ$12)*COS($E63)+SIN($E63)*COS(BQ$12))/SIN($E63)*BQ$9)</f>
        <v>10.2109792199004</v>
      </c>
      <c r="FD63" s="0" t="n">
        <f aca="false">IF(BR$9=0,0,(SIN(BR$12)*COS($E63)+SIN($E63)*COS(BR$12))/SIN($E63)*BR$9)</f>
        <v>10.1897909952015</v>
      </c>
      <c r="FE63" s="0" t="n">
        <f aca="false">IF(BS$9=0,0,(SIN(BS$12)*COS($E63)+SIN($E63)*COS(BS$12))/SIN($E63)*BS$9)</f>
        <v>10.1645270076482</v>
      </c>
      <c r="FF63" s="0" t="n">
        <f aca="false">IF(BT$9=0,0,(SIN(BT$12)*COS($E63)+SIN($E63)*COS(BT$12))/SIN($E63)*BT$9)</f>
        <v>10.1351587275298</v>
      </c>
      <c r="FG63" s="0" t="n">
        <f aca="false">IF(BU$9=0,0,(SIN(BU$12)*COS($E63)+SIN($E63)*COS(BU$12))/SIN($E63)*BU$9)</f>
        <v>10.0593947274933</v>
      </c>
      <c r="FH63" s="0" t="n">
        <f aca="false">IF(BV$9=0,0,(SIN(BV$12)*COS($E63)+SIN($E63)*COS(BV$12))/SIN($E63)*BV$9)</f>
        <v>9.98027133586491</v>
      </c>
      <c r="FI63" s="0" t="n">
        <f aca="false">IF(BW$9=0,0,(SIN(BW$12)*COS($E63)+SIN($E63)*COS(BW$12))/SIN($E63)*BW$9)</f>
        <v>9.89780300986518</v>
      </c>
      <c r="FJ63" s="0" t="n">
        <f aca="false">IF(BX$9=0,0,(SIN(BX$12)*COS($E63)+SIN($E63)*COS(BX$12))/SIN($E63)*BX$9)</f>
        <v>9.81200531847349</v>
      </c>
      <c r="FK63" s="0" t="n">
        <f aca="false">IF(BY$9=0,0,(SIN(BY$12)*COS($E63)+SIN($E63)*COS(BY$12))/SIN($E63)*BY$9)</f>
        <v>9.72289494059494</v>
      </c>
      <c r="FL63" s="0" t="n">
        <f aca="false">IF(BZ$9=0,0,(SIN(BZ$12)*COS($E63)+SIN($E63)*COS(BZ$12))/SIN($E63)*BZ$9)</f>
        <v>9.62250382427832</v>
      </c>
      <c r="FM63" s="0" t="n">
        <f aca="false">IF(CA$9=0,0,(SIN(CA$12)*COS($E63)+SIN($E63)*COS(CA$12))/SIN($E63)*CA$9)</f>
        <v>9.51902015105916</v>
      </c>
      <c r="FN63" s="0" t="n">
        <f aca="false">IF(CB$9=0,0,(SIN(CB$12)*COS($E63)+SIN($E63)*COS(CB$12))/SIN($E63)*CB$9)</f>
        <v>9.41247112881879</v>
      </c>
      <c r="FO63" s="0" t="n">
        <f aca="false">IF(CC$9=0,0,(SIN(CC$12)*COS($E63)+SIN($E63)*COS(CC$12))/SIN($E63)*CC$9)</f>
        <v>9.30288494966664</v>
      </c>
      <c r="FP63" s="0" t="n">
        <f aca="false">IF(CD$9=0,0,(SIN(CD$12)*COS($E63)+SIN($E63)*COS(CD$12))/SIN($E63)*CD$9)</f>
        <v>9.19029078265163</v>
      </c>
      <c r="FQ63" s="0" t="n">
        <f aca="false">IF(CE$9=0,0,(SIN(CE$12)*COS($E63)+SIN($E63)*COS(CE$12))/SIN($E63)*CE$9)</f>
        <v>9.08222222093633</v>
      </c>
      <c r="FR63" s="0" t="n">
        <f aca="false">IF(CF$9=0,0,(SIN(CF$12)*COS($E63)+SIN($E63)*COS(CF$12))/SIN($E63)*CF$9)</f>
        <v>8.97099999999998</v>
      </c>
      <c r="FS63" s="0" t="n">
        <f aca="false">IF(CG$9=0,0,(SIN(CG$12)*COS($E63)+SIN($E63)*COS(CG$12))/SIN($E63)*CG$9)</f>
        <v>8.85664941051761</v>
      </c>
      <c r="FT63" s="0" t="n">
        <f aca="false">IF(CH$9=0,0,(SIN(CH$12)*COS($E63)+SIN($E63)*COS(CH$12))/SIN($E63)*CH$9)</f>
        <v>8.73919681663402</v>
      </c>
      <c r="FU63" s="0" t="n">
        <f aca="false">IF(CI$9=0,0,(SIN(CI$12)*COS($E63)+SIN($E63)*COS(CI$12))/SIN($E63)*CI$9)</f>
        <v>8.61866965051274</v>
      </c>
      <c r="FV63" s="0" t="n">
        <f aca="false">IF(CJ$9=0,0,(SIN(CJ$12)*COS($E63)+SIN($E63)*COS(CJ$12))/SIN($E63)*CJ$9)</f>
        <v>8.46253516406437</v>
      </c>
      <c r="FW63" s="0" t="n">
        <f aca="false">IF(CK$9=0,0,(SIN(CK$12)*COS($E63)+SIN($E63)*COS(CK$12))/SIN($E63)*CK$9)</f>
        <v>8.30445391310917</v>
      </c>
      <c r="FX63" s="0" t="n">
        <f aca="false">IF(CL$9=0,0,(SIN(CL$12)*COS($E63)+SIN($E63)*COS(CL$12))/SIN($E63)*CL$9)</f>
        <v>8.1444857641552</v>
      </c>
      <c r="FY63" s="0" t="n">
        <f aca="false">IF(CM$9=0,0,(SIN(CM$12)*COS($E63)+SIN($E63)*COS(CM$12))/SIN($E63)*CM$9)</f>
        <v>7.98269096269969</v>
      </c>
      <c r="FZ63" s="0" t="n">
        <f aca="false">IF(CN$9=0,0,(SIN(CN$12)*COS($E63)+SIN($E63)*COS(CN$12))/SIN($E63)*CN$9)</f>
        <v>7.81913011136884</v>
      </c>
      <c r="GA63" s="0" t="n">
        <f aca="false">IF(CO$9=0,0,(SIN(CO$12)*COS($E63)+SIN($E63)*COS(CO$12))/SIN($E63)*CO$9)</f>
        <v>7.67160095830661</v>
      </c>
      <c r="GB63" s="0" t="n">
        <f aca="false">IF(CP$9=0,0,(SIN(CP$12)*COS($E63)+SIN($E63)*COS(CP$12))/SIN($E63)*CP$9)</f>
        <v>7.52173496127609</v>
      </c>
      <c r="GC63" s="0" t="n">
        <f aca="false">IF(CQ$9=0,0,(SIN(CQ$12)*COS($E63)+SIN($E63)*COS(CQ$12))/SIN($E63)*CQ$9)</f>
        <v>7.36957777091169</v>
      </c>
    </row>
    <row r="64" customFormat="false" ht="12.8" hidden="true" customHeight="false" outlineLevel="0" collapsed="false">
      <c r="A64" s="0" t="n">
        <f aca="false">MAX($F64:$CQ64)</f>
        <v>0</v>
      </c>
      <c r="B64" s="91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0</v>
      </c>
      <c r="C64" s="2" t="n">
        <f aca="false">MOD(Best +D64,360)</f>
        <v>173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0</v>
      </c>
      <c r="AR64" s="13" t="n">
        <f aca="false">IF(OR(AR154=0,ED64=0),0,AR154*ED64/(AR154+ED64))</f>
        <v>0</v>
      </c>
      <c r="AS64" s="13" t="n">
        <f aca="false">IF(OR(AS154=0,EE64=0),0,AS154*EE64/(AS154+EE64))</f>
        <v>0</v>
      </c>
      <c r="AT64" s="13" t="n">
        <f aca="false">IF(OR(AT154=0,EF64=0),0,AT154*EF64/(AT154+EF64))</f>
        <v>0</v>
      </c>
      <c r="AU64" s="13" t="n">
        <f aca="false">IF(OR(AU154=0,EG64=0),0,AU154*EG64/(AU154+EG64))</f>
        <v>0</v>
      </c>
      <c r="AV64" s="13" t="n">
        <f aca="false">IF(OR(AV154=0,EH64=0),0,AV154*EH64/(AV154+EH64))</f>
        <v>0</v>
      </c>
      <c r="AW64" s="13" t="n">
        <f aca="false">IF(OR(AW154=0,EI64=0),0,AW154*EI64/(AW154+EI64))</f>
        <v>0</v>
      </c>
      <c r="AX64" s="13" t="n">
        <f aca="false">IF(OR(AX154=0,EJ64=0),0,AX154*EJ64/(AX154+EJ64))</f>
        <v>0</v>
      </c>
      <c r="AY64" s="13" t="n">
        <f aca="false">IF(OR(AY154=0,EK64=0),0,AY154*EK64/(AY154+EK64))</f>
        <v>0</v>
      </c>
      <c r="AZ64" s="13" t="n">
        <f aca="false">IF(OR(AZ154=0,EL64=0),0,AZ154*EL64/(AZ154+EL64))</f>
        <v>0</v>
      </c>
      <c r="BA64" s="13" t="n">
        <f aca="false">IF(OR(BA154=0,EM64=0),0,BA154*EM64/(BA154+EM64))</f>
        <v>0</v>
      </c>
      <c r="BB64" s="13" t="n">
        <f aca="false">IF(OR(BB154=0,EN64=0),0,BB154*EN64/(BB154+EN64))</f>
        <v>0</v>
      </c>
      <c r="BC64" s="13" t="n">
        <f aca="false">IF(OR(BC154=0,EO64=0),0,BC154*EO64/(BC154+EO64))</f>
        <v>0</v>
      </c>
      <c r="BD64" s="13" t="n">
        <f aca="false">IF(OR(BD154=0,EP64=0),0,BD154*EP64/(BD154+EP64))</f>
        <v>0</v>
      </c>
      <c r="BE64" s="13" t="n">
        <f aca="false">IF(OR(BE154=0,EQ64=0),0,BE154*EQ64/(BE154+EQ64))</f>
        <v>0</v>
      </c>
      <c r="BF64" s="13" t="n">
        <f aca="false">IF(OR(BF154=0,ER64=0),0,BF154*ER64/(BF154+ER64))</f>
        <v>0</v>
      </c>
      <c r="BG64" s="13" t="n">
        <f aca="false">IF(OR(BG154=0,ES64=0),0,BG154*ES64/(BG154+ES64))</f>
        <v>0</v>
      </c>
      <c r="BH64" s="13" t="n">
        <f aca="false">IF(OR(BH154=0,ET64=0),0,BH154*ET64/(BH154+ET64))</f>
        <v>0</v>
      </c>
      <c r="BI64" s="13" t="n">
        <f aca="false">IF(OR(BI154=0,EU64=0),0,BI154*EU64/(BI154+EU64))</f>
        <v>0</v>
      </c>
      <c r="BJ64" s="13" t="n">
        <f aca="false">IF(OR(BJ154=0,EV64=0),0,BJ154*EV64/(BJ154+EV64))</f>
        <v>0</v>
      </c>
      <c r="BK64" s="13" t="n">
        <f aca="false">IF(OR(BK154=0,EW64=0),0,BK154*EW64/(BK154+EW64))</f>
        <v>0</v>
      </c>
      <c r="BL64" s="13" t="n">
        <f aca="false">IF(OR(BL154=0,EX64=0),0,BL154*EX64/(BL154+EX64))</f>
        <v>0</v>
      </c>
      <c r="BM64" s="13" t="n">
        <f aca="false">IF(OR(BM154=0,EY64=0),0,BM154*EY64/(BM154+EY64))</f>
        <v>0</v>
      </c>
      <c r="BN64" s="13" t="n">
        <f aca="false">IF(OR(BN154=0,EZ64=0),0,BN154*EZ64/(BN154+EZ64))</f>
        <v>0</v>
      </c>
      <c r="BO64" s="13" t="n">
        <f aca="false">IF(OR(BO154=0,FA64=0),0,BO154*FA64/(BO154+FA64))</f>
        <v>0</v>
      </c>
      <c r="BP64" s="13" t="n">
        <f aca="false">IF(OR(BP154=0,FB64=0),0,BP154*FB64/(BP154+FB64))</f>
        <v>0</v>
      </c>
      <c r="BQ64" s="13" t="n">
        <f aca="false">IF(OR(BQ154=0,FC64=0),0,BQ154*FC64/(BQ154+FC64))</f>
        <v>0</v>
      </c>
      <c r="BR64" s="13" t="n">
        <f aca="false">IF(OR(BR154=0,FD64=0),0,BR154*FD64/(BR154+FD64))</f>
        <v>0</v>
      </c>
      <c r="BS64" s="13" t="n">
        <f aca="false">IF(OR(BS154=0,FE64=0),0,BS154*FE64/(BS154+FE64))</f>
        <v>0</v>
      </c>
      <c r="BT64" s="13" t="n">
        <f aca="false">IF(OR(BT154=0,FF64=0),0,BT154*FF64/(BT154+FF64))</f>
        <v>0</v>
      </c>
      <c r="BU64" s="13" t="n">
        <f aca="false">IF(OR(BU154=0,FG64=0),0,BU154*FG64/(BU154+FG64))</f>
        <v>0</v>
      </c>
      <c r="BV64" s="13" t="n">
        <f aca="false">IF(OR(BV154=0,FH64=0),0,BV154*FH64/(BV154+FH64))</f>
        <v>0</v>
      </c>
      <c r="BW64" s="13" t="n">
        <f aca="false">IF(OR(BW154=0,FI64=0),0,BW154*FI64/(BW154+FI64))</f>
        <v>0</v>
      </c>
      <c r="BX64" s="13" t="n">
        <f aca="false">IF(OR(BX154=0,FJ64=0),0,BX154*FJ64/(BX154+FJ64))</f>
        <v>0</v>
      </c>
      <c r="BY64" s="13" t="n">
        <f aca="false">IF(OR(BY154=0,FK64=0),0,BY154*FK64/(BY154+FK64))</f>
        <v>0</v>
      </c>
      <c r="BZ64" s="13" t="n">
        <f aca="false">IF(OR(BZ154=0,FL64=0),0,BZ154*FL64/(BZ154+FL64))</f>
        <v>0</v>
      </c>
      <c r="CA64" s="13" t="n">
        <f aca="false">IF(OR(CA154=0,FM64=0),0,CA154*FM64/(CA154+FM64))</f>
        <v>0</v>
      </c>
      <c r="CB64" s="13" t="n">
        <f aca="false">IF(OR(CB154=0,FN64=0),0,CB154*FN64/(CB154+FN64))</f>
        <v>0</v>
      </c>
      <c r="CC64" s="13" t="n">
        <f aca="false">IF(OR(CC154=0,FO64=0),0,CC154*FO64/(CC154+FO64))</f>
        <v>0</v>
      </c>
      <c r="CD64" s="13" t="n">
        <f aca="false">IF(OR(CD154=0,FP64=0),0,CD154*FP64/(CD154+FP64))</f>
        <v>0</v>
      </c>
      <c r="CE64" s="13" t="n">
        <f aca="false">IF(OR(CE154=0,FQ64=0),0,CE154*FQ64/(CE154+FQ64))</f>
        <v>0</v>
      </c>
      <c r="CF64" s="13" t="n">
        <f aca="false">IF(OR(CF154=0,FR64=0),0,CF154*FR64/(CF154+FR64))</f>
        <v>0</v>
      </c>
      <c r="CG64" s="13" t="n">
        <f aca="false">IF(OR(CG154=0,FS64=0),0,CG154*FS64/(CG154+FS64))</f>
        <v>0</v>
      </c>
      <c r="CH64" s="13" t="n">
        <f aca="false">IF(OR(CH154=0,FT64=0),0,CH154*FT64/(CH154+FT64))</f>
        <v>0</v>
      </c>
      <c r="CI64" s="13" t="n">
        <f aca="false">IF(OR(CI154=0,FU64=0),0,CI154*FU64/(CI154+FU64))</f>
        <v>0</v>
      </c>
      <c r="CJ64" s="13" t="n">
        <f aca="false">IF(OR(CJ154=0,FV64=0),0,CJ154*FV64/(CJ154+FV64))</f>
        <v>0</v>
      </c>
      <c r="CK64" s="13" t="n">
        <f aca="false">IF(OR(CK154=0,FW64=0),0,CK154*FW64/(CK154+FW64))</f>
        <v>0</v>
      </c>
      <c r="CL64" s="13" t="n">
        <f aca="false">IF(OR(CL154=0,FX64=0),0,CL154*FX64/(CL154+FX64))</f>
        <v>0</v>
      </c>
      <c r="CM64" s="13" t="n">
        <f aca="false">IF(OR(CM154=0,FY64=0),0,CM154*FY64/(CM154+FY64))</f>
        <v>0</v>
      </c>
      <c r="CN64" s="13" t="n">
        <f aca="false">IF(OR(CN154=0,FZ64=0),0,CN154*FZ64/(CN154+FZ64))</f>
        <v>0</v>
      </c>
      <c r="CO64" s="13" t="n">
        <f aca="false">IF(OR(CO154=0,GA64=0),0,CO154*GA64/(CO154+GA64))</f>
        <v>0</v>
      </c>
      <c r="CP64" s="13" t="n">
        <f aca="false">IF(OR(CP154=0,GB64=0),0,CP154*GB64/(CP154+GB64))</f>
        <v>0</v>
      </c>
      <c r="CQ64" s="13" t="n">
        <f aca="false">IF(OR(CQ154=0,GC64=0),0,CQ154*GC64/(CQ154+GC64))</f>
        <v>0</v>
      </c>
      <c r="CR64" s="0" t="n">
        <f aca="false">IF(F$9=0,0,(SIN(F$12)*COS($E64)+SIN($E64)*COS(F$12))/SIN($E64)*F$9)</f>
        <v>6.0462</v>
      </c>
      <c r="CS64" s="0" t="n">
        <f aca="false">IF(G$9=0,0,(SIN(G$12)*COS($E64)+SIN($E64)*COS(G$12))/SIN($E64)*G$9)</f>
        <v>6.22886657610302</v>
      </c>
      <c r="CT64" s="0" t="n">
        <f aca="false">IF(H$9=0,0,(SIN(H$12)*COS($E64)+SIN($E64)*COS(H$12))/SIN($E64)*H$9)</f>
        <v>6.42728537447426</v>
      </c>
      <c r="CU64" s="0" t="n">
        <f aca="false">IF(I$9=0,0,(SIN(I$12)*COS($E64)+SIN($E64)*COS(I$12))/SIN($E64)*I$9)</f>
        <v>6.62672486134575</v>
      </c>
      <c r="CV64" s="0" t="n">
        <f aca="false">IF(J$9=0,0,(SIN(J$12)*COS($E64)+SIN($E64)*COS(J$12))/SIN($E64)*J$9)</f>
        <v>6.82705228475741</v>
      </c>
      <c r="CW64" s="0" t="n">
        <f aca="false">IF(K$9=0,0,(SIN(K$12)*COS($E64)+SIN($E64)*COS(K$12))/SIN($E64)*K$9)</f>
        <v>7.02813373692666</v>
      </c>
      <c r="CX64" s="0" t="n">
        <f aca="false">IF(L$9=0,0,(SIN(L$12)*COS($E64)+SIN($E64)*COS(L$12))/SIN($E64)*L$9)</f>
        <v>7.22983421723989</v>
      </c>
      <c r="CY64" s="0" t="n">
        <f aca="false">IF(M$9=0,0,(SIN(M$12)*COS($E64)+SIN($E64)*COS(M$12))/SIN($E64)*M$9)</f>
        <v>7.40156039013692</v>
      </c>
      <c r="CZ64" s="0" t="n">
        <f aca="false">IF(N$9=0,0,(SIN(N$12)*COS($E64)+SIN($E64)*COS(N$12))/SIN($E64)*N$9)</f>
        <v>7.57300306510297</v>
      </c>
      <c r="DA64" s="0" t="n">
        <f aca="false">IF(O$9=0,0,(SIN(O$12)*COS($E64)+SIN($E64)*COS(O$12))/SIN($E64)*O$9)</f>
        <v>7.744052467206</v>
      </c>
      <c r="DB64" s="0" t="n">
        <f aca="false">IF(P$9=0,0,(SIN(P$12)*COS($E64)+SIN($E64)*COS(P$12))/SIN($E64)*P$9)</f>
        <v>7.91459835842666</v>
      </c>
      <c r="DC64" s="0" t="n">
        <f aca="false">IF(Q$9=0,0,(SIN(Q$12)*COS($E64)+SIN($E64)*COS(Q$12))/SIN($E64)*Q$9)</f>
        <v>8.08453008894635</v>
      </c>
      <c r="DD64" s="0" t="n">
        <f aca="false">IF(R$9=0,0,(SIN(R$12)*COS($E64)+SIN($E64)*COS(R$12))/SIN($E64)*R$9)</f>
        <v>8.23959338212995</v>
      </c>
      <c r="DE64" s="0" t="n">
        <f aca="false">IF(S$9=0,0,(SIN(S$12)*COS($E64)+SIN($E64)*COS(S$12))/SIN($E64)*S$9)</f>
        <v>8.39358371636447</v>
      </c>
      <c r="DF64" s="0" t="n">
        <f aca="false">IF(T$9=0,0,(SIN(T$12)*COS($E64)+SIN($E64)*COS(T$12))/SIN($E64)*T$9)</f>
        <v>8.54640254960577</v>
      </c>
      <c r="DG64" s="0" t="n">
        <f aca="false">IF(U$9=0,0,(SIN(U$12)*COS($E64)+SIN($E64)*COS(U$12))/SIN($E64)*U$9)</f>
        <v>8.69795127469489</v>
      </c>
      <c r="DH64" s="0" t="n">
        <f aca="false">IF(V$9=0,0,(SIN(V$12)*COS($E64)+SIN($E64)*COS(V$12))/SIN($E64)*V$9)</f>
        <v>8.84813126525177</v>
      </c>
      <c r="DI64" s="0" t="n">
        <f aca="false">IF(W$9=0,0,(SIN(W$12)*COS($E64)+SIN($E64)*COS(W$12))/SIN($E64)*W$9)</f>
        <v>8.97480793316242</v>
      </c>
      <c r="DJ64" s="0" t="n">
        <f aca="false">IF(X$9=0,0,(SIN(X$12)*COS($E64)+SIN($E64)*COS(X$12))/SIN($E64)*X$9)</f>
        <v>9.09963019904649</v>
      </c>
      <c r="DK64" s="0" t="n">
        <f aca="false">IF(Y$9=0,0,(SIN(Y$12)*COS($E64)+SIN($E64)*COS(Y$12))/SIN($E64)*Y$9)</f>
        <v>9.22251992438987</v>
      </c>
      <c r="DL64" s="0" t="n">
        <f aca="false">IF(Z$9=0,0,(SIN(Z$12)*COS($E64)+SIN($E64)*COS(Z$12))/SIN($E64)*Z$9)</f>
        <v>9.34339930369163</v>
      </c>
      <c r="DM64" s="0" t="n">
        <f aca="false">IF(AA$9=0,0,(SIN(AA$12)*COS($E64)+SIN($E64)*COS(AA$12))/SIN($E64)*AA$9)</f>
        <v>9.46219090046208</v>
      </c>
      <c r="DN64" s="0" t="n">
        <f aca="false">IF(AB$9=0,0,(SIN(AB$12)*COS($E64)+SIN($E64)*COS(AB$12))/SIN($E64)*AB$9)</f>
        <v>9.54124603825333</v>
      </c>
      <c r="DO64" s="0" t="n">
        <f aca="false">IF(AC$9=0,0,(SIN(AC$12)*COS($E64)+SIN($E64)*COS(AC$12))/SIN($E64)*AC$9)</f>
        <v>9.61769516918511</v>
      </c>
      <c r="DP64" s="0" t="n">
        <f aca="false">IF(AD$9=0,0,(SIN(AD$12)*COS($E64)+SIN($E64)*COS(AD$12))/SIN($E64)*AD$9)</f>
        <v>9.69149667998638</v>
      </c>
      <c r="DQ64" s="0" t="n">
        <f aca="false">IF(AE$9=0,0,(SIN(AE$12)*COS($E64)+SIN($E64)*COS(AE$12))/SIN($E64)*AE$9)</f>
        <v>9.76260967796991</v>
      </c>
      <c r="DR64" s="0" t="n">
        <f aca="false">IF(AF$9=0,0,(SIN(AF$12)*COS($E64)+SIN($E64)*COS(AF$12))/SIN($E64)*AF$9)</f>
        <v>9.83099400909706</v>
      </c>
      <c r="DS64" s="0" t="n">
        <f aca="false">IF(AG$9=0,0,(SIN(AG$12)*COS($E64)+SIN($E64)*COS(AG$12))/SIN($E64)*AG$9)</f>
        <v>9.91654152026133</v>
      </c>
      <c r="DT64" s="0" t="n">
        <f aca="false">IF(AH$9=0,0,(SIN(AH$12)*COS($E64)+SIN($E64)*COS(AH$12))/SIN($E64)*AH$9)</f>
        <v>9.99941150210982</v>
      </c>
      <c r="DU64" s="0" t="n">
        <f aca="false">IF(AI$9=0,0,(SIN(AI$12)*COS($E64)+SIN($E64)*COS(AI$12))/SIN($E64)*AI$9)</f>
        <v>10.0795478501326</v>
      </c>
      <c r="DV64" s="0" t="n">
        <f aca="false">IF(AJ$9=0,0,(SIN(AJ$12)*COS($E64)+SIN($E64)*COS(AJ$12))/SIN($E64)*AJ$9)</f>
        <v>10.1568951973863</v>
      </c>
      <c r="DW64" s="0" t="n">
        <f aca="false">IF(AK$9=0,0,(SIN(AK$12)*COS($E64)+SIN($E64)*COS(AK$12))/SIN($E64)*AK$9)</f>
        <v>10.2313989407894</v>
      </c>
      <c r="DX64" s="0" t="n">
        <f aca="false">IF(AL$9=0,0,(SIN(AL$12)*COS($E64)+SIN($E64)*COS(AL$12))/SIN($E64)*AL$9)</f>
        <v>10.2669101681557</v>
      </c>
      <c r="DY64" s="0" t="n">
        <f aca="false">IF(AM$9=0,0,(SIN(AM$12)*COS($E64)+SIN($E64)*COS(AM$12))/SIN($E64)*AM$9)</f>
        <v>10.2993495560899</v>
      </c>
      <c r="DZ64" s="0" t="n">
        <f aca="false">IF(AN$9=0,0,(SIN(AN$12)*COS($E64)+SIN($E64)*COS(AN$12))/SIN($E64)*AN$9)</f>
        <v>10.3286979889769</v>
      </c>
      <c r="EA64" s="0" t="n">
        <f aca="false">IF(AO$9=0,0,(SIN(AO$12)*COS($E64)+SIN($E64)*COS(AO$12))/SIN($E64)*AO$9)</f>
        <v>10.354937278625</v>
      </c>
      <c r="EB64" s="0" t="n">
        <f aca="false">IF(AP$9=0,0,(SIN(AP$12)*COS($E64)+SIN($E64)*COS(AP$12))/SIN($E64)*AP$9)</f>
        <v>10.3780501726233</v>
      </c>
      <c r="EC64" s="0" t="n">
        <f aca="false">IF(AQ$9=0,0,(SIN(AQ$12)*COS($E64)+SIN($E64)*COS(AQ$12))/SIN($E64)*AQ$9)</f>
        <v>10.3287425208326</v>
      </c>
      <c r="ED64" s="0" t="n">
        <f aca="false">IF(AR$9=0,0,(SIN(AR$12)*COS($E64)+SIN($E64)*COS(AR$12))/SIN($E64)*AR$9)</f>
        <v>10.2762557020147</v>
      </c>
      <c r="EE64" s="0" t="n">
        <f aca="false">IF(AS$9=0,0,(SIN(AS$12)*COS($E64)+SIN($E64)*COS(AS$12))/SIN($E64)*AS$9)</f>
        <v>10.2206386361617</v>
      </c>
      <c r="EF64" s="0" t="n">
        <f aca="false">IF(AT$9=0,0,(SIN(AT$12)*COS($E64)+SIN($E64)*COS(AT$12))/SIN($E64)*AT$9)</f>
        <v>10.284200030527</v>
      </c>
      <c r="EG64" s="0" t="n">
        <f aca="false">IF(AU$9=0,0,(SIN(AU$12)*COS($E64)+SIN($E64)*COS(AU$12))/SIN($E64)*AU$9)</f>
        <v>10.3498681623461</v>
      </c>
      <c r="EH64" s="0" t="n">
        <f aca="false">IF(AV$9=0,0,(SIN(AV$12)*COS($E64)+SIN($E64)*COS(AV$12))/SIN($E64)*AV$9)</f>
        <v>10.3641439435904</v>
      </c>
      <c r="EI64" s="0" t="n">
        <f aca="false">IF(AW$9=0,0,(SIN(AW$12)*COS($E64)+SIN($E64)*COS(AW$12))/SIN($E64)*AW$9)</f>
        <v>10.3752009091481</v>
      </c>
      <c r="EJ64" s="0" t="n">
        <f aca="false">IF(AX$9=0,0,(SIN(AX$12)*COS($E64)+SIN($E64)*COS(AX$12))/SIN($E64)*AX$9)</f>
        <v>10.3830202770027</v>
      </c>
      <c r="EK64" s="0" t="n">
        <f aca="false">IF(AY$9=0,0,(SIN(AY$12)*COS($E64)+SIN($E64)*COS(AY$12))/SIN($E64)*AY$9)</f>
        <v>10.3875842748603</v>
      </c>
      <c r="EL64" s="0" t="n">
        <f aca="false">IF(AZ$9=0,0,(SIN(AZ$12)*COS($E64)+SIN($E64)*COS(AZ$12))/SIN($E64)*AZ$9)</f>
        <v>10.3888761502515</v>
      </c>
      <c r="EM64" s="0" t="n">
        <f aca="false">IF(BA$9=0,0,(SIN(BA$12)*COS($E64)+SIN($E64)*COS(BA$12))/SIN($E64)*BA$9)</f>
        <v>10.3793598133438</v>
      </c>
      <c r="EN64" s="0" t="n">
        <f aca="false">IF(BB$9=0,0,(SIN(BB$12)*COS($E64)+SIN($E64)*COS(BB$12))/SIN($E64)*BB$9)</f>
        <v>10.3665848135281</v>
      </c>
      <c r="EO64" s="0" t="n">
        <f aca="false">IF(BC$9=0,0,(SIN(BC$12)*COS($E64)+SIN($E64)*COS(BC$12))/SIN($E64)*BC$9)</f>
        <v>10.3505443674913</v>
      </c>
      <c r="EP64" s="0" t="n">
        <f aca="false">IF(BD$9=0,0,(SIN(BD$12)*COS($E64)+SIN($E64)*COS(BD$12))/SIN($E64)*BD$9)</f>
        <v>10.3312327194084</v>
      </c>
      <c r="EQ64" s="0" t="n">
        <f aca="false">IF(BE$9=0,0,(SIN(BE$12)*COS($E64)+SIN($E64)*COS(BE$12))/SIN($E64)*BE$9)</f>
        <v>10.3086451459375</v>
      </c>
      <c r="ER64" s="0" t="n">
        <f aca="false">IF(BF$9=0,0,(SIN(BF$12)*COS($E64)+SIN($E64)*COS(BF$12))/SIN($E64)*BF$9)</f>
        <v>9.9707607251941</v>
      </c>
      <c r="ES64" s="0" t="n">
        <f aca="false">IF(BG$9=0,0,(SIN(BG$12)*COS($E64)+SIN($E64)*COS(BG$12))/SIN($E64)*BG$9)</f>
        <v>9.63240449880075</v>
      </c>
      <c r="ET64" s="0" t="n">
        <f aca="false">IF(BH$9=0,0,(SIN(BH$12)*COS($E64)+SIN($E64)*COS(BH$12))/SIN($E64)*BH$9)</f>
        <v>9.66737941765849</v>
      </c>
      <c r="EU64" s="0" t="n">
        <f aca="false">IF(BI$9=0,0,(SIN(BI$12)*COS($E64)+SIN($E64)*COS(BI$12))/SIN($E64)*BI$9)</f>
        <v>9.80684425633373</v>
      </c>
      <c r="EV64" s="0" t="n">
        <f aca="false">IF(BJ$9=0,0,(SIN(BJ$12)*COS($E64)+SIN($E64)*COS(BJ$12))/SIN($E64)*BJ$9)</f>
        <v>9.94130154806603</v>
      </c>
      <c r="EW64" s="0" t="n">
        <f aca="false">IF(BK$9=0,0,(SIN(BK$12)*COS($E64)+SIN($E64)*COS(BK$12))/SIN($E64)*BK$9)</f>
        <v>9.89709262630915</v>
      </c>
      <c r="EX64" s="0" t="n">
        <f aca="false">IF(BL$9=0,0,(SIN(BL$12)*COS($E64)+SIN($E64)*COS(BL$12))/SIN($E64)*BL$9)</f>
        <v>9.91648382990392</v>
      </c>
      <c r="EY64" s="0" t="n">
        <f aca="false">IF(BM$9=0,0,(SIN(BM$12)*COS($E64)+SIN($E64)*COS(BM$12))/SIN($E64)*BM$9)</f>
        <v>9.95789735721109</v>
      </c>
      <c r="EZ64" s="0" t="n">
        <f aca="false">IF(BN$9=0,0,(SIN(BN$12)*COS($E64)+SIN($E64)*COS(BN$12))/SIN($E64)*BN$9)</f>
        <v>9.99485849013399</v>
      </c>
      <c r="FA64" s="0" t="n">
        <f aca="false">IF(BO$9=0,0,(SIN(BO$12)*COS($E64)+SIN($E64)*COS(BO$12))/SIN($E64)*BO$9)</f>
        <v>10.0272916655897</v>
      </c>
      <c r="FB64" s="0" t="n">
        <f aca="false">IF(BP$9=0,0,(SIN(BP$12)*COS($E64)+SIN($E64)*COS(BP$12))/SIN($E64)*BP$9)</f>
        <v>10.0108376690662</v>
      </c>
      <c r="FC64" s="0" t="n">
        <f aca="false">IF(BQ$9=0,0,(SIN(BQ$12)*COS($E64)+SIN($E64)*COS(BQ$12))/SIN($E64)*BQ$9)</f>
        <v>9.99041183801428</v>
      </c>
      <c r="FD64" s="0" t="n">
        <f aca="false">IF(BR$9=0,0,(SIN(BR$12)*COS($E64)+SIN($E64)*COS(BR$12))/SIN($E64)*BR$9)</f>
        <v>9.965984376481</v>
      </c>
      <c r="FE64" s="0" t="n">
        <f aca="false">IF(BS$9=0,0,(SIN(BS$12)*COS($E64)+SIN($E64)*COS(BS$12))/SIN($E64)*BS$9)</f>
        <v>9.93752699940305</v>
      </c>
      <c r="FF64" s="0" t="n">
        <f aca="false">IF(BT$9=0,0,(SIN(BT$12)*COS($E64)+SIN($E64)*COS(BT$12))/SIN($E64)*BT$9)</f>
        <v>9.90501295210539</v>
      </c>
      <c r="FG64" s="0" t="n">
        <f aca="false">IF(BU$9=0,0,(SIN(BU$12)*COS($E64)+SIN($E64)*COS(BU$12))/SIN($E64)*BU$9)</f>
        <v>9.82712843900733</v>
      </c>
      <c r="FH64" s="0" t="n">
        <f aca="false">IF(BV$9=0,0,(SIN(BV$12)*COS($E64)+SIN($E64)*COS(BV$12))/SIN($E64)*BV$9)</f>
        <v>9.74594984346279</v>
      </c>
      <c r="FI64" s="0" t="n">
        <f aca="false">IF(BW$9=0,0,(SIN(BW$12)*COS($E64)+SIN($E64)*COS(BW$12))/SIN($E64)*BW$9)</f>
        <v>9.6614924732814</v>
      </c>
      <c r="FJ64" s="0" t="n">
        <f aca="false">IF(BX$9=0,0,(SIN(BX$12)*COS($E64)+SIN($E64)*COS(BX$12))/SIN($E64)*BX$9)</f>
        <v>9.57377272946801</v>
      </c>
      <c r="FK64" s="0" t="n">
        <f aca="false">IF(BY$9=0,0,(SIN(BY$12)*COS($E64)+SIN($E64)*COS(BY$12))/SIN($E64)*BY$9)</f>
        <v>9.48280810406698</v>
      </c>
      <c r="FL64" s="0" t="n">
        <f aca="false">IF(BZ$9=0,0,(SIN(BZ$12)*COS($E64)+SIN($E64)*COS(BZ$12))/SIN($E64)*BZ$9)</f>
        <v>9.38083190566908</v>
      </c>
      <c r="FM64" s="0" t="n">
        <f aca="false">IF(CA$9=0,0,(SIN(CA$12)*COS($E64)+SIN($E64)*COS(CA$12))/SIN($E64)*CA$9)</f>
        <v>9.27583473720908</v>
      </c>
      <c r="FN64" s="0" t="n">
        <f aca="false">IF(CB$9=0,0,(SIN(CB$12)*COS($E64)+SIN($E64)*COS(CB$12))/SIN($E64)*CB$9)</f>
        <v>9.16784437687375</v>
      </c>
      <c r="FO64" s="0" t="n">
        <f aca="false">IF(CC$9=0,0,(SIN(CC$12)*COS($E64)+SIN($E64)*COS(CC$12))/SIN($E64)*CC$9)</f>
        <v>9.05688956568287</v>
      </c>
      <c r="FP64" s="0" t="n">
        <f aca="false">IF(CD$9=0,0,(SIN(CD$12)*COS($E64)+SIN($E64)*COS(CD$12))/SIN($E64)*CD$9)</f>
        <v>8.94300000000001</v>
      </c>
      <c r="FQ64" s="0" t="n">
        <f aca="false">IF(CE$9=0,0,(SIN(CE$12)*COS($E64)+SIN($E64)*COS(CE$12))/SIN($E64)*CE$9)</f>
        <v>8.83350429535399</v>
      </c>
      <c r="FR64" s="0" t="n">
        <f aca="false">IF(CF$9=0,0,(SIN(CF$12)*COS($E64)+SIN($E64)*COS(CF$12))/SIN($E64)*CF$9)</f>
        <v>8.72092756065368</v>
      </c>
      <c r="FS64" s="0" t="n">
        <f aca="false">IF(CG$9=0,0,(SIN(CG$12)*COS($E64)+SIN($E64)*COS(CG$12))/SIN($E64)*CG$9)</f>
        <v>8.60529573646642</v>
      </c>
      <c r="FT64" s="0" t="n">
        <f aca="false">IF(CH$9=0,0,(SIN(CH$12)*COS($E64)+SIN($E64)*COS(CH$12))/SIN($E64)*CH$9)</f>
        <v>8.48663581538978</v>
      </c>
      <c r="FU64" s="0" t="n">
        <f aca="false">IF(CI$9=0,0,(SIN(CI$12)*COS($E64)+SIN($E64)*COS(CI$12))/SIN($E64)*CI$9)</f>
        <v>8.36497583633653</v>
      </c>
      <c r="FV64" s="0" t="n">
        <f aca="false">IF(CJ$9=0,0,(SIN(CJ$12)*COS($E64)+SIN($E64)*COS(CJ$12))/SIN($E64)*CJ$9)</f>
        <v>8.20876008475592</v>
      </c>
      <c r="FW64" s="0" t="n">
        <f aca="false">IF(CK$9=0,0,(SIN(CK$12)*COS($E64)+SIN($E64)*COS(CK$12))/SIN($E64)*CK$9)</f>
        <v>8.05067772287743</v>
      </c>
      <c r="FX64" s="0" t="n">
        <f aca="false">IF(CL$9=0,0,(SIN(CL$12)*COS($E64)+SIN($E64)*COS(CL$12))/SIN($E64)*CL$9)</f>
        <v>7.89078826296809</v>
      </c>
      <c r="FY64" s="0" t="n">
        <f aca="false">IF(CM$9=0,0,(SIN(CM$12)*COS($E64)+SIN($E64)*COS(CM$12))/SIN($E64)*CM$9)</f>
        <v>7.72915157121556</v>
      </c>
      <c r="FZ64" s="0" t="n">
        <f aca="false">IF(CN$9=0,0,(SIN(CN$12)*COS($E64)+SIN($E64)*COS(CN$12))/SIN($E64)*CN$9)</f>
        <v>7.56582784609171</v>
      </c>
      <c r="GA64" s="0" t="n">
        <f aca="false">IF(CO$9=0,0,(SIN(CO$12)*COS($E64)+SIN($E64)*COS(CO$12))/SIN($E64)*CO$9)</f>
        <v>7.41802814435036</v>
      </c>
      <c r="GB64" s="0" t="n">
        <f aca="false">IF(CP$9=0,0,(SIN(CP$12)*COS($E64)+SIN($E64)*COS(CP$12))/SIN($E64)*CP$9)</f>
        <v>7.26796883937627</v>
      </c>
      <c r="GC64" s="0" t="n">
        <f aca="false">IF(CQ$9=0,0,(SIN(CQ$12)*COS($E64)+SIN($E64)*COS(CQ$12))/SIN($E64)*CQ$9)</f>
        <v>7.11569564068732</v>
      </c>
    </row>
    <row r="65" customFormat="false" ht="12.8" hidden="true" customHeight="false" outlineLevel="0" collapsed="false">
      <c r="A65" s="0" t="n">
        <f aca="false">MAX($F65:$CQ65)</f>
        <v>0</v>
      </c>
      <c r="B65" s="91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0</v>
      </c>
      <c r="C65" s="2" t="n">
        <f aca="false">MOD(Best +D65,360)</f>
        <v>174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0</v>
      </c>
      <c r="AR65" s="13" t="n">
        <f aca="false">IF(OR(AR155=0,ED65=0),0,AR155*ED65/(AR155+ED65))</f>
        <v>0</v>
      </c>
      <c r="AS65" s="13" t="n">
        <f aca="false">IF(OR(AS155=0,EE65=0),0,AS155*EE65/(AS155+EE65))</f>
        <v>0</v>
      </c>
      <c r="AT65" s="13" t="n">
        <f aca="false">IF(OR(AT155=0,EF65=0),0,AT155*EF65/(AT155+EF65))</f>
        <v>0</v>
      </c>
      <c r="AU65" s="13" t="n">
        <f aca="false">IF(OR(AU155=0,EG65=0),0,AU155*EG65/(AU155+EG65))</f>
        <v>0</v>
      </c>
      <c r="AV65" s="13" t="n">
        <f aca="false">IF(OR(AV155=0,EH65=0),0,AV155*EH65/(AV155+EH65))</f>
        <v>0</v>
      </c>
      <c r="AW65" s="13" t="n">
        <f aca="false">IF(OR(AW155=0,EI65=0),0,AW155*EI65/(AW155+EI65))</f>
        <v>0</v>
      </c>
      <c r="AX65" s="13" t="n">
        <f aca="false">IF(OR(AX155=0,EJ65=0),0,AX155*EJ65/(AX155+EJ65))</f>
        <v>0</v>
      </c>
      <c r="AY65" s="13" t="n">
        <f aca="false">IF(OR(AY155=0,EK65=0),0,AY155*EK65/(AY155+EK65))</f>
        <v>0</v>
      </c>
      <c r="AZ65" s="13" t="n">
        <f aca="false">IF(OR(AZ155=0,EL65=0),0,AZ155*EL65/(AZ155+EL65))</f>
        <v>0</v>
      </c>
      <c r="BA65" s="13" t="n">
        <f aca="false">IF(OR(BA155=0,EM65=0),0,BA155*EM65/(BA155+EM65))</f>
        <v>0</v>
      </c>
      <c r="BB65" s="13" t="n">
        <f aca="false">IF(OR(BB155=0,EN65=0),0,BB155*EN65/(BB155+EN65))</f>
        <v>0</v>
      </c>
      <c r="BC65" s="13" t="n">
        <f aca="false">IF(OR(BC155=0,EO65=0),0,BC155*EO65/(BC155+EO65))</f>
        <v>0</v>
      </c>
      <c r="BD65" s="13" t="n">
        <f aca="false">IF(OR(BD155=0,EP65=0),0,BD155*EP65/(BD155+EP65))</f>
        <v>0</v>
      </c>
      <c r="BE65" s="13" t="n">
        <f aca="false">IF(OR(BE155=0,EQ65=0),0,BE155*EQ65/(BE155+EQ65))</f>
        <v>0</v>
      </c>
      <c r="BF65" s="13" t="n">
        <f aca="false">IF(OR(BF155=0,ER65=0),0,BF155*ER65/(BF155+ER65))</f>
        <v>0</v>
      </c>
      <c r="BG65" s="13" t="n">
        <f aca="false">IF(OR(BG155=0,ES65=0),0,BG155*ES65/(BG155+ES65))</f>
        <v>0</v>
      </c>
      <c r="BH65" s="13" t="n">
        <f aca="false">IF(OR(BH155=0,ET65=0),0,BH155*ET65/(BH155+ET65))</f>
        <v>0</v>
      </c>
      <c r="BI65" s="13" t="n">
        <f aca="false">IF(OR(BI155=0,EU65=0),0,BI155*EU65/(BI155+EU65))</f>
        <v>0</v>
      </c>
      <c r="BJ65" s="13" t="n">
        <f aca="false">IF(OR(BJ155=0,EV65=0),0,BJ155*EV65/(BJ155+EV65))</f>
        <v>0</v>
      </c>
      <c r="BK65" s="13" t="n">
        <f aca="false">IF(OR(BK155=0,EW65=0),0,BK155*EW65/(BK155+EW65))</f>
        <v>0</v>
      </c>
      <c r="BL65" s="13" t="n">
        <f aca="false">IF(OR(BL155=0,EX65=0),0,BL155*EX65/(BL155+EX65))</f>
        <v>0</v>
      </c>
      <c r="BM65" s="13" t="n">
        <f aca="false">IF(OR(BM155=0,EY65=0),0,BM155*EY65/(BM155+EY65))</f>
        <v>0</v>
      </c>
      <c r="BN65" s="13" t="n">
        <f aca="false">IF(OR(BN155=0,EZ65=0),0,BN155*EZ65/(BN155+EZ65))</f>
        <v>0</v>
      </c>
      <c r="BO65" s="13" t="n">
        <f aca="false">IF(OR(BO155=0,FA65=0),0,BO155*FA65/(BO155+FA65))</f>
        <v>0</v>
      </c>
      <c r="BP65" s="13" t="n">
        <f aca="false">IF(OR(BP155=0,FB65=0),0,BP155*FB65/(BP155+FB65))</f>
        <v>0</v>
      </c>
      <c r="BQ65" s="13" t="n">
        <f aca="false">IF(OR(BQ155=0,FC65=0),0,BQ155*FC65/(BQ155+FC65))</f>
        <v>0</v>
      </c>
      <c r="BR65" s="13" t="n">
        <f aca="false">IF(OR(BR155=0,FD65=0),0,BR155*FD65/(BR155+FD65))</f>
        <v>0</v>
      </c>
      <c r="BS65" s="13" t="n">
        <f aca="false">IF(OR(BS155=0,FE65=0),0,BS155*FE65/(BS155+FE65))</f>
        <v>0</v>
      </c>
      <c r="BT65" s="13" t="n">
        <f aca="false">IF(OR(BT155=0,FF65=0),0,BT155*FF65/(BT155+FF65))</f>
        <v>0</v>
      </c>
      <c r="BU65" s="13" t="n">
        <f aca="false">IF(OR(BU155=0,FG65=0),0,BU155*FG65/(BU155+FG65))</f>
        <v>0</v>
      </c>
      <c r="BV65" s="13" t="n">
        <f aca="false">IF(OR(BV155=0,FH65=0),0,BV155*FH65/(BV155+FH65))</f>
        <v>0</v>
      </c>
      <c r="BW65" s="13" t="n">
        <f aca="false">IF(OR(BW155=0,FI65=0),0,BW155*FI65/(BW155+FI65))</f>
        <v>0</v>
      </c>
      <c r="BX65" s="13" t="n">
        <f aca="false">IF(OR(BX155=0,FJ65=0),0,BX155*FJ65/(BX155+FJ65))</f>
        <v>0</v>
      </c>
      <c r="BY65" s="13" t="n">
        <f aca="false">IF(OR(BY155=0,FK65=0),0,BY155*FK65/(BY155+FK65))</f>
        <v>0</v>
      </c>
      <c r="BZ65" s="13" t="n">
        <f aca="false">IF(OR(BZ155=0,FL65=0),0,BZ155*FL65/(BZ155+FL65))</f>
        <v>0</v>
      </c>
      <c r="CA65" s="13" t="n">
        <f aca="false">IF(OR(CA155=0,FM65=0),0,CA155*FM65/(CA155+FM65))</f>
        <v>0</v>
      </c>
      <c r="CB65" s="13" t="n">
        <f aca="false">IF(OR(CB155=0,FN65=0),0,CB155*FN65/(CB155+FN65))</f>
        <v>0</v>
      </c>
      <c r="CC65" s="13" t="n">
        <f aca="false">IF(OR(CC155=0,FO65=0),0,CC155*FO65/(CC155+FO65))</f>
        <v>0</v>
      </c>
      <c r="CD65" s="13" t="n">
        <f aca="false">IF(OR(CD155=0,FP65=0),0,CD155*FP65/(CD155+FP65))</f>
        <v>0</v>
      </c>
      <c r="CE65" s="13" t="n">
        <f aca="false">IF(OR(CE155=0,FQ65=0),0,CE155*FQ65/(CE155+FQ65))</f>
        <v>0</v>
      </c>
      <c r="CF65" s="13" t="n">
        <f aca="false">IF(OR(CF155=0,FR65=0),0,CF155*FR65/(CF155+FR65))</f>
        <v>0</v>
      </c>
      <c r="CG65" s="13" t="n">
        <f aca="false">IF(OR(CG155=0,FS65=0),0,CG155*FS65/(CG155+FS65))</f>
        <v>0</v>
      </c>
      <c r="CH65" s="13" t="n">
        <f aca="false">IF(OR(CH155=0,FT65=0),0,CH155*FT65/(CH155+FT65))</f>
        <v>0</v>
      </c>
      <c r="CI65" s="13" t="n">
        <f aca="false">IF(OR(CI155=0,FU65=0),0,CI155*FU65/(CI155+FU65))</f>
        <v>0</v>
      </c>
      <c r="CJ65" s="13" t="n">
        <f aca="false">IF(OR(CJ155=0,FV65=0),0,CJ155*FV65/(CJ155+FV65))</f>
        <v>0</v>
      </c>
      <c r="CK65" s="13" t="n">
        <f aca="false">IF(OR(CK155=0,FW65=0),0,CK155*FW65/(CK155+FW65))</f>
        <v>0</v>
      </c>
      <c r="CL65" s="13" t="n">
        <f aca="false">IF(OR(CL155=0,FX65=0),0,CL155*FX65/(CL155+FX65))</f>
        <v>0</v>
      </c>
      <c r="CM65" s="13" t="n">
        <f aca="false">IF(OR(CM155=0,FY65=0),0,CM155*FY65/(CM155+FY65))</f>
        <v>0</v>
      </c>
      <c r="CN65" s="13" t="n">
        <f aca="false">IF(OR(CN155=0,FZ65=0),0,CN155*FZ65/(CN155+FZ65))</f>
        <v>0</v>
      </c>
      <c r="CO65" s="13" t="n">
        <f aca="false">IF(OR(CO155=0,GA65=0),0,CO155*GA65/(CO155+GA65))</f>
        <v>0</v>
      </c>
      <c r="CP65" s="13" t="n">
        <f aca="false">IF(OR(CP155=0,GB65=0),0,CP155*GB65/(CP155+GB65))</f>
        <v>0</v>
      </c>
      <c r="CQ65" s="13" t="n">
        <f aca="false">IF(OR(CQ155=0,GC65=0),0,CQ155*GC65/(CQ155+GC65))</f>
        <v>0</v>
      </c>
      <c r="CR65" s="0" t="n">
        <f aca="false">IF(F$9=0,0,(SIN(F$12)*COS($E65)+SIN($E65)*COS(F$12))/SIN($E65)*F$9)</f>
        <v>6.0462</v>
      </c>
      <c r="CS65" s="0" t="n">
        <f aca="false">IF(G$9=0,0,(SIN(G$12)*COS($E65)+SIN($E65)*COS(G$12))/SIN($E65)*G$9)</f>
        <v>6.22589201816732</v>
      </c>
      <c r="CT65" s="0" t="n">
        <f aca="false">IF(H$9=0,0,(SIN(H$12)*COS($E65)+SIN($E65)*COS(H$12))/SIN($E65)*H$9)</f>
        <v>6.42122644629604</v>
      </c>
      <c r="CU65" s="0" t="n">
        <f aca="false">IF(I$9=0,0,(SIN(I$12)*COS($E65)+SIN($E65)*COS(I$12))/SIN($E65)*I$9)</f>
        <v>6.61747274073866</v>
      </c>
      <c r="CV65" s="0" t="n">
        <f aca="false">IF(J$9=0,0,(SIN(J$12)*COS($E65)+SIN($E65)*COS(J$12))/SIN($E65)*J$9)</f>
        <v>6.81449920651433</v>
      </c>
      <c r="CW65" s="0" t="n">
        <f aca="false">IF(K$9=0,0,(SIN(K$12)*COS($E65)+SIN($E65)*COS(K$12))/SIN($E65)*K$9)</f>
        <v>7.01217305933084</v>
      </c>
      <c r="CX65" s="0" t="n">
        <f aca="false">IF(L$9=0,0,(SIN(L$12)*COS($E65)+SIN($E65)*COS(L$12))/SIN($E65)*L$9)</f>
        <v>7.21036048819792</v>
      </c>
      <c r="CY65" s="0" t="n">
        <f aca="false">IF(M$9=0,0,(SIN(M$12)*COS($E65)+SIN($E65)*COS(M$12))/SIN($E65)*M$9)</f>
        <v>7.37856404251532</v>
      </c>
      <c r="CZ65" s="0" t="n">
        <f aca="false">IF(N$9=0,0,(SIN(N$12)*COS($E65)+SIN($E65)*COS(N$12))/SIN($E65)*N$9)</f>
        <v>7.54640809497596</v>
      </c>
      <c r="DA65" s="0" t="n">
        <f aca="false">IF(O$9=0,0,(SIN(O$12)*COS($E65)+SIN($E65)*COS(O$12))/SIN($E65)*O$9)</f>
        <v>7.71378415734419</v>
      </c>
      <c r="DB65" s="0" t="n">
        <f aca="false">IF(P$9=0,0,(SIN(P$12)*COS($E65)+SIN($E65)*COS(P$12))/SIN($E65)*P$9)</f>
        <v>7.88058332628393</v>
      </c>
      <c r="DC65" s="0" t="n">
        <f aca="false">IF(Q$9=0,0,(SIN(Q$12)*COS($E65)+SIN($E65)*COS(Q$12))/SIN($E65)*Q$9)</f>
        <v>8.04669633417439</v>
      </c>
      <c r="DD65" s="0" t="n">
        <f aca="false">IF(R$9=0,0,(SIN(R$12)*COS($E65)+SIN($E65)*COS(R$12))/SIN($E65)*R$9)</f>
        <v>8.1979418285133</v>
      </c>
      <c r="DE65" s="0" t="n">
        <f aca="false">IF(S$9=0,0,(SIN(S$12)*COS($E65)+SIN($E65)*COS(S$12))/SIN($E65)*S$9)</f>
        <v>8.3480569871992</v>
      </c>
      <c r="DF65" s="0" t="n">
        <f aca="false">IF(T$9=0,0,(SIN(T$12)*COS($E65)+SIN($E65)*COS(T$12))/SIN($E65)*T$9)</f>
        <v>8.49694471918678</v>
      </c>
      <c r="DG65" s="0" t="n">
        <f aca="false">IF(U$9=0,0,(SIN(U$12)*COS($E65)+SIN($E65)*COS(U$12))/SIN($E65)*U$9)</f>
        <v>8.64450790661121</v>
      </c>
      <c r="DH65" s="0" t="n">
        <f aca="false">IF(V$9=0,0,(SIN(V$12)*COS($E65)+SIN($E65)*COS(V$12))/SIN($E65)*V$9)</f>
        <v>8.7906494501393</v>
      </c>
      <c r="DI65" s="0" t="n">
        <f aca="false">IF(W$9=0,0,(SIN(W$12)*COS($E65)+SIN($E65)*COS(W$12))/SIN($E65)*W$9)</f>
        <v>8.91338713336204</v>
      </c>
      <c r="DJ65" s="0" t="n">
        <f aca="false">IF(X$9=0,0,(SIN(X$12)*COS($E65)+SIN($E65)*COS(X$12))/SIN($E65)*X$9)</f>
        <v>9.03423784181098</v>
      </c>
      <c r="DK65" s="0" t="n">
        <f aca="false">IF(Y$9=0,0,(SIN(Y$12)*COS($E65)+SIN($E65)*COS(Y$12))/SIN($E65)*Y$9)</f>
        <v>9.15312492818524</v>
      </c>
      <c r="DL65" s="0" t="n">
        <f aca="false">IF(Z$9=0,0,(SIN(Z$12)*COS($E65)+SIN($E65)*COS(Z$12))/SIN($E65)*Z$9)</f>
        <v>9.26997210320016</v>
      </c>
      <c r="DM65" s="0" t="n">
        <f aca="false">IF(AA$9=0,0,(SIN(AA$12)*COS($E65)+SIN($E65)*COS(AA$12))/SIN($E65)*AA$9)</f>
        <v>9.38470347103304</v>
      </c>
      <c r="DN65" s="0" t="n">
        <f aca="false">IF(AB$9=0,0,(SIN(AB$12)*COS($E65)+SIN($E65)*COS(AB$12))/SIN($E65)*AB$9)</f>
        <v>9.45999188347533</v>
      </c>
      <c r="DO65" s="0" t="n">
        <f aca="false">IF(AC$9=0,0,(SIN(AC$12)*COS($E65)+SIN($E65)*COS(AC$12))/SIN($E65)*AC$9)</f>
        <v>9.53267696180438</v>
      </c>
      <c r="DP65" s="0" t="n">
        <f aca="false">IF(AD$9=0,0,(SIN(AD$12)*COS($E65)+SIN($E65)*COS(AD$12))/SIN($E65)*AD$9)</f>
        <v>9.60271839835608</v>
      </c>
      <c r="DQ65" s="0" t="n">
        <f aca="false">IF(AE$9=0,0,(SIN(AE$12)*COS($E65)+SIN($E65)*COS(AE$12))/SIN($E65)*AE$9)</f>
        <v>9.67007661151501</v>
      </c>
      <c r="DR65" s="0" t="n">
        <f aca="false">IF(AF$9=0,0,(SIN(AF$12)*COS($E65)+SIN($E65)*COS(AF$12))/SIN($E65)*AF$9)</f>
        <v>9.73471276332944</v>
      </c>
      <c r="DS65" s="0" t="n">
        <f aca="false">IF(AG$9=0,0,(SIN(AG$12)*COS($E65)+SIN($E65)*COS(AG$12))/SIN($E65)*AG$9)</f>
        <v>9.81631858338573</v>
      </c>
      <c r="DT65" s="0" t="n">
        <f aca="false">IF(AH$9=0,0,(SIN(AH$12)*COS($E65)+SIN($E65)*COS(AH$12))/SIN($E65)*AH$9)</f>
        <v>9.89524238698307</v>
      </c>
      <c r="DU65" s="0" t="n">
        <f aca="false">IF(AI$9=0,0,(SIN(AI$12)*COS($E65)+SIN($E65)*COS(AI$12))/SIN($E65)*AI$9)</f>
        <v>9.97142958836677</v>
      </c>
      <c r="DV65" s="0" t="n">
        <f aca="false">IF(AJ$9=0,0,(SIN(AJ$12)*COS($E65)+SIN($E65)*COS(AJ$12))/SIN($E65)*AJ$9)</f>
        <v>10.0448263508228</v>
      </c>
      <c r="DW65" s="0" t="n">
        <f aca="false">IF(AK$9=0,0,(SIN(AK$12)*COS($E65)+SIN($E65)*COS(AK$12))/SIN($E65)*AK$9)</f>
        <v>10.1153796124068</v>
      </c>
      <c r="DX65" s="0" t="n">
        <f aca="false">IF(AL$9=0,0,(SIN(AL$12)*COS($E65)+SIN($E65)*COS(AL$12))/SIN($E65)*AL$9)</f>
        <v>10.1473623036076</v>
      </c>
      <c r="DY65" s="0" t="n">
        <f aca="false">IF(AM$9=0,0,(SIN(AM$12)*COS($E65)+SIN($E65)*COS(AM$12))/SIN($E65)*AM$9)</f>
        <v>10.1762997202385</v>
      </c>
      <c r="DZ65" s="0" t="n">
        <f aca="false">IF(AN$9=0,0,(SIN(AN$12)*COS($E65)+SIN($E65)*COS(AN$12))/SIN($E65)*AN$9)</f>
        <v>10.2021739223442</v>
      </c>
      <c r="EA65" s="0" t="n">
        <f aca="false">IF(AO$9=0,0,(SIN(AO$12)*COS($E65)+SIN($E65)*COS(AO$12))/SIN($E65)*AO$9)</f>
        <v>10.2249678919104</v>
      </c>
      <c r="EB65" s="0" t="n">
        <f aca="false">IF(AP$9=0,0,(SIN(AP$12)*COS($E65)+SIN($E65)*COS(AP$12))/SIN($E65)*AP$9)</f>
        <v>10.2446655408301</v>
      </c>
      <c r="EC65" s="0" t="n">
        <f aca="false">IF(AQ$9=0,0,(SIN(AQ$12)*COS($E65)+SIN($E65)*COS(AQ$12))/SIN($E65)*AQ$9)</f>
        <v>10.1928851116549</v>
      </c>
      <c r="ED65" s="0" t="n">
        <f aca="false">IF(AR$9=0,0,(SIN(AR$12)*COS($E65)+SIN($E65)*COS(AR$12))/SIN($E65)*AR$9)</f>
        <v>10.1379998309341</v>
      </c>
      <c r="EE65" s="0" t="n">
        <f aca="false">IF(AS$9=0,0,(SIN(AS$12)*COS($E65)+SIN($E65)*COS(AS$12))/SIN($E65)*AS$9)</f>
        <v>10.080058911139</v>
      </c>
      <c r="EF65" s="0" t="n">
        <f aca="false">IF(AT$9=0,0,(SIN(AT$12)*COS($E65)+SIN($E65)*COS(AT$12))/SIN($E65)*AT$9)</f>
        <v>10.1396529398565</v>
      </c>
      <c r="EG65" s="0" t="n">
        <f aca="false">IF(AU$9=0,0,(SIN(AU$12)*COS($E65)+SIN($E65)*COS(AU$12))/SIN($E65)*AU$9)</f>
        <v>10.201281430611</v>
      </c>
      <c r="EH65" s="0" t="n">
        <f aca="false">IF(AV$9=0,0,(SIN(AV$12)*COS($E65)+SIN($E65)*COS(AV$12))/SIN($E65)*AV$9)</f>
        <v>10.2122255906129</v>
      </c>
      <c r="EI65" s="0" t="n">
        <f aca="false">IF(AW$9=0,0,(SIN(AW$12)*COS($E65)+SIN($E65)*COS(AW$12))/SIN($E65)*AW$9)</f>
        <v>10.2199828239594</v>
      </c>
      <c r="EJ65" s="0" t="n">
        <f aca="false">IF(AX$9=0,0,(SIN(AX$12)*COS($E65)+SIN($E65)*COS(AX$12))/SIN($E65)*AX$9)</f>
        <v>10.2245355820324</v>
      </c>
      <c r="EK65" s="0" t="n">
        <f aca="false">IF(AY$9=0,0,(SIN(AY$12)*COS($E65)+SIN($E65)*COS(AY$12))/SIN($E65)*AY$9)</f>
        <v>10.2258673201598</v>
      </c>
      <c r="EL65" s="0" t="n">
        <f aca="false">IF(AZ$9=0,0,(SIN(AZ$12)*COS($E65)+SIN($E65)*COS(AZ$12))/SIN($E65)*AZ$9)</f>
        <v>10.2239625072725</v>
      </c>
      <c r="EM65" s="0" t="n">
        <f aca="false">IF(BA$9=0,0,(SIN(BA$12)*COS($E65)+SIN($E65)*COS(BA$12))/SIN($E65)*BA$9)</f>
        <v>10.2114079578194</v>
      </c>
      <c r="EN65" s="0" t="n">
        <f aca="false">IF(BB$9=0,0,(SIN(BB$12)*COS($E65)+SIN($E65)*COS(BB$12))/SIN($E65)*BB$9)</f>
        <v>10.1956366631083</v>
      </c>
      <c r="EO65" s="0" t="n">
        <f aca="false">IF(BC$9=0,0,(SIN(BC$12)*COS($E65)+SIN($E65)*COS(BC$12))/SIN($E65)*BC$9)</f>
        <v>10.176642926904</v>
      </c>
      <c r="EP65" s="0" t="n">
        <f aca="false">IF(BD$9=0,0,(SIN(BD$12)*COS($E65)+SIN($E65)*COS(BD$12))/SIN($E65)*BD$9)</f>
        <v>10.1544220701222</v>
      </c>
      <c r="EQ65" s="0" t="n">
        <f aca="false">IF(BE$9=0,0,(SIN(BE$12)*COS($E65)+SIN($E65)*COS(BE$12))/SIN($E65)*BE$9)</f>
        <v>10.1289704354418</v>
      </c>
      <c r="ER65" s="0" t="n">
        <f aca="false">IF(BF$9=0,0,(SIN(BF$12)*COS($E65)+SIN($E65)*COS(BF$12))/SIN($E65)*BF$9)</f>
        <v>9.79380565045897</v>
      </c>
      <c r="ES65" s="0" t="n">
        <f aca="false">IF(BG$9=0,0,(SIN(BG$12)*COS($E65)+SIN($E65)*COS(BG$12))/SIN($E65)*BG$9)</f>
        <v>9.45836562986685</v>
      </c>
      <c r="ET65" s="0" t="n">
        <f aca="false">IF(BH$9=0,0,(SIN(BH$12)*COS($E65)+SIN($E65)*COS(BH$12))/SIN($E65)*BH$9)</f>
        <v>9.4895795336702</v>
      </c>
      <c r="EU65" s="0" t="n">
        <f aca="false">IF(BI$9=0,0,(SIN(BI$12)*COS($E65)+SIN($E65)*COS(BI$12))/SIN($E65)*BI$9)</f>
        <v>9.62327320973497</v>
      </c>
      <c r="EV65" s="0" t="n">
        <f aca="false">IF(BJ$9=0,0,(SIN(BJ$12)*COS($E65)+SIN($E65)*COS(BJ$12))/SIN($E65)*BJ$9)</f>
        <v>9.7519286448337</v>
      </c>
      <c r="EW65" s="0" t="n">
        <f aca="false">IF(BK$9=0,0,(SIN(BK$12)*COS($E65)+SIN($E65)*COS(BK$12))/SIN($E65)*BK$9)</f>
        <v>9.70525416886546</v>
      </c>
      <c r="EX65" s="0" t="n">
        <f aca="false">IF(BL$9=0,0,(SIN(BL$12)*COS($E65)+SIN($E65)*COS(BL$12))/SIN($E65)*BL$9)</f>
        <v>9.72091525232293</v>
      </c>
      <c r="EY65" s="0" t="n">
        <f aca="false">IF(BM$9=0,0,(SIN(BM$12)*COS($E65)+SIN($E65)*COS(BM$12))/SIN($E65)*BM$9)</f>
        <v>9.75810070596947</v>
      </c>
      <c r="EZ65" s="0" t="n">
        <f aca="false">IF(BN$9=0,0,(SIN(BN$12)*COS($E65)+SIN($E65)*COS(BN$12))/SIN($E65)*BN$9)</f>
        <v>9.79085005583342</v>
      </c>
      <c r="FA65" s="0" t="n">
        <f aca="false">IF(BO$9=0,0,(SIN(BO$12)*COS($E65)+SIN($E65)*COS(BO$12))/SIN($E65)*BO$9)</f>
        <v>9.81909032311838</v>
      </c>
      <c r="FB65" s="0" t="n">
        <f aca="false">IF(BP$9=0,0,(SIN(BP$12)*COS($E65)+SIN($E65)*COS(BP$12))/SIN($E65)*BP$9)</f>
        <v>9.79940023222289</v>
      </c>
      <c r="FC65" s="0" t="n">
        <f aca="false">IF(BQ$9=0,0,(SIN(BQ$12)*COS($E65)+SIN($E65)*COS(BQ$12))/SIN($E65)*BQ$9)</f>
        <v>9.77577944575836</v>
      </c>
      <c r="FD65" s="0" t="n">
        <f aca="false">IF(BR$9=0,0,(SIN(BR$12)*COS($E65)+SIN($E65)*COS(BR$12))/SIN($E65)*BR$9)</f>
        <v>9.74819990822505</v>
      </c>
      <c r="FE65" s="0" t="n">
        <f aca="false">IF(BS$9=0,0,(SIN(BS$12)*COS($E65)+SIN($E65)*COS(BS$12))/SIN($E65)*BS$9)</f>
        <v>9.71663506880507</v>
      </c>
      <c r="FF65" s="0" t="n">
        <f aca="false">IF(BT$9=0,0,(SIN(BT$12)*COS($E65)+SIN($E65)*COS(BT$12))/SIN($E65)*BT$9)</f>
        <v>9.68105990009685</v>
      </c>
      <c r="FG65" s="0" t="n">
        <f aca="false">IF(BU$9=0,0,(SIN(BU$12)*COS($E65)+SIN($E65)*COS(BU$12))/SIN($E65)*BU$9)</f>
        <v>9.6011119323424</v>
      </c>
      <c r="FH65" s="0" t="n">
        <f aca="false">IF(BV$9=0,0,(SIN(BV$12)*COS($E65)+SIN($E65)*COS(BV$12))/SIN($E65)*BV$9)</f>
        <v>9.5179334339594</v>
      </c>
      <c r="FI65" s="0" t="n">
        <f aca="false">IF(BW$9=0,0,(SIN(BW$12)*COS($E65)+SIN($E65)*COS(BW$12))/SIN($E65)*BW$9)</f>
        <v>9.43154054045921</v>
      </c>
      <c r="FJ65" s="0" t="n">
        <f aca="false">IF(BX$9=0,0,(SIN(BX$12)*COS($E65)+SIN($E65)*COS(BX$12))/SIN($E65)*BX$9)</f>
        <v>9.34195046248405</v>
      </c>
      <c r="FK65" s="0" t="n">
        <f aca="false">IF(BY$9=0,0,(SIN(BY$12)*COS($E65)+SIN($E65)*COS(BY$12))/SIN($E65)*BY$9)</f>
        <v>9.24918148333777</v>
      </c>
      <c r="FL65" s="0" t="n">
        <f aca="false">IF(BZ$9=0,0,(SIN(BZ$12)*COS($E65)+SIN($E65)*COS(BZ$12))/SIN($E65)*BZ$9)</f>
        <v>9.14566285397789</v>
      </c>
      <c r="FM65" s="0" t="n">
        <f aca="false">IF(CA$9=0,0,(SIN(CA$12)*COS($E65)+SIN($E65)*COS(CA$12))/SIN($E65)*CA$9)</f>
        <v>9.03919291514979</v>
      </c>
      <c r="FN65" s="0" t="n">
        <f aca="false">IF(CB$9=0,0,(SIN(CB$12)*COS($E65)+SIN($E65)*COS(CB$12))/SIN($E65)*CB$9)</f>
        <v>8.92980000000002</v>
      </c>
      <c r="FO65" s="0" t="n">
        <f aca="false">IF(CC$9=0,0,(SIN(CC$12)*COS($E65)+SIN($E65)*COS(CC$12))/SIN($E65)*CC$9)</f>
        <v>8.81751338368874</v>
      </c>
      <c r="FP65" s="0" t="n">
        <f aca="false">IF(CD$9=0,0,(SIN(CD$12)*COS($E65)+SIN($E65)*COS(CD$12))/SIN($E65)*CD$9)</f>
        <v>8.70236327570525</v>
      </c>
      <c r="FQ65" s="0" t="n">
        <f aca="false">IF(CE$9=0,0,(SIN(CE$12)*COS($E65)+SIN($E65)*COS(CE$12))/SIN($E65)*CE$9)</f>
        <v>8.59147882944798</v>
      </c>
      <c r="FR65" s="0" t="n">
        <f aca="false">IF(CF$9=0,0,(SIN(CF$12)*COS($E65)+SIN($E65)*COS(CF$12))/SIN($E65)*CF$9)</f>
        <v>8.47758402800989</v>
      </c>
      <c r="FS65" s="0" t="n">
        <f aca="false">IF(CG$9=0,0,(SIN(CG$12)*COS($E65)+SIN($E65)*COS(CG$12))/SIN($E65)*CG$9)</f>
        <v>8.36070544436345</v>
      </c>
      <c r="FT65" s="0" t="n">
        <f aca="false">IF(CH$9=0,0,(SIN(CH$12)*COS($E65)+SIN($E65)*COS(CH$12))/SIN($E65)*CH$9)</f>
        <v>8.24087068264871</v>
      </c>
      <c r="FU65" s="0" t="n">
        <f aca="false">IF(CI$9=0,0,(SIN(CI$12)*COS($E65)+SIN($E65)*COS(CI$12))/SIN($E65)*CI$9)</f>
        <v>8.11810837220137</v>
      </c>
      <c r="FV65" s="0" t="n">
        <f aca="false">IF(CJ$9=0,0,(SIN(CJ$12)*COS($E65)+SIN($E65)*COS(CJ$12))/SIN($E65)*CJ$9)</f>
        <v>7.96181354215688</v>
      </c>
      <c r="FW65" s="0" t="n">
        <f aca="false">IF(CK$9=0,0,(SIN(CK$12)*COS($E65)+SIN($E65)*COS(CK$12))/SIN($E65)*CK$9)</f>
        <v>7.80373009924764</v>
      </c>
      <c r="FX65" s="0" t="n">
        <f aca="false">IF(CL$9=0,0,(SIN(CL$12)*COS($E65)+SIN($E65)*COS(CL$12))/SIN($E65)*CL$9)</f>
        <v>7.64391721103149</v>
      </c>
      <c r="FY65" s="0" t="n">
        <f aca="false">IF(CM$9=0,0,(SIN(CM$12)*COS($E65)+SIN($E65)*COS(CM$12))/SIN($E65)*CM$9)</f>
        <v>7.48243437459292</v>
      </c>
      <c r="FZ65" s="0" t="n">
        <f aca="false">IF(CN$9=0,0,(SIN(CN$12)*COS($E65)+SIN($E65)*COS(CN$12))/SIN($E65)*CN$9)</f>
        <v>7.3193413951244</v>
      </c>
      <c r="GA65" s="0" t="n">
        <f aca="false">IF(CO$9=0,0,(SIN(CO$12)*COS($E65)+SIN($E65)*COS(CO$12))/SIN($E65)*CO$9)</f>
        <v>7.17127842458181</v>
      </c>
      <c r="GB65" s="0" t="n">
        <f aca="false">IF(CP$9=0,0,(SIN(CP$12)*COS($E65)+SIN($E65)*COS(CP$12))/SIN($E65)*CP$9)</f>
        <v>7.02103101316144</v>
      </c>
      <c r="GC65" s="0" t="n">
        <f aca="false">IF(CQ$9=0,0,(SIN(CQ$12)*COS($E65)+SIN($E65)*COS(CQ$12))/SIN($E65)*CQ$9)</f>
        <v>6.86864492768021</v>
      </c>
    </row>
    <row r="66" customFormat="false" ht="12.8" hidden="true" customHeight="false" outlineLevel="0" collapsed="false">
      <c r="A66" s="0" t="n">
        <f aca="false">MAX($F66:$CQ66)</f>
        <v>0</v>
      </c>
      <c r="B66" s="91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0</v>
      </c>
      <c r="C66" s="2" t="n">
        <f aca="false">MOD(Best +D66,360)</f>
        <v>175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0</v>
      </c>
      <c r="AR66" s="13" t="n">
        <f aca="false">IF(OR(AR156=0,ED66=0),0,AR156*ED66/(AR156+ED66))</f>
        <v>0</v>
      </c>
      <c r="AS66" s="13" t="n">
        <f aca="false">IF(OR(AS156=0,EE66=0),0,AS156*EE66/(AS156+EE66))</f>
        <v>0</v>
      </c>
      <c r="AT66" s="13" t="n">
        <f aca="false">IF(OR(AT156=0,EF66=0),0,AT156*EF66/(AT156+EF66))</f>
        <v>0</v>
      </c>
      <c r="AU66" s="13" t="n">
        <f aca="false">IF(OR(AU156=0,EG66=0),0,AU156*EG66/(AU156+EG66))</f>
        <v>0</v>
      </c>
      <c r="AV66" s="13" t="n">
        <f aca="false">IF(OR(AV156=0,EH66=0),0,AV156*EH66/(AV156+EH66))</f>
        <v>0</v>
      </c>
      <c r="AW66" s="13" t="n">
        <f aca="false">IF(OR(AW156=0,EI66=0),0,AW156*EI66/(AW156+EI66))</f>
        <v>0</v>
      </c>
      <c r="AX66" s="13" t="n">
        <f aca="false">IF(OR(AX156=0,EJ66=0),0,AX156*EJ66/(AX156+EJ66))</f>
        <v>0</v>
      </c>
      <c r="AY66" s="13" t="n">
        <f aca="false">IF(OR(AY156=0,EK66=0),0,AY156*EK66/(AY156+EK66))</f>
        <v>0</v>
      </c>
      <c r="AZ66" s="13" t="n">
        <f aca="false">IF(OR(AZ156=0,EL66=0),0,AZ156*EL66/(AZ156+EL66))</f>
        <v>0</v>
      </c>
      <c r="BA66" s="13" t="n">
        <f aca="false">IF(OR(BA156=0,EM66=0),0,BA156*EM66/(BA156+EM66))</f>
        <v>0</v>
      </c>
      <c r="BB66" s="13" t="n">
        <f aca="false">IF(OR(BB156=0,EN66=0),0,BB156*EN66/(BB156+EN66))</f>
        <v>0</v>
      </c>
      <c r="BC66" s="13" t="n">
        <f aca="false">IF(OR(BC156=0,EO66=0),0,BC156*EO66/(BC156+EO66))</f>
        <v>0</v>
      </c>
      <c r="BD66" s="13" t="n">
        <f aca="false">IF(OR(BD156=0,EP66=0),0,BD156*EP66/(BD156+EP66))</f>
        <v>0</v>
      </c>
      <c r="BE66" s="13" t="n">
        <f aca="false">IF(OR(BE156=0,EQ66=0),0,BE156*EQ66/(BE156+EQ66))</f>
        <v>0</v>
      </c>
      <c r="BF66" s="13" t="n">
        <f aca="false">IF(OR(BF156=0,ER66=0),0,BF156*ER66/(BF156+ER66))</f>
        <v>0</v>
      </c>
      <c r="BG66" s="13" t="n">
        <f aca="false">IF(OR(BG156=0,ES66=0),0,BG156*ES66/(BG156+ES66))</f>
        <v>0</v>
      </c>
      <c r="BH66" s="13" t="n">
        <f aca="false">IF(OR(BH156=0,ET66=0),0,BH156*ET66/(BH156+ET66))</f>
        <v>0</v>
      </c>
      <c r="BI66" s="13" t="n">
        <f aca="false">IF(OR(BI156=0,EU66=0),0,BI156*EU66/(BI156+EU66))</f>
        <v>0</v>
      </c>
      <c r="BJ66" s="13" t="n">
        <f aca="false">IF(OR(BJ156=0,EV66=0),0,BJ156*EV66/(BJ156+EV66))</f>
        <v>0</v>
      </c>
      <c r="BK66" s="13" t="n">
        <f aca="false">IF(OR(BK156=0,EW66=0),0,BK156*EW66/(BK156+EW66))</f>
        <v>0</v>
      </c>
      <c r="BL66" s="13" t="n">
        <f aca="false">IF(OR(BL156=0,EX66=0),0,BL156*EX66/(BL156+EX66))</f>
        <v>0</v>
      </c>
      <c r="BM66" s="13" t="n">
        <f aca="false">IF(OR(BM156=0,EY66=0),0,BM156*EY66/(BM156+EY66))</f>
        <v>0</v>
      </c>
      <c r="BN66" s="13" t="n">
        <f aca="false">IF(OR(BN156=0,EZ66=0),0,BN156*EZ66/(BN156+EZ66))</f>
        <v>0</v>
      </c>
      <c r="BO66" s="13" t="n">
        <f aca="false">IF(OR(BO156=0,FA66=0),0,BO156*FA66/(BO156+FA66))</f>
        <v>0</v>
      </c>
      <c r="BP66" s="13" t="n">
        <f aca="false">IF(OR(BP156=0,FB66=0),0,BP156*FB66/(BP156+FB66))</f>
        <v>0</v>
      </c>
      <c r="BQ66" s="13" t="n">
        <f aca="false">IF(OR(BQ156=0,FC66=0),0,BQ156*FC66/(BQ156+FC66))</f>
        <v>0</v>
      </c>
      <c r="BR66" s="13" t="n">
        <f aca="false">IF(OR(BR156=0,FD66=0),0,BR156*FD66/(BR156+FD66))</f>
        <v>0</v>
      </c>
      <c r="BS66" s="13" t="n">
        <f aca="false">IF(OR(BS156=0,FE66=0),0,BS156*FE66/(BS156+FE66))</f>
        <v>0</v>
      </c>
      <c r="BT66" s="13" t="n">
        <f aca="false">IF(OR(BT156=0,FF66=0),0,BT156*FF66/(BT156+FF66))</f>
        <v>0</v>
      </c>
      <c r="BU66" s="13" t="n">
        <f aca="false">IF(OR(BU156=0,FG66=0),0,BU156*FG66/(BU156+FG66))</f>
        <v>0</v>
      </c>
      <c r="BV66" s="13" t="n">
        <f aca="false">IF(OR(BV156=0,FH66=0),0,BV156*FH66/(BV156+FH66))</f>
        <v>0</v>
      </c>
      <c r="BW66" s="13" t="n">
        <f aca="false">IF(OR(BW156=0,FI66=0),0,BW156*FI66/(BW156+FI66))</f>
        <v>0</v>
      </c>
      <c r="BX66" s="13" t="n">
        <f aca="false">IF(OR(BX156=0,FJ66=0),0,BX156*FJ66/(BX156+FJ66))</f>
        <v>0</v>
      </c>
      <c r="BY66" s="13" t="n">
        <f aca="false">IF(OR(BY156=0,FK66=0),0,BY156*FK66/(BY156+FK66))</f>
        <v>0</v>
      </c>
      <c r="BZ66" s="13" t="n">
        <f aca="false">IF(OR(BZ156=0,FL66=0),0,BZ156*FL66/(BZ156+FL66))</f>
        <v>0</v>
      </c>
      <c r="CA66" s="13" t="n">
        <f aca="false">IF(OR(CA156=0,FM66=0),0,CA156*FM66/(CA156+FM66))</f>
        <v>0</v>
      </c>
      <c r="CB66" s="13" t="n">
        <f aca="false">IF(OR(CB156=0,FN66=0),0,CB156*FN66/(CB156+FN66))</f>
        <v>0</v>
      </c>
      <c r="CC66" s="13" t="n">
        <f aca="false">IF(OR(CC156=0,FO66=0),0,CC156*FO66/(CC156+FO66))</f>
        <v>0</v>
      </c>
      <c r="CD66" s="13" t="n">
        <f aca="false">IF(OR(CD156=0,FP66=0),0,CD156*FP66/(CD156+FP66))</f>
        <v>0</v>
      </c>
      <c r="CE66" s="13" t="n">
        <f aca="false">IF(OR(CE156=0,FQ66=0),0,CE156*FQ66/(CE156+FQ66))</f>
        <v>0</v>
      </c>
      <c r="CF66" s="13" t="n">
        <f aca="false">IF(OR(CF156=0,FR66=0),0,CF156*FR66/(CF156+FR66))</f>
        <v>0</v>
      </c>
      <c r="CG66" s="13" t="n">
        <f aca="false">IF(OR(CG156=0,FS66=0),0,CG156*FS66/(CG156+FS66))</f>
        <v>0</v>
      </c>
      <c r="CH66" s="13" t="n">
        <f aca="false">IF(OR(CH156=0,FT66=0),0,CH156*FT66/(CH156+FT66))</f>
        <v>0</v>
      </c>
      <c r="CI66" s="13" t="n">
        <f aca="false">IF(OR(CI156=0,FU66=0),0,CI156*FU66/(CI156+FU66))</f>
        <v>0</v>
      </c>
      <c r="CJ66" s="13" t="n">
        <f aca="false">IF(OR(CJ156=0,FV66=0),0,CJ156*FV66/(CJ156+FV66))</f>
        <v>0</v>
      </c>
      <c r="CK66" s="13" t="n">
        <f aca="false">IF(OR(CK156=0,FW66=0),0,CK156*FW66/(CK156+FW66))</f>
        <v>0</v>
      </c>
      <c r="CL66" s="13" t="n">
        <f aca="false">IF(OR(CL156=0,FX66=0),0,CL156*FX66/(CL156+FX66))</f>
        <v>0</v>
      </c>
      <c r="CM66" s="13" t="n">
        <f aca="false">IF(OR(CM156=0,FY66=0),0,CM156*FY66/(CM156+FY66))</f>
        <v>0</v>
      </c>
      <c r="CN66" s="13" t="n">
        <f aca="false">IF(OR(CN156=0,FZ66=0),0,CN156*FZ66/(CN156+FZ66))</f>
        <v>0</v>
      </c>
      <c r="CO66" s="13" t="n">
        <f aca="false">IF(OR(CO156=0,GA66=0),0,CO156*GA66/(CO156+GA66))</f>
        <v>0</v>
      </c>
      <c r="CP66" s="13" t="n">
        <f aca="false">IF(OR(CP156=0,GB66=0),0,CP156*GB66/(CP156+GB66))</f>
        <v>0</v>
      </c>
      <c r="CQ66" s="13" t="n">
        <f aca="false">IF(OR(CQ156=0,GC66=0),0,CQ156*GC66/(CQ156+GC66))</f>
        <v>0</v>
      </c>
      <c r="CR66" s="0" t="n">
        <f aca="false">IF(F$9=0,0,(SIN(F$12)*COS($E66)+SIN($E66)*COS(F$12))/SIN($E66)*F$9)</f>
        <v>6.0462</v>
      </c>
      <c r="CS66" s="0" t="n">
        <f aca="false">IF(G$9=0,0,(SIN(G$12)*COS($E66)+SIN($E66)*COS(G$12))/SIN($E66)*G$9)</f>
        <v>6.22299469504944</v>
      </c>
      <c r="CT66" s="0" t="n">
        <f aca="false">IF(H$9=0,0,(SIN(H$12)*COS($E66)+SIN($E66)*COS(H$12))/SIN($E66)*H$9)</f>
        <v>6.41532483904556</v>
      </c>
      <c r="CU66" s="0" t="n">
        <f aca="false">IF(I$9=0,0,(SIN(I$12)*COS($E66)+SIN($E66)*COS(I$12))/SIN($E66)*I$9)</f>
        <v>6.6084608527527</v>
      </c>
      <c r="CV66" s="0" t="n">
        <f aca="false">IF(J$9=0,0,(SIN(J$12)*COS($E66)+SIN($E66)*COS(J$12))/SIN($E66)*J$9)</f>
        <v>6.80227207072462</v>
      </c>
      <c r="CW66" s="0" t="n">
        <f aca="false">IF(K$9=0,0,(SIN(K$12)*COS($E66)+SIN($E66)*COS(K$12))/SIN($E66)*K$9)</f>
        <v>6.9966268029879</v>
      </c>
      <c r="CX66" s="0" t="n">
        <f aca="false">IF(L$9=0,0,(SIN(L$12)*COS($E66)+SIN($E66)*COS(L$12))/SIN($E66)*L$9)</f>
        <v>7.19139239728686</v>
      </c>
      <c r="CY66" s="0" t="n">
        <f aca="false">IF(M$9=0,0,(SIN(M$12)*COS($E66)+SIN($E66)*COS(M$12))/SIN($E66)*M$9)</f>
        <v>7.35616479831465</v>
      </c>
      <c r="CZ66" s="0" t="n">
        <f aca="false">IF(N$9=0,0,(SIN(N$12)*COS($E66)+SIN($E66)*COS(N$12))/SIN($E66)*N$9)</f>
        <v>7.52050366701259</v>
      </c>
      <c r="DA66" s="0" t="n">
        <f aca="false">IF(O$9=0,0,(SIN(O$12)*COS($E66)+SIN($E66)*COS(O$12))/SIN($E66)*O$9)</f>
        <v>7.68430176843216</v>
      </c>
      <c r="DB66" s="0" t="n">
        <f aca="false">IF(P$9=0,0,(SIN(P$12)*COS($E66)+SIN($E66)*COS(P$12))/SIN($E66)*P$9)</f>
        <v>7.84745149926531</v>
      </c>
      <c r="DC66" s="0" t="n">
        <f aca="false">IF(Q$9=0,0,(SIN(Q$12)*COS($E66)+SIN($E66)*COS(Q$12))/SIN($E66)*Q$9)</f>
        <v>8.00984493820012</v>
      </c>
      <c r="DD66" s="0" t="n">
        <f aca="false">IF(R$9=0,0,(SIN(R$12)*COS($E66)+SIN($E66)*COS(R$12))/SIN($E66)*R$9)</f>
        <v>8.15737176338173</v>
      </c>
      <c r="DE66" s="0" t="n">
        <f aca="false">IF(S$9=0,0,(SIN(S$12)*COS($E66)+SIN($E66)*COS(S$12))/SIN($E66)*S$9)</f>
        <v>8.30371236600063</v>
      </c>
      <c r="DF66" s="0" t="n">
        <f aca="false">IF(T$9=0,0,(SIN(T$12)*COS($E66)+SIN($E66)*COS(T$12))/SIN($E66)*T$9)</f>
        <v>8.44877106833495</v>
      </c>
      <c r="DG66" s="0" t="n">
        <f aca="false">IF(U$9=0,0,(SIN(U$12)*COS($E66)+SIN($E66)*COS(U$12))/SIN($E66)*U$9)</f>
        <v>8.59245220314426</v>
      </c>
      <c r="DH66" s="0" t="n">
        <f aca="false">IF(V$9=0,0,(SIN(V$12)*COS($E66)+SIN($E66)*COS(V$12))/SIN($E66)*V$9)</f>
        <v>8.73466015849229</v>
      </c>
      <c r="DI66" s="0" t="n">
        <f aca="false">IF(W$9=0,0,(SIN(W$12)*COS($E66)+SIN($E66)*COS(W$12))/SIN($E66)*W$9)</f>
        <v>8.85356113332206</v>
      </c>
      <c r="DJ66" s="0" t="n">
        <f aca="false">IF(X$9=0,0,(SIN(X$12)*COS($E66)+SIN($E66)*COS(X$12))/SIN($E66)*X$9)</f>
        <v>8.97054340638681</v>
      </c>
      <c r="DK66" s="0" t="n">
        <f aca="false">IF(Y$9=0,0,(SIN(Y$12)*COS($E66)+SIN($E66)*COS(Y$12))/SIN($E66)*Y$9)</f>
        <v>9.08553178287932</v>
      </c>
      <c r="DL66" s="0" t="n">
        <f aca="false">IF(Z$9=0,0,(SIN(Z$12)*COS($E66)+SIN($E66)*COS(Z$12))/SIN($E66)*Z$9)</f>
        <v>9.19845145036243</v>
      </c>
      <c r="DM66" s="0" t="n">
        <f aca="false">IF(AA$9=0,0,(SIN(AA$12)*COS($E66)+SIN($E66)*COS(AA$12))/SIN($E66)*AA$9)</f>
        <v>9.3092280136768</v>
      </c>
      <c r="DN66" s="0" t="n">
        <f aca="false">IF(AB$9=0,0,(SIN(AB$12)*COS($E66)+SIN($E66)*COS(AB$12))/SIN($E66)*AB$9)</f>
        <v>9.38084750432697</v>
      </c>
      <c r="DO66" s="0" t="n">
        <f aca="false">IF(AC$9=0,0,(SIN(AC$12)*COS($E66)+SIN($E66)*COS(AC$12))/SIN($E66)*AC$9)</f>
        <v>9.44986626421189</v>
      </c>
      <c r="DP66" s="0" t="n">
        <f aca="false">IF(AD$9=0,0,(SIN(AD$12)*COS($E66)+SIN($E66)*COS(AD$12))/SIN($E66)*AD$9)</f>
        <v>9.5162452573741</v>
      </c>
      <c r="DQ66" s="0" t="n">
        <f aca="false">IF(AE$9=0,0,(SIN(AE$12)*COS($E66)+SIN($E66)*COS(AE$12))/SIN($E66)*AE$9)</f>
        <v>9.57994617922786</v>
      </c>
      <c r="DR66" s="0" t="n">
        <f aca="false">IF(AF$9=0,0,(SIN(AF$12)*COS($E66)+SIN($E66)*COS(AF$12))/SIN($E66)*AF$9)</f>
        <v>9.64093147373595</v>
      </c>
      <c r="DS66" s="0" t="n">
        <f aca="false">IF(AG$9=0,0,(SIN(AG$12)*COS($E66)+SIN($E66)*COS(AG$12))/SIN($E66)*AG$9)</f>
        <v>9.7186979492518</v>
      </c>
      <c r="DT66" s="0" t="n">
        <f aca="false">IF(AH$9=0,0,(SIN(AH$12)*COS($E66)+SIN($E66)*COS(AH$12))/SIN($E66)*AH$9)</f>
        <v>9.79377803767482</v>
      </c>
      <c r="DU66" s="0" t="n">
        <f aca="false">IF(AI$9=0,0,(SIN(AI$12)*COS($E66)+SIN($E66)*COS(AI$12))/SIN($E66)*AI$9)</f>
        <v>9.86611863257091</v>
      </c>
      <c r="DV66" s="0" t="n">
        <f aca="false">IF(AJ$9=0,0,(SIN(AJ$12)*COS($E66)+SIN($E66)*COS(AJ$12))/SIN($E66)*AJ$9)</f>
        <v>9.93566738772261</v>
      </c>
      <c r="DW66" s="0" t="n">
        <f aca="false">IF(AK$9=0,0,(SIN(AK$12)*COS($E66)+SIN($E66)*COS(AK$12))/SIN($E66)*AK$9)</f>
        <v>10.0023727423072</v>
      </c>
      <c r="DX66" s="0" t="n">
        <f aca="false">IF(AL$9=0,0,(SIN(AL$12)*COS($E66)+SIN($E66)*COS(AL$12))/SIN($E66)*AL$9)</f>
        <v>10.0309185162835</v>
      </c>
      <c r="DY66" s="0" t="n">
        <f aca="false">IF(AM$9=0,0,(SIN(AM$12)*COS($E66)+SIN($E66)*COS(AM$12))/SIN($E66)*AM$9)</f>
        <v>10.0564448907916</v>
      </c>
      <c r="DZ66" s="0" t="n">
        <f aca="false">IF(AN$9=0,0,(SIN(AN$12)*COS($E66)+SIN($E66)*COS(AN$12))/SIN($E66)*AN$9)</f>
        <v>10.0789350710101</v>
      </c>
      <c r="EA66" s="0" t="n">
        <f aca="false">IF(AO$9=0,0,(SIN(AO$12)*COS($E66)+SIN($E66)*COS(AO$12))/SIN($E66)*AO$9)</f>
        <v>10.0983731787178</v>
      </c>
      <c r="EB66" s="0" t="n">
        <f aca="false">IF(AP$9=0,0,(SIN(AP$12)*COS($E66)+SIN($E66)*COS(AP$12))/SIN($E66)*AP$9)</f>
        <v>10.1147442598808</v>
      </c>
      <c r="EC66" s="0" t="n">
        <f aca="false">IF(AQ$9=0,0,(SIN(AQ$12)*COS($E66)+SIN($E66)*COS(AQ$12))/SIN($E66)*AQ$9)</f>
        <v>10.060555259336</v>
      </c>
      <c r="ED66" s="0" t="n">
        <f aca="false">IF(AR$9=0,0,(SIN(AR$12)*COS($E66)+SIN($E66)*COS(AR$12))/SIN($E66)*AR$9)</f>
        <v>10.003333793115</v>
      </c>
      <c r="EE66" s="0" t="n">
        <f aca="false">IF(AS$9=0,0,(SIN(AS$12)*COS($E66)+SIN($E66)*COS(AS$12))/SIN($E66)*AS$9)</f>
        <v>9.94312935857426</v>
      </c>
      <c r="EF66" s="0" t="n">
        <f aca="false">IF(AT$9=0,0,(SIN(AT$12)*COS($E66)+SIN($E66)*COS(AT$12))/SIN($E66)*AT$9)</f>
        <v>9.99885903485467</v>
      </c>
      <c r="EG66" s="0" t="n">
        <f aca="false">IF(AU$9=0,0,(SIN(AU$12)*COS($E66)+SIN($E66)*COS(AU$12))/SIN($E66)*AU$9)</f>
        <v>10.0565527743965</v>
      </c>
      <c r="EH66" s="0" t="n">
        <f aca="false">IF(AV$9=0,0,(SIN(AV$12)*COS($E66)+SIN($E66)*COS(AV$12))/SIN($E66)*AV$9)</f>
        <v>10.0642518191731</v>
      </c>
      <c r="EI66" s="0" t="n">
        <f aca="false">IF(AW$9=0,0,(SIN(AW$12)*COS($E66)+SIN($E66)*COS(AW$12))/SIN($E66)*AW$9)</f>
        <v>10.0687949983224</v>
      </c>
      <c r="EJ66" s="0" t="n">
        <f aca="false">IF(AX$9=0,0,(SIN(AX$12)*COS($E66)+SIN($E66)*COS(AX$12))/SIN($E66)*AX$9)</f>
        <v>10.0701659645992</v>
      </c>
      <c r="EK66" s="0" t="n">
        <f aca="false">IF(AY$9=0,0,(SIN(AY$12)*COS($E66)+SIN($E66)*COS(AY$12))/SIN($E66)*AY$9)</f>
        <v>10.0683493690777</v>
      </c>
      <c r="EL66" s="0" t="n">
        <f aca="false">IF(AZ$9=0,0,(SIN(AZ$12)*COS($E66)+SIN($E66)*COS(AZ$12))/SIN($E66)*AZ$9)</f>
        <v>10.0633308703756</v>
      </c>
      <c r="EM66" s="0" t="n">
        <f aca="false">IF(BA$9=0,0,(SIN(BA$12)*COS($E66)+SIN($E66)*COS(BA$12))/SIN($E66)*BA$9)</f>
        <v>10.0478169959959</v>
      </c>
      <c r="EN66" s="0" t="n">
        <f aca="false">IF(BB$9=0,0,(SIN(BB$12)*COS($E66)+SIN($E66)*COS(BB$12))/SIN($E66)*BB$9)</f>
        <v>10.0291272056104</v>
      </c>
      <c r="EO66" s="0" t="n">
        <f aca="false">IF(BC$9=0,0,(SIN(BC$12)*COS($E66)+SIN($E66)*COS(BC$12))/SIN($E66)*BC$9)</f>
        <v>10.0072568618359</v>
      </c>
      <c r="EP66" s="0" t="n">
        <f aca="false">IF(BD$9=0,0,(SIN(BD$12)*COS($E66)+SIN($E66)*COS(BD$12))/SIN($E66)*BD$9)</f>
        <v>9.98220233437064</v>
      </c>
      <c r="EQ66" s="0" t="n">
        <f aca="false">IF(BE$9=0,0,(SIN(BE$12)*COS($E66)+SIN($E66)*COS(BE$12))/SIN($E66)*BE$9)</f>
        <v>9.9539610042354</v>
      </c>
      <c r="ER66" s="0" t="n">
        <f aca="false">IF(BF$9=0,0,(SIN(BF$12)*COS($E66)+SIN($E66)*COS(BF$12))/SIN($E66)*BF$9)</f>
        <v>9.62144523928578</v>
      </c>
      <c r="ES66" s="0" t="n">
        <f aca="false">IF(BG$9=0,0,(SIN(BG$12)*COS($E66)+SIN($E66)*COS(BG$12))/SIN($E66)*BG$9)</f>
        <v>9.2888457047985</v>
      </c>
      <c r="ET66" s="0" t="n">
        <f aca="false">IF(BH$9=0,0,(SIN(BH$12)*COS($E66)+SIN($E66)*COS(BH$12))/SIN($E66)*BH$9)</f>
        <v>9.3163962488357</v>
      </c>
      <c r="EU66" s="0" t="n">
        <f aca="false">IF(BI$9=0,0,(SIN(BI$12)*COS($E66)+SIN($E66)*COS(BI$12))/SIN($E66)*BI$9)</f>
        <v>9.44446861134403</v>
      </c>
      <c r="EV66" s="0" t="n">
        <f aca="false">IF(BJ$9=0,0,(SIN(BJ$12)*COS($E66)+SIN($E66)*COS(BJ$12))/SIN($E66)*BJ$9)</f>
        <v>9.56747283583789</v>
      </c>
      <c r="EW66" s="0" t="n">
        <f aca="false">IF(BK$9=0,0,(SIN(BK$12)*COS($E66)+SIN($E66)*COS(BK$12))/SIN($E66)*BK$9)</f>
        <v>9.51839682412236</v>
      </c>
      <c r="EX66" s="0" t="n">
        <f aca="false">IF(BL$9=0,0,(SIN(BL$12)*COS($E66)+SIN($E66)*COS(BL$12))/SIN($E66)*BL$9)</f>
        <v>9.53042464053985</v>
      </c>
      <c r="EY66" s="0" t="n">
        <f aca="false">IF(BM$9=0,0,(SIN(BM$12)*COS($E66)+SIN($E66)*COS(BM$12))/SIN($E66)*BM$9)</f>
        <v>9.56349180305681</v>
      </c>
      <c r="EZ66" s="0" t="n">
        <f aca="false">IF(BN$9=0,0,(SIN(BN$12)*COS($E66)+SIN($E66)*COS(BN$12))/SIN($E66)*BN$9)</f>
        <v>9.59213872940508</v>
      </c>
      <c r="FA66" s="0" t="n">
        <f aca="false">IF(BO$9=0,0,(SIN(BO$12)*COS($E66)+SIN($E66)*COS(BO$12))/SIN($E66)*BO$9)</f>
        <v>9.6162949579734</v>
      </c>
      <c r="FB66" s="0" t="n">
        <f aca="false">IF(BP$9=0,0,(SIN(BP$12)*COS($E66)+SIN($E66)*COS(BP$12))/SIN($E66)*BP$9)</f>
        <v>9.59345279835437</v>
      </c>
      <c r="FC66" s="0" t="n">
        <f aca="false">IF(BQ$9=0,0,(SIN(BQ$12)*COS($E66)+SIN($E66)*COS(BQ$12))/SIN($E66)*BQ$9)</f>
        <v>9.56672001394672</v>
      </c>
      <c r="FD66" s="0" t="n">
        <f aca="false">IF(BR$9=0,0,(SIN(BR$12)*COS($E66)+SIN($E66)*COS(BR$12))/SIN($E66)*BR$9)</f>
        <v>9.53607024451286</v>
      </c>
      <c r="FE66" s="0" t="n">
        <f aca="false">IF(BS$9=0,0,(SIN(BS$12)*COS($E66)+SIN($E66)*COS(BS$12))/SIN($E66)*BS$9)</f>
        <v>9.5014786284504</v>
      </c>
      <c r="FF66" s="0" t="n">
        <f aca="false">IF(BT$9=0,0,(SIN(BT$12)*COS($E66)+SIN($E66)*COS(BT$12))/SIN($E66)*BT$9)</f>
        <v>9.46292182078233</v>
      </c>
      <c r="FG66" s="0" t="n">
        <f aca="false">IF(BU$9=0,0,(SIN(BU$12)*COS($E66)+SIN($E66)*COS(BU$12))/SIN($E66)*BU$9)</f>
        <v>9.38096397626369</v>
      </c>
      <c r="FH66" s="0" t="n">
        <f aca="false">IF(BV$9=0,0,(SIN(BV$12)*COS($E66)+SIN($E66)*COS(BV$12))/SIN($E66)*BV$9)</f>
        <v>9.29583750280251</v>
      </c>
      <c r="FI66" s="0" t="n">
        <f aca="false">IF(BW$9=0,0,(SIN(BW$12)*COS($E66)+SIN($E66)*COS(BW$12))/SIN($E66)*BW$9)</f>
        <v>9.20755934212044</v>
      </c>
      <c r="FJ66" s="0" t="n">
        <f aca="false">IF(BX$9=0,0,(SIN(BX$12)*COS($E66)+SIN($E66)*COS(BX$12))/SIN($E66)*BX$9)</f>
        <v>9.11614749347475</v>
      </c>
      <c r="FK66" s="0" t="n">
        <f aca="false">IF(BY$9=0,0,(SIN(BY$12)*COS($E66)+SIN($E66)*COS(BY$12))/SIN($E66)*BY$9)</f>
        <v>9.02162101088362</v>
      </c>
      <c r="FL66" s="0" t="n">
        <f aca="false">IF(BZ$9=0,0,(SIN(BZ$12)*COS($E66)+SIN($E66)*COS(BZ$12))/SIN($E66)*BZ$9)</f>
        <v>8.91659999999998</v>
      </c>
      <c r="FM66" s="0" t="n">
        <f aca="false">IF(CA$9=0,0,(SIN(CA$12)*COS($E66)+SIN($E66)*COS(CA$12))/SIN($E66)*CA$9)</f>
        <v>8.80869553149487</v>
      </c>
      <c r="FN66" s="0" t="n">
        <f aca="false">IF(CB$9=0,0,(SIN(CB$12)*COS($E66)+SIN($E66)*COS(CB$12))/SIN($E66)*CB$9)</f>
        <v>8.69793647906493</v>
      </c>
      <c r="FO66" s="0" t="n">
        <f aca="false">IF(CC$9=0,0,(SIN(CC$12)*COS($E66)+SIN($E66)*COS(CC$12))/SIN($E66)*CC$9)</f>
        <v>8.58435263814171</v>
      </c>
      <c r="FP66" s="0" t="n">
        <f aca="false">IF(CD$9=0,0,(SIN(CD$12)*COS($E66)+SIN($E66)*COS(CD$12))/SIN($E66)*CD$9)</f>
        <v>8.46797471801683</v>
      </c>
      <c r="FQ66" s="0" t="n">
        <f aca="false">IF(CE$9=0,0,(SIN(CE$12)*COS($E66)+SIN($E66)*COS(CE$12))/SIN($E66)*CE$9)</f>
        <v>8.35573758902082</v>
      </c>
      <c r="FR66" s="0" t="n">
        <f aca="false">IF(CF$9=0,0,(SIN(CF$12)*COS($E66)+SIN($E66)*COS(CF$12))/SIN($E66)*CF$9)</f>
        <v>8.24055894463437</v>
      </c>
      <c r="FS66" s="0" t="n">
        <f aca="false">IF(CG$9=0,0,(SIN(CG$12)*COS($E66)+SIN($E66)*COS(CG$12))/SIN($E66)*CG$9)</f>
        <v>8.12246597381457</v>
      </c>
      <c r="FT66" s="0" t="n">
        <f aca="false">IF(CH$9=0,0,(SIN(CH$12)*COS($E66)+SIN($E66)*COS(CH$12))/SIN($E66)*CH$9)</f>
        <v>8.00148687636518</v>
      </c>
      <c r="FU66" s="0" t="n">
        <f aca="false">IF(CI$9=0,0,(SIN(CI$12)*COS($E66)+SIN($E66)*COS(CI$12))/SIN($E66)*CI$9)</f>
        <v>7.87765085671442</v>
      </c>
      <c r="FV66" s="0" t="n">
        <f aca="false">IF(CJ$9=0,0,(SIN(CJ$12)*COS($E66)+SIN($E66)*COS(CJ$12))/SIN($E66)*CJ$9)</f>
        <v>7.72127900148957</v>
      </c>
      <c r="FW66" s="0" t="n">
        <f aca="false">IF(CK$9=0,0,(SIN(CK$12)*COS($E66)+SIN($E66)*COS(CK$12))/SIN($E66)*CK$9)</f>
        <v>7.56319450561869</v>
      </c>
      <c r="FX66" s="0" t="n">
        <f aca="false">IF(CL$9=0,0,(SIN(CL$12)*COS($E66)+SIN($E66)*COS(CL$12))/SIN($E66)*CL$9)</f>
        <v>7.40345620090087</v>
      </c>
      <c r="FY66" s="0" t="n">
        <f aca="false">IF(CM$9=0,0,(SIN(CM$12)*COS($E66)+SIN($E66)*COS(CM$12))/SIN($E66)*CM$9)</f>
        <v>7.24212322490127</v>
      </c>
      <c r="FZ66" s="0" t="n">
        <f aca="false">IF(CN$9=0,0,(SIN(CN$12)*COS($E66)+SIN($E66)*COS(CN$12))/SIN($E66)*CN$9)</f>
        <v>7.07925499974447</v>
      </c>
      <c r="GA66" s="0" t="n">
        <f aca="false">IF(CO$9=0,0,(SIN(CO$12)*COS($E66)+SIN($E66)*COS(CO$12))/SIN($E66)*CO$9)</f>
        <v>6.93093559621232</v>
      </c>
      <c r="GB66" s="0" t="n">
        <f aca="false">IF(CP$9=0,0,(SIN(CP$12)*COS($E66)+SIN($E66)*COS(CP$12))/SIN($E66)*CP$9)</f>
        <v>6.78050496255618</v>
      </c>
      <c r="GC66" s="0" t="n">
        <f aca="false">IF(CQ$9=0,0,(SIN(CQ$12)*COS($E66)+SIN($E66)*COS(CQ$12))/SIN($E66)*CQ$9)</f>
        <v>6.62800892140421</v>
      </c>
    </row>
    <row r="67" customFormat="false" ht="12.8" hidden="true" customHeight="false" outlineLevel="0" collapsed="false">
      <c r="A67" s="0" t="n">
        <f aca="false">MAX($F67:$CQ67)</f>
        <v>0</v>
      </c>
      <c r="B67" s="91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0</v>
      </c>
      <c r="C67" s="2" t="n">
        <f aca="false">MOD(Best +D67,360)</f>
        <v>176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0</v>
      </c>
      <c r="AR67" s="13" t="n">
        <f aca="false">IF(OR(AR157=0,ED67=0),0,AR157*ED67/(AR157+ED67))</f>
        <v>0</v>
      </c>
      <c r="AS67" s="13" t="n">
        <f aca="false">IF(OR(AS157=0,EE67=0),0,AS157*EE67/(AS157+EE67))</f>
        <v>0</v>
      </c>
      <c r="AT67" s="13" t="n">
        <f aca="false">IF(OR(AT157=0,EF67=0),0,AT157*EF67/(AT157+EF67))</f>
        <v>0</v>
      </c>
      <c r="AU67" s="13" t="n">
        <f aca="false">IF(OR(AU157=0,EG67=0),0,AU157*EG67/(AU157+EG67))</f>
        <v>0</v>
      </c>
      <c r="AV67" s="13" t="n">
        <f aca="false">IF(OR(AV157=0,EH67=0),0,AV157*EH67/(AV157+EH67))</f>
        <v>0</v>
      </c>
      <c r="AW67" s="13" t="n">
        <f aca="false">IF(OR(AW157=0,EI67=0),0,AW157*EI67/(AW157+EI67))</f>
        <v>0</v>
      </c>
      <c r="AX67" s="13" t="n">
        <f aca="false">IF(OR(AX157=0,EJ67=0),0,AX157*EJ67/(AX157+EJ67))</f>
        <v>0</v>
      </c>
      <c r="AY67" s="13" t="n">
        <f aca="false">IF(OR(AY157=0,EK67=0),0,AY157*EK67/(AY157+EK67))</f>
        <v>0</v>
      </c>
      <c r="AZ67" s="13" t="n">
        <f aca="false">IF(OR(AZ157=0,EL67=0),0,AZ157*EL67/(AZ157+EL67))</f>
        <v>0</v>
      </c>
      <c r="BA67" s="13" t="n">
        <f aca="false">IF(OR(BA157=0,EM67=0),0,BA157*EM67/(BA157+EM67))</f>
        <v>0</v>
      </c>
      <c r="BB67" s="13" t="n">
        <f aca="false">IF(OR(BB157=0,EN67=0),0,BB157*EN67/(BB157+EN67))</f>
        <v>0</v>
      </c>
      <c r="BC67" s="13" t="n">
        <f aca="false">IF(OR(BC157=0,EO67=0),0,BC157*EO67/(BC157+EO67))</f>
        <v>0</v>
      </c>
      <c r="BD67" s="13" t="n">
        <f aca="false">IF(OR(BD157=0,EP67=0),0,BD157*EP67/(BD157+EP67))</f>
        <v>0</v>
      </c>
      <c r="BE67" s="13" t="n">
        <f aca="false">IF(OR(BE157=0,EQ67=0),0,BE157*EQ67/(BE157+EQ67))</f>
        <v>0</v>
      </c>
      <c r="BF67" s="13" t="n">
        <f aca="false">IF(OR(BF157=0,ER67=0),0,BF157*ER67/(BF157+ER67))</f>
        <v>0</v>
      </c>
      <c r="BG67" s="13" t="n">
        <f aca="false">IF(OR(BG157=0,ES67=0),0,BG157*ES67/(BG157+ES67))</f>
        <v>0</v>
      </c>
      <c r="BH67" s="13" t="n">
        <f aca="false">IF(OR(BH157=0,ET67=0),0,BH157*ET67/(BH157+ET67))</f>
        <v>0</v>
      </c>
      <c r="BI67" s="13" t="n">
        <f aca="false">IF(OR(BI157=0,EU67=0),0,BI157*EU67/(BI157+EU67))</f>
        <v>0</v>
      </c>
      <c r="BJ67" s="13" t="n">
        <f aca="false">IF(OR(BJ157=0,EV67=0),0,BJ157*EV67/(BJ157+EV67))</f>
        <v>0</v>
      </c>
      <c r="BK67" s="13" t="n">
        <f aca="false">IF(OR(BK157=0,EW67=0),0,BK157*EW67/(BK157+EW67))</f>
        <v>0</v>
      </c>
      <c r="BL67" s="13" t="n">
        <f aca="false">IF(OR(BL157=0,EX67=0),0,BL157*EX67/(BL157+EX67))</f>
        <v>0</v>
      </c>
      <c r="BM67" s="13" t="n">
        <f aca="false">IF(OR(BM157=0,EY67=0),0,BM157*EY67/(BM157+EY67))</f>
        <v>0</v>
      </c>
      <c r="BN67" s="13" t="n">
        <f aca="false">IF(OR(BN157=0,EZ67=0),0,BN157*EZ67/(BN157+EZ67))</f>
        <v>0</v>
      </c>
      <c r="BO67" s="13" t="n">
        <f aca="false">IF(OR(BO157=0,FA67=0),0,BO157*FA67/(BO157+FA67))</f>
        <v>0</v>
      </c>
      <c r="BP67" s="13" t="n">
        <f aca="false">IF(OR(BP157=0,FB67=0),0,BP157*FB67/(BP157+FB67))</f>
        <v>0</v>
      </c>
      <c r="BQ67" s="13" t="n">
        <f aca="false">IF(OR(BQ157=0,FC67=0),0,BQ157*FC67/(BQ157+FC67))</f>
        <v>0</v>
      </c>
      <c r="BR67" s="13" t="n">
        <f aca="false">IF(OR(BR157=0,FD67=0),0,BR157*FD67/(BR157+FD67))</f>
        <v>0</v>
      </c>
      <c r="BS67" s="13" t="n">
        <f aca="false">IF(OR(BS157=0,FE67=0),0,BS157*FE67/(BS157+FE67))</f>
        <v>0</v>
      </c>
      <c r="BT67" s="13" t="n">
        <f aca="false">IF(OR(BT157=0,FF67=0),0,BT157*FF67/(BT157+FF67))</f>
        <v>0</v>
      </c>
      <c r="BU67" s="13" t="n">
        <f aca="false">IF(OR(BU157=0,FG67=0),0,BU157*FG67/(BU157+FG67))</f>
        <v>0</v>
      </c>
      <c r="BV67" s="13" t="n">
        <f aca="false">IF(OR(BV157=0,FH67=0),0,BV157*FH67/(BV157+FH67))</f>
        <v>0</v>
      </c>
      <c r="BW67" s="13" t="n">
        <f aca="false">IF(OR(BW157=0,FI67=0),0,BW157*FI67/(BW157+FI67))</f>
        <v>0</v>
      </c>
      <c r="BX67" s="13" t="n">
        <f aca="false">IF(OR(BX157=0,FJ67=0),0,BX157*FJ67/(BX157+FJ67))</f>
        <v>0</v>
      </c>
      <c r="BY67" s="13" t="n">
        <f aca="false">IF(OR(BY157=0,FK67=0),0,BY157*FK67/(BY157+FK67))</f>
        <v>0</v>
      </c>
      <c r="BZ67" s="13" t="n">
        <f aca="false">IF(OR(BZ157=0,FL67=0),0,BZ157*FL67/(BZ157+FL67))</f>
        <v>0</v>
      </c>
      <c r="CA67" s="13" t="n">
        <f aca="false">IF(OR(CA157=0,FM67=0),0,CA157*FM67/(CA157+FM67))</f>
        <v>0</v>
      </c>
      <c r="CB67" s="13" t="n">
        <f aca="false">IF(OR(CB157=0,FN67=0),0,CB157*FN67/(CB157+FN67))</f>
        <v>0</v>
      </c>
      <c r="CC67" s="13" t="n">
        <f aca="false">IF(OR(CC157=0,FO67=0),0,CC157*FO67/(CC157+FO67))</f>
        <v>0</v>
      </c>
      <c r="CD67" s="13" t="n">
        <f aca="false">IF(OR(CD157=0,FP67=0),0,CD157*FP67/(CD157+FP67))</f>
        <v>0</v>
      </c>
      <c r="CE67" s="13" t="n">
        <f aca="false">IF(OR(CE157=0,FQ67=0),0,CE157*FQ67/(CE157+FQ67))</f>
        <v>0</v>
      </c>
      <c r="CF67" s="13" t="n">
        <f aca="false">IF(OR(CF157=0,FR67=0),0,CF157*FR67/(CF157+FR67))</f>
        <v>0</v>
      </c>
      <c r="CG67" s="13" t="n">
        <f aca="false">IF(OR(CG157=0,FS67=0),0,CG157*FS67/(CG157+FS67))</f>
        <v>0</v>
      </c>
      <c r="CH67" s="13" t="n">
        <f aca="false">IF(OR(CH157=0,FT67=0),0,CH157*FT67/(CH157+FT67))</f>
        <v>0</v>
      </c>
      <c r="CI67" s="13" t="n">
        <f aca="false">IF(OR(CI157=0,FU67=0),0,CI157*FU67/(CI157+FU67))</f>
        <v>0</v>
      </c>
      <c r="CJ67" s="13" t="n">
        <f aca="false">IF(OR(CJ157=0,FV67=0),0,CJ157*FV67/(CJ157+FV67))</f>
        <v>0</v>
      </c>
      <c r="CK67" s="13" t="n">
        <f aca="false">IF(OR(CK157=0,FW67=0),0,CK157*FW67/(CK157+FW67))</f>
        <v>0</v>
      </c>
      <c r="CL67" s="13" t="n">
        <f aca="false">IF(OR(CL157=0,FX67=0),0,CL157*FX67/(CL157+FX67))</f>
        <v>0</v>
      </c>
      <c r="CM67" s="13" t="n">
        <f aca="false">IF(OR(CM157=0,FY67=0),0,CM157*FY67/(CM157+FY67))</f>
        <v>0</v>
      </c>
      <c r="CN67" s="13" t="n">
        <f aca="false">IF(OR(CN157=0,FZ67=0),0,CN157*FZ67/(CN157+FZ67))</f>
        <v>0</v>
      </c>
      <c r="CO67" s="13" t="n">
        <f aca="false">IF(OR(CO157=0,GA67=0),0,CO157*GA67/(CO157+GA67))</f>
        <v>0</v>
      </c>
      <c r="CP67" s="13" t="n">
        <f aca="false">IF(OR(CP157=0,GB67=0),0,CP157*GB67/(CP157+GB67))</f>
        <v>0</v>
      </c>
      <c r="CQ67" s="13" t="n">
        <f aca="false">IF(OR(CQ157=0,GC67=0),0,CQ157*GC67/(CQ157+GC67))</f>
        <v>0</v>
      </c>
      <c r="CR67" s="0" t="n">
        <f aca="false">IF(F$9=0,0,(SIN(F$12)*COS($E67)+SIN($E67)*COS(F$12))/SIN($E67)*F$9)</f>
        <v>6.0462</v>
      </c>
      <c r="CS67" s="0" t="n">
        <f aca="false">IF(G$9=0,0,(SIN(G$12)*COS($E67)+SIN($E67)*COS(G$12))/SIN($E67)*G$9)</f>
        <v>6.2201699384708</v>
      </c>
      <c r="CT67" s="0" t="n">
        <f aca="false">IF(H$9=0,0,(SIN(H$12)*COS($E67)+SIN($E67)*COS(H$12))/SIN($E67)*H$9)</f>
        <v>6.40957104382592</v>
      </c>
      <c r="CU67" s="0" t="n">
        <f aca="false">IF(I$9=0,0,(SIN(I$12)*COS($E67)+SIN($E67)*COS(I$12))/SIN($E67)*I$9)</f>
        <v>6.59967467708685</v>
      </c>
      <c r="CV67" s="0" t="n">
        <f aca="false">IF(J$9=0,0,(SIN(J$12)*COS($E67)+SIN($E67)*COS(J$12))/SIN($E67)*J$9)</f>
        <v>6.79035117655617</v>
      </c>
      <c r="CW67" s="0" t="n">
        <f aca="false">IF(K$9=0,0,(SIN(K$12)*COS($E67)+SIN($E67)*COS(K$12))/SIN($E67)*K$9)</f>
        <v>6.98146991917087</v>
      </c>
      <c r="CX67" s="0" t="n">
        <f aca="false">IF(L$9=0,0,(SIN(L$12)*COS($E67)+SIN($E67)*COS(L$12))/SIN($E67)*L$9)</f>
        <v>7.1728993823881</v>
      </c>
      <c r="CY67" s="0" t="n">
        <f aca="false">IF(M$9=0,0,(SIN(M$12)*COS($E67)+SIN($E67)*COS(M$12))/SIN($E67)*M$9)</f>
        <v>7.33432656700997</v>
      </c>
      <c r="CZ67" s="0" t="n">
        <f aca="false">IF(N$9=0,0,(SIN(N$12)*COS($E67)+SIN($E67)*COS(N$12))/SIN($E67)*N$9)</f>
        <v>7.49524804300084</v>
      </c>
      <c r="DA67" s="0" t="n">
        <f aca="false">IF(O$9=0,0,(SIN(O$12)*COS($E67)+SIN($E67)*COS(O$12))/SIN($E67)*O$9)</f>
        <v>7.65555779730943</v>
      </c>
      <c r="DB67" s="0" t="n">
        <f aca="false">IF(P$9=0,0,(SIN(P$12)*COS($E67)+SIN($E67)*COS(P$12))/SIN($E67)*P$9)</f>
        <v>7.8151494940951</v>
      </c>
      <c r="DC67" s="0" t="n">
        <f aca="false">IF(Q$9=0,0,(SIN(Q$12)*COS($E67)+SIN($E67)*COS(Q$12))/SIN($E67)*Q$9)</f>
        <v>7.97391652463508</v>
      </c>
      <c r="DD67" s="0" t="n">
        <f aca="false">IF(R$9=0,0,(SIN(R$12)*COS($E67)+SIN($E67)*COS(R$12))/SIN($E67)*R$9)</f>
        <v>8.11781781868379</v>
      </c>
      <c r="DE67" s="0" t="n">
        <f aca="false">IF(S$9=0,0,(SIN(S$12)*COS($E67)+SIN($E67)*COS(S$12))/SIN($E67)*S$9)</f>
        <v>8.2604784030072</v>
      </c>
      <c r="DF67" s="0" t="n">
        <f aca="false">IF(T$9=0,0,(SIN(T$12)*COS($E67)+SIN($E67)*COS(T$12))/SIN($E67)*T$9)</f>
        <v>8.40180397780869</v>
      </c>
      <c r="DG67" s="0" t="n">
        <f aca="false">IF(U$9=0,0,(SIN(U$12)*COS($E67)+SIN($E67)*COS(U$12))/SIN($E67)*U$9)</f>
        <v>8.54170029013978</v>
      </c>
      <c r="DH67" s="0" t="n">
        <f aca="false">IF(V$9=0,0,(SIN(V$12)*COS($E67)+SIN($E67)*COS(V$12))/SIN($E67)*V$9)</f>
        <v>8.68007317820767</v>
      </c>
      <c r="DI67" s="0" t="n">
        <f aca="false">IF(W$9=0,0,(SIN(W$12)*COS($E67)+SIN($E67)*COS(W$12))/SIN($E67)*W$9)</f>
        <v>8.79523353908711</v>
      </c>
      <c r="DJ67" s="0" t="n">
        <f aca="false">IF(X$9=0,0,(SIN(X$12)*COS($E67)+SIN($E67)*COS(X$12))/SIN($E67)*X$9)</f>
        <v>8.90844426584653</v>
      </c>
      <c r="DK67" s="0" t="n">
        <f aca="false">IF(Y$9=0,0,(SIN(Y$12)*COS($E67)+SIN($E67)*COS(Y$12))/SIN($E67)*Y$9)</f>
        <v>9.01963157979315</v>
      </c>
      <c r="DL67" s="0" t="n">
        <f aca="false">IF(Z$9=0,0,(SIN(Z$12)*COS($E67)+SIN($E67)*COS(Z$12))/SIN($E67)*Z$9)</f>
        <v>9.12872210834809</v>
      </c>
      <c r="DM67" s="0" t="n">
        <f aca="false">IF(AA$9=0,0,(SIN(AA$12)*COS($E67)+SIN($E67)*COS(AA$12))/SIN($E67)*AA$9)</f>
        <v>9.23564291942964</v>
      </c>
      <c r="DN67" s="0" t="n">
        <f aca="false">IF(AB$9=0,0,(SIN(AB$12)*COS($E67)+SIN($E67)*COS(AB$12))/SIN($E67)*AB$9)</f>
        <v>9.30368538033643</v>
      </c>
      <c r="DO67" s="0" t="n">
        <f aca="false">IF(AC$9=0,0,(SIN(AC$12)*COS($E67)+SIN($E67)*COS(AC$12))/SIN($E67)*AC$9)</f>
        <v>9.36912964862233</v>
      </c>
      <c r="DP67" s="0" t="n">
        <f aca="false">IF(AD$9=0,0,(SIN(AD$12)*COS($E67)+SIN($E67)*COS(AD$12))/SIN($E67)*AD$9)</f>
        <v>9.43193792818531</v>
      </c>
      <c r="DQ67" s="0" t="n">
        <f aca="false">IF(AE$9=0,0,(SIN(AE$12)*COS($E67)+SIN($E67)*COS(AE$12))/SIN($E67)*AE$9)</f>
        <v>9.49207315948473</v>
      </c>
      <c r="DR67" s="0" t="n">
        <f aca="false">IF(AF$9=0,0,(SIN(AF$12)*COS($E67)+SIN($E67)*COS(AF$12))/SIN($E67)*AF$9)</f>
        <v>9.54949903629095</v>
      </c>
      <c r="DS67" s="0" t="n">
        <f aca="false">IF(AG$9=0,0,(SIN(AG$12)*COS($E67)+SIN($E67)*COS(AG$12))/SIN($E67)*AG$9)</f>
        <v>9.6235223277341</v>
      </c>
      <c r="DT67" s="0" t="n">
        <f aca="false">IF(AH$9=0,0,(SIN(AH$12)*COS($E67)+SIN($E67)*COS(AH$12))/SIN($E67)*AH$9)</f>
        <v>9.69485497091772</v>
      </c>
      <c r="DU67" s="0" t="n">
        <f aca="false">IF(AI$9=0,0,(SIN(AI$12)*COS($E67)+SIN($E67)*COS(AI$12))/SIN($E67)*AI$9)</f>
        <v>9.76344530167714</v>
      </c>
      <c r="DV67" s="0" t="n">
        <f aca="false">IF(AJ$9=0,0,(SIN(AJ$12)*COS($E67)+SIN($E67)*COS(AJ$12))/SIN($E67)*AJ$9)</f>
        <v>9.82924242696043</v>
      </c>
      <c r="DW67" s="0" t="n">
        <f aca="false">IF(AK$9=0,0,(SIN(AK$12)*COS($E67)+SIN($E67)*COS(AK$12))/SIN($E67)*AK$9)</f>
        <v>9.89219624946915</v>
      </c>
      <c r="DX67" s="0" t="n">
        <f aca="false">IF(AL$9=0,0,(SIN(AL$12)*COS($E67)+SIN($E67)*COS(AL$12))/SIN($E67)*AL$9)</f>
        <v>9.91739118746851</v>
      </c>
      <c r="DY67" s="0" t="n">
        <f aca="false">IF(AM$9=0,0,(SIN(AM$12)*COS($E67)+SIN($E67)*COS(AM$12))/SIN($E67)*AM$9)</f>
        <v>9.939591953032</v>
      </c>
      <c r="DZ67" s="0" t="n">
        <f aca="false">IF(AN$9=0,0,(SIN(AN$12)*COS($E67)+SIN($E67)*COS(AN$12))/SIN($E67)*AN$9)</f>
        <v>9.95878286779077</v>
      </c>
      <c r="EA67" s="0" t="n">
        <f aca="false">IF(AO$9=0,0,(SIN(AO$12)*COS($E67)+SIN($E67)*COS(AO$12))/SIN($E67)*AO$9)</f>
        <v>9.97494916476986</v>
      </c>
      <c r="EB67" s="0" t="n">
        <f aca="false">IF(AP$9=0,0,(SIN(AP$12)*COS($E67)+SIN($E67)*COS(AP$12))/SIN($E67)*AP$9)</f>
        <v>9.98807699560386</v>
      </c>
      <c r="EC67" s="0" t="n">
        <f aca="false">IF(AQ$9=0,0,(SIN(AQ$12)*COS($E67)+SIN($E67)*COS(AQ$12))/SIN($E67)*AQ$9)</f>
        <v>9.93153974892128</v>
      </c>
      <c r="ED67" s="0" t="n">
        <f aca="false">IF(AR$9=0,0,(SIN(AR$12)*COS($E67)+SIN($E67)*COS(AR$12))/SIN($E67)*AR$9)</f>
        <v>9.87204060945083</v>
      </c>
      <c r="EE67" s="0" t="n">
        <f aca="false">IF(AS$9=0,0,(SIN(AS$12)*COS($E67)+SIN($E67)*COS(AS$12))/SIN($E67)*AS$9)</f>
        <v>9.80962935229889</v>
      </c>
      <c r="EF67" s="0" t="n">
        <f aca="false">IF(AT$9=0,0,(SIN(AT$12)*COS($E67)+SIN($E67)*COS(AT$12))/SIN($E67)*AT$9)</f>
        <v>9.86159146295928</v>
      </c>
      <c r="EG67" s="0" t="n">
        <f aca="false">IF(AU$9=0,0,(SIN(AU$12)*COS($E67)+SIN($E67)*COS(AU$12))/SIN($E67)*AU$9)</f>
        <v>9.91544900131776</v>
      </c>
      <c r="EH67" s="0" t="n">
        <f aca="false">IF(AV$9=0,0,(SIN(AV$12)*COS($E67)+SIN($E67)*COS(AV$12))/SIN($E67)*AV$9)</f>
        <v>9.91998420823169</v>
      </c>
      <c r="EI67" s="0" t="n">
        <f aca="false">IF(AW$9=0,0,(SIN(AW$12)*COS($E67)+SIN($E67)*COS(AW$12))/SIN($E67)*AW$9)</f>
        <v>9.92139383258973</v>
      </c>
      <c r="EJ67" s="0" t="n">
        <f aca="false">IF(AX$9=0,0,(SIN(AX$12)*COS($E67)+SIN($E67)*COS(AX$12))/SIN($E67)*AX$9)</f>
        <v>9.91966269843001</v>
      </c>
      <c r="EK67" s="0" t="n">
        <f aca="false">IF(AY$9=0,0,(SIN(AY$12)*COS($E67)+SIN($E67)*COS(AY$12))/SIN($E67)*AY$9)</f>
        <v>9.91477662262464</v>
      </c>
      <c r="EL67" s="0" t="n">
        <f aca="false">IF(AZ$9=0,0,(SIN(AZ$12)*COS($E67)+SIN($E67)*COS(AZ$12))/SIN($E67)*AZ$9)</f>
        <v>9.90672242368094</v>
      </c>
      <c r="EM67" s="0" t="n">
        <f aca="false">IF(BA$9=0,0,(SIN(BA$12)*COS($E67)+SIN($E67)*COS(BA$12))/SIN($E67)*BA$9)</f>
        <v>9.88832334381504</v>
      </c>
      <c r="EN67" s="0" t="n">
        <f aca="false">IF(BB$9=0,0,(SIN(BB$12)*COS($E67)+SIN($E67)*COS(BB$12))/SIN($E67)*BB$9)</f>
        <v>9.86678815458356</v>
      </c>
      <c r="EO67" s="0" t="n">
        <f aca="false">IF(BC$9=0,0,(SIN(BC$12)*COS($E67)+SIN($E67)*COS(BC$12))/SIN($E67)*BC$9)</f>
        <v>9.84211325093509</v>
      </c>
      <c r="EP67" s="0" t="n">
        <f aca="false">IF(BD$9=0,0,(SIN(BD$12)*COS($E67)+SIN($E67)*COS(BD$12))/SIN($E67)*BD$9)</f>
        <v>9.81429602508282</v>
      </c>
      <c r="EQ67" s="0" t="n">
        <f aca="false">IF(BE$9=0,0,(SIN(BE$12)*COS($E67)+SIN($E67)*COS(BE$12))/SIN($E67)*BE$9)</f>
        <v>9.7833348703827</v>
      </c>
      <c r="ER67" s="0" t="n">
        <f aca="false">IF(BF$9=0,0,(SIN(BF$12)*COS($E67)+SIN($E67)*COS(BF$12))/SIN($E67)*BF$9)</f>
        <v>9.45340177794188</v>
      </c>
      <c r="ES67" s="0" t="n">
        <f aca="false">IF(BG$9=0,0,(SIN(BG$12)*COS($E67)+SIN($E67)*COS(BG$12))/SIN($E67)*BG$9)</f>
        <v>9.12357158656365</v>
      </c>
      <c r="ET67" s="0" t="n">
        <f aca="false">IF(BH$9=0,0,(SIN(BH$12)*COS($E67)+SIN($E67)*COS(BH$12))/SIN($E67)*BH$9)</f>
        <v>9.14755052357657</v>
      </c>
      <c r="EU67" s="0" t="n">
        <f aca="false">IF(BI$9=0,0,(SIN(BI$12)*COS($E67)+SIN($E67)*COS(BI$12))/SIN($E67)*BI$9)</f>
        <v>9.27014236430561</v>
      </c>
      <c r="EV67" s="0" t="n">
        <f aca="false">IF(BJ$9=0,0,(SIN(BJ$12)*COS($E67)+SIN($E67)*COS(BJ$12))/SIN($E67)*BJ$9)</f>
        <v>9.38763691877512</v>
      </c>
      <c r="EW67" s="0" t="n">
        <f aca="false">IF(BK$9=0,0,(SIN(BK$12)*COS($E67)+SIN($E67)*COS(BK$12))/SIN($E67)*BK$9)</f>
        <v>9.33621952032949</v>
      </c>
      <c r="EX67" s="0" t="n">
        <f aca="false">IF(BL$9=0,0,(SIN(BL$12)*COS($E67)+SIN($E67)*COS(BL$12))/SIN($E67)*BL$9)</f>
        <v>9.34470506874456</v>
      </c>
      <c r="EY67" s="0" t="n">
        <f aca="false">IF(BM$9=0,0,(SIN(BM$12)*COS($E67)+SIN($E67)*COS(BM$12))/SIN($E67)*BM$9)</f>
        <v>9.37375708711369</v>
      </c>
      <c r="EZ67" s="0" t="n">
        <f aca="false">IF(BN$9=0,0,(SIN(BN$12)*COS($E67)+SIN($E67)*COS(BN$12))/SIN($E67)*BN$9)</f>
        <v>9.39840433950679</v>
      </c>
      <c r="FA67" s="0" t="n">
        <f aca="false">IF(BO$9=0,0,(SIN(BO$12)*COS($E67)+SIN($E67)*COS(BO$12))/SIN($E67)*BO$9)</f>
        <v>9.41857881845212</v>
      </c>
      <c r="FB67" s="0" t="n">
        <f aca="false">IF(BP$9=0,0,(SIN(BP$12)*COS($E67)+SIN($E67)*COS(BP$12))/SIN($E67)*BP$9)</f>
        <v>9.39266353702343</v>
      </c>
      <c r="FC67" s="0" t="n">
        <f aca="false">IF(BQ$9=0,0,(SIN(BQ$12)*COS($E67)+SIN($E67)*COS(BQ$12))/SIN($E67)*BQ$9)</f>
        <v>9.36289669797122</v>
      </c>
      <c r="FD67" s="0" t="n">
        <f aca="false">IF(BR$9=0,0,(SIN(BR$12)*COS($E67)+SIN($E67)*COS(BR$12))/SIN($E67)*BR$9)</f>
        <v>9.32925359386043</v>
      </c>
      <c r="FE67" s="0" t="n">
        <f aca="false">IF(BS$9=0,0,(SIN(BS$12)*COS($E67)+SIN($E67)*COS(BS$12))/SIN($E67)*BS$9)</f>
        <v>9.29171100999593</v>
      </c>
      <c r="FF67" s="0" t="n">
        <f aca="false">IF(BT$9=0,0,(SIN(BT$12)*COS($E67)+SIN($E67)*COS(BT$12))/SIN($E67)*BT$9)</f>
        <v>9.25024724168718</v>
      </c>
      <c r="FG67" s="0" t="n">
        <f aca="false">IF(BU$9=0,0,(SIN(BU$12)*COS($E67)+SIN($E67)*COS(BU$12))/SIN($E67)*BU$9)</f>
        <v>9.16632985990572</v>
      </c>
      <c r="FH67" s="0" t="n">
        <f aca="false">IF(BV$9=0,0,(SIN(BV$12)*COS($E67)+SIN($E67)*COS(BV$12))/SIN($E67)*BV$9)</f>
        <v>9.07930420047417</v>
      </c>
      <c r="FI67" s="0" t="n">
        <f aca="false">IF(BW$9=0,0,(SIN(BW$12)*COS($E67)+SIN($E67)*COS(BW$12))/SIN($E67)*BW$9)</f>
        <v>8.98918799113204</v>
      </c>
      <c r="FJ67" s="0" t="n">
        <f aca="false">IF(BX$9=0,0,(SIN(BX$12)*COS($E67)+SIN($E67)*COS(BX$12))/SIN($E67)*BX$9)</f>
        <v>8.89600000000001</v>
      </c>
      <c r="FK67" s="0" t="n">
        <f aca="false">IF(BY$9=0,0,(SIN(BY$12)*COS($E67)+SIN($E67)*COS(BY$12))/SIN($E67)*BY$9)</f>
        <v>8.79976003250716</v>
      </c>
      <c r="FL67" s="0" t="n">
        <f aca="false">IF(BZ$9=0,0,(SIN(BZ$12)*COS($E67)+SIN($E67)*COS(BZ$12))/SIN($E67)*BZ$9)</f>
        <v>8.69327426884306</v>
      </c>
      <c r="FM67" s="0" t="n">
        <f aca="false">IF(CA$9=0,0,(SIN(CA$12)*COS($E67)+SIN($E67)*COS(CA$12))/SIN($E67)*CA$9)</f>
        <v>8.58397119998251</v>
      </c>
      <c r="FN67" s="0" t="n">
        <f aca="false">IF(CB$9=0,0,(SIN(CB$12)*COS($E67)+SIN($E67)*COS(CB$12))/SIN($E67)*CB$9)</f>
        <v>8.4718802266337</v>
      </c>
      <c r="FO67" s="0" t="n">
        <f aca="false">IF(CC$9=0,0,(SIN(CC$12)*COS($E67)+SIN($E67)*COS(CC$12))/SIN($E67)*CC$9)</f>
        <v>8.35703165146873</v>
      </c>
      <c r="FP67" s="0" t="n">
        <f aca="false">IF(CD$9=0,0,(SIN(CD$12)*COS($E67)+SIN($E67)*COS(CD$12))/SIN($E67)*CD$9)</f>
        <v>8.23945667106352</v>
      </c>
      <c r="FQ67" s="0" t="n">
        <f aca="false">IF(CE$9=0,0,(SIN(CE$12)*COS($E67)+SIN($E67)*COS(CE$12))/SIN($E67)*CE$9)</f>
        <v>8.12590073870673</v>
      </c>
      <c r="FR67" s="0" t="n">
        <f aca="false">IF(CF$9=0,0,(SIN(CF$12)*COS($E67)+SIN($E67)*COS(CF$12))/SIN($E67)*CF$9)</f>
        <v>8.00947040658412</v>
      </c>
      <c r="FS67" s="0" t="n">
        <f aca="false">IF(CG$9=0,0,(SIN(CG$12)*COS($E67)+SIN($E67)*COS(CG$12))/SIN($E67)*CG$9)</f>
        <v>7.89019346420942</v>
      </c>
      <c r="FT67" s="0" t="n">
        <f aca="false">IF(CH$9=0,0,(SIN(CH$12)*COS($E67)+SIN($E67)*COS(CH$12))/SIN($E67)*CH$9)</f>
        <v>7.76809869213102</v>
      </c>
      <c r="FU67" s="0" t="n">
        <f aca="false">IF(CI$9=0,0,(SIN(CI$12)*COS($E67)+SIN($E67)*COS(CI$12))/SIN($E67)*CI$9)</f>
        <v>7.6432158554659</v>
      </c>
      <c r="FV67" s="0" t="n">
        <f aca="false">IF(CJ$9=0,0,(SIN(CJ$12)*COS($E67)+SIN($E67)*COS(CJ$12))/SIN($E67)*CJ$9)</f>
        <v>7.48676890423825</v>
      </c>
      <c r="FW67" s="0" t="n">
        <f aca="false">IF(CK$9=0,0,(SIN(CK$12)*COS($E67)+SIN($E67)*COS(CK$12))/SIN($E67)*CK$9)</f>
        <v>7.32868338177827</v>
      </c>
      <c r="FX67" s="0" t="n">
        <f aca="false">IF(CL$9=0,0,(SIN(CL$12)*COS($E67)+SIN($E67)*COS(CL$12))/SIN($E67)*CL$9)</f>
        <v>7.16901779253574</v>
      </c>
      <c r="FY67" s="0" t="n">
        <f aca="false">IF(CM$9=0,0,(SIN(CM$12)*COS($E67)+SIN($E67)*COS(CM$12))/SIN($E67)*CM$9)</f>
        <v>7.00783092356101</v>
      </c>
      <c r="FZ67" s="0" t="n">
        <f aca="false">IF(CN$9=0,0,(SIN(CN$12)*COS($E67)+SIN($E67)*COS(CN$12))/SIN($E67)*CN$9)</f>
        <v>6.84518182350513</v>
      </c>
      <c r="GA67" s="0" t="n">
        <f aca="false">IF(CO$9=0,0,(SIN(CO$12)*COS($E67)+SIN($E67)*COS(CO$12))/SIN($E67)*CO$9)</f>
        <v>6.69661240962042</v>
      </c>
      <c r="GB67" s="0" t="n">
        <f aca="false">IF(CP$9=0,0,(SIN(CP$12)*COS($E67)+SIN($E67)*COS(CP$12))/SIN($E67)*CP$9)</f>
        <v>6.54600314272427</v>
      </c>
      <c r="GC67" s="0" t="n">
        <f aca="false">IF(CQ$9=0,0,(SIN(CQ$12)*COS($E67)+SIN($E67)*COS(CQ$12))/SIN($E67)*CQ$9)</f>
        <v>6.3933998998583</v>
      </c>
    </row>
    <row r="68" customFormat="false" ht="12.8" hidden="true" customHeight="false" outlineLevel="0" collapsed="false">
      <c r="A68" s="0" t="n">
        <f aca="false">MAX($F68:$CQ68)</f>
        <v>0</v>
      </c>
      <c r="B68" s="91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0</v>
      </c>
      <c r="C68" s="2" t="n">
        <f aca="false">MOD(Best +D68,360)</f>
        <v>177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0</v>
      </c>
      <c r="AR68" s="13" t="n">
        <f aca="false">IF(OR(AR158=0,ED68=0),0,AR158*ED68/(AR158+ED68))</f>
        <v>0</v>
      </c>
      <c r="AS68" s="13" t="n">
        <f aca="false">IF(OR(AS158=0,EE68=0),0,AS158*EE68/(AS158+EE68))</f>
        <v>0</v>
      </c>
      <c r="AT68" s="13" t="n">
        <f aca="false">IF(OR(AT158=0,EF68=0),0,AT158*EF68/(AT158+EF68))</f>
        <v>0</v>
      </c>
      <c r="AU68" s="13" t="n">
        <f aca="false">IF(OR(AU158=0,EG68=0),0,AU158*EG68/(AU158+EG68))</f>
        <v>0</v>
      </c>
      <c r="AV68" s="13" t="n">
        <f aca="false">IF(OR(AV158=0,EH68=0),0,AV158*EH68/(AV158+EH68))</f>
        <v>0</v>
      </c>
      <c r="AW68" s="13" t="n">
        <f aca="false">IF(OR(AW158=0,EI68=0),0,AW158*EI68/(AW158+EI68))</f>
        <v>0</v>
      </c>
      <c r="AX68" s="13" t="n">
        <f aca="false">IF(OR(AX158=0,EJ68=0),0,AX158*EJ68/(AX158+EJ68))</f>
        <v>0</v>
      </c>
      <c r="AY68" s="13" t="n">
        <f aca="false">IF(OR(AY158=0,EK68=0),0,AY158*EK68/(AY158+EK68))</f>
        <v>0</v>
      </c>
      <c r="AZ68" s="13" t="n">
        <f aca="false">IF(OR(AZ158=0,EL68=0),0,AZ158*EL68/(AZ158+EL68))</f>
        <v>0</v>
      </c>
      <c r="BA68" s="13" t="n">
        <f aca="false">IF(OR(BA158=0,EM68=0),0,BA158*EM68/(BA158+EM68))</f>
        <v>0</v>
      </c>
      <c r="BB68" s="13" t="n">
        <f aca="false">IF(OR(BB158=0,EN68=0),0,BB158*EN68/(BB158+EN68))</f>
        <v>0</v>
      </c>
      <c r="BC68" s="13" t="n">
        <f aca="false">IF(OR(BC158=0,EO68=0),0,BC158*EO68/(BC158+EO68))</f>
        <v>0</v>
      </c>
      <c r="BD68" s="13" t="n">
        <f aca="false">IF(OR(BD158=0,EP68=0),0,BD158*EP68/(BD158+EP68))</f>
        <v>0</v>
      </c>
      <c r="BE68" s="13" t="n">
        <f aca="false">IF(OR(BE158=0,EQ68=0),0,BE158*EQ68/(BE158+EQ68))</f>
        <v>0</v>
      </c>
      <c r="BF68" s="13" t="n">
        <f aca="false">IF(OR(BF158=0,ER68=0),0,BF158*ER68/(BF158+ER68))</f>
        <v>0</v>
      </c>
      <c r="BG68" s="13" t="n">
        <f aca="false">IF(OR(BG158=0,ES68=0),0,BG158*ES68/(BG158+ES68))</f>
        <v>0</v>
      </c>
      <c r="BH68" s="13" t="n">
        <f aca="false">IF(OR(BH158=0,ET68=0),0,BH158*ET68/(BH158+ET68))</f>
        <v>0</v>
      </c>
      <c r="BI68" s="13" t="n">
        <f aca="false">IF(OR(BI158=0,EU68=0),0,BI158*EU68/(BI158+EU68))</f>
        <v>0</v>
      </c>
      <c r="BJ68" s="13" t="n">
        <f aca="false">IF(OR(BJ158=0,EV68=0),0,BJ158*EV68/(BJ158+EV68))</f>
        <v>0</v>
      </c>
      <c r="BK68" s="13" t="n">
        <f aca="false">IF(OR(BK158=0,EW68=0),0,BK158*EW68/(BK158+EW68))</f>
        <v>0</v>
      </c>
      <c r="BL68" s="13" t="n">
        <f aca="false">IF(OR(BL158=0,EX68=0),0,BL158*EX68/(BL158+EX68))</f>
        <v>0</v>
      </c>
      <c r="BM68" s="13" t="n">
        <f aca="false">IF(OR(BM158=0,EY68=0),0,BM158*EY68/(BM158+EY68))</f>
        <v>0</v>
      </c>
      <c r="BN68" s="13" t="n">
        <f aca="false">IF(OR(BN158=0,EZ68=0),0,BN158*EZ68/(BN158+EZ68))</f>
        <v>0</v>
      </c>
      <c r="BO68" s="13" t="n">
        <f aca="false">IF(OR(BO158=0,FA68=0),0,BO158*FA68/(BO158+FA68))</f>
        <v>0</v>
      </c>
      <c r="BP68" s="13" t="n">
        <f aca="false">IF(OR(BP158=0,FB68=0),0,BP158*FB68/(BP158+FB68))</f>
        <v>0</v>
      </c>
      <c r="BQ68" s="13" t="n">
        <f aca="false">IF(OR(BQ158=0,FC68=0),0,BQ158*FC68/(BQ158+FC68))</f>
        <v>0</v>
      </c>
      <c r="BR68" s="13" t="n">
        <f aca="false">IF(OR(BR158=0,FD68=0),0,BR158*FD68/(BR158+FD68))</f>
        <v>0</v>
      </c>
      <c r="BS68" s="13" t="n">
        <f aca="false">IF(OR(BS158=0,FE68=0),0,BS158*FE68/(BS158+FE68))</f>
        <v>0</v>
      </c>
      <c r="BT68" s="13" t="n">
        <f aca="false">IF(OR(BT158=0,FF68=0),0,BT158*FF68/(BT158+FF68))</f>
        <v>0</v>
      </c>
      <c r="BU68" s="13" t="n">
        <f aca="false">IF(OR(BU158=0,FG68=0),0,BU158*FG68/(BU158+FG68))</f>
        <v>0</v>
      </c>
      <c r="BV68" s="13" t="n">
        <f aca="false">IF(OR(BV158=0,FH68=0),0,BV158*FH68/(BV158+FH68))</f>
        <v>0</v>
      </c>
      <c r="BW68" s="13" t="n">
        <f aca="false">IF(OR(BW158=0,FI68=0),0,BW158*FI68/(BW158+FI68))</f>
        <v>0</v>
      </c>
      <c r="BX68" s="13" t="n">
        <f aca="false">IF(OR(BX158=0,FJ68=0),0,BX158*FJ68/(BX158+FJ68))</f>
        <v>0</v>
      </c>
      <c r="BY68" s="13" t="n">
        <f aca="false">IF(OR(BY158=0,FK68=0),0,BY158*FK68/(BY158+FK68))</f>
        <v>0</v>
      </c>
      <c r="BZ68" s="13" t="n">
        <f aca="false">IF(OR(BZ158=0,FL68=0),0,BZ158*FL68/(BZ158+FL68))</f>
        <v>0</v>
      </c>
      <c r="CA68" s="13" t="n">
        <f aca="false">IF(OR(CA158=0,FM68=0),0,CA158*FM68/(CA158+FM68))</f>
        <v>0</v>
      </c>
      <c r="CB68" s="13" t="n">
        <f aca="false">IF(OR(CB158=0,FN68=0),0,CB158*FN68/(CB158+FN68))</f>
        <v>0</v>
      </c>
      <c r="CC68" s="13" t="n">
        <f aca="false">IF(OR(CC158=0,FO68=0),0,CC158*FO68/(CC158+FO68))</f>
        <v>0</v>
      </c>
      <c r="CD68" s="13" t="n">
        <f aca="false">IF(OR(CD158=0,FP68=0),0,CD158*FP68/(CD158+FP68))</f>
        <v>0</v>
      </c>
      <c r="CE68" s="13" t="n">
        <f aca="false">IF(OR(CE158=0,FQ68=0),0,CE158*FQ68/(CE158+FQ68))</f>
        <v>0</v>
      </c>
      <c r="CF68" s="13" t="n">
        <f aca="false">IF(OR(CF158=0,FR68=0),0,CF158*FR68/(CF158+FR68))</f>
        <v>0</v>
      </c>
      <c r="CG68" s="13" t="n">
        <f aca="false">IF(OR(CG158=0,FS68=0),0,CG158*FS68/(CG158+FS68))</f>
        <v>0</v>
      </c>
      <c r="CH68" s="13" t="n">
        <f aca="false">IF(OR(CH158=0,FT68=0),0,CH158*FT68/(CH158+FT68))</f>
        <v>0</v>
      </c>
      <c r="CI68" s="13" t="n">
        <f aca="false">IF(OR(CI158=0,FU68=0),0,CI158*FU68/(CI158+FU68))</f>
        <v>0</v>
      </c>
      <c r="CJ68" s="13" t="n">
        <f aca="false">IF(OR(CJ158=0,FV68=0),0,CJ158*FV68/(CJ158+FV68))</f>
        <v>0</v>
      </c>
      <c r="CK68" s="13" t="n">
        <f aca="false">IF(OR(CK158=0,FW68=0),0,CK158*FW68/(CK158+FW68))</f>
        <v>0</v>
      </c>
      <c r="CL68" s="13" t="n">
        <f aca="false">IF(OR(CL158=0,FX68=0),0,CL158*FX68/(CL158+FX68))</f>
        <v>0</v>
      </c>
      <c r="CM68" s="13" t="n">
        <f aca="false">IF(OR(CM158=0,FY68=0),0,CM158*FY68/(CM158+FY68))</f>
        <v>0</v>
      </c>
      <c r="CN68" s="13" t="n">
        <f aca="false">IF(OR(CN158=0,FZ68=0),0,CN158*FZ68/(CN158+FZ68))</f>
        <v>0</v>
      </c>
      <c r="CO68" s="13" t="n">
        <f aca="false">IF(OR(CO158=0,GA68=0),0,CO158*GA68/(CO158+GA68))</f>
        <v>0</v>
      </c>
      <c r="CP68" s="13" t="n">
        <f aca="false">IF(OR(CP158=0,GB68=0),0,CP158*GB68/(CP158+GB68))</f>
        <v>0</v>
      </c>
      <c r="CQ68" s="13" t="n">
        <f aca="false">IF(OR(CQ158=0,GC68=0),0,CQ158*GC68/(CQ158+GC68))</f>
        <v>0</v>
      </c>
      <c r="CR68" s="0" t="n">
        <f aca="false">IF(F$9=0,0,(SIN(F$12)*COS($E68)+SIN($E68)*COS(F$12))/SIN($E68)*F$9)</f>
        <v>6.0462</v>
      </c>
      <c r="CS68" s="0" t="n">
        <f aca="false">IF(G$9=0,0,(SIN(G$12)*COS($E68)+SIN($E68)*COS(G$12))/SIN($E68)*G$9)</f>
        <v>6.21741339744932</v>
      </c>
      <c r="CT68" s="0" t="n">
        <f aca="false">IF(H$9=0,0,(SIN(H$12)*COS($E68)+SIN($E68)*COS(H$12))/SIN($E68)*H$9)</f>
        <v>6.40395619804699</v>
      </c>
      <c r="CU68" s="0" t="n">
        <f aca="false">IF(I$9=0,0,(SIN(I$12)*COS($E68)+SIN($E68)*COS(I$12))/SIN($E68)*I$9)</f>
        <v>6.59110068036517</v>
      </c>
      <c r="CV68" s="0" t="n">
        <f aca="false">IF(J$9=0,0,(SIN(J$12)*COS($E68)+SIN($E68)*COS(J$12))/SIN($E68)*J$9)</f>
        <v>6.77871816221558</v>
      </c>
      <c r="CW68" s="0" t="n">
        <f aca="false">IF(K$9=0,0,(SIN(K$12)*COS($E68)+SIN($E68)*COS(K$12))/SIN($E68)*K$9)</f>
        <v>6.96667906168059</v>
      </c>
      <c r="CX68" s="0" t="n">
        <f aca="false">IF(L$9=0,0,(SIN(L$12)*COS($E68)+SIN($E68)*COS(L$12))/SIN($E68)*L$9)</f>
        <v>7.15485295864857</v>
      </c>
      <c r="CY68" s="0" t="n">
        <f aca="false">IF(M$9=0,0,(SIN(M$12)*COS($E68)+SIN($E68)*COS(M$12))/SIN($E68)*M$9)</f>
        <v>7.31301571110013</v>
      </c>
      <c r="CZ68" s="0" t="n">
        <f aca="false">IF(N$9=0,0,(SIN(N$12)*COS($E68)+SIN($E68)*COS(N$12))/SIN($E68)*N$9)</f>
        <v>7.47060232161806</v>
      </c>
      <c r="DA68" s="0" t="n">
        <f aca="false">IF(O$9=0,0,(SIN(O$12)*COS($E68)+SIN($E68)*COS(O$12))/SIN($E68)*O$9)</f>
        <v>7.62750796954053</v>
      </c>
      <c r="DB68" s="0" t="n">
        <f aca="false">IF(P$9=0,0,(SIN(P$12)*COS($E68)+SIN($E68)*COS(P$12))/SIN($E68)*P$9)</f>
        <v>7.78362755588602</v>
      </c>
      <c r="DC68" s="0" t="n">
        <f aca="false">IF(Q$9=0,0,(SIN(Q$12)*COS($E68)+SIN($E68)*COS(Q$12))/SIN($E68)*Q$9)</f>
        <v>7.93885575282293</v>
      </c>
      <c r="DD68" s="0" t="n">
        <f aca="false">IF(R$9=0,0,(SIN(R$12)*COS($E68)+SIN($E68)*COS(R$12))/SIN($E68)*R$9)</f>
        <v>8.07921906934535</v>
      </c>
      <c r="DE68" s="0" t="n">
        <f aca="false">IF(S$9=0,0,(SIN(S$12)*COS($E68)+SIN($E68)*COS(S$12))/SIN($E68)*S$9)</f>
        <v>8.21828850480022</v>
      </c>
      <c r="DF68" s="0" t="n">
        <f aca="false">IF(T$9=0,0,(SIN(T$12)*COS($E68)+SIN($E68)*COS(T$12))/SIN($E68)*T$9)</f>
        <v>8.35597110404039</v>
      </c>
      <c r="DG68" s="0" t="n">
        <f aca="false">IF(U$9=0,0,(SIN(U$12)*COS($E68)+SIN($E68)*COS(U$12))/SIN($E68)*U$9)</f>
        <v>8.49217399425535</v>
      </c>
      <c r="DH68" s="0" t="n">
        <f aca="false">IF(V$9=0,0,(SIN(V$12)*COS($E68)+SIN($E68)*COS(V$12))/SIN($E68)*V$9)</f>
        <v>8.62680442877602</v>
      </c>
      <c r="DI68" s="0" t="n">
        <f aca="false">IF(W$9=0,0,(SIN(W$12)*COS($E68)+SIN($E68)*COS(W$12))/SIN($E68)*W$9)</f>
        <v>8.73831450846747</v>
      </c>
      <c r="DJ68" s="0" t="n">
        <f aca="false">IF(X$9=0,0,(SIN(X$12)*COS($E68)+SIN($E68)*COS(X$12))/SIN($E68)*X$9)</f>
        <v>8.84784476867497</v>
      </c>
      <c r="DK68" s="0" t="n">
        <f aca="false">IF(Y$9=0,0,(SIN(Y$12)*COS($E68)+SIN($E68)*COS(Y$12))/SIN($E68)*Y$9)</f>
        <v>8.95532281262213</v>
      </c>
      <c r="DL68" s="0" t="n">
        <f aca="false">IF(Z$9=0,0,(SIN(Z$12)*COS($E68)+SIN($E68)*COS(Z$12))/SIN($E68)*Z$9)</f>
        <v>9.06067667281695</v>
      </c>
      <c r="DM68" s="0" t="n">
        <f aca="false">IF(AA$9=0,0,(SIN(AA$12)*COS($E68)+SIN($E68)*COS(AA$12))/SIN($E68)*AA$9)</f>
        <v>9.16383484492325</v>
      </c>
      <c r="DN68" s="0" t="n">
        <f aca="false">IF(AB$9=0,0,(SIN(AB$12)*COS($E68)+SIN($E68)*COS(AB$12))/SIN($E68)*AB$9)</f>
        <v>9.22838665842444</v>
      </c>
      <c r="DO68" s="0" t="n">
        <f aca="false">IF(AC$9=0,0,(SIN(AC$12)*COS($E68)+SIN($E68)*COS(AC$12))/SIN($E68)*AC$9)</f>
        <v>9.290342756155</v>
      </c>
      <c r="DP68" s="0" t="n">
        <f aca="false">IF(AD$9=0,0,(SIN(AD$12)*COS($E68)+SIN($E68)*COS(AD$12))/SIN($E68)*AD$9)</f>
        <v>9.34966655192683</v>
      </c>
      <c r="DQ68" s="0" t="n">
        <f aca="false">IF(AE$9=0,0,(SIN(AE$12)*COS($E68)+SIN($E68)*COS(AE$12))/SIN($E68)*AE$9)</f>
        <v>9.40632220117757</v>
      </c>
      <c r="DR68" s="0" t="n">
        <f aca="false">IF(AF$9=0,0,(SIN(AF$12)*COS($E68)+SIN($E68)*COS(AF$12))/SIN($E68)*AF$9)</f>
        <v>9.46027461730334</v>
      </c>
      <c r="DS68" s="0" t="n">
        <f aca="false">IF(AG$9=0,0,(SIN(AG$12)*COS($E68)+SIN($E68)*COS(AG$12))/SIN($E68)*AG$9)</f>
        <v>9.5306451195025</v>
      </c>
      <c r="DT68" s="0" t="n">
        <f aca="false">IF(AH$9=0,0,(SIN(AH$12)*COS($E68)+SIN($E68)*COS(AH$12))/SIN($E68)*AH$9)</f>
        <v>9.59832081517912</v>
      </c>
      <c r="DU68" s="0" t="n">
        <f aca="false">IF(AI$9=0,0,(SIN(AI$12)*COS($E68)+SIN($E68)*COS(AI$12))/SIN($E68)*AI$9)</f>
        <v>9.66325144760832</v>
      </c>
      <c r="DV68" s="0" t="n">
        <f aca="false">IF(AJ$9=0,0,(SIN(AJ$12)*COS($E68)+SIN($E68)*COS(AJ$12))/SIN($E68)*AJ$9)</f>
        <v>9.72538754181096</v>
      </c>
      <c r="DW68" s="0" t="n">
        <f aca="false">IF(AK$9=0,0,(SIN(AK$12)*COS($E68)+SIN($E68)*COS(AK$12))/SIN($E68)*AK$9)</f>
        <v>9.78468042867</v>
      </c>
      <c r="DX68" s="0" t="n">
        <f aca="false">IF(AL$9=0,0,(SIN(AL$12)*COS($E68)+SIN($E68)*COS(AL$12))/SIN($E68)*AL$9)</f>
        <v>9.80660545063604</v>
      </c>
      <c r="DY68" s="0" t="n">
        <f aca="false">IF(AM$9=0,0,(SIN(AM$12)*COS($E68)+SIN($E68)*COS(AM$12))/SIN($E68)*AM$9)</f>
        <v>9.82556091798638</v>
      </c>
      <c r="DZ68" s="0" t="n">
        <f aca="false">IF(AN$9=0,0,(SIN(AN$12)*COS($E68)+SIN($E68)*COS(AN$12))/SIN($E68)*AN$9)</f>
        <v>9.84153224184336</v>
      </c>
      <c r="EA68" s="0" t="n">
        <f aca="false">IF(AO$9=0,0,(SIN(AO$12)*COS($E68)+SIN($E68)*COS(AO$12))/SIN($E68)*AO$9)</f>
        <v>9.85450573964241</v>
      </c>
      <c r="EB68" s="0" t="n">
        <f aca="false">IF(AP$9=0,0,(SIN(AP$12)*COS($E68)+SIN($E68)*COS(AP$12))/SIN($E68)*AP$9)</f>
        <v>9.86446864198583</v>
      </c>
      <c r="EC68" s="0" t="n">
        <f aca="false">IF(AQ$9=0,0,(SIN(AQ$12)*COS($E68)+SIN($E68)*COS(AQ$12))/SIN($E68)*AQ$9)</f>
        <v>9.80563985738585</v>
      </c>
      <c r="ED68" s="0" t="n">
        <f aca="false">IF(AR$9=0,0,(SIN(AR$12)*COS($E68)+SIN($E68)*COS(AR$12))/SIN($E68)*AR$9)</f>
        <v>9.74391804860892</v>
      </c>
      <c r="EE68" s="0" t="n">
        <f aca="false">IF(AS$9=0,0,(SIN(AS$12)*COS($E68)+SIN($E68)*COS(AS$12))/SIN($E68)*AS$9)</f>
        <v>9.67935326180389</v>
      </c>
      <c r="EF68" s="0" t="n">
        <f aca="false">IF(AT$9=0,0,(SIN(AT$12)*COS($E68)+SIN($E68)*COS(AT$12))/SIN($E68)*AT$9)</f>
        <v>9.72763879046736</v>
      </c>
      <c r="EG68" s="0" t="n">
        <f aca="false">IF(AU$9=0,0,(SIN(AU$12)*COS($E68)+SIN($E68)*COS(AU$12))/SIN($E68)*AU$9)</f>
        <v>9.77775276875825</v>
      </c>
      <c r="EH68" s="0" t="n">
        <f aca="false">IF(AV$9=0,0,(SIN(AV$12)*COS($E68)+SIN($E68)*COS(AV$12))/SIN($E68)*AV$9)</f>
        <v>9.77920054190182</v>
      </c>
      <c r="EI68" s="0" t="n">
        <f aca="false">IF(AW$9=0,0,(SIN(AW$12)*COS($E68)+SIN($E68)*COS(AW$12))/SIN($E68)*AW$9)</f>
        <v>9.7775522842496</v>
      </c>
      <c r="EJ68" s="0" t="n">
        <f aca="false">IF(AX$9=0,0,(SIN(AX$12)*COS($E68)+SIN($E68)*COS(AX$12))/SIN($E68)*AX$9)</f>
        <v>9.77279396283758</v>
      </c>
      <c r="EK68" s="0" t="n">
        <f aca="false">IF(AY$9=0,0,(SIN(AY$12)*COS($E68)+SIN($E68)*COS(AY$12))/SIN($E68)*AY$9)</f>
        <v>9.7649125321825</v>
      </c>
      <c r="EL68" s="0" t="n">
        <f aca="false">IF(AZ$9=0,0,(SIN(AZ$12)*COS($E68)+SIN($E68)*COS(AZ$12))/SIN($E68)*AZ$9)</f>
        <v>9.75389594267092</v>
      </c>
      <c r="EM68" s="0" t="n">
        <f aca="false">IF(BA$9=0,0,(SIN(BA$12)*COS($E68)+SIN($E68)*COS(BA$12))/SIN($E68)*BA$9)</f>
        <v>9.73268133266762</v>
      </c>
      <c r="EN68" s="0" t="n">
        <f aca="false">IF(BB$9=0,0,(SIN(BB$12)*COS($E68)+SIN($E68)*COS(BB$12))/SIN($E68)*BB$9)</f>
        <v>9.70836945864118</v>
      </c>
      <c r="EO68" s="0" t="n">
        <f aca="false">IF(BC$9=0,0,(SIN(BC$12)*COS($E68)+SIN($E68)*COS(BC$12))/SIN($E68)*BC$9)</f>
        <v>9.68095772294205</v>
      </c>
      <c r="EP68" s="0" t="n">
        <f aca="false">IF(BD$9=0,0,(SIN(BD$12)*COS($E68)+SIN($E68)*COS(BD$12))/SIN($E68)*BD$9)</f>
        <v>9.65044451560541</v>
      </c>
      <c r="EQ68" s="0" t="n">
        <f aca="false">IF(BE$9=0,0,(SIN(BE$12)*COS($E68)+SIN($E68)*COS(BE$12))/SIN($E68)*BE$9)</f>
        <v>9.6168292178754</v>
      </c>
      <c r="ER68" s="0" t="n">
        <f aca="false">IF(BF$9=0,0,(SIN(BF$12)*COS($E68)+SIN($E68)*COS(BF$12))/SIN($E68)*BF$9)</f>
        <v>9.28941642851817</v>
      </c>
      <c r="ES68" s="0" t="n">
        <f aca="false">IF(BG$9=0,0,(SIN(BG$12)*COS($E68)+SIN($E68)*COS(BG$12))/SIN($E68)*BG$9)</f>
        <v>8.96228870288173</v>
      </c>
      <c r="ET68" s="0" t="n">
        <f aca="false">IF(BH$9=0,0,(SIN(BH$12)*COS($E68)+SIN($E68)*COS(BH$12))/SIN($E68)*BH$9)</f>
        <v>8.98278228425394</v>
      </c>
      <c r="EU68" s="0" t="n">
        <f aca="false">IF(BI$9=0,0,(SIN(BI$12)*COS($E68)+SIN($E68)*COS(BI$12))/SIN($E68)*BI$9)</f>
        <v>9.10002595331468</v>
      </c>
      <c r="EV68" s="0" t="n">
        <f aca="false">IF(BJ$9=0,0,(SIN(BJ$12)*COS($E68)+SIN($E68)*COS(BJ$12))/SIN($E68)*BJ$9)</f>
        <v>9.21214389177707</v>
      </c>
      <c r="EW68" s="0" t="n">
        <f aca="false">IF(BK$9=0,0,(SIN(BK$12)*COS($E68)+SIN($E68)*COS(BK$12))/SIN($E68)*BK$9)</f>
        <v>9.15844164917267</v>
      </c>
      <c r="EX68" s="0" t="n">
        <f aca="false">IF(BL$9=0,0,(SIN(BL$12)*COS($E68)+SIN($E68)*COS(BL$12))/SIN($E68)*BL$9)</f>
        <v>9.16347047245554</v>
      </c>
      <c r="EY68" s="0" t="n">
        <f aca="false">IF(BM$9=0,0,(SIN(BM$12)*COS($E68)+SIN($E68)*COS(BM$12))/SIN($E68)*BM$9)</f>
        <v>9.18860430911858</v>
      </c>
      <c r="EZ68" s="0" t="n">
        <f aca="false">IF(BN$9=0,0,(SIN(BN$12)*COS($E68)+SIN($E68)*COS(BN$12))/SIN($E68)*BN$9)</f>
        <v>9.20934847640574</v>
      </c>
      <c r="FA68" s="0" t="n">
        <f aca="false">IF(BO$9=0,0,(SIN(BO$12)*COS($E68)+SIN($E68)*COS(BO$12))/SIN($E68)*BO$9)</f>
        <v>9.2256373617194</v>
      </c>
      <c r="FB68" s="0" t="n">
        <f aca="false">IF(BP$9=0,0,(SIN(BP$12)*COS($E68)+SIN($E68)*COS(BP$12))/SIN($E68)*BP$9)</f>
        <v>9.19672317185505</v>
      </c>
      <c r="FC68" s="0" t="n">
        <f aca="false">IF(BQ$9=0,0,(SIN(BQ$12)*COS($E68)+SIN($E68)*COS(BQ$12))/SIN($E68)*BQ$9)</f>
        <v>9.16399554809228</v>
      </c>
      <c r="FD68" s="0" t="n">
        <f aca="false">IF(BR$9=0,0,(SIN(BR$12)*COS($E68)+SIN($E68)*COS(BR$12))/SIN($E68)*BR$9)</f>
        <v>9.12743139588468</v>
      </c>
      <c r="FE68" s="0" t="n">
        <f aca="false">IF(BS$9=0,0,(SIN(BS$12)*COS($E68)+SIN($E68)*COS(BS$12))/SIN($E68)*BS$9)</f>
        <v>9.08700910767295</v>
      </c>
      <c r="FF68" s="0" t="n">
        <f aca="false">IF(BT$9=0,0,(SIN(BT$12)*COS($E68)+SIN($E68)*COS(BT$12))/SIN($E68)*BT$9)</f>
        <v>9.04270857944145</v>
      </c>
      <c r="FG68" s="0" t="n">
        <f aca="false">IF(BU$9=0,0,(SIN(BU$12)*COS($E68)+SIN($E68)*COS(BU$12))/SIN($E68)*BU$9)</f>
        <v>8.9568789816167</v>
      </c>
      <c r="FH68" s="0" t="n">
        <f aca="false">IF(BV$9=0,0,(SIN(BV$12)*COS($E68)+SIN($E68)*COS(BV$12))/SIN($E68)*BV$9)</f>
        <v>8.86800000000002</v>
      </c>
      <c r="FI68" s="0" t="n">
        <f aca="false">IF(BW$9=0,0,(SIN(BW$12)*COS($E68)+SIN($E68)*COS(BW$12))/SIN($E68)*BW$9)</f>
        <v>8.77609012936715</v>
      </c>
      <c r="FJ68" s="0" t="n">
        <f aca="false">IF(BX$9=0,0,(SIN(BX$12)*COS($E68)+SIN($E68)*COS(BX$12))/SIN($E68)*BX$9)</f>
        <v>8.68116888813469</v>
      </c>
      <c r="FK68" s="0" t="n">
        <f aca="false">IF(BY$9=0,0,(SIN(BY$12)*COS($E68)+SIN($E68)*COS(BY$12))/SIN($E68)*BY$9)</f>
        <v>8.58325681499672</v>
      </c>
      <c r="FL68" s="0" t="n">
        <f aca="false">IF(BZ$9=0,0,(SIN(BZ$12)*COS($E68)+SIN($E68)*COS(BZ$12))/SIN($E68)*BZ$9)</f>
        <v>8.47534167113178</v>
      </c>
      <c r="FM68" s="0" t="n">
        <f aca="false">IF(CA$9=0,0,(SIN(CA$12)*COS($E68)+SIN($E68)*COS(CA$12))/SIN($E68)*CA$9)</f>
        <v>8.36467377696858</v>
      </c>
      <c r="FN68" s="0" t="n">
        <f aca="false">IF(CB$9=0,0,(SIN(CB$12)*COS($E68)+SIN($E68)*COS(CB$12))/SIN($E68)*CB$9)</f>
        <v>8.25128304749988</v>
      </c>
      <c r="FO68" s="0" t="n">
        <f aca="false">IF(CC$9=0,0,(SIN(CC$12)*COS($E68)+SIN($E68)*COS(CC$12))/SIN($E68)*CC$9)</f>
        <v>8.13520028038896</v>
      </c>
      <c r="FP68" s="0" t="n">
        <f aca="false">IF(CD$9=0,0,(SIN(CD$12)*COS($E68)+SIN($E68)*COS(CD$12))/SIN($E68)*CD$9)</f>
        <v>8.01645714772848</v>
      </c>
      <c r="FQ68" s="0" t="n">
        <f aca="false">IF(CE$9=0,0,(SIN(CE$12)*COS($E68)+SIN($E68)*COS(CE$12))/SIN($E68)*CE$9)</f>
        <v>7.90161426003163</v>
      </c>
      <c r="FR68" s="0" t="n">
        <f aca="false">IF(CF$9=0,0,(SIN(CF$12)*COS($E68)+SIN($E68)*COS(CF$12))/SIN($E68)*CF$9)</f>
        <v>7.78396246740623</v>
      </c>
      <c r="FS68" s="0" t="n">
        <f aca="false">IF(CG$9=0,0,(SIN(CG$12)*COS($E68)+SIN($E68)*COS(CG$12))/SIN($E68)*CG$9)</f>
        <v>7.66353014541969</v>
      </c>
      <c r="FT68" s="0" t="n">
        <f aca="false">IF(CH$9=0,0,(SIN(CH$12)*COS($E68)+SIN($E68)*COS(CH$12))/SIN($E68)*CH$9)</f>
        <v>7.54034664134055</v>
      </c>
      <c r="FU68" s="0" t="n">
        <f aca="false">IF(CI$9=0,0,(SIN(CI$12)*COS($E68)+SIN($E68)*COS(CI$12))/SIN($E68)*CI$9)</f>
        <v>7.41444226743435</v>
      </c>
      <c r="FV68" s="0" t="n">
        <f aca="false">IF(CJ$9=0,0,(SIN(CJ$12)*COS($E68)+SIN($E68)*COS(CJ$12))/SIN($E68)*CJ$9)</f>
        <v>7.25792203371085</v>
      </c>
      <c r="FW68" s="0" t="n">
        <f aca="false">IF(CK$9=0,0,(SIN(CK$12)*COS($E68)+SIN($E68)*COS(CK$12))/SIN($E68)*CK$9)</f>
        <v>7.09983550945306</v>
      </c>
      <c r="FX68" s="0" t="n">
        <f aca="false">IF(CL$9=0,0,(SIN(CL$12)*COS($E68)+SIN($E68)*COS(CL$12))/SIN($E68)*CL$9)</f>
        <v>6.94024087966667</v>
      </c>
      <c r="FY68" s="0" t="n">
        <f aca="false">IF(CM$9=0,0,(SIN(CM$12)*COS($E68)+SIN($E68)*COS(CM$12))/SIN($E68)*CM$9)</f>
        <v>6.77919658935185</v>
      </c>
      <c r="FZ68" s="0" t="n">
        <f aca="false">IF(CN$9=0,0,(SIN(CN$12)*COS($E68)+SIN($E68)*COS(CN$12))/SIN($E68)*CN$9)</f>
        <v>6.61676132270523</v>
      </c>
      <c r="GA68" s="0" t="n">
        <f aca="false">IF(CO$9=0,0,(SIN(CO$12)*COS($E68)+SIN($E68)*COS(CO$12))/SIN($E68)*CO$9)</f>
        <v>6.46794793601314</v>
      </c>
      <c r="GB68" s="0" t="n">
        <f aca="false">IF(CP$9=0,0,(SIN(CP$12)*COS($E68)+SIN($E68)*COS(CP$12))/SIN($E68)*CP$9)</f>
        <v>6.31716434972339</v>
      </c>
      <c r="GC68" s="0" t="n">
        <f aca="false">IF(CQ$9=0,0,(SIN(CQ$12)*COS($E68)+SIN($E68)*COS(CQ$12))/SIN($E68)*CQ$9)</f>
        <v>6.16445649397698</v>
      </c>
    </row>
    <row r="69" customFormat="false" ht="12.8" hidden="true" customHeight="false" outlineLevel="0" collapsed="false">
      <c r="A69" s="0" t="n">
        <f aca="false">MAX($F69:$CQ69)</f>
        <v>0</v>
      </c>
      <c r="B69" s="91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0</v>
      </c>
      <c r="C69" s="2" t="n">
        <f aca="false">MOD(Best +D69,360)</f>
        <v>178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0</v>
      </c>
      <c r="AR69" s="13" t="n">
        <f aca="false">IF(OR(AR159=0,ED69=0),0,AR159*ED69/(AR159+ED69))</f>
        <v>0</v>
      </c>
      <c r="AS69" s="13" t="n">
        <f aca="false">IF(OR(AS159=0,EE69=0),0,AS159*EE69/(AS159+EE69))</f>
        <v>0</v>
      </c>
      <c r="AT69" s="13" t="n">
        <f aca="false">IF(OR(AT159=0,EF69=0),0,AT159*EF69/(AT159+EF69))</f>
        <v>0</v>
      </c>
      <c r="AU69" s="13" t="n">
        <f aca="false">IF(OR(AU159=0,EG69=0),0,AU159*EG69/(AU159+EG69))</f>
        <v>0</v>
      </c>
      <c r="AV69" s="13" t="n">
        <f aca="false">IF(OR(AV159=0,EH69=0),0,AV159*EH69/(AV159+EH69))</f>
        <v>0</v>
      </c>
      <c r="AW69" s="13" t="n">
        <f aca="false">IF(OR(AW159=0,EI69=0),0,AW159*EI69/(AW159+EI69))</f>
        <v>0</v>
      </c>
      <c r="AX69" s="13" t="n">
        <f aca="false">IF(OR(AX159=0,EJ69=0),0,AX159*EJ69/(AX159+EJ69))</f>
        <v>0</v>
      </c>
      <c r="AY69" s="13" t="n">
        <f aca="false">IF(OR(AY159=0,EK69=0),0,AY159*EK69/(AY159+EK69))</f>
        <v>0</v>
      </c>
      <c r="AZ69" s="13" t="n">
        <f aca="false">IF(OR(AZ159=0,EL69=0),0,AZ159*EL69/(AZ159+EL69))</f>
        <v>0</v>
      </c>
      <c r="BA69" s="13" t="n">
        <f aca="false">IF(OR(BA159=0,EM69=0),0,BA159*EM69/(BA159+EM69))</f>
        <v>0</v>
      </c>
      <c r="BB69" s="13" t="n">
        <f aca="false">IF(OR(BB159=0,EN69=0),0,BB159*EN69/(BB159+EN69))</f>
        <v>0</v>
      </c>
      <c r="BC69" s="13" t="n">
        <f aca="false">IF(OR(BC159=0,EO69=0),0,BC159*EO69/(BC159+EO69))</f>
        <v>0</v>
      </c>
      <c r="BD69" s="13" t="n">
        <f aca="false">IF(OR(BD159=0,EP69=0),0,BD159*EP69/(BD159+EP69))</f>
        <v>0</v>
      </c>
      <c r="BE69" s="13" t="n">
        <f aca="false">IF(OR(BE159=0,EQ69=0),0,BE159*EQ69/(BE159+EQ69))</f>
        <v>0</v>
      </c>
      <c r="BF69" s="13" t="n">
        <f aca="false">IF(OR(BF159=0,ER69=0),0,BF159*ER69/(BF159+ER69))</f>
        <v>0</v>
      </c>
      <c r="BG69" s="13" t="n">
        <f aca="false">IF(OR(BG159=0,ES69=0),0,BG159*ES69/(BG159+ES69))</f>
        <v>0</v>
      </c>
      <c r="BH69" s="13" t="n">
        <f aca="false">IF(OR(BH159=0,ET69=0),0,BH159*ET69/(BH159+ET69))</f>
        <v>0</v>
      </c>
      <c r="BI69" s="13" t="n">
        <f aca="false">IF(OR(BI159=0,EU69=0),0,BI159*EU69/(BI159+EU69))</f>
        <v>0</v>
      </c>
      <c r="BJ69" s="13" t="n">
        <f aca="false">IF(OR(BJ159=0,EV69=0),0,BJ159*EV69/(BJ159+EV69))</f>
        <v>0</v>
      </c>
      <c r="BK69" s="13" t="n">
        <f aca="false">IF(OR(BK159=0,EW69=0),0,BK159*EW69/(BK159+EW69))</f>
        <v>0</v>
      </c>
      <c r="BL69" s="13" t="n">
        <f aca="false">IF(OR(BL159=0,EX69=0),0,BL159*EX69/(BL159+EX69))</f>
        <v>0</v>
      </c>
      <c r="BM69" s="13" t="n">
        <f aca="false">IF(OR(BM159=0,EY69=0),0,BM159*EY69/(BM159+EY69))</f>
        <v>0</v>
      </c>
      <c r="BN69" s="13" t="n">
        <f aca="false">IF(OR(BN159=0,EZ69=0),0,BN159*EZ69/(BN159+EZ69))</f>
        <v>0</v>
      </c>
      <c r="BO69" s="13" t="n">
        <f aca="false">IF(OR(BO159=0,FA69=0),0,BO159*FA69/(BO159+FA69))</f>
        <v>0</v>
      </c>
      <c r="BP69" s="13" t="n">
        <f aca="false">IF(OR(BP159=0,FB69=0),0,BP159*FB69/(BP159+FB69))</f>
        <v>0</v>
      </c>
      <c r="BQ69" s="13" t="n">
        <f aca="false">IF(OR(BQ159=0,FC69=0),0,BQ159*FC69/(BQ159+FC69))</f>
        <v>0</v>
      </c>
      <c r="BR69" s="13" t="n">
        <f aca="false">IF(OR(BR159=0,FD69=0),0,BR159*FD69/(BR159+FD69))</f>
        <v>0</v>
      </c>
      <c r="BS69" s="13" t="n">
        <f aca="false">IF(OR(BS159=0,FE69=0),0,BS159*FE69/(BS159+FE69))</f>
        <v>0</v>
      </c>
      <c r="BT69" s="13" t="n">
        <f aca="false">IF(OR(BT159=0,FF69=0),0,BT159*FF69/(BT159+FF69))</f>
        <v>0</v>
      </c>
      <c r="BU69" s="13" t="n">
        <f aca="false">IF(OR(BU159=0,FG69=0),0,BU159*FG69/(BU159+FG69))</f>
        <v>0</v>
      </c>
      <c r="BV69" s="13" t="n">
        <f aca="false">IF(OR(BV159=0,FH69=0),0,BV159*FH69/(BV159+FH69))</f>
        <v>0</v>
      </c>
      <c r="BW69" s="13" t="n">
        <f aca="false">IF(OR(BW159=0,FI69=0),0,BW159*FI69/(BW159+FI69))</f>
        <v>0</v>
      </c>
      <c r="BX69" s="13" t="n">
        <f aca="false">IF(OR(BX159=0,FJ69=0),0,BX159*FJ69/(BX159+FJ69))</f>
        <v>0</v>
      </c>
      <c r="BY69" s="13" t="n">
        <f aca="false">IF(OR(BY159=0,FK69=0),0,BY159*FK69/(BY159+FK69))</f>
        <v>0</v>
      </c>
      <c r="BZ69" s="13" t="n">
        <f aca="false">IF(OR(BZ159=0,FL69=0),0,BZ159*FL69/(BZ159+FL69))</f>
        <v>0</v>
      </c>
      <c r="CA69" s="13" t="n">
        <f aca="false">IF(OR(CA159=0,FM69=0),0,CA159*FM69/(CA159+FM69))</f>
        <v>0</v>
      </c>
      <c r="CB69" s="13" t="n">
        <f aca="false">IF(OR(CB159=0,FN69=0),0,CB159*FN69/(CB159+FN69))</f>
        <v>0</v>
      </c>
      <c r="CC69" s="13" t="n">
        <f aca="false">IF(OR(CC159=0,FO69=0),0,CC159*FO69/(CC159+FO69))</f>
        <v>0</v>
      </c>
      <c r="CD69" s="13" t="n">
        <f aca="false">IF(OR(CD159=0,FP69=0),0,CD159*FP69/(CD159+FP69))</f>
        <v>0</v>
      </c>
      <c r="CE69" s="13" t="n">
        <f aca="false">IF(OR(CE159=0,FQ69=0),0,CE159*FQ69/(CE159+FQ69))</f>
        <v>0</v>
      </c>
      <c r="CF69" s="13" t="n">
        <f aca="false">IF(OR(CF159=0,FR69=0),0,CF159*FR69/(CF159+FR69))</f>
        <v>0</v>
      </c>
      <c r="CG69" s="13" t="n">
        <f aca="false">IF(OR(CG159=0,FS69=0),0,CG159*FS69/(CG159+FS69))</f>
        <v>0</v>
      </c>
      <c r="CH69" s="13" t="n">
        <f aca="false">IF(OR(CH159=0,FT69=0),0,CH159*FT69/(CH159+FT69))</f>
        <v>0</v>
      </c>
      <c r="CI69" s="13" t="n">
        <f aca="false">IF(OR(CI159=0,FU69=0),0,CI159*FU69/(CI159+FU69))</f>
        <v>0</v>
      </c>
      <c r="CJ69" s="13" t="n">
        <f aca="false">IF(OR(CJ159=0,FV69=0),0,CJ159*FV69/(CJ159+FV69))</f>
        <v>0</v>
      </c>
      <c r="CK69" s="13" t="n">
        <f aca="false">IF(OR(CK159=0,FW69=0),0,CK159*FW69/(CK159+FW69))</f>
        <v>0</v>
      </c>
      <c r="CL69" s="13" t="n">
        <f aca="false">IF(OR(CL159=0,FX69=0),0,CL159*FX69/(CL159+FX69))</f>
        <v>0</v>
      </c>
      <c r="CM69" s="13" t="n">
        <f aca="false">IF(OR(CM159=0,FY69=0),0,CM159*FY69/(CM159+FY69))</f>
        <v>0</v>
      </c>
      <c r="CN69" s="13" t="n">
        <f aca="false">IF(OR(CN159=0,FZ69=0),0,CN159*FZ69/(CN159+FZ69))</f>
        <v>0</v>
      </c>
      <c r="CO69" s="13" t="n">
        <f aca="false">IF(OR(CO159=0,GA69=0),0,CO159*GA69/(CO159+GA69))</f>
        <v>0</v>
      </c>
      <c r="CP69" s="13" t="n">
        <f aca="false">IF(OR(CP159=0,GB69=0),0,CP159*GB69/(CP159+GB69))</f>
        <v>0</v>
      </c>
      <c r="CQ69" s="13" t="n">
        <f aca="false">IF(OR(CQ159=0,GC69=0),0,CQ159*GC69/(CQ159+GC69))</f>
        <v>0</v>
      </c>
      <c r="CR69" s="0" t="n">
        <f aca="false">IF(F$9=0,0,(SIN(F$12)*COS($E69)+SIN($E69)*COS(F$12))/SIN($E69)*F$9)</f>
        <v>6.0462</v>
      </c>
      <c r="CS69" s="0" t="n">
        <f aca="false">IF(G$9=0,0,(SIN(G$12)*COS($E69)+SIN($E69)*COS(G$12))/SIN($E69)*G$9)</f>
        <v>6.21472100987878</v>
      </c>
      <c r="CT69" s="0" t="n">
        <f aca="false">IF(H$9=0,0,(SIN(H$12)*COS($E69)+SIN($E69)*COS(H$12))/SIN($E69)*H$9)</f>
        <v>6.39847202753478</v>
      </c>
      <c r="CU69" s="0" t="n">
        <f aca="false">IF(I$9=0,0,(SIN(I$12)*COS($E69)+SIN($E69)*COS(I$12))/SIN($E69)*I$9)</f>
        <v>6.58272622773654</v>
      </c>
      <c r="CV69" s="0" t="n">
        <f aca="false">IF(J$9=0,0,(SIN(J$12)*COS($E69)+SIN($E69)*COS(J$12))/SIN($E69)*J$9)</f>
        <v>6.7673558850086</v>
      </c>
      <c r="CW69" s="0" t="n">
        <f aca="false">IF(K$9=0,0,(SIN(K$12)*COS($E69)+SIN($E69)*COS(K$12))/SIN($E69)*K$9)</f>
        <v>6.95223243434797</v>
      </c>
      <c r="CX69" s="0" t="n">
        <f aca="false">IF(L$9=0,0,(SIN(L$12)*COS($E69)+SIN($E69)*COS(L$12))/SIN($E69)*L$9)</f>
        <v>7.13722653241717</v>
      </c>
      <c r="CY69" s="0" t="n">
        <f aca="false">IF(M$9=0,0,(SIN(M$12)*COS($E69)+SIN($E69)*COS(M$12))/SIN($E69)*M$9)</f>
        <v>7.29220082638697</v>
      </c>
      <c r="CZ69" s="0" t="n">
        <f aca="false">IF(N$9=0,0,(SIN(N$12)*COS($E69)+SIN($E69)*COS(N$12))/SIN($E69)*N$9)</f>
        <v>7.44653018432686</v>
      </c>
      <c r="DA69" s="0" t="n">
        <f aca="false">IF(O$9=0,0,(SIN(O$12)*COS($E69)+SIN($E69)*COS(O$12))/SIN($E69)*O$9)</f>
        <v>7.60011095021369</v>
      </c>
      <c r="DB69" s="0" t="n">
        <f aca="false">IF(P$9=0,0,(SIN(P$12)*COS($E69)+SIN($E69)*COS(P$12))/SIN($E69)*P$9)</f>
        <v>7.75283923313948</v>
      </c>
      <c r="DC69" s="0" t="n">
        <f aca="false">IF(Q$9=0,0,(SIN(Q$12)*COS($E69)+SIN($E69)*COS(Q$12))/SIN($E69)*Q$9)</f>
        <v>7.9046109563534</v>
      </c>
      <c r="DD69" s="0" t="n">
        <f aca="false">IF(R$9=0,0,(SIN(R$12)*COS($E69)+SIN($E69)*COS(R$12))/SIN($E69)*R$9)</f>
        <v>8.04151863530599</v>
      </c>
      <c r="DE69" s="0" t="n">
        <f aca="false">IF(S$9=0,0,(SIN(S$12)*COS($E69)+SIN($E69)*COS(S$12))/SIN($E69)*S$9)</f>
        <v>8.17708049931452</v>
      </c>
      <c r="DF69" s="0" t="n">
        <f aca="false">IF(T$9=0,0,(SIN(T$12)*COS($E69)+SIN($E69)*COS(T$12))/SIN($E69)*T$9)</f>
        <v>8.31120490658706</v>
      </c>
      <c r="DG69" s="0" t="n">
        <f aca="false">IF(U$9=0,0,(SIN(U$12)*COS($E69)+SIN($E69)*COS(U$12))/SIN($E69)*U$9)</f>
        <v>8.4438003323309</v>
      </c>
      <c r="DH69" s="0" t="n">
        <f aca="false">IF(V$9=0,0,(SIN(V$12)*COS($E69)+SIN($E69)*COS(V$12))/SIN($E69)*V$9)</f>
        <v>8.57477541206621</v>
      </c>
      <c r="DI69" s="0" t="n">
        <f aca="false">IF(W$9=0,0,(SIN(W$12)*COS($E69)+SIN($E69)*COS(W$12))/SIN($E69)*W$9)</f>
        <v>8.68272016418848</v>
      </c>
      <c r="DJ69" s="0" t="n">
        <f aca="false">IF(X$9=0,0,(SIN(X$12)*COS($E69)+SIN($E69)*COS(X$12))/SIN($E69)*X$9)</f>
        <v>8.78865561397198</v>
      </c>
      <c r="DK69" s="0" t="n">
        <f aca="false">IF(Y$9=0,0,(SIN(Y$12)*COS($E69)+SIN($E69)*COS(Y$12))/SIN($E69)*Y$9)</f>
        <v>8.89251071439517</v>
      </c>
      <c r="DL69" s="0" t="n">
        <f aca="false">IF(Z$9=0,0,(SIN(Z$12)*COS($E69)+SIN($E69)*COS(Z$12))/SIN($E69)*Z$9)</f>
        <v>8.9942148703521</v>
      </c>
      <c r="DM69" s="0" t="n">
        <f aca="false">IF(AA$9=0,0,(SIN(AA$12)*COS($E69)+SIN($E69)*COS(AA$12))/SIN($E69)*AA$9)</f>
        <v>9.09369797202396</v>
      </c>
      <c r="DN69" s="0" t="n">
        <f aca="false">IF(AB$9=0,0,(SIN(AB$12)*COS($E69)+SIN($E69)*COS(AB$12))/SIN($E69)*AB$9)</f>
        <v>9.154840376554</v>
      </c>
      <c r="DO69" s="0" t="n">
        <f aca="false">IF(AC$9=0,0,(SIN(AC$12)*COS($E69)+SIN($E69)*COS(AC$12))/SIN($E69)*AC$9)</f>
        <v>9.21338948451952</v>
      </c>
      <c r="DP69" s="0" t="n">
        <f aca="false">IF(AD$9=0,0,(SIN(AD$12)*COS($E69)+SIN($E69)*COS(AD$12))/SIN($E69)*AD$9)</f>
        <v>9.2693098914878</v>
      </c>
      <c r="DQ69" s="0" t="n">
        <f aca="false">IF(AE$9=0,0,(SIN(AE$12)*COS($E69)+SIN($E69)*COS(AE$12))/SIN($E69)*AE$9)</f>
        <v>9.32256693959836</v>
      </c>
      <c r="DR69" s="0" t="n">
        <f aca="false">IF(AF$9=0,0,(SIN(AF$12)*COS($E69)+SIN($E69)*COS(AF$12))/SIN($E69)*AF$9)</f>
        <v>9.37312673348854</v>
      </c>
      <c r="DS69" s="0" t="n">
        <f aca="false">IF(AG$9=0,0,(SIN(AG$12)*COS($E69)+SIN($E69)*COS(AG$12))/SIN($E69)*AG$9)</f>
        <v>9.43992945843292</v>
      </c>
      <c r="DT69" s="0" t="n">
        <f aca="false">IF(AH$9=0,0,(SIN(AH$12)*COS($E69)+SIN($E69)*COS(AH$12))/SIN($E69)*AH$9)</f>
        <v>9.50403331536772</v>
      </c>
      <c r="DU69" s="0" t="n">
        <f aca="false">IF(AI$9=0,0,(SIN(AI$12)*COS($E69)+SIN($E69)*COS(AI$12))/SIN($E69)*AI$9)</f>
        <v>9.56538942225226</v>
      </c>
      <c r="DV69" s="0" t="n">
        <f aca="false">IF(AJ$9=0,0,(SIN(AJ$12)*COS($E69)+SIN($E69)*COS(AJ$12))/SIN($E69)*AJ$9)</f>
        <v>9.62394968917713</v>
      </c>
      <c r="DW69" s="0" t="n">
        <f aca="false">IF(AK$9=0,0,(SIN(AK$12)*COS($E69)+SIN($E69)*COS(AK$12))/SIN($E69)*AK$9)</f>
        <v>9.67966684196838</v>
      </c>
      <c r="DX69" s="0" t="n">
        <f aca="false">IF(AL$9=0,0,(SIN(AL$12)*COS($E69)+SIN($E69)*COS(AL$12))/SIN($E69)*AL$9)</f>
        <v>9.69839804921655</v>
      </c>
      <c r="DY69" s="0" t="n">
        <f aca="false">IF(AM$9=0,0,(SIN(AM$12)*COS($E69)+SIN($E69)*COS(AM$12))/SIN($E69)*AM$9)</f>
        <v>9.71418374673446</v>
      </c>
      <c r="DZ69" s="0" t="n">
        <f aca="false">IF(AN$9=0,0,(SIN(AN$12)*COS($E69)+SIN($E69)*COS(AN$12))/SIN($E69)*AN$9)</f>
        <v>9.7270104097797</v>
      </c>
      <c r="EA69" s="0" t="n">
        <f aca="false">IF(AO$9=0,0,(SIN(AO$12)*COS($E69)+SIN($E69)*COS(AO$12))/SIN($E69)*AO$9)</f>
        <v>9.73686541496044</v>
      </c>
      <c r="EB69" s="0" t="n">
        <f aca="false">IF(AP$9=0,0,(SIN(AP$12)*COS($E69)+SIN($E69)*COS(AP$12))/SIN($E69)*AP$9)</f>
        <v>9.74373704673567</v>
      </c>
      <c r="EC69" s="0" t="n">
        <f aca="false">IF(AQ$9=0,0,(SIN(AQ$12)*COS($E69)+SIN($E69)*COS(AQ$12))/SIN($E69)*AQ$9)</f>
        <v>9.68267005557242</v>
      </c>
      <c r="ED69" s="0" t="n">
        <f aca="false">IF(AR$9=0,0,(SIN(AR$12)*COS($E69)+SIN($E69)*COS(AR$12))/SIN($E69)*AR$9)</f>
        <v>9.61877730605218</v>
      </c>
      <c r="EE69" s="0" t="n">
        <f aca="false">IF(AS$9=0,0,(SIN(AS$12)*COS($E69)+SIN($E69)*COS(AS$12))/SIN($E69)*AS$9)</f>
        <v>9.55210910905822</v>
      </c>
      <c r="EF69" s="0" t="n">
        <f aca="false">IF(AT$9=0,0,(SIN(AT$12)*COS($E69)+SIN($E69)*COS(AT$12))/SIN($E69)*AT$9)</f>
        <v>9.59680362144679</v>
      </c>
      <c r="EG69" s="0" t="n">
        <f aca="false">IF(AU$9=0,0,(SIN(AU$12)*COS($E69)+SIN($E69)*COS(AU$12))/SIN($E69)*AU$9)</f>
        <v>9.64326116418419</v>
      </c>
      <c r="EH69" s="0" t="n">
        <f aca="false">IF(AV$9=0,0,(SIN(AV$12)*COS($E69)+SIN($E69)*COS(AV$12))/SIN($E69)*AV$9)</f>
        <v>9.64169335793193</v>
      </c>
      <c r="EI69" s="0" t="n">
        <f aca="false">IF(AW$9=0,0,(SIN(AW$12)*COS($E69)+SIN($E69)*COS(AW$12))/SIN($E69)*AW$9)</f>
        <v>9.6370583848808</v>
      </c>
      <c r="EJ69" s="0" t="n">
        <f aca="false">IF(AX$9=0,0,(SIN(AX$12)*COS($E69)+SIN($E69)*COS(AX$12))/SIN($E69)*AX$9)</f>
        <v>9.62934332846346</v>
      </c>
      <c r="EK69" s="0" t="n">
        <f aca="false">IF(AY$9=0,0,(SIN(AY$12)*COS($E69)+SIN($E69)*COS(AY$12))/SIN($E69)*AY$9)</f>
        <v>9.6185362543647</v>
      </c>
      <c r="EL69" s="0" t="n">
        <f aca="false">IF(AZ$9=0,0,(SIN(AZ$12)*COS($E69)+SIN($E69)*COS(AZ$12))/SIN($E69)*AZ$9)</f>
        <v>9.60462621850791</v>
      </c>
      <c r="EM69" s="0" t="n">
        <f aca="false">IF(BA$9=0,0,(SIN(BA$12)*COS($E69)+SIN($E69)*COS(BA$12))/SIN($E69)*BA$9)</f>
        <v>9.58066160468194</v>
      </c>
      <c r="EN69" s="0" t="n">
        <f aca="false">IF(BB$9=0,0,(SIN(BB$12)*COS($E69)+SIN($E69)*COS(BB$12))/SIN($E69)*BB$9)</f>
        <v>9.55363766812098</v>
      </c>
      <c r="EO69" s="0" t="n">
        <f aca="false">IF(BC$9=0,0,(SIN(BC$12)*COS($E69)+SIN($E69)*COS(BC$12))/SIN($E69)*BC$9)</f>
        <v>9.52355279513189</v>
      </c>
      <c r="EP69" s="0" t="n">
        <f aca="false">IF(BD$9=0,0,(SIN(BD$12)*COS($E69)+SIN($E69)*COS(BD$12))/SIN($E69)*BD$9)</f>
        <v>9.49040635034934</v>
      </c>
      <c r="EQ69" s="0" t="n">
        <f aca="false">IF(BE$9=0,0,(SIN(BE$12)*COS($E69)+SIN($E69)*COS(BE$12))/SIN($E69)*BE$9)</f>
        <v>9.45419867991441</v>
      </c>
      <c r="ER69" s="0" t="n">
        <f aca="false">IF(BF$9=0,0,(SIN(BF$12)*COS($E69)+SIN($E69)*COS(BF$12))/SIN($E69)*BF$9)</f>
        <v>9.12924753819579</v>
      </c>
      <c r="ES69" s="0" t="n">
        <f aca="false">IF(BG$9=0,0,(SIN(BG$12)*COS($E69)+SIN($E69)*COS(BG$12))/SIN($E69)*BG$9)</f>
        <v>8.80475938335343</v>
      </c>
      <c r="ET69" s="0" t="n">
        <f aca="false">IF(BH$9=0,0,(SIN(BH$12)*COS($E69)+SIN($E69)*COS(BH$12))/SIN($E69)*BH$9)</f>
        <v>8.82184872436323</v>
      </c>
      <c r="EU69" s="0" t="n">
        <f aca="false">IF(BI$9=0,0,(SIN(BI$12)*COS($E69)+SIN($E69)*COS(BI$12))/SIN($E69)*BI$9)</f>
        <v>8.93386869067019</v>
      </c>
      <c r="EV69" s="0" t="n">
        <f aca="false">IF(BJ$9=0,0,(SIN(BJ$12)*COS($E69)+SIN($E69)*COS(BJ$12))/SIN($E69)*BJ$9)</f>
        <v>9.04073514402994</v>
      </c>
      <c r="EW69" s="0" t="n">
        <f aca="false">IF(BK$9=0,0,(SIN(BK$12)*COS($E69)+SIN($E69)*COS(BK$12))/SIN($E69)*BK$9)</f>
        <v>8.9848012328359</v>
      </c>
      <c r="EX69" s="0" t="n">
        <f aca="false">IF(BL$9=0,0,(SIN(BL$12)*COS($E69)+SIN($E69)*COS(BL$12))/SIN($E69)*BL$9)</f>
        <v>8.98645377994214</v>
      </c>
      <c r="EY69" s="0" t="n">
        <f aca="false">IF(BM$9=0,0,(SIN(BM$12)*COS($E69)+SIN($E69)*COS(BM$12))/SIN($E69)*BM$9)</f>
        <v>9.00776062341248</v>
      </c>
      <c r="EZ69" s="0" t="n">
        <f aca="false">IF(BN$9=0,0,(SIN(BN$12)*COS($E69)+SIN($E69)*COS(BN$12))/SIN($E69)*BN$9)</f>
        <v>9.02469254276136</v>
      </c>
      <c r="FA69" s="0" t="n">
        <f aca="false">IF(BO$9=0,0,(SIN(BO$12)*COS($E69)+SIN($E69)*COS(BO$12))/SIN($E69)*BO$9)</f>
        <v>9.03718626452889</v>
      </c>
      <c r="FB69" s="0" t="n">
        <f aca="false">IF(BP$9=0,0,(SIN(BP$12)*COS($E69)+SIN($E69)*COS(BP$12))/SIN($E69)*BP$9)</f>
        <v>9.00534296033815</v>
      </c>
      <c r="FC69" s="0" t="n">
        <f aca="false">IF(BQ$9=0,0,(SIN(BQ$12)*COS($E69)+SIN($E69)*COS(BQ$12))/SIN($E69)*BQ$9)</f>
        <v>8.96972345871409</v>
      </c>
      <c r="FD69" s="0" t="n">
        <f aca="false">IF(BR$9=0,0,(SIN(BR$12)*COS($E69)+SIN($E69)*COS(BR$12))/SIN($E69)*BR$9)</f>
        <v>8.93030624046194</v>
      </c>
      <c r="FE69" s="0" t="n">
        <f aca="false">IF(BS$9=0,0,(SIN(BS$12)*COS($E69)+SIN($E69)*COS(BS$12))/SIN($E69)*BS$9)</f>
        <v>8.88707126775508</v>
      </c>
      <c r="FF69" s="0" t="n">
        <f aca="false">IF(BT$9=0,0,(SIN(BT$12)*COS($E69)+SIN($E69)*COS(BT$12))/SIN($E69)*BT$9)</f>
        <v>8.83999999999998</v>
      </c>
      <c r="FG69" s="0" t="n">
        <f aca="false">IF(BU$9=0,0,(SIN(BU$12)*COS($E69)+SIN($E69)*COS(BU$12))/SIN($E69)*BU$9)</f>
        <v>8.75230268946317</v>
      </c>
      <c r="FH69" s="0" t="n">
        <f aca="false">IF(BV$9=0,0,(SIN(BV$12)*COS($E69)+SIN($E69)*COS(BV$12))/SIN($E69)*BV$9)</f>
        <v>8.66161351834576</v>
      </c>
      <c r="FI69" s="0" t="n">
        <f aca="false">IF(BW$9=0,0,(SIN(BW$12)*COS($E69)+SIN($E69)*COS(BW$12))/SIN($E69)*BW$9)</f>
        <v>8.56795173060833</v>
      </c>
      <c r="FJ69" s="0" t="n">
        <f aca="false">IF(BX$9=0,0,(SIN(BX$12)*COS($E69)+SIN($E69)*COS(BX$12))/SIN($E69)*BX$9)</f>
        <v>8.47133757750165</v>
      </c>
      <c r="FK69" s="0" t="n">
        <f aca="false">IF(BY$9=0,0,(SIN(BY$12)*COS($E69)+SIN($E69)*COS(BY$12))/SIN($E69)*BY$9)</f>
        <v>8.37179231391939</v>
      </c>
      <c r="FL69" s="0" t="n">
        <f aca="false">IF(BZ$9=0,0,(SIN(BZ$12)*COS($E69)+SIN($E69)*COS(BZ$12))/SIN($E69)*BZ$9)</f>
        <v>8.26248105606365</v>
      </c>
      <c r="FM69" s="0" t="n">
        <f aca="false">IF(CA$9=0,0,(SIN(CA$12)*COS($E69)+SIN($E69)*COS(CA$12))/SIN($E69)*CA$9)</f>
        <v>8.15048010041064</v>
      </c>
      <c r="FN69" s="0" t="n">
        <f aca="false">IF(CB$9=0,0,(SIN(CB$12)*COS($E69)+SIN($E69)*COS(CB$12))/SIN($E69)*CB$9)</f>
        <v>8.03581986426868</v>
      </c>
      <c r="FO69" s="0" t="n">
        <f aca="false">IF(CC$9=0,0,(SIN(CC$12)*COS($E69)+SIN($E69)*COS(CC$12))/SIN($E69)*CC$9)</f>
        <v>7.91853162877218</v>
      </c>
      <c r="FP69" s="0" t="n">
        <f aca="false">IF(CD$9=0,0,(SIN(CD$12)*COS($E69)+SIN($E69)*COS(CD$12))/SIN($E69)*CD$9)</f>
        <v>7.79864753046379</v>
      </c>
      <c r="FQ69" s="0" t="n">
        <f aca="false">IF(CE$9=0,0,(SIN(CE$12)*COS($E69)+SIN($E69)*COS(CE$12))/SIN($E69)*CE$9)</f>
        <v>7.68254763895876</v>
      </c>
      <c r="FR69" s="0" t="n">
        <f aca="false">IF(CF$9=0,0,(SIN(CF$12)*COS($E69)+SIN($E69)*COS(CF$12))/SIN($E69)*CF$9)</f>
        <v>7.56370281308989</v>
      </c>
      <c r="FS69" s="0" t="n">
        <f aca="false">IF(CG$9=0,0,(SIN(CG$12)*COS($E69)+SIN($E69)*COS(CG$12))/SIN($E69)*CG$9)</f>
        <v>7.44214200083894</v>
      </c>
      <c r="FT69" s="0" t="n">
        <f aca="false">IF(CH$9=0,0,(SIN(CH$12)*COS($E69)+SIN($E69)*COS(CH$12))/SIN($E69)*CH$9)</f>
        <v>7.31789510300524</v>
      </c>
      <c r="FU69" s="0" t="n">
        <f aca="false">IF(CI$9=0,0,(SIN(CI$12)*COS($E69)+SIN($E69)*COS(CI$12))/SIN($E69)*CI$9)</f>
        <v>7.19099296626899</v>
      </c>
      <c r="FV69" s="0" t="n">
        <f aca="false">IF(CJ$9=0,0,(SIN(CJ$12)*COS($E69)+SIN($E69)*COS(CJ$12))/SIN($E69)*CJ$9)</f>
        <v>7.0344011555657</v>
      </c>
      <c r="FW69" s="0" t="n">
        <f aca="false">IF(CK$9=0,0,(SIN(CK$12)*COS($E69)+SIN($E69)*COS(CK$12))/SIN($E69)*CK$9)</f>
        <v>6.87631365282512</v>
      </c>
      <c r="FX69" s="0" t="n">
        <f aca="false">IF(CL$9=0,0,(SIN(CL$12)*COS($E69)+SIN($E69)*COS(CL$12))/SIN($E69)*CL$9)</f>
        <v>6.7167883310433</v>
      </c>
      <c r="FY69" s="0" t="n">
        <f aca="false">IF(CM$9=0,0,(SIN(CM$12)*COS($E69)+SIN($E69)*COS(CM$12))/SIN($E69)*CM$9)</f>
        <v>6.55588330113084</v>
      </c>
      <c r="FZ69" s="0" t="n">
        <f aca="false">IF(CN$9=0,0,(SIN(CN$12)*COS($E69)+SIN($E69)*COS(CN$12))/SIN($E69)*CN$9)</f>
        <v>6.39365689131196</v>
      </c>
      <c r="GA69" s="0" t="n">
        <f aca="false">IF(CO$9=0,0,(SIN(CO$12)*COS($E69)+SIN($E69)*COS(CO$12))/SIN($E69)*CO$9)</f>
        <v>6.24460520983338</v>
      </c>
      <c r="GB69" s="0" t="n">
        <f aca="false">IF(CP$9=0,0,(SIN(CP$12)*COS($E69)+SIN($E69)*COS(CP$12))/SIN($E69)*CP$9)</f>
        <v>6.09365136111511</v>
      </c>
      <c r="GC69" s="0" t="n">
        <f aca="false">IF(CQ$9=0,0,(SIN(CQ$12)*COS($E69)+SIN($E69)*COS(CQ$12))/SIN($E69)*CQ$9)</f>
        <v>5.94084132716173</v>
      </c>
    </row>
    <row r="70" customFormat="false" ht="12.8" hidden="true" customHeight="false" outlineLevel="0" collapsed="false">
      <c r="A70" s="0" t="n">
        <f aca="false">MAX($F70:$CQ70)</f>
        <v>0</v>
      </c>
      <c r="B70" s="91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0</v>
      </c>
      <c r="C70" s="2" t="n">
        <f aca="false">MOD(Best +D70,360)</f>
        <v>179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0</v>
      </c>
      <c r="AR70" s="13" t="n">
        <f aca="false">IF(OR(AR160=0,ED70=0),0,AR160*ED70/(AR160+ED70))</f>
        <v>0</v>
      </c>
      <c r="AS70" s="13" t="n">
        <f aca="false">IF(OR(AS160=0,EE70=0),0,AS160*EE70/(AS160+EE70))</f>
        <v>0</v>
      </c>
      <c r="AT70" s="13" t="n">
        <f aca="false">IF(OR(AT160=0,EF70=0),0,AT160*EF70/(AT160+EF70))</f>
        <v>0</v>
      </c>
      <c r="AU70" s="13" t="n">
        <f aca="false">IF(OR(AU160=0,EG70=0),0,AU160*EG70/(AU160+EG70))</f>
        <v>0</v>
      </c>
      <c r="AV70" s="13" t="n">
        <f aca="false">IF(OR(AV160=0,EH70=0),0,AV160*EH70/(AV160+EH70))</f>
        <v>0</v>
      </c>
      <c r="AW70" s="13" t="n">
        <f aca="false">IF(OR(AW160=0,EI70=0),0,AW160*EI70/(AW160+EI70))</f>
        <v>0</v>
      </c>
      <c r="AX70" s="13" t="n">
        <f aca="false">IF(OR(AX160=0,EJ70=0),0,AX160*EJ70/(AX160+EJ70))</f>
        <v>0</v>
      </c>
      <c r="AY70" s="13" t="n">
        <f aca="false">IF(OR(AY160=0,EK70=0),0,AY160*EK70/(AY160+EK70))</f>
        <v>0</v>
      </c>
      <c r="AZ70" s="13" t="n">
        <f aca="false">IF(OR(AZ160=0,EL70=0),0,AZ160*EL70/(AZ160+EL70))</f>
        <v>0</v>
      </c>
      <c r="BA70" s="13" t="n">
        <f aca="false">IF(OR(BA160=0,EM70=0),0,BA160*EM70/(BA160+EM70))</f>
        <v>0</v>
      </c>
      <c r="BB70" s="13" t="n">
        <f aca="false">IF(OR(BB160=0,EN70=0),0,BB160*EN70/(BB160+EN70))</f>
        <v>0</v>
      </c>
      <c r="BC70" s="13" t="n">
        <f aca="false">IF(OR(BC160=0,EO70=0),0,BC160*EO70/(BC160+EO70))</f>
        <v>0</v>
      </c>
      <c r="BD70" s="13" t="n">
        <f aca="false">IF(OR(BD160=0,EP70=0),0,BD160*EP70/(BD160+EP70))</f>
        <v>0</v>
      </c>
      <c r="BE70" s="13" t="n">
        <f aca="false">IF(OR(BE160=0,EQ70=0),0,BE160*EQ70/(BE160+EQ70))</f>
        <v>0</v>
      </c>
      <c r="BF70" s="13" t="n">
        <f aca="false">IF(OR(BF160=0,ER70=0),0,BF160*ER70/(BF160+ER70))</f>
        <v>0</v>
      </c>
      <c r="BG70" s="13" t="n">
        <f aca="false">IF(OR(BG160=0,ES70=0),0,BG160*ES70/(BG160+ES70))</f>
        <v>0</v>
      </c>
      <c r="BH70" s="13" t="n">
        <f aca="false">IF(OR(BH160=0,ET70=0),0,BH160*ET70/(BH160+ET70))</f>
        <v>0</v>
      </c>
      <c r="BI70" s="13" t="n">
        <f aca="false">IF(OR(BI160=0,EU70=0),0,BI160*EU70/(BI160+EU70))</f>
        <v>0</v>
      </c>
      <c r="BJ70" s="13" t="n">
        <f aca="false">IF(OR(BJ160=0,EV70=0),0,BJ160*EV70/(BJ160+EV70))</f>
        <v>0</v>
      </c>
      <c r="BK70" s="13" t="n">
        <f aca="false">IF(OR(BK160=0,EW70=0),0,BK160*EW70/(BK160+EW70))</f>
        <v>0</v>
      </c>
      <c r="BL70" s="13" t="n">
        <f aca="false">IF(OR(BL160=0,EX70=0),0,BL160*EX70/(BL160+EX70))</f>
        <v>0</v>
      </c>
      <c r="BM70" s="13" t="n">
        <f aca="false">IF(OR(BM160=0,EY70=0),0,BM160*EY70/(BM160+EY70))</f>
        <v>0</v>
      </c>
      <c r="BN70" s="13" t="n">
        <f aca="false">IF(OR(BN160=0,EZ70=0),0,BN160*EZ70/(BN160+EZ70))</f>
        <v>0</v>
      </c>
      <c r="BO70" s="13" t="n">
        <f aca="false">IF(OR(BO160=0,FA70=0),0,BO160*FA70/(BO160+FA70))</f>
        <v>0</v>
      </c>
      <c r="BP70" s="13" t="n">
        <f aca="false">IF(OR(BP160=0,FB70=0),0,BP160*FB70/(BP160+FB70))</f>
        <v>0</v>
      </c>
      <c r="BQ70" s="13" t="n">
        <f aca="false">IF(OR(BQ160=0,FC70=0),0,BQ160*FC70/(BQ160+FC70))</f>
        <v>0</v>
      </c>
      <c r="BR70" s="13" t="n">
        <f aca="false">IF(OR(BR160=0,FD70=0),0,BR160*FD70/(BR160+FD70))</f>
        <v>0</v>
      </c>
      <c r="BS70" s="13" t="n">
        <f aca="false">IF(OR(BS160=0,FE70=0),0,BS160*FE70/(BS160+FE70))</f>
        <v>0</v>
      </c>
      <c r="BT70" s="13" t="n">
        <f aca="false">IF(OR(BT160=0,FF70=0),0,BT160*FF70/(BT160+FF70))</f>
        <v>0</v>
      </c>
      <c r="BU70" s="13" t="n">
        <f aca="false">IF(OR(BU160=0,FG70=0),0,BU160*FG70/(BU160+FG70))</f>
        <v>0</v>
      </c>
      <c r="BV70" s="13" t="n">
        <f aca="false">IF(OR(BV160=0,FH70=0),0,BV160*FH70/(BV160+FH70))</f>
        <v>0</v>
      </c>
      <c r="BW70" s="13" t="n">
        <f aca="false">IF(OR(BW160=0,FI70=0),0,BW160*FI70/(BW160+FI70))</f>
        <v>0</v>
      </c>
      <c r="BX70" s="13" t="n">
        <f aca="false">IF(OR(BX160=0,FJ70=0),0,BX160*FJ70/(BX160+FJ70))</f>
        <v>0</v>
      </c>
      <c r="BY70" s="13" t="n">
        <f aca="false">IF(OR(BY160=0,FK70=0),0,BY160*FK70/(BY160+FK70))</f>
        <v>0</v>
      </c>
      <c r="BZ70" s="13" t="n">
        <f aca="false">IF(OR(BZ160=0,FL70=0),0,BZ160*FL70/(BZ160+FL70))</f>
        <v>0</v>
      </c>
      <c r="CA70" s="13" t="n">
        <f aca="false">IF(OR(CA160=0,FM70=0),0,CA160*FM70/(CA160+FM70))</f>
        <v>0</v>
      </c>
      <c r="CB70" s="13" t="n">
        <f aca="false">IF(OR(CB160=0,FN70=0),0,CB160*FN70/(CB160+FN70))</f>
        <v>0</v>
      </c>
      <c r="CC70" s="13" t="n">
        <f aca="false">IF(OR(CC160=0,FO70=0),0,CC160*FO70/(CC160+FO70))</f>
        <v>0</v>
      </c>
      <c r="CD70" s="13" t="n">
        <f aca="false">IF(OR(CD160=0,FP70=0),0,CD160*FP70/(CD160+FP70))</f>
        <v>0</v>
      </c>
      <c r="CE70" s="13" t="n">
        <f aca="false">IF(OR(CE160=0,FQ70=0),0,CE160*FQ70/(CE160+FQ70))</f>
        <v>0</v>
      </c>
      <c r="CF70" s="13" t="n">
        <f aca="false">IF(OR(CF160=0,FR70=0),0,CF160*FR70/(CF160+FR70))</f>
        <v>0</v>
      </c>
      <c r="CG70" s="13" t="n">
        <f aca="false">IF(OR(CG160=0,FS70=0),0,CG160*FS70/(CG160+FS70))</f>
        <v>0</v>
      </c>
      <c r="CH70" s="13" t="n">
        <f aca="false">IF(OR(CH160=0,FT70=0),0,CH160*FT70/(CH160+FT70))</f>
        <v>0</v>
      </c>
      <c r="CI70" s="13" t="n">
        <f aca="false">IF(OR(CI160=0,FU70=0),0,CI160*FU70/(CI160+FU70))</f>
        <v>0</v>
      </c>
      <c r="CJ70" s="13" t="n">
        <f aca="false">IF(OR(CJ160=0,FV70=0),0,CJ160*FV70/(CJ160+FV70))</f>
        <v>0</v>
      </c>
      <c r="CK70" s="13" t="n">
        <f aca="false">IF(OR(CK160=0,FW70=0),0,CK160*FW70/(CK160+FW70))</f>
        <v>0</v>
      </c>
      <c r="CL70" s="13" t="n">
        <f aca="false">IF(OR(CL160=0,FX70=0),0,CL160*FX70/(CL160+FX70))</f>
        <v>0</v>
      </c>
      <c r="CM70" s="13" t="n">
        <f aca="false">IF(OR(CM160=0,FY70=0),0,CM160*FY70/(CM160+FY70))</f>
        <v>0</v>
      </c>
      <c r="CN70" s="13" t="n">
        <f aca="false">IF(OR(CN160=0,FZ70=0),0,CN160*FZ70/(CN160+FZ70))</f>
        <v>0</v>
      </c>
      <c r="CO70" s="13" t="n">
        <f aca="false">IF(OR(CO160=0,GA70=0),0,CO160*GA70/(CO160+GA70))</f>
        <v>0</v>
      </c>
      <c r="CP70" s="13" t="n">
        <f aca="false">IF(OR(CP160=0,GB70=0),0,CP160*GB70/(CP160+GB70))</f>
        <v>0</v>
      </c>
      <c r="CQ70" s="13" t="n">
        <f aca="false">IF(OR(CQ160=0,GC70=0),0,CQ160*GC70/(CQ160+GC70))</f>
        <v>0</v>
      </c>
      <c r="CR70" s="0" t="n">
        <f aca="false">IF(F$9=0,0,(SIN(F$12)*COS($E70)+SIN($E70)*COS(F$12))/SIN($E70)*F$9)</f>
        <v>6.0462</v>
      </c>
      <c r="CS70" s="0" t="n">
        <f aca="false">IF(G$9=0,0,(SIN(G$12)*COS($E70)+SIN($E70)*COS(G$12))/SIN($E70)*G$9)</f>
        <v>6.21208897701888</v>
      </c>
      <c r="CT70" s="0" t="n">
        <f aca="false">IF(H$9=0,0,(SIN(H$12)*COS($E70)+SIN($E70)*COS(H$12))/SIN($E70)*H$9)</f>
        <v>6.3931107945699</v>
      </c>
      <c r="CU70" s="0" t="n">
        <f aca="false">IF(I$9=0,0,(SIN(I$12)*COS($E70)+SIN($E70)*COS(I$12))/SIN($E70)*I$9)</f>
        <v>6.5745395035281</v>
      </c>
      <c r="CV70" s="0" t="n">
        <f aca="false">IF(J$9=0,0,(SIN(J$12)*COS($E70)+SIN($E70)*COS(J$12))/SIN($E70)*J$9)</f>
        <v>6.75624831368444</v>
      </c>
      <c r="CW70" s="0" t="n">
        <f aca="false">IF(K$9=0,0,(SIN(K$12)*COS($E70)+SIN($E70)*COS(K$12))/SIN($E70)*K$9)</f>
        <v>6.93810965415458</v>
      </c>
      <c r="CX70" s="0" t="n">
        <f aca="false">IF(L$9=0,0,(SIN(L$12)*COS($E70)+SIN($E70)*COS(L$12))/SIN($E70)*L$9)</f>
        <v>7.11999523423734</v>
      </c>
      <c r="CY70" s="0" t="n">
        <f aca="false">IF(M$9=0,0,(SIN(M$12)*COS($E70)+SIN($E70)*COS(M$12))/SIN($E70)*M$9)</f>
        <v>7.27185254475788</v>
      </c>
      <c r="CZ70" s="0" t="n">
        <f aca="false">IF(N$9=0,0,(SIN(N$12)*COS($E70)+SIN($E70)*COS(N$12))/SIN($E70)*N$9)</f>
        <v>7.42299766729561</v>
      </c>
      <c r="DA70" s="0" t="n">
        <f aca="false">IF(O$9=0,0,(SIN(O$12)*COS($E70)+SIN($E70)*COS(O$12))/SIN($E70)*O$9)</f>
        <v>7.57332808435868</v>
      </c>
      <c r="DB70" s="0" t="n">
        <f aca="false">IF(P$9=0,0,(SIN(P$12)*COS($E70)+SIN($E70)*COS(P$12))/SIN($E70)*P$9)</f>
        <v>7.72274108603143</v>
      </c>
      <c r="DC70" s="0" t="n">
        <f aca="false">IF(Q$9=0,0,(SIN(Q$12)*COS($E70)+SIN($E70)*COS(Q$12))/SIN($E70)*Q$9)</f>
        <v>7.87113381859859</v>
      </c>
      <c r="DD70" s="0" t="n">
        <f aca="false">IF(R$9=0,0,(SIN(R$12)*COS($E70)+SIN($E70)*COS(R$12))/SIN($E70)*R$9)</f>
        <v>8.00466332431371</v>
      </c>
      <c r="DE70" s="0" t="n">
        <f aca="false">IF(S$9=0,0,(SIN(S$12)*COS($E70)+SIN($E70)*COS(S$12))/SIN($E70)*S$9)</f>
        <v>8.13679624539952</v>
      </c>
      <c r="DF70" s="0" t="n">
        <f aca="false">IF(T$9=0,0,(SIN(T$12)*COS($E70)+SIN($E70)*COS(T$12))/SIN($E70)*T$9)</f>
        <v>8.2674422239781</v>
      </c>
      <c r="DG70" s="0" t="n">
        <f aca="false">IF(U$9=0,0,(SIN(U$12)*COS($E70)+SIN($E70)*COS(U$12))/SIN($E70)*U$9)</f>
        <v>8.39651105305628</v>
      </c>
      <c r="DH70" s="0" t="n">
        <f aca="false">IF(V$9=0,0,(SIN(V$12)*COS($E70)+SIN($E70)*COS(V$12))/SIN($E70)*V$9)</f>
        <v>8.52391271935926</v>
      </c>
      <c r="DI70" s="0" t="n">
        <f aca="false">IF(W$9=0,0,(SIN(W$12)*COS($E70)+SIN($E70)*COS(W$12))/SIN($E70)*W$9)</f>
        <v>8.62837206714336</v>
      </c>
      <c r="DJ70" s="0" t="n">
        <f aca="false">IF(X$9=0,0,(SIN(X$12)*COS($E70)+SIN($E70)*COS(X$12))/SIN($E70)*X$9)</f>
        <v>8.7307932906451</v>
      </c>
      <c r="DK70" s="0" t="n">
        <f aca="false">IF(Y$9=0,0,(SIN(Y$12)*COS($E70)+SIN($E70)*COS(Y$12))/SIN($E70)*Y$9)</f>
        <v>8.83110666234061</v>
      </c>
      <c r="DL70" s="0" t="n">
        <f aca="false">IF(Z$9=0,0,(SIN(Z$12)*COS($E70)+SIN($E70)*COS(Z$12))/SIN($E70)*Z$9)</f>
        <v>8.92924292874548</v>
      </c>
      <c r="DM70" s="0" t="n">
        <f aca="false">IF(AA$9=0,0,(SIN(AA$12)*COS($E70)+SIN($E70)*COS(AA$12))/SIN($E70)*AA$9)</f>
        <v>9.02513334329763</v>
      </c>
      <c r="DN70" s="0" t="n">
        <f aca="false">IF(AB$9=0,0,(SIN(AB$12)*COS($E70)+SIN($E70)*COS(AB$12))/SIN($E70)*AB$9)</f>
        <v>9.08294276689171</v>
      </c>
      <c r="DO70" s="0" t="n">
        <f aca="false">IF(AC$9=0,0,(SIN(AC$12)*COS($E70)+SIN($E70)*COS(AC$12))/SIN($E70)*AC$9)</f>
        <v>9.13816125889649</v>
      </c>
      <c r="DP70" s="0" t="n">
        <f aca="false">IF(AD$9=0,0,(SIN(AD$12)*COS($E70)+SIN($E70)*COS(AD$12))/SIN($E70)*AD$9)</f>
        <v>9.19075457014349</v>
      </c>
      <c r="DQ70" s="0" t="n">
        <f aca="false">IF(AE$9=0,0,(SIN(AE$12)*COS($E70)+SIN($E70)*COS(AE$12))/SIN($E70)*AE$9)</f>
        <v>9.24068920287207</v>
      </c>
      <c r="DR70" s="0" t="n">
        <f aca="false">IF(AF$9=0,0,(SIN(AF$12)*COS($E70)+SIN($E70)*COS(AF$12))/SIN($E70)*AF$9)</f>
        <v>9.28793242625694</v>
      </c>
      <c r="DS70" s="0" t="n">
        <f aca="false">IF(AG$9=0,0,(SIN(AG$12)*COS($E70)+SIN($E70)*COS(AG$12))/SIN($E70)*AG$9)</f>
        <v>9.35124735209166</v>
      </c>
      <c r="DT70" s="0" t="n">
        <f aca="false">IF(AH$9=0,0,(SIN(AH$12)*COS($E70)+SIN($E70)*COS(AH$12))/SIN($E70)*AH$9)</f>
        <v>9.4118594394753</v>
      </c>
      <c r="DU70" s="0" t="n">
        <f aca="false">IF(AI$9=0,0,(SIN(AI$12)*COS($E70)+SIN($E70)*COS(AI$12))/SIN($E70)*AI$9)</f>
        <v>9.46972115023536</v>
      </c>
      <c r="DV70" s="0" t="n">
        <f aca="false">IF(AJ$9=0,0,(SIN(AJ$12)*COS($E70)+SIN($E70)*COS(AJ$12))/SIN($E70)*AJ$9)</f>
        <v>9.52478574848333</v>
      </c>
      <c r="DW70" s="0" t="n">
        <f aca="false">IF(AK$9=0,0,(SIN(AK$12)*COS($E70)+SIN($E70)*COS(AK$12))/SIN($E70)*AK$9)</f>
        <v>9.5770073237182</v>
      </c>
      <c r="DX70" s="0" t="n">
        <f aca="false">IF(AL$9=0,0,(SIN(AL$12)*COS($E70)+SIN($E70)*COS(AL$12))/SIN($E70)*AL$9)</f>
        <v>9.59261631135066</v>
      </c>
      <c r="DY70" s="0" t="n">
        <f aca="false">IF(AM$9=0,0,(SIN(AM$12)*COS($E70)+SIN($E70)*COS(AM$12))/SIN($E70)*AM$9)</f>
        <v>9.60530329512892</v>
      </c>
      <c r="DZ70" s="0" t="n">
        <f aca="false">IF(AN$9=0,0,(SIN(AN$12)*COS($E70)+SIN($E70)*COS(AN$12))/SIN($E70)*AN$9)</f>
        <v>9.61505579059134</v>
      </c>
      <c r="EA70" s="0" t="n">
        <f aca="false">IF(AO$9=0,0,(SIN(AO$12)*COS($E70)+SIN($E70)*COS(AO$12))/SIN($E70)*AO$9)</f>
        <v>9.62186220977556</v>
      </c>
      <c r="EB70" s="0" t="n">
        <f aca="false">IF(AP$9=0,0,(SIN(AP$12)*COS($E70)+SIN($E70)*COS(AP$12))/SIN($E70)*AP$9)</f>
        <v>9.62571186737319</v>
      </c>
      <c r="EC70" s="0" t="n">
        <f aca="false">IF(AQ$9=0,0,(SIN(AQ$12)*COS($E70)+SIN($E70)*COS(AQ$12))/SIN($E70)*AQ$9)</f>
        <v>9.56245684307301</v>
      </c>
      <c r="ED70" s="0" t="n">
        <f aca="false">IF(AR$9=0,0,(SIN(AR$12)*COS($E70)+SIN($E70)*COS(AR$12))/SIN($E70)*AR$9)</f>
        <v>9.49644181835144</v>
      </c>
      <c r="EE70" s="0" t="n">
        <f aca="false">IF(AS$9=0,0,(SIN(AS$12)*COS($E70)+SIN($E70)*COS(AS$12))/SIN($E70)*AS$9)</f>
        <v>9.4277173628917</v>
      </c>
      <c r="EF70" s="0" t="n">
        <f aca="false">IF(AT$9=0,0,(SIN(AT$12)*COS($E70)+SIN($E70)*COS(AT$12))/SIN($E70)*AT$9)</f>
        <v>9.46890135809493</v>
      </c>
      <c r="EG70" s="0" t="n">
        <f aca="false">IF(AU$9=0,0,(SIN(AU$12)*COS($E70)+SIN($E70)*COS(AU$12))/SIN($E70)*AU$9)</f>
        <v>9.51178443085922</v>
      </c>
      <c r="EH70" s="0" t="n">
        <f aca="false">IF(AV$9=0,0,(SIN(AV$12)*COS($E70)+SIN($E70)*COS(AV$12))/SIN($E70)*AV$9)</f>
        <v>9.50726864484791</v>
      </c>
      <c r="EI70" s="0" t="n">
        <f aca="false">IF(AW$9=0,0,(SIN(AW$12)*COS($E70)+SIN($E70)*COS(AW$12))/SIN($E70)*AW$9)</f>
        <v>9.49971390899625</v>
      </c>
      <c r="EJ70" s="0" t="n">
        <f aca="false">IF(AX$9=0,0,(SIN(AX$12)*COS($E70)+SIN($E70)*COS(AX$12))/SIN($E70)*AX$9)</f>
        <v>9.48910839810751</v>
      </c>
      <c r="EK70" s="0" t="n">
        <f aca="false">IF(AY$9=0,0,(SIN(AY$12)*COS($E70)+SIN($E70)*COS(AY$12))/SIN($E70)*AY$9)</f>
        <v>9.47544126412571</v>
      </c>
      <c r="EL70" s="0" t="n">
        <f aca="false">IF(AZ$9=0,0,(SIN(AZ$12)*COS($E70)+SIN($E70)*COS(AZ$12))/SIN($E70)*AZ$9)</f>
        <v>9.45870264372846</v>
      </c>
      <c r="EM70" s="0" t="n">
        <f aca="false">IF(BA$9=0,0,(SIN(BA$12)*COS($E70)+SIN($E70)*COS(BA$12))/SIN($E70)*BA$9)</f>
        <v>9.43204967236241</v>
      </c>
      <c r="EN70" s="0" t="n">
        <f aca="false">IF(BB$9=0,0,(SIN(BB$12)*COS($E70)+SIN($E70)*COS(BB$12))/SIN($E70)*BB$9)</f>
        <v>9.40237446902727</v>
      </c>
      <c r="EO70" s="0" t="n">
        <f aca="false">IF(BC$9=0,0,(SIN(BC$12)*COS($E70)+SIN($E70)*COS(BC$12))/SIN($E70)*BC$9)</f>
        <v>9.36967638192918</v>
      </c>
      <c r="EP70" s="0" t="n">
        <f aca="false">IF(BD$9=0,0,(SIN(BD$12)*COS($E70)+SIN($E70)*COS(BD$12))/SIN($E70)*BD$9)</f>
        <v>9.33395572845493</v>
      </c>
      <c r="EQ70" s="0" t="n">
        <f aca="false">IF(BE$9=0,0,(SIN(BE$12)*COS($E70)+SIN($E70)*COS(BE$12))/SIN($E70)*BE$9)</f>
        <v>9.29521379801258</v>
      </c>
      <c r="ER70" s="0" t="n">
        <f aca="false">IF(BF$9=0,0,(SIN(BF$12)*COS($E70)+SIN($E70)*COS(BF$12))/SIN($E70)*BF$9)</f>
        <v>8.97266912167258</v>
      </c>
      <c r="ES70" s="0" t="n">
        <f aca="false">IF(BG$9=0,0,(SIN(BG$12)*COS($E70)+SIN($E70)*COS(BG$12))/SIN($E70)*BG$9)</f>
        <v>8.65076136689671</v>
      </c>
      <c r="ET70" s="0" t="n">
        <f aca="false">IF(BH$9=0,0,(SIN(BH$12)*COS($E70)+SIN($E70)*COS(BH$12))/SIN($E70)*BH$9)</f>
        <v>8.6645227797156</v>
      </c>
      <c r="EU70" s="0" t="n">
        <f aca="false">IF(BI$9=0,0,(SIN(BI$12)*COS($E70)+SIN($E70)*COS(BI$12))/SIN($E70)*BI$9)</f>
        <v>8.77143614196275</v>
      </c>
      <c r="EV70" s="0" t="n">
        <f aca="false">IF(BJ$9=0,0,(SIN(BJ$12)*COS($E70)+SIN($E70)*COS(BJ$12))/SIN($E70)*BJ$9)</f>
        <v>8.87316883170517</v>
      </c>
      <c r="EW70" s="0" t="n">
        <f aca="false">IF(BK$9=0,0,(SIN(BK$12)*COS($E70)+SIN($E70)*COS(BK$12))/SIN($E70)*BK$9)</f>
        <v>8.8150532787874</v>
      </c>
      <c r="EX70" s="0" t="n">
        <f aca="false">IF(BL$9=0,0,(SIN(BL$12)*COS($E70)+SIN($E70)*COS(BL$12))/SIN($E70)*BL$9)</f>
        <v>8.81340523502099</v>
      </c>
      <c r="EY70" s="0" t="n">
        <f aca="false">IF(BM$9=0,0,(SIN(BM$12)*COS($E70)+SIN($E70)*COS(BM$12))/SIN($E70)*BM$9)</f>
        <v>8.8309708742353</v>
      </c>
      <c r="EZ70" s="0" t="n">
        <f aca="false">IF(BN$9=0,0,(SIN(BN$12)*COS($E70)+SIN($E70)*COS(BN$12))/SIN($E70)*BN$9)</f>
        <v>8.84417600404115</v>
      </c>
      <c r="FA70" s="0" t="n">
        <f aca="false">IF(BO$9=0,0,(SIN(BO$12)*COS($E70)+SIN($E70)*COS(BO$12))/SIN($E70)*BO$9)</f>
        <v>8.85295963768045</v>
      </c>
      <c r="FB70" s="0" t="n">
        <f aca="false">IF(BP$9=0,0,(SIN(BP$12)*COS($E70)+SIN($E70)*COS(BP$12))/SIN($E70)*BP$9)</f>
        <v>8.81825288053003</v>
      </c>
      <c r="FC70" s="0" t="n">
        <f aca="false">IF(BQ$9=0,0,(SIN(BQ$12)*COS($E70)+SIN($E70)*COS(BQ$12))/SIN($E70)*BQ$9)</f>
        <v>8.77980632768904</v>
      </c>
      <c r="FD70" s="0" t="n">
        <f aca="false">IF(BR$9=0,0,(SIN(BR$12)*COS($E70)+SIN($E70)*COS(BR$12))/SIN($E70)*BR$9)</f>
        <v>8.73760000000002</v>
      </c>
      <c r="FE70" s="0" t="n">
        <f aca="false">IF(BS$9=0,0,(SIN(BS$12)*COS($E70)+SIN($E70)*COS(BS$12))/SIN($E70)*BS$9)</f>
        <v>8.69161539418064</v>
      </c>
      <c r="FF70" s="0" t="n">
        <f aca="false">IF(BT$9=0,0,(SIN(BT$12)*COS($E70)+SIN($E70)*COS(BT$12))/SIN($E70)*BT$9)</f>
        <v>8.64183549801256</v>
      </c>
      <c r="FG70" s="0" t="n">
        <f aca="false">IF(BU$9=0,0,(SIN(BU$12)*COS($E70)+SIN($E70)*COS(BU$12))/SIN($E70)*BU$9)</f>
        <v>8.55231234290389</v>
      </c>
      <c r="FH70" s="0" t="n">
        <f aca="false">IF(BV$9=0,0,(SIN(BV$12)*COS($E70)+SIN($E70)*COS(BV$12))/SIN($E70)*BV$9)</f>
        <v>8.45985356093969</v>
      </c>
      <c r="FI70" s="0" t="n">
        <f aca="false">IF(BW$9=0,0,(SIN(BW$12)*COS($E70)+SIN($E70)*COS(BW$12))/SIN($E70)*BW$9)</f>
        <v>8.36447912847107</v>
      </c>
      <c r="FJ70" s="0" t="n">
        <f aca="false">IF(BX$9=0,0,(SIN(BX$12)*COS($E70)+SIN($E70)*COS(BX$12))/SIN($E70)*BX$9)</f>
        <v>8.26621001315516</v>
      </c>
      <c r="FK70" s="0" t="n">
        <f aca="false">IF(BY$9=0,0,(SIN(BY$12)*COS($E70)+SIN($E70)*COS(BY$12))/SIN($E70)*BY$9)</f>
        <v>8.16506817003032</v>
      </c>
      <c r="FL70" s="0" t="n">
        <f aca="false">IF(BZ$9=0,0,(SIN(BZ$12)*COS($E70)+SIN($E70)*COS(BZ$12))/SIN($E70)*BZ$9)</f>
        <v>8.0543920945903</v>
      </c>
      <c r="FM70" s="0" t="n">
        <f aca="false">IF(CA$9=0,0,(SIN(CA$12)*COS($E70)+SIN($E70)*COS(CA$12))/SIN($E70)*CA$9)</f>
        <v>7.94108796041877</v>
      </c>
      <c r="FN70" s="0" t="n">
        <f aca="false">IF(CB$9=0,0,(SIN(CB$12)*COS($E70)+SIN($E70)*COS(CB$12))/SIN($E70)*CB$9)</f>
        <v>7.8251866758793</v>
      </c>
      <c r="FO70" s="0" t="n">
        <f aca="false">IF(CC$9=0,0,(SIN(CC$12)*COS($E70)+SIN($E70)*COS(CC$12))/SIN($E70)*CC$9)</f>
        <v>7.70671999473957</v>
      </c>
      <c r="FP70" s="0" t="n">
        <f aca="false">IF(CD$9=0,0,(SIN(CD$12)*COS($E70)+SIN($E70)*COS(CD$12))/SIN($E70)*CD$9)</f>
        <v>7.5857205075807</v>
      </c>
      <c r="FQ70" s="0" t="n">
        <f aca="false">IF(CE$9=0,0,(SIN(CE$12)*COS($E70)+SIN($E70)*COS(CE$12))/SIN($E70)*CE$9)</f>
        <v>7.46839179026904</v>
      </c>
      <c r="FR70" s="0" t="n">
        <f aca="false">IF(CF$9=0,0,(SIN(CF$12)*COS($E70)+SIN($E70)*COS(CF$12))/SIN($E70)*CF$9)</f>
        <v>7.34838067514296</v>
      </c>
      <c r="FS70" s="0" t="n">
        <f aca="false">IF(CG$9=0,0,(SIN(CG$12)*COS($E70)+SIN($E70)*COS(CG$12))/SIN($E70)*CG$9)</f>
        <v>7.22571666976689</v>
      </c>
      <c r="FT70" s="0" t="n">
        <f aca="false">IF(CH$9=0,0,(SIN(CH$12)*COS($E70)+SIN($E70)*COS(CH$12))/SIN($E70)*CH$9)</f>
        <v>7.10043021606255</v>
      </c>
      <c r="FU70" s="0" t="n">
        <f aca="false">IF(CI$9=0,0,(SIN(CI$12)*COS($E70)+SIN($E70)*COS(CI$12))/SIN($E70)*CI$9)</f>
        <v>6.97255268314492</v>
      </c>
      <c r="FV70" s="0" t="n">
        <f aca="false">IF(CJ$9=0,0,(SIN(CJ$12)*COS($E70)+SIN($E70)*COS(CJ$12))/SIN($E70)*CJ$9)</f>
        <v>6.81589089998861</v>
      </c>
      <c r="FW70" s="0" t="n">
        <f aca="false">IF(CK$9=0,0,(SIN(CK$12)*COS($E70)+SIN($E70)*COS(CK$12))/SIN($E70)*CK$9)</f>
        <v>6.65780244069968</v>
      </c>
      <c r="FX70" s="0" t="n">
        <f aca="false">IF(CL$9=0,0,(SIN(CL$12)*COS($E70)+SIN($E70)*COS(CL$12))/SIN($E70)*CL$9)</f>
        <v>6.49834487325883</v>
      </c>
      <c r="FY70" s="0" t="n">
        <f aca="false">IF(CM$9=0,0,(SIN(CM$12)*COS($E70)+SIN($E70)*COS(CM$12))/SIN($E70)*CM$9)</f>
        <v>6.3375759819763</v>
      </c>
      <c r="FZ70" s="0" t="n">
        <f aca="false">IF(CN$9=0,0,(SIN(CN$12)*COS($E70)+SIN($E70)*COS(CN$12))/SIN($E70)*CN$9)</f>
        <v>6.17555374708365</v>
      </c>
      <c r="GA70" s="0" t="n">
        <f aca="false">IF(CO$9=0,0,(SIN(CO$12)*COS($E70)+SIN($E70)*COS(CO$12))/SIN($E70)*CO$9)</f>
        <v>6.02626911262489</v>
      </c>
      <c r="GB70" s="0" t="n">
        <f aca="false">IF(CP$9=0,0,(SIN(CP$12)*COS($E70)+SIN($E70)*COS(CP$12))/SIN($E70)*CP$9)</f>
        <v>5.87514881821672</v>
      </c>
      <c r="GC70" s="0" t="n">
        <f aca="false">IF(CQ$9=0,0,(SIN(CQ$12)*COS($E70)+SIN($E70)*COS(CQ$12))/SIN($E70)*CQ$9)</f>
        <v>5.72223889656468</v>
      </c>
    </row>
    <row r="71" customFormat="false" ht="12.8" hidden="true" customHeight="false" outlineLevel="0" collapsed="false">
      <c r="A71" s="0" t="n">
        <f aca="false">MAX($F71:$CQ71)</f>
        <v>0</v>
      </c>
      <c r="B71" s="91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0</v>
      </c>
      <c r="C71" s="2" t="n">
        <f aca="false">MOD(Best +D71,360)</f>
        <v>180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0</v>
      </c>
      <c r="AR71" s="13" t="n">
        <f aca="false">IF(OR(AR161=0,ED71=0),0,AR161*ED71/(AR161+ED71))</f>
        <v>0</v>
      </c>
      <c r="AS71" s="13" t="n">
        <f aca="false">IF(OR(AS161=0,EE71=0),0,AS161*EE71/(AS161+EE71))</f>
        <v>0</v>
      </c>
      <c r="AT71" s="13" t="n">
        <f aca="false">IF(OR(AT161=0,EF71=0),0,AT161*EF71/(AT161+EF71))</f>
        <v>0</v>
      </c>
      <c r="AU71" s="13" t="n">
        <f aca="false">IF(OR(AU161=0,EG71=0),0,AU161*EG71/(AU161+EG71))</f>
        <v>0</v>
      </c>
      <c r="AV71" s="13" t="n">
        <f aca="false">IF(OR(AV161=0,EH71=0),0,AV161*EH71/(AV161+EH71))</f>
        <v>0</v>
      </c>
      <c r="AW71" s="13" t="n">
        <f aca="false">IF(OR(AW161=0,EI71=0),0,AW161*EI71/(AW161+EI71))</f>
        <v>0</v>
      </c>
      <c r="AX71" s="13" t="n">
        <f aca="false">IF(OR(AX161=0,EJ71=0),0,AX161*EJ71/(AX161+EJ71))</f>
        <v>0</v>
      </c>
      <c r="AY71" s="13" t="n">
        <f aca="false">IF(OR(AY161=0,EK71=0),0,AY161*EK71/(AY161+EK71))</f>
        <v>0</v>
      </c>
      <c r="AZ71" s="13" t="n">
        <f aca="false">IF(OR(AZ161=0,EL71=0),0,AZ161*EL71/(AZ161+EL71))</f>
        <v>0</v>
      </c>
      <c r="BA71" s="13" t="n">
        <f aca="false">IF(OR(BA161=0,EM71=0),0,BA161*EM71/(BA161+EM71))</f>
        <v>0</v>
      </c>
      <c r="BB71" s="13" t="n">
        <f aca="false">IF(OR(BB161=0,EN71=0),0,BB161*EN71/(BB161+EN71))</f>
        <v>0</v>
      </c>
      <c r="BC71" s="13" t="n">
        <f aca="false">IF(OR(BC161=0,EO71=0),0,BC161*EO71/(BC161+EO71))</f>
        <v>0</v>
      </c>
      <c r="BD71" s="13" t="n">
        <f aca="false">IF(OR(BD161=0,EP71=0),0,BD161*EP71/(BD161+EP71))</f>
        <v>0</v>
      </c>
      <c r="BE71" s="13" t="n">
        <f aca="false">IF(OR(BE161=0,EQ71=0),0,BE161*EQ71/(BE161+EQ71))</f>
        <v>0</v>
      </c>
      <c r="BF71" s="13" t="n">
        <f aca="false">IF(OR(BF161=0,ER71=0),0,BF161*ER71/(BF161+ER71))</f>
        <v>0</v>
      </c>
      <c r="BG71" s="13" t="n">
        <f aca="false">IF(OR(BG161=0,ES71=0),0,BG161*ES71/(BG161+ES71))</f>
        <v>0</v>
      </c>
      <c r="BH71" s="13" t="n">
        <f aca="false">IF(OR(BH161=0,ET71=0),0,BH161*ET71/(BH161+ET71))</f>
        <v>0</v>
      </c>
      <c r="BI71" s="13" t="n">
        <f aca="false">IF(OR(BI161=0,EU71=0),0,BI161*EU71/(BI161+EU71))</f>
        <v>0</v>
      </c>
      <c r="BJ71" s="13" t="n">
        <f aca="false">IF(OR(BJ161=0,EV71=0),0,BJ161*EV71/(BJ161+EV71))</f>
        <v>0</v>
      </c>
      <c r="BK71" s="13" t="n">
        <f aca="false">IF(OR(BK161=0,EW71=0),0,BK161*EW71/(BK161+EW71))</f>
        <v>0</v>
      </c>
      <c r="BL71" s="13" t="n">
        <f aca="false">IF(OR(BL161=0,EX71=0),0,BL161*EX71/(BL161+EX71))</f>
        <v>0</v>
      </c>
      <c r="BM71" s="13" t="n">
        <f aca="false">IF(OR(BM161=0,EY71=0),0,BM161*EY71/(BM161+EY71))</f>
        <v>0</v>
      </c>
      <c r="BN71" s="13" t="n">
        <f aca="false">IF(OR(BN161=0,EZ71=0),0,BN161*EZ71/(BN161+EZ71))</f>
        <v>0</v>
      </c>
      <c r="BO71" s="13" t="n">
        <f aca="false">IF(OR(BO161=0,FA71=0),0,BO161*FA71/(BO161+FA71))</f>
        <v>0</v>
      </c>
      <c r="BP71" s="13" t="n">
        <f aca="false">IF(OR(BP161=0,FB71=0),0,BP161*FB71/(BP161+FB71))</f>
        <v>0</v>
      </c>
      <c r="BQ71" s="13" t="n">
        <f aca="false">IF(OR(BQ161=0,FC71=0),0,BQ161*FC71/(BQ161+FC71))</f>
        <v>0</v>
      </c>
      <c r="BR71" s="13" t="n">
        <f aca="false">IF(OR(BR161=0,FD71=0),0,BR161*FD71/(BR161+FD71))</f>
        <v>0</v>
      </c>
      <c r="BS71" s="13" t="n">
        <f aca="false">IF(OR(BS161=0,FE71=0),0,BS161*FE71/(BS161+FE71))</f>
        <v>0</v>
      </c>
      <c r="BT71" s="13" t="n">
        <f aca="false">IF(OR(BT161=0,FF71=0),0,BT161*FF71/(BT161+FF71))</f>
        <v>0</v>
      </c>
      <c r="BU71" s="13" t="n">
        <f aca="false">IF(OR(BU161=0,FG71=0),0,BU161*FG71/(BU161+FG71))</f>
        <v>0</v>
      </c>
      <c r="BV71" s="13" t="n">
        <f aca="false">IF(OR(BV161=0,FH71=0),0,BV161*FH71/(BV161+FH71))</f>
        <v>0</v>
      </c>
      <c r="BW71" s="13" t="n">
        <f aca="false">IF(OR(BW161=0,FI71=0),0,BW161*FI71/(BW161+FI71))</f>
        <v>0</v>
      </c>
      <c r="BX71" s="13" t="n">
        <f aca="false">IF(OR(BX161=0,FJ71=0),0,BX161*FJ71/(BX161+FJ71))</f>
        <v>0</v>
      </c>
      <c r="BY71" s="13" t="n">
        <f aca="false">IF(OR(BY161=0,FK71=0),0,BY161*FK71/(BY161+FK71))</f>
        <v>0</v>
      </c>
      <c r="BZ71" s="13" t="n">
        <f aca="false">IF(OR(BZ161=0,FL71=0),0,BZ161*FL71/(BZ161+FL71))</f>
        <v>0</v>
      </c>
      <c r="CA71" s="13" t="n">
        <f aca="false">IF(OR(CA161=0,FM71=0),0,CA161*FM71/(CA161+FM71))</f>
        <v>0</v>
      </c>
      <c r="CB71" s="13" t="n">
        <f aca="false">IF(OR(CB161=0,FN71=0),0,CB161*FN71/(CB161+FN71))</f>
        <v>0</v>
      </c>
      <c r="CC71" s="13" t="n">
        <f aca="false">IF(OR(CC161=0,FO71=0),0,CC161*FO71/(CC161+FO71))</f>
        <v>0</v>
      </c>
      <c r="CD71" s="13" t="n">
        <f aca="false">IF(OR(CD161=0,FP71=0),0,CD161*FP71/(CD161+FP71))</f>
        <v>0</v>
      </c>
      <c r="CE71" s="13" t="n">
        <f aca="false">IF(OR(CE161=0,FQ71=0),0,CE161*FQ71/(CE161+FQ71))</f>
        <v>0</v>
      </c>
      <c r="CF71" s="13" t="n">
        <f aca="false">IF(OR(CF161=0,FR71=0),0,CF161*FR71/(CF161+FR71))</f>
        <v>0</v>
      </c>
      <c r="CG71" s="13" t="n">
        <f aca="false">IF(OR(CG161=0,FS71=0),0,CG161*FS71/(CG161+FS71))</f>
        <v>0</v>
      </c>
      <c r="CH71" s="13" t="n">
        <f aca="false">IF(OR(CH161=0,FT71=0),0,CH161*FT71/(CH161+FT71))</f>
        <v>0</v>
      </c>
      <c r="CI71" s="13" t="n">
        <f aca="false">IF(OR(CI161=0,FU71=0),0,CI161*FU71/(CI161+FU71))</f>
        <v>0</v>
      </c>
      <c r="CJ71" s="13" t="n">
        <f aca="false">IF(OR(CJ161=0,FV71=0),0,CJ161*FV71/(CJ161+FV71))</f>
        <v>0</v>
      </c>
      <c r="CK71" s="13" t="n">
        <f aca="false">IF(OR(CK161=0,FW71=0),0,CK161*FW71/(CK161+FW71))</f>
        <v>0</v>
      </c>
      <c r="CL71" s="13" t="n">
        <f aca="false">IF(OR(CL161=0,FX71=0),0,CL161*FX71/(CL161+FX71))</f>
        <v>0</v>
      </c>
      <c r="CM71" s="13" t="n">
        <f aca="false">IF(OR(CM161=0,FY71=0),0,CM161*FY71/(CM161+FY71))</f>
        <v>0</v>
      </c>
      <c r="CN71" s="13" t="n">
        <f aca="false">IF(OR(CN161=0,FZ71=0),0,CN161*FZ71/(CN161+FZ71))</f>
        <v>0</v>
      </c>
      <c r="CO71" s="13" t="n">
        <f aca="false">IF(OR(CO161=0,GA71=0),0,CO161*GA71/(CO161+GA71))</f>
        <v>0</v>
      </c>
      <c r="CP71" s="13" t="n">
        <f aca="false">IF(OR(CP161=0,GB71=0),0,CP161*GB71/(CP161+GB71))</f>
        <v>0</v>
      </c>
      <c r="CQ71" s="13" t="n">
        <f aca="false">IF(OR(CQ161=0,GC71=0),0,CQ161*GC71/(CQ161+GC71))</f>
        <v>0</v>
      </c>
      <c r="CR71" s="0" t="n">
        <f aca="false">IF(F$9=0,0,(SIN(F$12)*COS($E71)+SIN($E71)*COS(F$12))/SIN($E71)*F$9)</f>
        <v>6.0462</v>
      </c>
      <c r="CS71" s="0" t="n">
        <f aca="false">IF(G$9=0,0,(SIN(G$12)*COS($E71)+SIN($E71)*COS(G$12))/SIN($E71)*G$9)</f>
        <v>6.20951374054911</v>
      </c>
      <c r="CT71" s="0" t="n">
        <f aca="false">IF(H$9=0,0,(SIN(H$12)*COS($E71)+SIN($E71)*COS(H$12))/SIN($E71)*H$9)</f>
        <v>6.38786525114814</v>
      </c>
      <c r="CU71" s="0" t="n">
        <f aca="false">IF(I$9=0,0,(SIN(I$12)*COS($E71)+SIN($E71)*COS(I$12))/SIN($E71)*I$9)</f>
        <v>6.56652943987323</v>
      </c>
      <c r="CV71" s="0" t="n">
        <f aca="false">IF(J$9=0,0,(SIN(J$12)*COS($E71)+SIN($E71)*COS(J$12))/SIN($E71)*J$9)</f>
        <v>6.74538043159969</v>
      </c>
      <c r="CW71" s="0" t="n">
        <f aca="false">IF(K$9=0,0,(SIN(K$12)*COS($E71)+SIN($E71)*COS(K$12))/SIN($E71)*K$9)</f>
        <v>6.92429162810988</v>
      </c>
      <c r="CX71" s="0" t="n">
        <f aca="false">IF(L$9=0,0,(SIN(L$12)*COS($E71)+SIN($E71)*COS(L$12))/SIN($E71)*L$9)</f>
        <v>7.10313576862419</v>
      </c>
      <c r="CY71" s="0" t="n">
        <f aca="false">IF(M$9=0,0,(SIN(M$12)*COS($E71)+SIN($E71)*COS(M$12))/SIN($E71)*M$9)</f>
        <v>7.25194335678885</v>
      </c>
      <c r="CZ71" s="0" t="n">
        <f aca="false">IF(N$9=0,0,(SIN(N$12)*COS($E71)+SIN($E71)*COS(N$12))/SIN($E71)*N$9)</f>
        <v>7.39997295624141</v>
      </c>
      <c r="DA71" s="0" t="n">
        <f aca="false">IF(O$9=0,0,(SIN(O$12)*COS($E71)+SIN($E71)*COS(O$12))/SIN($E71)*O$9)</f>
        <v>7.547123163453</v>
      </c>
      <c r="DB71" s="0" t="n">
        <f aca="false">IF(P$9=0,0,(SIN(P$12)*COS($E71)+SIN($E71)*COS(P$12))/SIN($E71)*P$9)</f>
        <v>7.69329242401581</v>
      </c>
      <c r="DC71" s="0" t="n">
        <f aca="false">IF(Q$9=0,0,(SIN(Q$12)*COS($E71)+SIN($E71)*COS(Q$12))/SIN($E71)*Q$9)</f>
        <v>7.83837908085835</v>
      </c>
      <c r="DD71" s="0" t="n">
        <f aca="false">IF(R$9=0,0,(SIN(R$12)*COS($E71)+SIN($E71)*COS(R$12))/SIN($E71)*R$9)</f>
        <v>7.96860331061932</v>
      </c>
      <c r="DE71" s="0" t="n">
        <f aca="false">IF(S$9=0,0,(SIN(S$12)*COS($E71)+SIN($E71)*COS(S$12))/SIN($E71)*S$9)</f>
        <v>8.09738128162002</v>
      </c>
      <c r="DF71" s="0" t="n">
        <f aca="false">IF(T$9=0,0,(SIN(T$12)*COS($E71)+SIN($E71)*COS(T$12))/SIN($E71)*T$9)</f>
        <v>8.22462389219105</v>
      </c>
      <c r="DG71" s="0" t="n">
        <f aca="false">IF(U$9=0,0,(SIN(U$12)*COS($E71)+SIN($E71)*COS(U$12))/SIN($E71)*U$9)</f>
        <v>8.35024222470214</v>
      </c>
      <c r="DH71" s="0" t="n">
        <f aca="false">IF(V$9=0,0,(SIN(V$12)*COS($E71)+SIN($E71)*COS(V$12))/SIN($E71)*V$9)</f>
        <v>8.47414758792595</v>
      </c>
      <c r="DI71" s="0" t="n">
        <f aca="false">IF(W$9=0,0,(SIN(W$12)*COS($E71)+SIN($E71)*COS(W$12))/SIN($E71)*W$9)</f>
        <v>8.57519674258507</v>
      </c>
      <c r="DJ71" s="0" t="n">
        <f aca="false">IF(X$9=0,0,(SIN(X$12)*COS($E71)+SIN($E71)*COS(X$12))/SIN($E71)*X$9)</f>
        <v>8.67417957296427</v>
      </c>
      <c r="DK71" s="0" t="n">
        <f aca="false">IF(Y$9=0,0,(SIN(Y$12)*COS($E71)+SIN($E71)*COS(Y$12))/SIN($E71)*Y$9)</f>
        <v>8.771027642564</v>
      </c>
      <c r="DL71" s="0" t="n">
        <f aca="false">IF(Z$9=0,0,(SIN(Z$12)*COS($E71)+SIN($E71)*COS(Z$12))/SIN($E71)*Z$9)</f>
        <v>8.86567301057069</v>
      </c>
      <c r="DM71" s="0" t="n">
        <f aca="false">IF(AA$9=0,0,(SIN(AA$12)*COS($E71)+SIN($E71)*COS(AA$12))/SIN($E71)*AA$9)</f>
        <v>8.95804826426142</v>
      </c>
      <c r="DN71" s="0" t="n">
        <f aca="false">IF(AB$9=0,0,(SIN(AB$12)*COS($E71)+SIN($E71)*COS(AB$12))/SIN($E71)*AB$9)</f>
        <v>9.0125966290024</v>
      </c>
      <c r="DO71" s="0" t="n">
        <f aca="false">IF(AC$9=0,0,(SIN(AC$12)*COS($E71)+SIN($E71)*COS(AC$12))/SIN($E71)*AC$9)</f>
        <v>9.06455637609576</v>
      </c>
      <c r="DP71" s="0" t="n">
        <f aca="false">IF(AD$9=0,0,(SIN(AD$12)*COS($E71)+SIN($E71)*COS(AD$12))/SIN($E71)*AD$9)</f>
        <v>9.11389438670789</v>
      </c>
      <c r="DQ71" s="0" t="n">
        <f aca="false">IF(AE$9=0,0,(SIN(AE$12)*COS($E71)+SIN($E71)*COS(AE$12))/SIN($E71)*AE$9)</f>
        <v>9.16057829814428</v>
      </c>
      <c r="DR71" s="0" t="n">
        <f aca="false">IF(AF$9=0,0,(SIN(AF$12)*COS($E71)+SIN($E71)*COS(AF$12))/SIN($E71)*AF$9)</f>
        <v>9.2045765189876</v>
      </c>
      <c r="DS71" s="0" t="n">
        <f aca="false">IF(AG$9=0,0,(SIN(AG$12)*COS($E71)+SIN($E71)*COS(AG$12))/SIN($E71)*AG$9)</f>
        <v>9.26447890860241</v>
      </c>
      <c r="DT71" s="0" t="n">
        <f aca="false">IF(AH$9=0,0,(SIN(AH$12)*COS($E71)+SIN($E71)*COS(AH$12))/SIN($E71)*AH$9)</f>
        <v>9.3216745750024</v>
      </c>
      <c r="DU71" s="0" t="n">
        <f aca="false">IF(AI$9=0,0,(SIN(AI$12)*COS($E71)+SIN($E71)*COS(AI$12))/SIN($E71)*AI$9)</f>
        <v>9.37611729488409</v>
      </c>
      <c r="DV71" s="0" t="n">
        <f aca="false">IF(AJ$9=0,0,(SIN(AJ$12)*COS($E71)+SIN($E71)*COS(AJ$12))/SIN($E71)*AJ$9)</f>
        <v>9.42776165716155</v>
      </c>
      <c r="DW71" s="0" t="n">
        <f aca="false">IF(AK$9=0,0,(SIN(AK$12)*COS($E71)+SIN($E71)*COS(AK$12))/SIN($E71)*AK$9)</f>
        <v>9.47656308558015</v>
      </c>
      <c r="DX71" s="0" t="n">
        <f aca="false">IF(AL$9=0,0,(SIN(AL$12)*COS($E71)+SIN($E71)*COS(AL$12))/SIN($E71)*AL$9)</f>
        <v>9.48911722768104</v>
      </c>
      <c r="DY71" s="0" t="n">
        <f aca="false">IF(AM$9=0,0,(SIN(AM$12)*COS($E71)+SIN($E71)*COS(AM$12))/SIN($E71)*AM$9)</f>
        <v>9.49877236457269</v>
      </c>
      <c r="DZ71" s="0" t="n">
        <f aca="false">IF(AN$9=0,0,(SIN(AN$12)*COS($E71)+SIN($E71)*COS(AN$12))/SIN($E71)*AN$9)</f>
        <v>9.50551702962613</v>
      </c>
      <c r="EA71" s="0" t="n">
        <f aca="false">IF(AO$9=0,0,(SIN(AO$12)*COS($E71)+SIN($E71)*COS(AO$12))/SIN($E71)*AO$9)</f>
        <v>9.50934064796502</v>
      </c>
      <c r="EB71" s="0" t="n">
        <f aca="false">IF(AP$9=0,0,(SIN(AP$12)*COS($E71)+SIN($E71)*COS(AP$12))/SIN($E71)*AP$9)</f>
        <v>9.51023354228227</v>
      </c>
      <c r="EC71" s="0" t="n">
        <f aca="false">IF(AQ$9=0,0,(SIN(AQ$12)*COS($E71)+SIN($E71)*COS(AQ$12))/SIN($E71)*AQ$9)</f>
        <v>9.44483770020693</v>
      </c>
      <c r="ED71" s="0" t="n">
        <f aca="false">IF(AR$9=0,0,(SIN(AR$12)*COS($E71)+SIN($E71)*COS(AR$12))/SIN($E71)*AR$9)</f>
        <v>9.37674619666148</v>
      </c>
      <c r="EE71" s="0" t="n">
        <f aca="false">IF(AS$9=0,0,(SIN(AS$12)*COS($E71)+SIN($E71)*COS(AS$12))/SIN($E71)*AS$9)</f>
        <v>9.30600985454445</v>
      </c>
      <c r="EF71" s="0" t="n">
        <f aca="false">IF(AT$9=0,0,(SIN(AT$12)*COS($E71)+SIN($E71)*COS(AT$12))/SIN($E71)*AT$9)</f>
        <v>9.34375908568331</v>
      </c>
      <c r="EG71" s="0" t="n">
        <f aca="false">IF(AU$9=0,0,(SIN(AU$12)*COS($E71)+SIN($E71)*COS(AU$12))/SIN($E71)*AU$9)</f>
        <v>9.38314482162666</v>
      </c>
      <c r="EH71" s="0" t="n">
        <f aca="false">IF(AV$9=0,0,(SIN(AV$12)*COS($E71)+SIN($E71)*COS(AV$12))/SIN($E71)*AV$9)</f>
        <v>9.37574467003492</v>
      </c>
      <c r="EI71" s="0" t="n">
        <f aca="false">IF(AW$9=0,0,(SIN(AW$12)*COS($E71)+SIN($E71)*COS(AW$12))/SIN($E71)*AW$9)</f>
        <v>9.36533317667024</v>
      </c>
      <c r="EJ71" s="0" t="n">
        <f aca="false">IF(AX$9=0,0,(SIN(AX$12)*COS($E71)+SIN($E71)*COS(AX$12))/SIN($E71)*AX$9)</f>
        <v>9.35189958415595</v>
      </c>
      <c r="EK71" s="0" t="n">
        <f aca="false">IF(AY$9=0,0,(SIN(AY$12)*COS($E71)+SIN($E71)*COS(AY$12))/SIN($E71)*AY$9)</f>
        <v>9.33543410725497</v>
      </c>
      <c r="EL71" s="0" t="n">
        <f aca="false">IF(AZ$9=0,0,(SIN(AZ$12)*COS($E71)+SIN($E71)*COS(AZ$12))/SIN($E71)*AZ$9)</f>
        <v>9.31592794007766</v>
      </c>
      <c r="EM71" s="0" t="n">
        <f aca="false">IF(BA$9=0,0,(SIN(BA$12)*COS($E71)+SIN($E71)*COS(BA$12))/SIN($E71)*BA$9)</f>
        <v>9.28664462298665</v>
      </c>
      <c r="EN71" s="0" t="n">
        <f aca="false">IF(BB$9=0,0,(SIN(BB$12)*COS($E71)+SIN($E71)*COS(BB$12))/SIN($E71)*BB$9)</f>
        <v>9.2543753643143</v>
      </c>
      <c r="EO71" s="0" t="n">
        <f aca="false">IF(BC$9=0,0,(SIN(BC$12)*COS($E71)+SIN($E71)*COS(BC$12))/SIN($E71)*BC$9)</f>
        <v>9.21912045340928</v>
      </c>
      <c r="EP71" s="0" t="n">
        <f aca="false">IF(BD$9=0,0,(SIN(BD$12)*COS($E71)+SIN($E71)*COS(BD$12))/SIN($E71)*BD$9)</f>
        <v>9.18088113985115</v>
      </c>
      <c r="EQ71" s="0" t="n">
        <f aca="false">IF(BE$9=0,0,(SIN(BE$12)*COS($E71)+SIN($E71)*COS(BE$12))/SIN($E71)*BE$9)</f>
        <v>9.13965963596031</v>
      </c>
      <c r="ER71" s="0" t="n">
        <f aca="false">IF(BF$9=0,0,(SIN(BF$12)*COS($E71)+SIN($E71)*COS(BF$12))/SIN($E71)*BF$9)</f>
        <v>8.81946949610831</v>
      </c>
      <c r="ES71" s="0" t="n">
        <f aca="false">IF(BG$9=0,0,(SIN(BG$12)*COS($E71)+SIN($E71)*COS(BG$12))/SIN($E71)*BG$9)</f>
        <v>8.50008645918801</v>
      </c>
      <c r="ET71" s="0" t="n">
        <f aca="false">IF(BH$9=0,0,(SIN(BH$12)*COS($E71)+SIN($E71)*COS(BH$12))/SIN($E71)*BH$9)</f>
        <v>8.51059175686617</v>
      </c>
      <c r="EU71" s="0" t="n">
        <f aca="false">IF(BI$9=0,0,(SIN(BI$12)*COS($E71)+SIN($E71)*COS(BI$12))/SIN($E71)*BI$9)</f>
        <v>8.61250870998339</v>
      </c>
      <c r="EV71" s="0" t="n">
        <f aca="false">IF(BJ$9=0,0,(SIN(BJ$12)*COS($E71)+SIN($E71)*COS(BJ$12))/SIN($E71)*BJ$9)</f>
        <v>8.70921841711189</v>
      </c>
      <c r="EW71" s="0" t="n">
        <f aca="false">IF(BK$9=0,0,(SIN(BK$12)*COS($E71)+SIN($E71)*COS(BK$12))/SIN($E71)*BK$9)</f>
        <v>8.64896829991244</v>
      </c>
      <c r="EX71" s="0" t="n">
        <f aca="false">IF(BL$9=0,0,(SIN(BL$12)*COS($E71)+SIN($E71)*COS(BL$12))/SIN($E71)*BL$9)</f>
        <v>8.64409088841414</v>
      </c>
      <c r="EY71" s="0" t="n">
        <f aca="false">IF(BM$9=0,0,(SIN(BM$12)*COS($E71)+SIN($E71)*COS(BM$12))/SIN($E71)*BM$9)</f>
        <v>8.65799605446804</v>
      </c>
      <c r="EZ71" s="0" t="n">
        <f aca="false">IF(BN$9=0,0,(SIN(BN$12)*COS($E71)+SIN($E71)*COS(BN$12))/SIN($E71)*BN$9)</f>
        <v>8.66755481477273</v>
      </c>
      <c r="FA71" s="0" t="n">
        <f aca="false">IF(BO$9=0,0,(SIN(BO$12)*COS($E71)+SIN($E71)*COS(BO$12))/SIN($E71)*BO$9)</f>
        <v>8.67270841992742</v>
      </c>
      <c r="FB71" s="0" t="n">
        <f aca="false">IF(BP$9=0,0,(SIN(BP$12)*COS($E71)+SIN($E71)*COS(BP$12))/SIN($E71)*BP$9)</f>
        <v>8.63520000000007</v>
      </c>
      <c r="FC71" s="0" t="n">
        <f aca="false">IF(BQ$9=0,0,(SIN(BQ$12)*COS($E71)+SIN($E71)*COS(BQ$12))/SIN($E71)*BQ$9)</f>
        <v>8.5939874006151</v>
      </c>
      <c r="FD71" s="0" t="n">
        <f aca="false">IF(BR$9=0,0,(SIN(BR$12)*COS($E71)+SIN($E71)*COS(BR$12))/SIN($E71)*BR$9)</f>
        <v>8.54905214942006</v>
      </c>
      <c r="FE71" s="0" t="n">
        <f aca="false">IF(BS$9=0,0,(SIN(BS$12)*COS($E71)+SIN($E71)*COS(BS$12))/SIN($E71)*BS$9)</f>
        <v>8.5003772445631</v>
      </c>
      <c r="FF71" s="0" t="n">
        <f aca="false">IF(BT$9=0,0,(SIN(BT$12)*COS($E71)+SIN($E71)*COS(BT$12))/SIN($E71)*BT$9)</f>
        <v>8.44794716922042</v>
      </c>
      <c r="FG71" s="0" t="n">
        <f aca="false">IF(BU$9=0,0,(SIN(BU$12)*COS($E71)+SIN($E71)*COS(BU$12))/SIN($E71)*BU$9)</f>
        <v>8.35663756926861</v>
      </c>
      <c r="FH71" s="0" t="n">
        <f aca="false">IF(BV$9=0,0,(SIN(BV$12)*COS($E71)+SIN($E71)*COS(BV$12))/SIN($E71)*BV$9)</f>
        <v>8.26244736272405</v>
      </c>
      <c r="FI71" s="0" t="n">
        <f aca="false">IF(BW$9=0,0,(SIN(BW$12)*COS($E71)+SIN($E71)*COS(BW$12))/SIN($E71)*BW$9)</f>
        <v>8.16539724252419</v>
      </c>
      <c r="FJ71" s="0" t="n">
        <f aca="false">IF(BX$9=0,0,(SIN(BX$12)*COS($E71)+SIN($E71)*COS(BX$12))/SIN($E71)*BX$9)</f>
        <v>8.06550887727328</v>
      </c>
      <c r="FK71" s="0" t="n">
        <f aca="false">IF(BY$9=0,0,(SIN(BY$12)*COS($E71)+SIN($E71)*COS(BY$12))/SIN($E71)*BY$9)</f>
        <v>7.96280490704601</v>
      </c>
      <c r="FL71" s="0" t="n">
        <f aca="false">IF(BZ$9=0,0,(SIN(BZ$12)*COS($E71)+SIN($E71)*COS(BZ$12))/SIN($E71)*BZ$9)</f>
        <v>7.85079346529232</v>
      </c>
      <c r="FM71" s="0" t="n">
        <f aca="false">IF(CA$9=0,0,(SIN(CA$12)*COS($E71)+SIN($E71)*COS(CA$12))/SIN($E71)*CA$9)</f>
        <v>7.73621427376924</v>
      </c>
      <c r="FN71" s="0" t="n">
        <f aca="false">IF(CB$9=0,0,(SIN(CB$12)*COS($E71)+SIN($E71)*COS(CB$12))/SIN($E71)*CB$9)</f>
        <v>7.61909872129919</v>
      </c>
      <c r="FO71" s="0" t="n">
        <f aca="false">IF(CC$9=0,0,(SIN(CC$12)*COS($E71)+SIN($E71)*COS(CC$12))/SIN($E71)*CC$9)</f>
        <v>7.49947902408418</v>
      </c>
      <c r="FP71" s="0" t="n">
        <f aca="false">IF(CD$9=0,0,(SIN(CD$12)*COS($E71)+SIN($E71)*COS(CD$12))/SIN($E71)*CD$9)</f>
        <v>7.3773882169462</v>
      </c>
      <c r="FQ71" s="0" t="n">
        <f aca="false">IF(CE$9=0,0,(SIN(CE$12)*COS($E71)+SIN($E71)*COS(CE$12))/SIN($E71)*CE$9)</f>
        <v>7.25885719054469</v>
      </c>
      <c r="FR71" s="0" t="n">
        <f aca="false">IF(CF$9=0,0,(SIN(CF$12)*COS($E71)+SIN($E71)*COS(CF$12))/SIN($E71)*CF$9)</f>
        <v>7.13770495340785</v>
      </c>
      <c r="FS71" s="0" t="n">
        <f aca="false">IF(CG$9=0,0,(SIN(CG$12)*COS($E71)+SIN($E71)*COS(CG$12))/SIN($E71)*CG$9)</f>
        <v>7.0139615606076</v>
      </c>
      <c r="FT71" s="0" t="n">
        <f aca="false">IF(CH$9=0,0,(SIN(CH$12)*COS($E71)+SIN($E71)*COS(CH$12))/SIN($E71)*CH$9)</f>
        <v>6.8876579835112</v>
      </c>
      <c r="FU71" s="0" t="n">
        <f aca="false">IF(CI$9=0,0,(SIN(CI$12)*COS($E71)+SIN($E71)*COS(CI$12))/SIN($E71)*CI$9)</f>
        <v>6.75882610239489</v>
      </c>
      <c r="FV71" s="0" t="n">
        <f aca="false">IF(CJ$9=0,0,(SIN(CJ$12)*COS($E71)+SIN($E71)*COS(CJ$12))/SIN($E71)*CJ$9)</f>
        <v>6.60209585671454</v>
      </c>
      <c r="FW71" s="0" t="n">
        <f aca="false">IF(CK$9=0,0,(SIN(CK$12)*COS($E71)+SIN($E71)*COS(CK$12))/SIN($E71)*CK$9)</f>
        <v>6.44400646151853</v>
      </c>
      <c r="FX71" s="0" t="n">
        <f aca="false">IF(CL$9=0,0,(SIN(CL$12)*COS($E71)+SIN($E71)*COS(CL$12))/SIN($E71)*CL$9)</f>
        <v>6.28461518635409</v>
      </c>
      <c r="FY71" s="0" t="n">
        <f aca="false">IF(CM$9=0,0,(SIN(CM$12)*COS($E71)+SIN($E71)*COS(CM$12))/SIN($E71)*CM$9)</f>
        <v>6.12397949597877</v>
      </c>
      <c r="FZ71" s="0" t="n">
        <f aca="false">IF(CN$9=0,0,(SIN(CN$12)*COS($E71)+SIN($E71)*COS(CN$12))/SIN($E71)*CN$9)</f>
        <v>5.96215703014078</v>
      </c>
      <c r="GA71" s="0" t="n">
        <f aca="false">IF(CO$9=0,0,(SIN(CO$12)*COS($E71)+SIN($E71)*COS(CO$12))/SIN($E71)*CO$9)</f>
        <v>5.81264446957233</v>
      </c>
      <c r="GB71" s="0" t="n">
        <f aca="false">IF(CP$9=0,0,(SIN(CP$12)*COS($E71)+SIN($E71)*COS(CP$12))/SIN($E71)*CP$9)</f>
        <v>5.66136132119019</v>
      </c>
      <c r="GC71" s="0" t="n">
        <f aca="false">IF(CQ$9=0,0,(SIN(CQ$12)*COS($E71)+SIN($E71)*COS(CQ$12))/SIN($E71)*CQ$9)</f>
        <v>5.50835366730677</v>
      </c>
    </row>
    <row r="72" customFormat="false" ht="12.8" hidden="true" customHeight="false" outlineLevel="0" collapsed="false">
      <c r="A72" s="0" t="n">
        <f aca="false">MAX($F72:$CQ72)</f>
        <v>0</v>
      </c>
      <c r="B72" s="91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0</v>
      </c>
      <c r="C72" s="2" t="n">
        <f aca="false">MOD(Best +D72,360)</f>
        <v>181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0</v>
      </c>
      <c r="AR72" s="13" t="n">
        <f aca="false">IF(OR(AR162=0,ED72=0),0,AR162*ED72/(AR162+ED72))</f>
        <v>0</v>
      </c>
      <c r="AS72" s="13" t="n">
        <f aca="false">IF(OR(AS162=0,EE72=0),0,AS162*EE72/(AS162+EE72))</f>
        <v>0</v>
      </c>
      <c r="AT72" s="13" t="n">
        <f aca="false">IF(OR(AT162=0,EF72=0),0,AT162*EF72/(AT162+EF72))</f>
        <v>0</v>
      </c>
      <c r="AU72" s="13" t="n">
        <f aca="false">IF(OR(AU162=0,EG72=0),0,AU162*EG72/(AU162+EG72))</f>
        <v>0</v>
      </c>
      <c r="AV72" s="13" t="n">
        <f aca="false">IF(OR(AV162=0,EH72=0),0,AV162*EH72/(AV162+EH72))</f>
        <v>0</v>
      </c>
      <c r="AW72" s="13" t="n">
        <f aca="false">IF(OR(AW162=0,EI72=0),0,AW162*EI72/(AW162+EI72))</f>
        <v>0</v>
      </c>
      <c r="AX72" s="13" t="n">
        <f aca="false">IF(OR(AX162=0,EJ72=0),0,AX162*EJ72/(AX162+EJ72))</f>
        <v>0</v>
      </c>
      <c r="AY72" s="13" t="n">
        <f aca="false">IF(OR(AY162=0,EK72=0),0,AY162*EK72/(AY162+EK72))</f>
        <v>0</v>
      </c>
      <c r="AZ72" s="13" t="n">
        <f aca="false">IF(OR(AZ162=0,EL72=0),0,AZ162*EL72/(AZ162+EL72))</f>
        <v>0</v>
      </c>
      <c r="BA72" s="13" t="n">
        <f aca="false">IF(OR(BA162=0,EM72=0),0,BA162*EM72/(BA162+EM72))</f>
        <v>0</v>
      </c>
      <c r="BB72" s="13" t="n">
        <f aca="false">IF(OR(BB162=0,EN72=0),0,BB162*EN72/(BB162+EN72))</f>
        <v>0</v>
      </c>
      <c r="BC72" s="13" t="n">
        <f aca="false">IF(OR(BC162=0,EO72=0),0,BC162*EO72/(BC162+EO72))</f>
        <v>0</v>
      </c>
      <c r="BD72" s="13" t="n">
        <f aca="false">IF(OR(BD162=0,EP72=0),0,BD162*EP72/(BD162+EP72))</f>
        <v>0</v>
      </c>
      <c r="BE72" s="13" t="n">
        <f aca="false">IF(OR(BE162=0,EQ72=0),0,BE162*EQ72/(BE162+EQ72))</f>
        <v>0</v>
      </c>
      <c r="BF72" s="13" t="n">
        <f aca="false">IF(OR(BF162=0,ER72=0),0,BF162*ER72/(BF162+ER72))</f>
        <v>0</v>
      </c>
      <c r="BG72" s="13" t="n">
        <f aca="false">IF(OR(BG162=0,ES72=0),0,BG162*ES72/(BG162+ES72))</f>
        <v>0</v>
      </c>
      <c r="BH72" s="13" t="n">
        <f aca="false">IF(OR(BH162=0,ET72=0),0,BH162*ET72/(BH162+ET72))</f>
        <v>0</v>
      </c>
      <c r="BI72" s="13" t="n">
        <f aca="false">IF(OR(BI162=0,EU72=0),0,BI162*EU72/(BI162+EU72))</f>
        <v>0</v>
      </c>
      <c r="BJ72" s="13" t="n">
        <f aca="false">IF(OR(BJ162=0,EV72=0),0,BJ162*EV72/(BJ162+EV72))</f>
        <v>0</v>
      </c>
      <c r="BK72" s="13" t="n">
        <f aca="false">IF(OR(BK162=0,EW72=0),0,BK162*EW72/(BK162+EW72))</f>
        <v>0</v>
      </c>
      <c r="BL72" s="13" t="n">
        <f aca="false">IF(OR(BL162=0,EX72=0),0,BL162*EX72/(BL162+EX72))</f>
        <v>0</v>
      </c>
      <c r="BM72" s="13" t="n">
        <f aca="false">IF(OR(BM162=0,EY72=0),0,BM162*EY72/(BM162+EY72))</f>
        <v>0</v>
      </c>
      <c r="BN72" s="13" t="n">
        <f aca="false">IF(OR(BN162=0,EZ72=0),0,BN162*EZ72/(BN162+EZ72))</f>
        <v>0</v>
      </c>
      <c r="BO72" s="13" t="n">
        <f aca="false">IF(OR(BO162=0,FA72=0),0,BO162*FA72/(BO162+FA72))</f>
        <v>0</v>
      </c>
      <c r="BP72" s="13" t="n">
        <f aca="false">IF(OR(BP162=0,FB72=0),0,BP162*FB72/(BP162+FB72))</f>
        <v>0</v>
      </c>
      <c r="BQ72" s="13" t="n">
        <f aca="false">IF(OR(BQ162=0,FC72=0),0,BQ162*FC72/(BQ162+FC72))</f>
        <v>0</v>
      </c>
      <c r="BR72" s="13" t="n">
        <f aca="false">IF(OR(BR162=0,FD72=0),0,BR162*FD72/(BR162+FD72))</f>
        <v>0</v>
      </c>
      <c r="BS72" s="13" t="n">
        <f aca="false">IF(OR(BS162=0,FE72=0),0,BS162*FE72/(BS162+FE72))</f>
        <v>0</v>
      </c>
      <c r="BT72" s="13" t="n">
        <f aca="false">IF(OR(BT162=0,FF72=0),0,BT162*FF72/(BT162+FF72))</f>
        <v>0</v>
      </c>
      <c r="BU72" s="13" t="n">
        <f aca="false">IF(OR(BU162=0,FG72=0),0,BU162*FG72/(BU162+FG72))</f>
        <v>0</v>
      </c>
      <c r="BV72" s="13" t="n">
        <f aca="false">IF(OR(BV162=0,FH72=0),0,BV162*FH72/(BV162+FH72))</f>
        <v>0</v>
      </c>
      <c r="BW72" s="13" t="n">
        <f aca="false">IF(OR(BW162=0,FI72=0),0,BW162*FI72/(BW162+FI72))</f>
        <v>0</v>
      </c>
      <c r="BX72" s="13" t="n">
        <f aca="false">IF(OR(BX162=0,FJ72=0),0,BX162*FJ72/(BX162+FJ72))</f>
        <v>0</v>
      </c>
      <c r="BY72" s="13" t="n">
        <f aca="false">IF(OR(BY162=0,FK72=0),0,BY162*FK72/(BY162+FK72))</f>
        <v>0</v>
      </c>
      <c r="BZ72" s="13" t="n">
        <f aca="false">IF(OR(BZ162=0,FL72=0),0,BZ162*FL72/(BZ162+FL72))</f>
        <v>0</v>
      </c>
      <c r="CA72" s="13" t="n">
        <f aca="false">IF(OR(CA162=0,FM72=0),0,CA162*FM72/(CA162+FM72))</f>
        <v>0</v>
      </c>
      <c r="CB72" s="13" t="n">
        <f aca="false">IF(OR(CB162=0,FN72=0),0,CB162*FN72/(CB162+FN72))</f>
        <v>0</v>
      </c>
      <c r="CC72" s="13" t="n">
        <f aca="false">IF(OR(CC162=0,FO72=0),0,CC162*FO72/(CC162+FO72))</f>
        <v>0</v>
      </c>
      <c r="CD72" s="13" t="n">
        <f aca="false">IF(OR(CD162=0,FP72=0),0,CD162*FP72/(CD162+FP72))</f>
        <v>0</v>
      </c>
      <c r="CE72" s="13" t="n">
        <f aca="false">IF(OR(CE162=0,FQ72=0),0,CE162*FQ72/(CE162+FQ72))</f>
        <v>0</v>
      </c>
      <c r="CF72" s="13" t="n">
        <f aca="false">IF(OR(CF162=0,FR72=0),0,CF162*FR72/(CF162+FR72))</f>
        <v>0</v>
      </c>
      <c r="CG72" s="13" t="n">
        <f aca="false">IF(OR(CG162=0,FS72=0),0,CG162*FS72/(CG162+FS72))</f>
        <v>0</v>
      </c>
      <c r="CH72" s="13" t="n">
        <f aca="false">IF(OR(CH162=0,FT72=0),0,CH162*FT72/(CH162+FT72))</f>
        <v>0</v>
      </c>
      <c r="CI72" s="13" t="n">
        <f aca="false">IF(OR(CI162=0,FU72=0),0,CI162*FU72/(CI162+FU72))</f>
        <v>0</v>
      </c>
      <c r="CJ72" s="13" t="n">
        <f aca="false">IF(OR(CJ162=0,FV72=0),0,CJ162*FV72/(CJ162+FV72))</f>
        <v>0</v>
      </c>
      <c r="CK72" s="13" t="n">
        <f aca="false">IF(OR(CK162=0,FW72=0),0,CK162*FW72/(CK162+FW72))</f>
        <v>0</v>
      </c>
      <c r="CL72" s="13" t="n">
        <f aca="false">IF(OR(CL162=0,FX72=0),0,CL162*FX72/(CL162+FX72))</f>
        <v>0</v>
      </c>
      <c r="CM72" s="13" t="n">
        <f aca="false">IF(OR(CM162=0,FY72=0),0,CM162*FY72/(CM162+FY72))</f>
        <v>0</v>
      </c>
      <c r="CN72" s="13" t="n">
        <f aca="false">IF(OR(CN162=0,FZ72=0),0,CN162*FZ72/(CN162+FZ72))</f>
        <v>0</v>
      </c>
      <c r="CO72" s="13" t="n">
        <f aca="false">IF(OR(CO162=0,GA72=0),0,CO162*GA72/(CO162+GA72))</f>
        <v>0</v>
      </c>
      <c r="CP72" s="13" t="n">
        <f aca="false">IF(OR(CP162=0,GB72=0),0,CP162*GB72/(CP162+GB72))</f>
        <v>0</v>
      </c>
      <c r="CQ72" s="13" t="n">
        <f aca="false">IF(OR(CQ162=0,GC72=0),0,CQ162*GC72/(CQ162+GC72))</f>
        <v>0</v>
      </c>
      <c r="CR72" s="0" t="n">
        <f aca="false">IF(F$9=0,0,(SIN(F$12)*COS($E72)+SIN($E72)*COS(F$12))/SIN($E72)*F$9)</f>
        <v>6.0462</v>
      </c>
      <c r="CS72" s="0" t="n">
        <f aca="false">IF(G$9=0,0,(SIN(G$12)*COS($E72)+SIN($E72)*COS(G$12))/SIN($E72)*G$9)</f>
        <v>6.20699196188558</v>
      </c>
      <c r="CT72" s="0" t="n">
        <f aca="false">IF(H$9=0,0,(SIN(H$12)*COS($E72)+SIN($E72)*COS(H$12))/SIN($E72)*H$9)</f>
        <v>6.3827285968506</v>
      </c>
      <c r="CU72" s="0" t="n">
        <f aca="false">IF(I$9=0,0,(SIN(I$12)*COS($E72)+SIN($E72)*COS(I$12))/SIN($E72)*I$9)</f>
        <v>6.55868565237817</v>
      </c>
      <c r="CV72" s="0" t="n">
        <f aca="false">IF(J$9=0,0,(SIN(J$12)*COS($E72)+SIN($E72)*COS(J$12))/SIN($E72)*J$9)</f>
        <v>6.73473814943228</v>
      </c>
      <c r="CW72" s="0" t="n">
        <f aca="false">IF(K$9=0,0,(SIN(K$12)*COS($E72)+SIN($E72)*COS(K$12))/SIN($E72)*K$9)</f>
        <v>6.91076044227095</v>
      </c>
      <c r="CX72" s="0" t="n">
        <f aca="false">IF(L$9=0,0,(SIN(L$12)*COS($E72)+SIN($E72)*COS(L$12))/SIN($E72)*L$9)</f>
        <v>7.0866262786566</v>
      </c>
      <c r="CY72" s="0" t="n">
        <f aca="false">IF(M$9=0,0,(SIN(M$12)*COS($E72)+SIN($E72)*COS(M$12))/SIN($E72)*M$9)</f>
        <v>7.23244745184267</v>
      </c>
      <c r="CZ72" s="0" t="n">
        <f aca="false">IF(N$9=0,0,(SIN(N$12)*COS($E72)+SIN($E72)*COS(N$12))/SIN($E72)*N$9)</f>
        <v>7.37742620150564</v>
      </c>
      <c r="DA72" s="0" t="n">
        <f aca="false">IF(O$9=0,0,(SIN(O$12)*COS($E72)+SIN($E72)*COS(O$12))/SIN($E72)*O$9)</f>
        <v>7.52146221495554</v>
      </c>
      <c r="DB72" s="0" t="n">
        <f aca="false">IF(P$9=0,0,(SIN(P$12)*COS($E72)+SIN($E72)*COS(P$12))/SIN($E72)*P$9)</f>
        <v>7.66445506930591</v>
      </c>
      <c r="DC72" s="0" t="n">
        <f aca="false">IF(Q$9=0,0,(SIN(Q$12)*COS($E72)+SIN($E72)*COS(Q$12))/SIN($E72)*Q$9)</f>
        <v>7.80630427928861</v>
      </c>
      <c r="DD72" s="0" t="n">
        <f aca="false">IF(R$9=0,0,(SIN(R$12)*COS($E72)+SIN($E72)*COS(R$12))/SIN($E72)*R$9)</f>
        <v>7.93329184535827</v>
      </c>
      <c r="DE72" s="0" t="n">
        <f aca="false">IF(S$9=0,0,(SIN(S$12)*COS($E72)+SIN($E72)*COS(S$12))/SIN($E72)*S$9)</f>
        <v>8.0587845096925</v>
      </c>
      <c r="DF72" s="0" t="n">
        <f aca="false">IF(T$9=0,0,(SIN(T$12)*COS($E72)+SIN($E72)*COS(T$12))/SIN($E72)*T$9)</f>
        <v>8.18269440075358</v>
      </c>
      <c r="DG72" s="0" t="n">
        <f aca="false">IF(U$9=0,0,(SIN(U$12)*COS($E72)+SIN($E72)*COS(U$12))/SIN($E72)*U$9)</f>
        <v>8.30493386350895</v>
      </c>
      <c r="DH72" s="0" t="n">
        <f aca="false">IF(V$9=0,0,(SIN(V$12)*COS($E72)+SIN($E72)*COS(V$12))/SIN($E72)*V$9)</f>
        <v>8.4254155013352</v>
      </c>
      <c r="DI72" s="0" t="n">
        <f aca="false">IF(W$9=0,0,(SIN(W$12)*COS($E72)+SIN($E72)*COS(W$12))/SIN($E72)*W$9)</f>
        <v>8.52312525304549</v>
      </c>
      <c r="DJ72" s="0" t="n">
        <f aca="false">IF(X$9=0,0,(SIN(X$12)*COS($E72)+SIN($E72)*COS(X$12))/SIN($E72)*X$9)</f>
        <v>8.6187410658653</v>
      </c>
      <c r="DK72" s="0" t="n">
        <f aca="false">IF(Y$9=0,0,(SIN(Y$12)*COS($E72)+SIN($E72)*COS(Y$12))/SIN($E72)*Y$9)</f>
        <v>8.71219576751982</v>
      </c>
      <c r="DL72" s="0" t="n">
        <f aca="false">IF(Z$9=0,0,(SIN(Z$12)*COS($E72)+SIN($E72)*COS(Z$12))/SIN($E72)*Z$9)</f>
        <v>8.80342270261737</v>
      </c>
      <c r="DM72" s="0" t="n">
        <f aca="false">IF(AA$9=0,0,(SIN(AA$12)*COS($E72)+SIN($E72)*COS(AA$12))/SIN($E72)*AA$9)</f>
        <v>8.89235576458578</v>
      </c>
      <c r="DN72" s="0" t="n">
        <f aca="false">IF(AB$9=0,0,(SIN(AB$12)*COS($E72)+SIN($E72)*COS(AB$12))/SIN($E72)*AB$9)</f>
        <v>8.94371076485994</v>
      </c>
      <c r="DO72" s="0" t="n">
        <f aca="false">IF(AC$9=0,0,(SIN(AC$12)*COS($E72)+SIN($E72)*COS(AC$12))/SIN($E72)*AC$9)</f>
        <v>8.9924794133944</v>
      </c>
      <c r="DP72" s="0" t="n">
        <f aca="false">IF(AD$9=0,0,(SIN(AD$12)*COS($E72)+SIN($E72)*COS(AD$12))/SIN($E72)*AD$9)</f>
        <v>9.03862969822647</v>
      </c>
      <c r="DQ72" s="0" t="n">
        <f aca="false">IF(AE$9=0,0,(SIN(AE$12)*COS($E72)+SIN($E72)*COS(AE$12))/SIN($E72)*AE$9)</f>
        <v>9.08213036816564</v>
      </c>
      <c r="DR72" s="0" t="n">
        <f aca="false">IF(AF$9=0,0,(SIN(AF$12)*COS($E72)+SIN($E72)*COS(AF$12))/SIN($E72)*AF$9)</f>
        <v>9.12295094755021</v>
      </c>
      <c r="DS72" s="0" t="n">
        <f aca="false">IF(AG$9=0,0,(SIN(AG$12)*COS($E72)+SIN($E72)*COS(AG$12))/SIN($E72)*AG$9)</f>
        <v>9.17951163976016</v>
      </c>
      <c r="DT72" s="0" t="n">
        <f aca="false">IF(AH$9=0,0,(SIN(AH$12)*COS($E72)+SIN($E72)*COS(AH$12))/SIN($E72)*AH$9)</f>
        <v>9.23336180463308</v>
      </c>
      <c r="DU72" s="0" t="n">
        <f aca="false">IF(AI$9=0,0,(SIN(AI$12)*COS($E72)+SIN($E72)*COS(AI$12))/SIN($E72)*AI$9)</f>
        <v>9.28445650643988</v>
      </c>
      <c r="DV72" s="0" t="n">
        <f aca="false">IF(AJ$9=0,0,(SIN(AJ$12)*COS($E72)+SIN($E72)*COS(AJ$12))/SIN($E72)*AJ$9)</f>
        <v>9.33275163139645</v>
      </c>
      <c r="DW72" s="0" t="n">
        <f aca="false">IF(AK$9=0,0,(SIN(AK$12)*COS($E72)+SIN($E72)*COS(AK$12))/SIN($E72)*AK$9)</f>
        <v>9.3782039097977</v>
      </c>
      <c r="DX72" s="0" t="n">
        <f aca="false">IF(AL$9=0,0,(SIN(AL$12)*COS($E72)+SIN($E72)*COS(AL$12))/SIN($E72)*AL$9)</f>
        <v>9.38776662009325</v>
      </c>
      <c r="DY72" s="0" t="n">
        <f aca="false">IF(AM$9=0,0,(SIN(AM$12)*COS($E72)+SIN($E72)*COS(AM$12))/SIN($E72)*AM$9)</f>
        <v>9.39445284640932</v>
      </c>
      <c r="DZ72" s="0" t="n">
        <f aca="false">IF(AN$9=0,0,(SIN(AN$12)*COS($E72)+SIN($E72)*COS(AN$12))/SIN($E72)*AN$9)</f>
        <v>9.39825211882098</v>
      </c>
      <c r="EA72" s="0" t="n">
        <f aca="false">IF(AO$9=0,0,(SIN(AO$12)*COS($E72)+SIN($E72)*COS(AO$12))/SIN($E72)*AO$9)</f>
        <v>9.39915485450787</v>
      </c>
      <c r="EB72" s="0" t="n">
        <f aca="false">IF(AP$9=0,0,(SIN(AP$12)*COS($E72)+SIN($E72)*COS(AP$12))/SIN($E72)*AP$9)</f>
        <v>9.39715236323972</v>
      </c>
      <c r="EC72" s="0" t="n">
        <f aca="false">IF(AQ$9=0,0,(SIN(AQ$12)*COS($E72)+SIN($E72)*COS(AQ$12))/SIN($E72)*AQ$9)</f>
        <v>9.32966014335547</v>
      </c>
      <c r="ED72" s="0" t="n">
        <f aca="false">IF(AR$9=0,0,(SIN(AR$12)*COS($E72)+SIN($E72)*COS(AR$12))/SIN($E72)*AR$9)</f>
        <v>9.25953526537828</v>
      </c>
      <c r="EE72" s="0" t="n">
        <f aca="false">IF(AS$9=0,0,(SIN(AS$12)*COS($E72)+SIN($E72)*COS(AS$12))/SIN($E72)*AS$9)</f>
        <v>9.18682880016562</v>
      </c>
      <c r="EF72" s="0" t="n">
        <f aca="false">IF(AT$9=0,0,(SIN(AT$12)*COS($E72)+SIN($E72)*COS(AT$12))/SIN($E72)*AT$9)</f>
        <v>9.2212145674698</v>
      </c>
      <c r="EG72" s="0" t="n">
        <f aca="false">IF(AU$9=0,0,(SIN(AU$12)*COS($E72)+SIN($E72)*COS(AU$12))/SIN($E72)*AU$9)</f>
        <v>9.25717556573265</v>
      </c>
      <c r="EH72" s="0" t="n">
        <f aca="false">IF(AV$9=0,0,(SIN(AV$12)*COS($E72)+SIN($E72)*COS(AV$12))/SIN($E72)*AV$9)</f>
        <v>9.24695092339455</v>
      </c>
      <c r="EI72" s="0" t="n">
        <f aca="false">IF(AW$9=0,0,(SIN(AW$12)*COS($E72)+SIN($E72)*COS(AW$12))/SIN($E72)*AW$9)</f>
        <v>9.23374197425143</v>
      </c>
      <c r="EJ72" s="0" t="n">
        <f aca="false">IF(AX$9=0,0,(SIN(AX$12)*COS($E72)+SIN($E72)*COS(AX$12))/SIN($E72)*AX$9)</f>
        <v>9.2175390065804</v>
      </c>
      <c r="EK72" s="0" t="n">
        <f aca="false">IF(AY$9=0,0,(SIN(AY$12)*COS($E72)+SIN($E72)*COS(AY$12))/SIN($E72)*AY$9)</f>
        <v>9.19833327590092</v>
      </c>
      <c r="EL72" s="0" t="n">
        <f aca="false">IF(AZ$9=0,0,(SIN(AZ$12)*COS($E72)+SIN($E72)*COS(AZ$12))/SIN($E72)*AZ$9)</f>
        <v>9.17611701180545</v>
      </c>
      <c r="EM72" s="0" t="n">
        <f aca="false">IF(BA$9=0,0,(SIN(BA$12)*COS($E72)+SIN($E72)*COS(BA$12))/SIN($E72)*BA$9)</f>
        <v>9.14425795077604</v>
      </c>
      <c r="EN72" s="0" t="n">
        <f aca="false">IF(BB$9=0,0,(SIN(BB$12)*COS($E72)+SIN($E72)*COS(BB$12))/SIN($E72)*BB$9)</f>
        <v>9.10944848522241</v>
      </c>
      <c r="EO72" s="0" t="n">
        <f aca="false">IF(BC$9=0,0,(SIN(BC$12)*COS($E72)+SIN($E72)*COS(BC$12))/SIN($E72)*BC$9)</f>
        <v>9.07168982609916</v>
      </c>
      <c r="EP72" s="0" t="n">
        <f aca="false">IF(BD$9=0,0,(SIN(BD$12)*COS($E72)+SIN($E72)*COS(BD$12))/SIN($E72)*BD$9)</f>
        <v>9.03098413582776</v>
      </c>
      <c r="EQ72" s="0" t="n">
        <f aca="false">IF(BE$9=0,0,(SIN(BE$12)*COS($E72)+SIN($E72)*COS(BE$12))/SIN($E72)*BE$9)</f>
        <v>8.98733453048275</v>
      </c>
      <c r="ER72" s="0" t="n">
        <f aca="false">IF(BF$9=0,0,(SIN(BF$12)*COS($E72)+SIN($E72)*COS(BF$12))/SIN($E72)*BF$9)</f>
        <v>8.66945005069251</v>
      </c>
      <c r="ES72" s="0" t="n">
        <f aca="false">IF(BG$9=0,0,(SIN(BG$12)*COS($E72)+SIN($E72)*COS(BG$12))/SIN($E72)*BG$9)</f>
        <v>8.35253932250749</v>
      </c>
      <c r="ET72" s="0" t="n">
        <f aca="false">IF(BH$9=0,0,(SIN(BH$12)*COS($E72)+SIN($E72)*COS(BH$12))/SIN($E72)*BH$9)</f>
        <v>8.35985609680759</v>
      </c>
      <c r="EU72" s="0" t="n">
        <f aca="false">IF(BI$9=0,0,(SIN(BI$12)*COS($E72)+SIN($E72)*COS(BI$12))/SIN($E72)*BI$9)</f>
        <v>8.45688035828811</v>
      </c>
      <c r="EV72" s="0" t="n">
        <f aca="false">IF(BJ$9=0,0,(SIN(BJ$12)*COS($E72)+SIN($E72)*COS(BJ$12))/SIN($E72)*BJ$9)</f>
        <v>8.54867135191912</v>
      </c>
      <c r="EW72" s="0" t="n">
        <f aca="false">IF(BK$9=0,0,(SIN(BK$12)*COS($E72)+SIN($E72)*COS(BK$12))/SIN($E72)*BK$9)</f>
        <v>8.4863309805917</v>
      </c>
      <c r="EX72" s="0" t="n">
        <f aca="false">IF(BL$9=0,0,(SIN(BL$12)*COS($E72)+SIN($E72)*COS(BL$12))/SIN($E72)*BL$9)</f>
        <v>8.47829123789057</v>
      </c>
      <c r="EY72" s="0" t="n">
        <f aca="false">IF(BM$9=0,0,(SIN(BM$12)*COS($E72)+SIN($E72)*COS(BM$12))/SIN($E72)*BM$9)</f>
        <v>8.48861191637499</v>
      </c>
      <c r="EZ72" s="0" t="n">
        <f aca="false">IF(BN$9=0,0,(SIN(BN$12)*COS($E72)+SIN($E72)*COS(BN$12))/SIN($E72)*BN$9)</f>
        <v>8.49459999999997</v>
      </c>
      <c r="FA72" s="0" t="n">
        <f aca="false">IF(BO$9=0,0,(SIN(BO$12)*COS($E72)+SIN($E72)*COS(BO$12))/SIN($E72)*BO$9)</f>
        <v>8.496198930278</v>
      </c>
      <c r="FB72" s="0" t="n">
        <f aca="false">IF(BP$9=0,0,(SIN(BP$12)*COS($E72)+SIN($E72)*COS(BP$12))/SIN($E72)*BP$9)</f>
        <v>8.45594700562934</v>
      </c>
      <c r="FC72" s="0" t="n">
        <f aca="false">IF(BQ$9=0,0,(SIN(BQ$12)*COS($E72)+SIN($E72)*COS(BQ$12))/SIN($E72)*BQ$9)</f>
        <v>8.41202577841978</v>
      </c>
      <c r="FD72" s="0" t="n">
        <f aca="false">IF(BR$9=0,0,(SIN(BR$12)*COS($E72)+SIN($E72)*COS(BR$12))/SIN($E72)*BR$9)</f>
        <v>8.36441825182297</v>
      </c>
      <c r="FE72" s="0" t="n">
        <f aca="false">IF(BS$9=0,0,(SIN(BS$12)*COS($E72)+SIN($E72)*COS(BS$12))/SIN($E72)*BS$9)</f>
        <v>8.31310889425026</v>
      </c>
      <c r="FF72" s="0" t="n">
        <f aca="false">IF(BT$9=0,0,(SIN(BT$12)*COS($E72)+SIN($E72)*COS(BT$12))/SIN($E72)*BT$9)</f>
        <v>8.25808365323037</v>
      </c>
      <c r="FG72" s="0" t="n">
        <f aca="false">IF(BU$9=0,0,(SIN(BU$12)*COS($E72)+SIN($E72)*COS(BU$12))/SIN($E72)*BU$9)</f>
        <v>8.16502469218418</v>
      </c>
      <c r="FH72" s="0" t="n">
        <f aca="false">IF(BV$9=0,0,(SIN(BV$12)*COS($E72)+SIN($E72)*COS(BV$12))/SIN($E72)*BV$9)</f>
        <v>8.06913900267504</v>
      </c>
      <c r="FI72" s="0" t="n">
        <f aca="false">IF(BW$9=0,0,(SIN(BW$12)*COS($E72)+SIN($E72)*COS(BW$12))/SIN($E72)*BW$9)</f>
        <v>7.97044797935154</v>
      </c>
      <c r="FJ72" s="0" t="n">
        <f aca="false">IF(BX$9=0,0,(SIN(BX$12)*COS($E72)+SIN($E72)*COS(BX$12))/SIN($E72)*BX$9)</f>
        <v>7.86897397721448</v>
      </c>
      <c r="FK72" s="0" t="n">
        <f aca="false">IF(BY$9=0,0,(SIN(BY$12)*COS($E72)+SIN($E72)*COS(BY$12))/SIN($E72)*BY$9)</f>
        <v>7.76474030715464</v>
      </c>
      <c r="FL72" s="0" t="n">
        <f aca="false">IF(BZ$9=0,0,(SIN(BZ$12)*COS($E72)+SIN($E72)*COS(BZ$12))/SIN($E72)*BZ$9)</f>
        <v>7.65142121916443</v>
      </c>
      <c r="FM72" s="0" t="n">
        <f aca="false">IF(CA$9=0,0,(SIN(CA$12)*COS($E72)+SIN($E72)*COS(CA$12))/SIN($E72)*CA$9)</f>
        <v>7.535593438449</v>
      </c>
      <c r="FN72" s="0" t="n">
        <f aca="false">IF(CB$9=0,0,(SIN(CB$12)*COS($E72)+SIN($E72)*COS(CB$12))/SIN($E72)*CB$9)</f>
        <v>7.41728882431602</v>
      </c>
      <c r="FO72" s="0" t="n">
        <f aca="false">IF(CC$9=0,0,(SIN(CC$12)*COS($E72)+SIN($E72)*COS(CC$12))/SIN($E72)*CC$9)</f>
        <v>7.29654004580248</v>
      </c>
      <c r="FP72" s="0" t="n">
        <f aca="false">IF(CD$9=0,0,(SIN(CD$12)*COS($E72)+SIN($E72)*COS(CD$12))/SIN($E72)*CD$9)</f>
        <v>7.17338057274945</v>
      </c>
      <c r="FQ72" s="0" t="n">
        <f aca="false">IF(CE$9=0,0,(SIN(CE$12)*COS($E72)+SIN($E72)*COS(CE$12))/SIN($E72)*CE$9)</f>
        <v>7.05367219527927</v>
      </c>
      <c r="FR72" s="0" t="n">
        <f aca="false">IF(CF$9=0,0,(SIN(CF$12)*COS($E72)+SIN($E72)*COS(CF$12))/SIN($E72)*CF$9)</f>
        <v>6.93140252400658</v>
      </c>
      <c r="FS72" s="0" t="n">
        <f aca="false">IF(CG$9=0,0,(SIN(CG$12)*COS($E72)+SIN($E72)*COS(CG$12))/SIN($E72)*CG$9)</f>
        <v>6.80660215014539</v>
      </c>
      <c r="FT72" s="0" t="n">
        <f aca="false">IF(CH$9=0,0,(SIN(CH$12)*COS($E72)+SIN($E72)*COS(CH$12))/SIN($E72)*CH$9)</f>
        <v>6.67930256351807</v>
      </c>
      <c r="FU72" s="0" t="n">
        <f aca="false">IF(CI$9=0,0,(SIN(CI$12)*COS($E72)+SIN($E72)*COS(CI$12))/SIN($E72)*CI$9)</f>
        <v>6.5495361449512</v>
      </c>
      <c r="FV72" s="0" t="n">
        <f aca="false">IF(CJ$9=0,0,(SIN(CJ$12)*COS($E72)+SIN($E72)*COS(CJ$12))/SIN($E72)*CJ$9)</f>
        <v>6.39273885791976</v>
      </c>
      <c r="FW72" s="0" t="n">
        <f aca="false">IF(CK$9=0,0,(SIN(CK$12)*COS($E72)+SIN($E72)*COS(CK$12))/SIN($E72)*CK$9)</f>
        <v>6.23464854624461</v>
      </c>
      <c r="FX72" s="0" t="n">
        <f aca="false">IF(CL$9=0,0,(SIN(CL$12)*COS($E72)+SIN($E72)*COS(CL$12))/SIN($E72)*CL$9)</f>
        <v>6.07532218723452</v>
      </c>
      <c r="FY72" s="0" t="n">
        <f aca="false">IF(CM$9=0,0,(SIN(CM$12)*COS($E72)+SIN($E72)*COS(CM$12))/SIN($E72)*CM$9)</f>
        <v>5.9148169327278</v>
      </c>
      <c r="FZ72" s="0" t="n">
        <f aca="false">IF(CN$9=0,0,(SIN(CN$12)*COS($E72)+SIN($E72)*COS(CN$12))/SIN($E72)*CN$9)</f>
        <v>5.75319008905716</v>
      </c>
      <c r="GA72" s="0" t="n">
        <f aca="false">IF(CO$9=0,0,(SIN(CO$12)*COS($E72)+SIN($E72)*COS(CO$12))/SIN($E72)*CO$9)</f>
        <v>5.60345433376194</v>
      </c>
      <c r="GB72" s="0" t="n">
        <f aca="false">IF(CP$9=0,0,(SIN(CP$12)*COS($E72)+SIN($E72)*COS(CP$12))/SIN($E72)*CP$9)</f>
        <v>5.45201171199486</v>
      </c>
      <c r="GC72" s="0" t="n">
        <f aca="false">IF(CQ$9=0,0,(SIN(CQ$12)*COS($E72)+SIN($E72)*COS(CQ$12))/SIN($E72)*CQ$9)</f>
        <v>5.29890835464548</v>
      </c>
    </row>
    <row r="73" customFormat="false" ht="12.8" hidden="true" customHeight="false" outlineLevel="0" collapsed="false">
      <c r="A73" s="0" t="n">
        <f aca="false">MAX($F73:$CQ73)</f>
        <v>0</v>
      </c>
      <c r="B73" s="91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0</v>
      </c>
      <c r="C73" s="2" t="n">
        <f aca="false">MOD(Best +D73,360)</f>
        <v>182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0</v>
      </c>
      <c r="AR73" s="13" t="n">
        <f aca="false">IF(OR(AR163=0,ED73=0),0,AR163*ED73/(AR163+ED73))</f>
        <v>0</v>
      </c>
      <c r="AS73" s="13" t="n">
        <f aca="false">IF(OR(AS163=0,EE73=0),0,AS163*EE73/(AS163+EE73))</f>
        <v>0</v>
      </c>
      <c r="AT73" s="13" t="n">
        <f aca="false">IF(OR(AT163=0,EF73=0),0,AT163*EF73/(AT163+EF73))</f>
        <v>0</v>
      </c>
      <c r="AU73" s="13" t="n">
        <f aca="false">IF(OR(AU163=0,EG73=0),0,AU163*EG73/(AU163+EG73))</f>
        <v>0</v>
      </c>
      <c r="AV73" s="13" t="n">
        <f aca="false">IF(OR(AV163=0,EH73=0),0,AV163*EH73/(AV163+EH73))</f>
        <v>0</v>
      </c>
      <c r="AW73" s="13" t="n">
        <f aca="false">IF(OR(AW163=0,EI73=0),0,AW163*EI73/(AW163+EI73))</f>
        <v>0</v>
      </c>
      <c r="AX73" s="13" t="n">
        <f aca="false">IF(OR(AX163=0,EJ73=0),0,AX163*EJ73/(AX163+EJ73))</f>
        <v>0</v>
      </c>
      <c r="AY73" s="13" t="n">
        <f aca="false">IF(OR(AY163=0,EK73=0),0,AY163*EK73/(AY163+EK73))</f>
        <v>0</v>
      </c>
      <c r="AZ73" s="13" t="n">
        <f aca="false">IF(OR(AZ163=0,EL73=0),0,AZ163*EL73/(AZ163+EL73))</f>
        <v>0</v>
      </c>
      <c r="BA73" s="13" t="n">
        <f aca="false">IF(OR(BA163=0,EM73=0),0,BA163*EM73/(BA163+EM73))</f>
        <v>0</v>
      </c>
      <c r="BB73" s="13" t="n">
        <f aca="false">IF(OR(BB163=0,EN73=0),0,BB163*EN73/(BB163+EN73))</f>
        <v>0</v>
      </c>
      <c r="BC73" s="13" t="n">
        <f aca="false">IF(OR(BC163=0,EO73=0),0,BC163*EO73/(BC163+EO73))</f>
        <v>0</v>
      </c>
      <c r="BD73" s="13" t="n">
        <f aca="false">IF(OR(BD163=0,EP73=0),0,BD163*EP73/(BD163+EP73))</f>
        <v>0</v>
      </c>
      <c r="BE73" s="13" t="n">
        <f aca="false">IF(OR(BE163=0,EQ73=0),0,BE163*EQ73/(BE163+EQ73))</f>
        <v>0</v>
      </c>
      <c r="BF73" s="13" t="n">
        <f aca="false">IF(OR(BF163=0,ER73=0),0,BF163*ER73/(BF163+ER73))</f>
        <v>0</v>
      </c>
      <c r="BG73" s="13" t="n">
        <f aca="false">IF(OR(BG163=0,ES73=0),0,BG163*ES73/(BG163+ES73))</f>
        <v>0</v>
      </c>
      <c r="BH73" s="13" t="n">
        <f aca="false">IF(OR(BH163=0,ET73=0),0,BH163*ET73/(BH163+ET73))</f>
        <v>0</v>
      </c>
      <c r="BI73" s="13" t="n">
        <f aca="false">IF(OR(BI163=0,EU73=0),0,BI163*EU73/(BI163+EU73))</f>
        <v>0</v>
      </c>
      <c r="BJ73" s="13" t="n">
        <f aca="false">IF(OR(BJ163=0,EV73=0),0,BJ163*EV73/(BJ163+EV73))</f>
        <v>0</v>
      </c>
      <c r="BK73" s="13" t="n">
        <f aca="false">IF(OR(BK163=0,EW73=0),0,BK163*EW73/(BK163+EW73))</f>
        <v>0</v>
      </c>
      <c r="BL73" s="13" t="n">
        <f aca="false">IF(OR(BL163=0,EX73=0),0,BL163*EX73/(BL163+EX73))</f>
        <v>0</v>
      </c>
      <c r="BM73" s="13" t="n">
        <f aca="false">IF(OR(BM163=0,EY73=0),0,BM163*EY73/(BM163+EY73))</f>
        <v>0</v>
      </c>
      <c r="BN73" s="13" t="n">
        <f aca="false">IF(OR(BN163=0,EZ73=0),0,BN163*EZ73/(BN163+EZ73))</f>
        <v>0</v>
      </c>
      <c r="BO73" s="13" t="n">
        <f aca="false">IF(OR(BO163=0,FA73=0),0,BO163*FA73/(BO163+FA73))</f>
        <v>0</v>
      </c>
      <c r="BP73" s="13" t="n">
        <f aca="false">IF(OR(BP163=0,FB73=0),0,BP163*FB73/(BP163+FB73))</f>
        <v>0</v>
      </c>
      <c r="BQ73" s="13" t="n">
        <f aca="false">IF(OR(BQ163=0,FC73=0),0,BQ163*FC73/(BQ163+FC73))</f>
        <v>0</v>
      </c>
      <c r="BR73" s="13" t="n">
        <f aca="false">IF(OR(BR163=0,FD73=0),0,BR163*FD73/(BR163+FD73))</f>
        <v>0</v>
      </c>
      <c r="BS73" s="13" t="n">
        <f aca="false">IF(OR(BS163=0,FE73=0),0,BS163*FE73/(BS163+FE73))</f>
        <v>0</v>
      </c>
      <c r="BT73" s="13" t="n">
        <f aca="false">IF(OR(BT163=0,FF73=0),0,BT163*FF73/(BT163+FF73))</f>
        <v>0</v>
      </c>
      <c r="BU73" s="13" t="n">
        <f aca="false">IF(OR(BU163=0,FG73=0),0,BU163*FG73/(BU163+FG73))</f>
        <v>0</v>
      </c>
      <c r="BV73" s="13" t="n">
        <f aca="false">IF(OR(BV163=0,FH73=0),0,BV163*FH73/(BV163+FH73))</f>
        <v>0</v>
      </c>
      <c r="BW73" s="13" t="n">
        <f aca="false">IF(OR(BW163=0,FI73=0),0,BW163*FI73/(BW163+FI73))</f>
        <v>0</v>
      </c>
      <c r="BX73" s="13" t="n">
        <f aca="false">IF(OR(BX163=0,FJ73=0),0,BX163*FJ73/(BX163+FJ73))</f>
        <v>0</v>
      </c>
      <c r="BY73" s="13" t="n">
        <f aca="false">IF(OR(BY163=0,FK73=0),0,BY163*FK73/(BY163+FK73))</f>
        <v>0</v>
      </c>
      <c r="BZ73" s="13" t="n">
        <f aca="false">IF(OR(BZ163=0,FL73=0),0,BZ163*FL73/(BZ163+FL73))</f>
        <v>0</v>
      </c>
      <c r="CA73" s="13" t="n">
        <f aca="false">IF(OR(CA163=0,FM73=0),0,CA163*FM73/(CA163+FM73))</f>
        <v>0</v>
      </c>
      <c r="CB73" s="13" t="n">
        <f aca="false">IF(OR(CB163=0,FN73=0),0,CB163*FN73/(CB163+FN73))</f>
        <v>0</v>
      </c>
      <c r="CC73" s="13" t="n">
        <f aca="false">IF(OR(CC163=0,FO73=0),0,CC163*FO73/(CC163+FO73))</f>
        <v>0</v>
      </c>
      <c r="CD73" s="13" t="n">
        <f aca="false">IF(OR(CD163=0,FP73=0),0,CD163*FP73/(CD163+FP73))</f>
        <v>0</v>
      </c>
      <c r="CE73" s="13" t="n">
        <f aca="false">IF(OR(CE163=0,FQ73=0),0,CE163*FQ73/(CE163+FQ73))</f>
        <v>0</v>
      </c>
      <c r="CF73" s="13" t="n">
        <f aca="false">IF(OR(CF163=0,FR73=0),0,CF163*FR73/(CF163+FR73))</f>
        <v>0</v>
      </c>
      <c r="CG73" s="13" t="n">
        <f aca="false">IF(OR(CG163=0,FS73=0),0,CG163*FS73/(CG163+FS73))</f>
        <v>0</v>
      </c>
      <c r="CH73" s="13" t="n">
        <f aca="false">IF(OR(CH163=0,FT73=0),0,CH163*FT73/(CH163+FT73))</f>
        <v>0</v>
      </c>
      <c r="CI73" s="13" t="n">
        <f aca="false">IF(OR(CI163=0,FU73=0),0,CI163*FU73/(CI163+FU73))</f>
        <v>0</v>
      </c>
      <c r="CJ73" s="13" t="n">
        <f aca="false">IF(OR(CJ163=0,FV73=0),0,CJ163*FV73/(CJ163+FV73))</f>
        <v>0</v>
      </c>
      <c r="CK73" s="13" t="n">
        <f aca="false">IF(OR(CK163=0,FW73=0),0,CK163*FW73/(CK163+FW73))</f>
        <v>0</v>
      </c>
      <c r="CL73" s="13" t="n">
        <f aca="false">IF(OR(CL163=0,FX73=0),0,CL163*FX73/(CL163+FX73))</f>
        <v>0</v>
      </c>
      <c r="CM73" s="13" t="n">
        <f aca="false">IF(OR(CM163=0,FY73=0),0,CM163*FY73/(CM163+FY73))</f>
        <v>0</v>
      </c>
      <c r="CN73" s="13" t="n">
        <f aca="false">IF(OR(CN163=0,FZ73=0),0,CN163*FZ73/(CN163+FZ73))</f>
        <v>0</v>
      </c>
      <c r="CO73" s="13" t="n">
        <f aca="false">IF(OR(CO163=0,GA73=0),0,CO163*GA73/(CO163+GA73))</f>
        <v>0</v>
      </c>
      <c r="CP73" s="13" t="n">
        <f aca="false">IF(OR(CP163=0,GB73=0),0,CP163*GB73/(CP163+GB73))</f>
        <v>0</v>
      </c>
      <c r="CQ73" s="13" t="n">
        <f aca="false">IF(OR(CQ163=0,GC73=0),0,CQ163*GC73/(CQ163+GC73))</f>
        <v>0</v>
      </c>
      <c r="CR73" s="0" t="n">
        <f aca="false">IF(F$9=0,0,(SIN(F$12)*COS($E73)+SIN($E73)*COS(F$12))/SIN($E73)*F$9)</f>
        <v>6.0462</v>
      </c>
      <c r="CS73" s="0" t="n">
        <f aca="false">IF(G$9=0,0,(SIN(G$12)*COS($E73)+SIN($E73)*COS(G$12))/SIN($E73)*G$9)</f>
        <v>6.20452050349934</v>
      </c>
      <c r="CT73" s="0" t="n">
        <f aca="false">IF(H$9=0,0,(SIN(H$12)*COS($E73)+SIN($E73)*COS(H$12))/SIN($E73)*H$9)</f>
        <v>6.37769444079064</v>
      </c>
      <c r="CU73" s="0" t="n">
        <f aca="false">IF(I$9=0,0,(SIN(I$12)*COS($E73)+SIN($E73)*COS(I$12))/SIN($E73)*I$9)</f>
        <v>6.55099838201422</v>
      </c>
      <c r="CV73" s="0" t="n">
        <f aca="false">IF(J$9=0,0,(SIN(J$12)*COS($E73)+SIN($E73)*COS(J$12))/SIN($E73)*J$9)</f>
        <v>6.72430822634195</v>
      </c>
      <c r="CW73" s="0" t="n">
        <f aca="false">IF(K$9=0,0,(SIN(K$12)*COS($E73)+SIN($E73)*COS(K$12))/SIN($E73)*K$9)</f>
        <v>6.89749926150155</v>
      </c>
      <c r="CX73" s="0" t="n">
        <f aca="false">IF(L$9=0,0,(SIN(L$12)*COS($E73)+SIN($E73)*COS(L$12))/SIN($E73)*L$9)</f>
        <v>7.07044622367274</v>
      </c>
      <c r="CY73" s="0" t="n">
        <f aca="false">IF(M$9=0,0,(SIN(M$12)*COS($E73)+SIN($E73)*COS(M$12))/SIN($E73)*M$9)</f>
        <v>7.21334057364059</v>
      </c>
      <c r="CZ73" s="0" t="n">
        <f aca="false">IF(N$9=0,0,(SIN(N$12)*COS($E73)+SIN($E73)*COS(N$12))/SIN($E73)*N$9)</f>
        <v>7.35532935102458</v>
      </c>
      <c r="DA73" s="0" t="n">
        <f aca="false">IF(O$9=0,0,(SIN(O$12)*COS($E73)+SIN($E73)*COS(O$12))/SIN($E73)*O$9)</f>
        <v>7.49631331220677</v>
      </c>
      <c r="DB73" s="0" t="n">
        <f aca="false">IF(P$9=0,0,(SIN(P$12)*COS($E73)+SIN($E73)*COS(P$12))/SIN($E73)*P$9)</f>
        <v>7.63619314324332</v>
      </c>
      <c r="DC73" s="0" t="n">
        <f aca="false">IF(Q$9=0,0,(SIN(Q$12)*COS($E73)+SIN($E73)*COS(Q$12))/SIN($E73)*Q$9)</f>
        <v>7.77486950728697</v>
      </c>
      <c r="DD73" s="0" t="n">
        <f aca="false">IF(R$9=0,0,(SIN(R$12)*COS($E73)+SIN($E73)*COS(R$12))/SIN($E73)*R$9)</f>
        <v>7.89868499495853</v>
      </c>
      <c r="DE73" s="0" t="n">
        <f aca="false">IF(S$9=0,0,(SIN(S$12)*COS($E73)+SIN($E73)*COS(S$12))/SIN($E73)*S$9)</f>
        <v>8.02095790855507</v>
      </c>
      <c r="DF73" s="0" t="n">
        <f aca="false">IF(T$9=0,0,(SIN(T$12)*COS($E73)+SIN($E73)*COS(T$12))/SIN($E73)*T$9)</f>
        <v>8.14160158212409</v>
      </c>
      <c r="DG73" s="0" t="n">
        <f aca="false">IF(U$9=0,0,(SIN(U$12)*COS($E73)+SIN($E73)*COS(U$12))/SIN($E73)*U$9)</f>
        <v>8.26052959803659</v>
      </c>
      <c r="DH73" s="0" t="n">
        <f aca="false">IF(V$9=0,0,(SIN(V$12)*COS($E73)+SIN($E73)*COS(V$12))/SIN($E73)*V$9)</f>
        <v>8.37765582844015</v>
      </c>
      <c r="DI73" s="0" t="n">
        <f aca="false">IF(W$9=0,0,(SIN(W$12)*COS($E73)+SIN($E73)*COS(W$12))/SIN($E73)*W$9)</f>
        <v>8.47209281258271</v>
      </c>
      <c r="DJ73" s="0" t="n">
        <f aca="false">IF(X$9=0,0,(SIN(X$12)*COS($E73)+SIN($E73)*COS(X$12))/SIN($E73)*X$9)</f>
        <v>8.56440879425393</v>
      </c>
      <c r="DK73" s="0" t="n">
        <f aca="false">IF(Y$9=0,0,(SIN(Y$12)*COS($E73)+SIN($E73)*COS(Y$12))/SIN($E73)*Y$9)</f>
        <v>8.65453784017701</v>
      </c>
      <c r="DL73" s="0" t="n">
        <f aca="false">IF(Z$9=0,0,(SIN(Z$12)*COS($E73)+SIN($E73)*COS(Z$12))/SIN($E73)*Z$9)</f>
        <v>8.74241455473249</v>
      </c>
      <c r="DM73" s="0" t="n">
        <f aca="false">IF(AA$9=0,0,(SIN(AA$12)*COS($E73)+SIN($E73)*COS(AA$12))/SIN($E73)*AA$9)</f>
        <v>8.82797411143566</v>
      </c>
      <c r="DN73" s="0" t="n">
        <f aca="false">IF(AB$9=0,0,(SIN(AB$12)*COS($E73)+SIN($E73)*COS(AB$12))/SIN($E73)*AB$9)</f>
        <v>8.87619946853137</v>
      </c>
      <c r="DO73" s="0" t="n">
        <f aca="false">IF(AC$9=0,0,(SIN(AC$12)*COS($E73)+SIN($E73)*COS(AC$12))/SIN($E73)*AC$9)</f>
        <v>8.92184069458074</v>
      </c>
      <c r="DP73" s="0" t="n">
        <f aca="false">IF(AD$9=0,0,(SIN(AD$12)*COS($E73)+SIN($E73)*COS(AD$12))/SIN($E73)*AD$9)</f>
        <v>8.96486686240521</v>
      </c>
      <c r="DQ73" s="0" t="n">
        <f aca="false">IF(AE$9=0,0,(SIN(AE$12)*COS($E73)+SIN($E73)*COS(AE$12))/SIN($E73)*AE$9)</f>
        <v>9.00524781013896</v>
      </c>
      <c r="DR73" s="0" t="n">
        <f aca="false">IF(AF$9=0,0,(SIN(AF$12)*COS($E73)+SIN($E73)*COS(AF$12))/SIN($E73)*AF$9)</f>
        <v>9.04295415561186</v>
      </c>
      <c r="DS73" s="0" t="n">
        <f aca="false">IF(AG$9=0,0,(SIN(AG$12)*COS($E73)+SIN($E73)*COS(AG$12))/SIN($E73)*AG$9)</f>
        <v>9.0962398315823</v>
      </c>
      <c r="DT73" s="0" t="n">
        <f aca="false">IF(AH$9=0,0,(SIN(AH$12)*COS($E73)+SIN($E73)*COS(AH$12))/SIN($E73)*AH$9)</f>
        <v>9.146811252002</v>
      </c>
      <c r="DU73" s="0" t="n">
        <f aca="false">IF(AI$9=0,0,(SIN(AI$12)*COS($E73)+SIN($E73)*COS(AI$12))/SIN($E73)*AI$9)</f>
        <v>9.19462474302367</v>
      </c>
      <c r="DV73" s="0" t="n">
        <f aca="false">IF(AJ$9=0,0,(SIN(AJ$12)*COS($E73)+SIN($E73)*COS(AJ$12))/SIN($E73)*AJ$9)</f>
        <v>9.23963746227828</v>
      </c>
      <c r="DW73" s="0" t="n">
        <f aca="false">IF(AK$9=0,0,(SIN(AK$12)*COS($E73)+SIN($E73)*COS(AK$12))/SIN($E73)*AK$9)</f>
        <v>9.28180742053903</v>
      </c>
      <c r="DX73" s="0" t="n">
        <f aca="false">IF(AL$9=0,0,(SIN(AL$12)*COS($E73)+SIN($E73)*COS(AL$12))/SIN($E73)*AL$9)</f>
        <v>9.28843839089678</v>
      </c>
      <c r="DY73" s="0" t="n">
        <f aca="false">IF(AM$9=0,0,(SIN(AM$12)*COS($E73)+SIN($E73)*COS(AM$12))/SIN($E73)*AM$9)</f>
        <v>9.29221494910987</v>
      </c>
      <c r="DZ73" s="0" t="n">
        <f aca="false">IF(AN$9=0,0,(SIN(AN$12)*COS($E73)+SIN($E73)*COS(AN$12))/SIN($E73)*AN$9)</f>
        <v>9.29312760206892</v>
      </c>
      <c r="EA73" s="0" t="n">
        <f aca="false">IF(AO$9=0,0,(SIN(AO$12)*COS($E73)+SIN($E73)*COS(AO$12))/SIN($E73)*AO$9)</f>
        <v>9.29116773921379</v>
      </c>
      <c r="EB73" s="0" t="n">
        <f aca="false">IF(AP$9=0,0,(SIN(AP$12)*COS($E73)+SIN($E73)*COS(AP$12))/SIN($E73)*AP$9)</f>
        <v>9.28632763769462</v>
      </c>
      <c r="EC73" s="0" t="n">
        <f aca="false">IF(AQ$9=0,0,(SIN(AQ$12)*COS($E73)+SIN($E73)*COS(AQ$12))/SIN($E73)*AQ$9)</f>
        <v>9.21678087171103</v>
      </c>
      <c r="ED73" s="0" t="n">
        <f aca="false">IF(AR$9=0,0,(SIN(AR$12)*COS($E73)+SIN($E73)*COS(AR$12))/SIN($E73)*AR$9)</f>
        <v>9.14466319382463</v>
      </c>
      <c r="EE73" s="0" t="n">
        <f aca="false">IF(AS$9=0,0,(SIN(AS$12)*COS($E73)+SIN($E73)*COS(AS$12))/SIN($E73)*AS$9)</f>
        <v>9.07002591790402</v>
      </c>
      <c r="EF73" s="0" t="n">
        <f aca="false">IF(AT$9=0,0,(SIN(AT$12)*COS($E73)+SIN($E73)*COS(AT$12))/SIN($E73)*AT$9)</f>
        <v>9.1011153368723</v>
      </c>
      <c r="EG73" s="0" t="n">
        <f aca="false">IF(AU$9=0,0,(SIN(AU$12)*COS($E73)+SIN($E73)*COS(AU$12))/SIN($E73)*AU$9)</f>
        <v>9.13371993562889</v>
      </c>
      <c r="EH73" s="0" t="n">
        <f aca="false">IF(AV$9=0,0,(SIN(AV$12)*COS($E73)+SIN($E73)*COS(AV$12))/SIN($E73)*AV$9)</f>
        <v>9.12072716322334</v>
      </c>
      <c r="EI73" s="0" t="n">
        <f aca="false">IF(AW$9=0,0,(SIN(AW$12)*COS($E73)+SIN($E73)*COS(AW$12))/SIN($E73)*AW$9)</f>
        <v>9.10477657951737</v>
      </c>
      <c r="EJ73" s="0" t="n">
        <f aca="false">IF(AX$9=0,0,(SIN(AX$12)*COS($E73)+SIN($E73)*COS(AX$12))/SIN($E73)*AX$9)</f>
        <v>9.08585949757663</v>
      </c>
      <c r="EK73" s="0" t="n">
        <f aca="false">IF(AY$9=0,0,(SIN(AY$12)*COS($E73)+SIN($E73)*COS(AY$12))/SIN($E73)*AY$9)</f>
        <v>9.06396819290952</v>
      </c>
      <c r="EL73" s="0" t="n">
        <f aca="false">IF(AZ$9=0,0,(SIN(AZ$12)*COS($E73)+SIN($E73)*COS(AZ$12))/SIN($E73)*AZ$9)</f>
        <v>9.03909590992832</v>
      </c>
      <c r="EM73" s="0" t="n">
        <f aca="false">IF(BA$9=0,0,(SIN(BA$12)*COS($E73)+SIN($E73)*COS(BA$12))/SIN($E73)*BA$9)</f>
        <v>9.00471250207601</v>
      </c>
      <c r="EN73" s="0" t="n">
        <f aca="false">IF(BB$9=0,0,(SIN(BB$12)*COS($E73)+SIN($E73)*COS(BB$12))/SIN($E73)*BB$9)</f>
        <v>8.96741351764021</v>
      </c>
      <c r="EO73" s="0" t="n">
        <f aca="false">IF(BC$9=0,0,(SIN(BC$12)*COS($E73)+SIN($E73)*COS(BC$12))/SIN($E73)*BC$9)</f>
        <v>8.92720107079145</v>
      </c>
      <c r="EP73" s="0" t="n">
        <f aca="false">IF(BD$9=0,0,(SIN(BD$12)*COS($E73)+SIN($E73)*COS(BD$12))/SIN($E73)*BD$9)</f>
        <v>8.88407821857805</v>
      </c>
      <c r="EQ73" s="0" t="n">
        <f aca="false">IF(BE$9=0,0,(SIN(BE$12)*COS($E73)+SIN($E73)*COS(BE$12))/SIN($E73)*BE$9)</f>
        <v>8.8380489627949</v>
      </c>
      <c r="ER73" s="0" t="n">
        <f aca="false">IF(BF$9=0,0,(SIN(BF$12)*COS($E73)+SIN($E73)*COS(BF$12))/SIN($E73)*BF$9)</f>
        <v>8.5224241352802</v>
      </c>
      <c r="ES73" s="0" t="n">
        <f aca="false">IF(BG$9=0,0,(SIN(BG$12)*COS($E73)+SIN($E73)*COS(BG$12))/SIN($E73)*BG$9)</f>
        <v>8.20793638268997</v>
      </c>
      <c r="ET73" s="0" t="n">
        <f aca="false">IF(BH$9=0,0,(SIN(BH$12)*COS($E73)+SIN($E73)*COS(BH$12))/SIN($E73)*BH$9)</f>
        <v>8.21212825829995</v>
      </c>
      <c r="EU73" s="0" t="n">
        <f aca="false">IF(BI$9=0,0,(SIN(BI$12)*COS($E73)+SIN($E73)*COS(BI$12))/SIN($E73)*BI$9)</f>
        <v>8.30435745828213</v>
      </c>
      <c r="EV73" s="0" t="n">
        <f aca="false">IF(BJ$9=0,0,(SIN(BJ$12)*COS($E73)+SIN($E73)*COS(BJ$12))/SIN($E73)*BJ$9)</f>
        <v>8.3913278878015</v>
      </c>
      <c r="EW73" s="0" t="n">
        <f aca="false">IF(BK$9=0,0,(SIN(BK$12)*COS($E73)+SIN($E73)*COS(BK$12))/SIN($E73)*BK$9)</f>
        <v>8.32693897186202</v>
      </c>
      <c r="EX73" s="0" t="n">
        <f aca="false">IF(BL$9=0,0,(SIN(BL$12)*COS($E73)+SIN($E73)*COS(BL$12))/SIN($E73)*BL$9)</f>
        <v>8.31580000000001</v>
      </c>
      <c r="EY73" s="0" t="n">
        <f aca="false">IF(BM$9=0,0,(SIN(BM$12)*COS($E73)+SIN($E73)*COS(BM$12))/SIN($E73)*BM$9)</f>
        <v>8.32260771678319</v>
      </c>
      <c r="EZ73" s="0" t="n">
        <f aca="false">IF(BN$9=0,0,(SIN(BN$12)*COS($E73)+SIN($E73)*COS(BN$12))/SIN($E73)*BN$9)</f>
        <v>8.32509637401033</v>
      </c>
      <c r="FA73" s="0" t="n">
        <f aca="false">IF(BO$9=0,0,(SIN(BO$12)*COS($E73)+SIN($E73)*COS(BO$12))/SIN($E73)*BO$9)</f>
        <v>8.32321156038913</v>
      </c>
      <c r="FB73" s="0" t="n">
        <f aca="false">IF(BP$9=0,0,(SIN(BP$12)*COS($E73)+SIN($E73)*COS(BP$12))/SIN($E73)*BP$9)</f>
        <v>8.28027087568028</v>
      </c>
      <c r="FC73" s="0" t="n">
        <f aca="false">IF(BQ$9=0,0,(SIN(BQ$12)*COS($E73)+SIN($E73)*COS(BQ$12))/SIN($E73)*BQ$9)</f>
        <v>8.23369506936387</v>
      </c>
      <c r="FD73" s="0" t="n">
        <f aca="false">IF(BR$9=0,0,(SIN(BR$12)*COS($E73)+SIN($E73)*COS(BR$12))/SIN($E73)*BR$9)</f>
        <v>8.1834685906966</v>
      </c>
      <c r="FE73" s="0" t="n">
        <f aca="false">IF(BS$9=0,0,(SIN(BS$12)*COS($E73)+SIN($E73)*COS(BS$12))/SIN($E73)*BS$9)</f>
        <v>8.12957734901501</v>
      </c>
      <c r="FF73" s="0" t="n">
        <f aca="false">IF(BT$9=0,0,(SIN(BT$12)*COS($E73)+SIN($E73)*COS(BT$12))/SIN($E73)*BT$9)</f>
        <v>8.07200872698019</v>
      </c>
      <c r="FG73" s="0" t="n">
        <f aca="false">IF(BU$9=0,0,(SIN(BU$12)*COS($E73)+SIN($E73)*COS(BU$12))/SIN($E73)*BU$9)</f>
        <v>7.97723531208054</v>
      </c>
      <c r="FH73" s="0" t="n">
        <f aca="false">IF(BV$9=0,0,(SIN(BV$12)*COS($E73)+SIN($E73)*COS(BV$12))/SIN($E73)*BV$9)</f>
        <v>7.87968797174845</v>
      </c>
      <c r="FI73" s="0" t="n">
        <f aca="false">IF(BW$9=0,0,(SIN(BW$12)*COS($E73)+SIN($E73)*COS(BW$12))/SIN($E73)*BW$9)</f>
        <v>7.77938878834152</v>
      </c>
      <c r="FJ73" s="0" t="n">
        <f aca="false">IF(BX$9=0,0,(SIN(BX$12)*COS($E73)+SIN($E73)*COS(BX$12))/SIN($E73)*BX$9)</f>
        <v>7.67636078956056</v>
      </c>
      <c r="FK73" s="0" t="n">
        <f aca="false">IF(BY$9=0,0,(SIN(BY$12)*COS($E73)+SIN($E73)*COS(BY$12))/SIN($E73)*BY$9)</f>
        <v>7.57062794372675</v>
      </c>
      <c r="FL73" s="0" t="n">
        <f aca="false">IF(BZ$9=0,0,(SIN(BZ$12)*COS($E73)+SIN($E73)*COS(BZ$12))/SIN($E73)*BZ$9)</f>
        <v>7.45602730263903</v>
      </c>
      <c r="FM73" s="0" t="n">
        <f aca="false">IF(CA$9=0,0,(SIN(CA$12)*COS($E73)+SIN($E73)*COS(CA$12))/SIN($E73)*CA$9)</f>
        <v>7.33897584742947</v>
      </c>
      <c r="FN73" s="0" t="n">
        <f aca="false">IF(CB$9=0,0,(SIN(CB$12)*COS($E73)+SIN($E73)*COS(CB$12))/SIN($E73)*CB$9)</f>
        <v>7.21950589850281</v>
      </c>
      <c r="FO73" s="0" t="n">
        <f aca="false">IF(CC$9=0,0,(SIN(CC$12)*COS($E73)+SIN($E73)*COS(CC$12))/SIN($E73)*CC$9)</f>
        <v>7.09765056869499</v>
      </c>
      <c r="FP73" s="0" t="n">
        <f aca="false">IF(CD$9=0,0,(SIN(CD$12)*COS($E73)+SIN($E73)*COS(CD$12))/SIN($E73)*CD$9)</f>
        <v>6.97344375418569</v>
      </c>
      <c r="FQ73" s="0" t="n">
        <f aca="false">IF(CE$9=0,0,(SIN(CE$12)*COS($E73)+SIN($E73)*COS(CE$12))/SIN($E73)*CE$9)</f>
        <v>6.8525815188396</v>
      </c>
      <c r="FR73" s="0" t="n">
        <f aca="false">IF(CF$9=0,0,(SIN(CF$12)*COS($E73)+SIN($E73)*COS(CF$12))/SIN($E73)*CF$9)</f>
        <v>6.72921671102456</v>
      </c>
      <c r="FS73" s="0" t="n">
        <f aca="false">IF(CG$9=0,0,(SIN(CG$12)*COS($E73)+SIN($E73)*COS(CG$12))/SIN($E73)*CG$9)</f>
        <v>6.60338044739836</v>
      </c>
      <c r="FT73" s="0" t="n">
        <f aca="false">IF(CH$9=0,0,(SIN(CH$12)*COS($E73)+SIN($E73)*COS(CH$12))/SIN($E73)*CH$9)</f>
        <v>6.47510472589308</v>
      </c>
      <c r="FU73" s="0" t="n">
        <f aca="false">IF(CI$9=0,0,(SIN(CI$12)*COS($E73)+SIN($E73)*COS(CI$12))/SIN($E73)*CI$9)</f>
        <v>6.34442241789752</v>
      </c>
      <c r="FV73" s="0" t="n">
        <f aca="false">IF(CJ$9=0,0,(SIN(CJ$12)*COS($E73)+SIN($E73)*COS(CJ$12))/SIN($E73)*CJ$9)</f>
        <v>6.18755942727686</v>
      </c>
      <c r="FW73" s="0" t="n">
        <f aca="false">IF(CK$9=0,0,(SIN(CK$12)*COS($E73)+SIN($E73)*COS(CK$12))/SIN($E73)*CK$9)</f>
        <v>6.02946821741025</v>
      </c>
      <c r="FX73" s="0" t="n">
        <f aca="false">IF(CL$9=0,0,(SIN(CL$12)*COS($E73)+SIN($E73)*COS(CL$12))/SIN($E73)*CL$9)</f>
        <v>5.87020547919942</v>
      </c>
      <c r="FY73" s="0" t="n">
        <f aca="false">IF(CM$9=0,0,(SIN(CM$12)*COS($E73)+SIN($E73)*COS(CM$12))/SIN($E73)*CM$9)</f>
        <v>5.70982805780746</v>
      </c>
      <c r="FZ73" s="0" t="n">
        <f aca="false">IF(CN$9=0,0,(SIN(CN$12)*COS($E73)+SIN($E73)*COS(CN$12))/SIN($E73)*CN$9)</f>
        <v>5.54839293280469</v>
      </c>
      <c r="GA73" s="0" t="n">
        <f aca="false">IF(CO$9=0,0,(SIN(CO$12)*COS($E73)+SIN($E73)*COS(CO$12))/SIN($E73)*CO$9)</f>
        <v>5.39843843647274</v>
      </c>
      <c r="GB73" s="0" t="n">
        <f aca="false">IF(CP$9=0,0,(SIN(CP$12)*COS($E73)+SIN($E73)*COS(CP$12))/SIN($E73)*CP$9)</f>
        <v>5.24683952349728</v>
      </c>
      <c r="GC73" s="0" t="n">
        <f aca="false">IF(CQ$9=0,0,(SIN(CQ$12)*COS($E73)+SIN($E73)*COS(CQ$12))/SIN($E73)*CQ$9)</f>
        <v>5.09364237237568</v>
      </c>
    </row>
    <row r="74" customFormat="false" ht="12.8" hidden="true" customHeight="false" outlineLevel="0" collapsed="false">
      <c r="A74" s="0" t="n">
        <f aca="false">MAX($F74:$CQ74)</f>
        <v>0</v>
      </c>
      <c r="B74" s="91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0</v>
      </c>
      <c r="C74" s="2" t="n">
        <f aca="false">MOD(Best +D74,360)</f>
        <v>183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0</v>
      </c>
      <c r="AR74" s="13" t="n">
        <f aca="false">IF(OR(AR164=0,ED74=0),0,AR164*ED74/(AR164+ED74))</f>
        <v>0</v>
      </c>
      <c r="AS74" s="13" t="n">
        <f aca="false">IF(OR(AS164=0,EE74=0),0,AS164*EE74/(AS164+EE74))</f>
        <v>0</v>
      </c>
      <c r="AT74" s="13" t="n">
        <f aca="false">IF(OR(AT164=0,EF74=0),0,AT164*EF74/(AT164+EF74))</f>
        <v>0</v>
      </c>
      <c r="AU74" s="13" t="n">
        <f aca="false">IF(OR(AU164=0,EG74=0),0,AU164*EG74/(AU164+EG74))</f>
        <v>0</v>
      </c>
      <c r="AV74" s="13" t="n">
        <f aca="false">IF(OR(AV164=0,EH74=0),0,AV164*EH74/(AV164+EH74))</f>
        <v>0</v>
      </c>
      <c r="AW74" s="13" t="n">
        <f aca="false">IF(OR(AW164=0,EI74=0),0,AW164*EI74/(AW164+EI74))</f>
        <v>0</v>
      </c>
      <c r="AX74" s="13" t="n">
        <f aca="false">IF(OR(AX164=0,EJ74=0),0,AX164*EJ74/(AX164+EJ74))</f>
        <v>0</v>
      </c>
      <c r="AY74" s="13" t="n">
        <f aca="false">IF(OR(AY164=0,EK74=0),0,AY164*EK74/(AY164+EK74))</f>
        <v>0</v>
      </c>
      <c r="AZ74" s="13" t="n">
        <f aca="false">IF(OR(AZ164=0,EL74=0),0,AZ164*EL74/(AZ164+EL74))</f>
        <v>0</v>
      </c>
      <c r="BA74" s="13" t="n">
        <f aca="false">IF(OR(BA164=0,EM74=0),0,BA164*EM74/(BA164+EM74))</f>
        <v>0</v>
      </c>
      <c r="BB74" s="13" t="n">
        <f aca="false">IF(OR(BB164=0,EN74=0),0,BB164*EN74/(BB164+EN74))</f>
        <v>0</v>
      </c>
      <c r="BC74" s="13" t="n">
        <f aca="false">IF(OR(BC164=0,EO74=0),0,BC164*EO74/(BC164+EO74))</f>
        <v>0</v>
      </c>
      <c r="BD74" s="13" t="n">
        <f aca="false">IF(OR(BD164=0,EP74=0),0,BD164*EP74/(BD164+EP74))</f>
        <v>0</v>
      </c>
      <c r="BE74" s="13" t="n">
        <f aca="false">IF(OR(BE164=0,EQ74=0),0,BE164*EQ74/(BE164+EQ74))</f>
        <v>0</v>
      </c>
      <c r="BF74" s="13" t="n">
        <f aca="false">IF(OR(BF164=0,ER74=0),0,BF164*ER74/(BF164+ER74))</f>
        <v>0</v>
      </c>
      <c r="BG74" s="13" t="n">
        <f aca="false">IF(OR(BG164=0,ES74=0),0,BG164*ES74/(BG164+ES74))</f>
        <v>0</v>
      </c>
      <c r="BH74" s="13" t="n">
        <f aca="false">IF(OR(BH164=0,ET74=0),0,BH164*ET74/(BH164+ET74))</f>
        <v>0</v>
      </c>
      <c r="BI74" s="13" t="n">
        <f aca="false">IF(OR(BI164=0,EU74=0),0,BI164*EU74/(BI164+EU74))</f>
        <v>0</v>
      </c>
      <c r="BJ74" s="13" t="n">
        <f aca="false">IF(OR(BJ164=0,EV74=0),0,BJ164*EV74/(BJ164+EV74))</f>
        <v>0</v>
      </c>
      <c r="BK74" s="13" t="n">
        <f aca="false">IF(OR(BK164=0,EW74=0),0,BK164*EW74/(BK164+EW74))</f>
        <v>0</v>
      </c>
      <c r="BL74" s="13" t="n">
        <f aca="false">IF(OR(BL164=0,EX74=0),0,BL164*EX74/(BL164+EX74))</f>
        <v>0</v>
      </c>
      <c r="BM74" s="13" t="n">
        <f aca="false">IF(OR(BM164=0,EY74=0),0,BM164*EY74/(BM164+EY74))</f>
        <v>0</v>
      </c>
      <c r="BN74" s="13" t="n">
        <f aca="false">IF(OR(BN164=0,EZ74=0),0,BN164*EZ74/(BN164+EZ74))</f>
        <v>0</v>
      </c>
      <c r="BO74" s="13" t="n">
        <f aca="false">IF(OR(BO164=0,FA74=0),0,BO164*FA74/(BO164+FA74))</f>
        <v>0</v>
      </c>
      <c r="BP74" s="13" t="n">
        <f aca="false">IF(OR(BP164=0,FB74=0),0,BP164*FB74/(BP164+FB74))</f>
        <v>0</v>
      </c>
      <c r="BQ74" s="13" t="n">
        <f aca="false">IF(OR(BQ164=0,FC74=0),0,BQ164*FC74/(BQ164+FC74))</f>
        <v>0</v>
      </c>
      <c r="BR74" s="13" t="n">
        <f aca="false">IF(OR(BR164=0,FD74=0),0,BR164*FD74/(BR164+FD74))</f>
        <v>0</v>
      </c>
      <c r="BS74" s="13" t="n">
        <f aca="false">IF(OR(BS164=0,FE74=0),0,BS164*FE74/(BS164+FE74))</f>
        <v>0</v>
      </c>
      <c r="BT74" s="13" t="n">
        <f aca="false">IF(OR(BT164=0,FF74=0),0,BT164*FF74/(BT164+FF74))</f>
        <v>0</v>
      </c>
      <c r="BU74" s="13" t="n">
        <f aca="false">IF(OR(BU164=0,FG74=0),0,BU164*FG74/(BU164+FG74))</f>
        <v>0</v>
      </c>
      <c r="BV74" s="13" t="n">
        <f aca="false">IF(OR(BV164=0,FH74=0),0,BV164*FH74/(BV164+FH74))</f>
        <v>0</v>
      </c>
      <c r="BW74" s="13" t="n">
        <f aca="false">IF(OR(BW164=0,FI74=0),0,BW164*FI74/(BW164+FI74))</f>
        <v>0</v>
      </c>
      <c r="BX74" s="13" t="n">
        <f aca="false">IF(OR(BX164=0,FJ74=0),0,BX164*FJ74/(BX164+FJ74))</f>
        <v>0</v>
      </c>
      <c r="BY74" s="13" t="n">
        <f aca="false">IF(OR(BY164=0,FK74=0),0,BY164*FK74/(BY164+FK74))</f>
        <v>0</v>
      </c>
      <c r="BZ74" s="13" t="n">
        <f aca="false">IF(OR(BZ164=0,FL74=0),0,BZ164*FL74/(BZ164+FL74))</f>
        <v>0</v>
      </c>
      <c r="CA74" s="13" t="n">
        <f aca="false">IF(OR(CA164=0,FM74=0),0,CA164*FM74/(CA164+FM74))</f>
        <v>0</v>
      </c>
      <c r="CB74" s="13" t="n">
        <f aca="false">IF(OR(CB164=0,FN74=0),0,CB164*FN74/(CB164+FN74))</f>
        <v>0</v>
      </c>
      <c r="CC74" s="13" t="n">
        <f aca="false">IF(OR(CC164=0,FO74=0),0,CC164*FO74/(CC164+FO74))</f>
        <v>0</v>
      </c>
      <c r="CD74" s="13" t="n">
        <f aca="false">IF(OR(CD164=0,FP74=0),0,CD164*FP74/(CD164+FP74))</f>
        <v>0</v>
      </c>
      <c r="CE74" s="13" t="n">
        <f aca="false">IF(OR(CE164=0,FQ74=0),0,CE164*FQ74/(CE164+FQ74))</f>
        <v>0</v>
      </c>
      <c r="CF74" s="13" t="n">
        <f aca="false">IF(OR(CF164=0,FR74=0),0,CF164*FR74/(CF164+FR74))</f>
        <v>0</v>
      </c>
      <c r="CG74" s="13" t="n">
        <f aca="false">IF(OR(CG164=0,FS74=0),0,CG164*FS74/(CG164+FS74))</f>
        <v>0</v>
      </c>
      <c r="CH74" s="13" t="n">
        <f aca="false">IF(OR(CH164=0,FT74=0),0,CH164*FT74/(CH164+FT74))</f>
        <v>0</v>
      </c>
      <c r="CI74" s="13" t="n">
        <f aca="false">IF(OR(CI164=0,FU74=0),0,CI164*FU74/(CI164+FU74))</f>
        <v>0</v>
      </c>
      <c r="CJ74" s="13" t="n">
        <f aca="false">IF(OR(CJ164=0,FV74=0),0,CJ164*FV74/(CJ164+FV74))</f>
        <v>0</v>
      </c>
      <c r="CK74" s="13" t="n">
        <f aca="false">IF(OR(CK164=0,FW74=0),0,CK164*FW74/(CK164+FW74))</f>
        <v>0</v>
      </c>
      <c r="CL74" s="13" t="n">
        <f aca="false">IF(OR(CL164=0,FX74=0),0,CL164*FX74/(CL164+FX74))</f>
        <v>0</v>
      </c>
      <c r="CM74" s="13" t="n">
        <f aca="false">IF(OR(CM164=0,FY74=0),0,CM164*FY74/(CM164+FY74))</f>
        <v>0</v>
      </c>
      <c r="CN74" s="13" t="n">
        <f aca="false">IF(OR(CN164=0,FZ74=0),0,CN164*FZ74/(CN164+FZ74))</f>
        <v>0</v>
      </c>
      <c r="CO74" s="13" t="n">
        <f aca="false">IF(OR(CO164=0,GA74=0),0,CO164*GA74/(CO164+GA74))</f>
        <v>0</v>
      </c>
      <c r="CP74" s="13" t="n">
        <f aca="false">IF(OR(CP164=0,GB74=0),0,CP164*GB74/(CP164+GB74))</f>
        <v>0</v>
      </c>
      <c r="CQ74" s="13" t="n">
        <f aca="false">IF(OR(CQ164=0,GC74=0),0,CQ164*GC74/(CQ164+GC74))</f>
        <v>0</v>
      </c>
      <c r="CR74" s="0" t="n">
        <f aca="false">IF(F$9=0,0,(SIN(F$12)*COS($E74)+SIN($E74)*COS(F$12))/SIN($E74)*F$9)</f>
        <v>6.0462</v>
      </c>
      <c r="CS74" s="0" t="n">
        <f aca="false">IF(G$9=0,0,(SIN(G$12)*COS($E74)+SIN($E74)*COS(G$12))/SIN($E74)*G$9)</f>
        <v>6.20209641200829</v>
      </c>
      <c r="CT74" s="0" t="n">
        <f aca="false">IF(H$9=0,0,(SIN(H$12)*COS($E74)+SIN($E74)*COS(H$12))/SIN($E74)*H$9)</f>
        <v>6.37275676717353</v>
      </c>
      <c r="CU74" s="0" t="n">
        <f aca="false">IF(I$9=0,0,(SIN(I$12)*COS($E74)+SIN($E74)*COS(I$12))/SIN($E74)*I$9)</f>
        <v>6.54345844252655</v>
      </c>
      <c r="CV74" s="0" t="n">
        <f aca="false">IF(J$9=0,0,(SIN(J$12)*COS($E74)+SIN($E74)*COS(J$12))/SIN($E74)*J$9)</f>
        <v>6.71407819861574</v>
      </c>
      <c r="CW74" s="0" t="n">
        <f aca="false">IF(K$9=0,0,(SIN(K$12)*COS($E74)+SIN($E74)*COS(K$12))/SIN($E74)*K$9)</f>
        <v>6.88449223874803</v>
      </c>
      <c r="CX74" s="0" t="n">
        <f aca="false">IF(L$9=0,0,(SIN(L$12)*COS($E74)+SIN($E74)*COS(L$12))/SIN($E74)*L$9)</f>
        <v>7.0545762685769</v>
      </c>
      <c r="CY74" s="0" t="n">
        <f aca="false">IF(M$9=0,0,(SIN(M$12)*COS($E74)+SIN($E74)*COS(M$12))/SIN($E74)*M$9)</f>
        <v>7.1945998895458</v>
      </c>
      <c r="CZ74" s="0" t="n">
        <f aca="false">IF(N$9=0,0,(SIN(N$12)*COS($E74)+SIN($E74)*COS(N$12))/SIN($E74)*N$9)</f>
        <v>7.3336559991575</v>
      </c>
      <c r="DA74" s="0" t="n">
        <f aca="false">IF(O$9=0,0,(SIN(O$12)*COS($E74)+SIN($E74)*COS(O$12))/SIN($E74)*O$9)</f>
        <v>7.47164640237669</v>
      </c>
      <c r="DB74" s="0" t="n">
        <f aca="false">IF(P$9=0,0,(SIN(P$12)*COS($E74)+SIN($E74)*COS(P$12))/SIN($E74)*P$9)</f>
        <v>7.60847287294865</v>
      </c>
      <c r="DC74" s="0" t="n">
        <f aca="false">IF(Q$9=0,0,(SIN(Q$12)*COS($E74)+SIN($E74)*COS(Q$12))/SIN($E74)*Q$9)</f>
        <v>7.74403720043686</v>
      </c>
      <c r="DD74" s="0" t="n">
        <f aca="false">IF(R$9=0,0,(SIN(R$12)*COS($E74)+SIN($E74)*COS(R$12))/SIN($E74)*R$9)</f>
        <v>7.86474140438359</v>
      </c>
      <c r="DE74" s="0" t="n">
        <f aca="false">IF(S$9=0,0,(SIN(S$12)*COS($E74)+SIN($E74)*COS(S$12))/SIN($E74)*S$9)</f>
        <v>7.98385627558298</v>
      </c>
      <c r="DF74" s="0" t="n">
        <f aca="false">IF(T$9=0,0,(SIN(T$12)*COS($E74)+SIN($E74)*COS(T$12))/SIN($E74)*T$9)</f>
        <v>8.10129633056209</v>
      </c>
      <c r="DG74" s="0" t="n">
        <f aca="false">IF(U$9=0,0,(SIN(U$12)*COS($E74)+SIN($E74)*COS(U$12))/SIN($E74)*U$9)</f>
        <v>8.21697636537989</v>
      </c>
      <c r="DH74" s="0" t="n">
        <f aca="false">IF(V$9=0,0,(SIN(V$12)*COS($E74)+SIN($E74)*COS(V$12))/SIN($E74)*V$9)</f>
        <v>8.33081149663826</v>
      </c>
      <c r="DI74" s="0" t="n">
        <f aca="false">IF(W$9=0,0,(SIN(W$12)*COS($E74)+SIN($E74)*COS(W$12))/SIN($E74)*W$9)</f>
        <v>8.42203843765116</v>
      </c>
      <c r="DJ74" s="0" t="n">
        <f aca="false">IF(X$9=0,0,(SIN(X$12)*COS($E74)+SIN($E74)*COS(X$12))/SIN($E74)*X$9)</f>
        <v>8.51111783130061</v>
      </c>
      <c r="DK74" s="0" t="n">
        <f aca="false">IF(Y$9=0,0,(SIN(Y$12)*COS($E74)+SIN($E74)*COS(Y$12))/SIN($E74)*Y$9)</f>
        <v>8.59798495956181</v>
      </c>
      <c r="DL74" s="0" t="n">
        <f aca="false">IF(Z$9=0,0,(SIN(Z$12)*COS($E74)+SIN($E74)*COS(Z$12))/SIN($E74)*Z$9)</f>
        <v>8.68257566244323</v>
      </c>
      <c r="DM74" s="0" t="n">
        <f aca="false">IF(AA$9=0,0,(SIN(AA$12)*COS($E74)+SIN($E74)*COS(AA$12))/SIN($E74)*AA$9)</f>
        <v>8.76482636901405</v>
      </c>
      <c r="DN74" s="0" t="n">
        <f aca="false">IF(AB$9=0,0,(SIN(AB$12)*COS($E74)+SIN($E74)*COS(AB$12))/SIN($E74)*AB$9)</f>
        <v>8.80998206430962</v>
      </c>
      <c r="DO74" s="0" t="n">
        <f aca="false">IF(AC$9=0,0,(SIN(AC$12)*COS($E74)+SIN($E74)*COS(AC$12))/SIN($E74)*AC$9)</f>
        <v>8.85255580669138</v>
      </c>
      <c r="DP74" s="0" t="n">
        <f aca="false">IF(AD$9=0,0,(SIN(AD$12)*COS($E74)+SIN($E74)*COS(AD$12))/SIN($E74)*AD$9)</f>
        <v>8.89251773297437</v>
      </c>
      <c r="DQ74" s="0" t="n">
        <f aca="false">IF(AE$9=0,0,(SIN(AE$12)*COS($E74)+SIN($E74)*COS(AE$12))/SIN($E74)*AE$9)</f>
        <v>8.92983874973997</v>
      </c>
      <c r="DR74" s="0" t="n">
        <f aca="false">IF(AF$9=0,0,(SIN(AF$12)*COS($E74)+SIN($E74)*COS(AF$12))/SIN($E74)*AF$9)</f>
        <v>8.96449054735223</v>
      </c>
      <c r="DS74" s="0" t="n">
        <f aca="false">IF(AG$9=0,0,(SIN(AG$12)*COS($E74)+SIN($E74)*COS(AG$12))/SIN($E74)*AG$9)</f>
        <v>9.01456397461825</v>
      </c>
      <c r="DT74" s="0" t="n">
        <f aca="false">IF(AH$9=0,0,(SIN(AH$12)*COS($E74)+SIN($E74)*COS(AH$12))/SIN($E74)*AH$9)</f>
        <v>9.06191948957316</v>
      </c>
      <c r="DU74" s="0" t="n">
        <f aca="false">IF(AI$9=0,0,(SIN(AI$12)*COS($E74)+SIN($E74)*COS(AI$12))/SIN($E74)*AI$9)</f>
        <v>9.10651465606676</v>
      </c>
      <c r="DV74" s="0" t="n">
        <f aca="false">IF(AJ$9=0,0,(SIN(AJ$12)*COS($E74)+SIN($E74)*COS(AJ$12))/SIN($E74)*AJ$9)</f>
        <v>9.14830787877774</v>
      </c>
      <c r="DW74" s="0" t="n">
        <f aca="false">IF(AK$9=0,0,(SIN(AK$12)*COS($E74)+SIN($E74)*COS(AK$12))/SIN($E74)*AK$9)</f>
        <v>9.18725842441647</v>
      </c>
      <c r="DX74" s="0" t="n">
        <f aca="false">IF(AL$9=0,0,(SIN(AL$12)*COS($E74)+SIN($E74)*COS(AL$12))/SIN($E74)*AL$9)</f>
        <v>9.19101384328741</v>
      </c>
      <c r="DY74" s="0" t="n">
        <f aca="false">IF(AM$9=0,0,(SIN(AM$12)*COS($E74)+SIN($E74)*COS(AM$12))/SIN($E74)*AM$9)</f>
        <v>9.19193649882933</v>
      </c>
      <c r="DZ74" s="0" t="n">
        <f aca="false">IF(AN$9=0,0,(SIN(AN$12)*COS($E74)+SIN($E74)*COS(AN$12))/SIN($E74)*AN$9)</f>
        <v>9.19001785602719</v>
      </c>
      <c r="EA74" s="0" t="n">
        <f aca="false">IF(AO$9=0,0,(SIN(AO$12)*COS($E74)+SIN($E74)*COS(AO$12))/SIN($E74)*AO$9)</f>
        <v>9.18525025794714</v>
      </c>
      <c r="EB74" s="0" t="n">
        <f aca="false">IF(AP$9=0,0,(SIN(AP$12)*COS($E74)+SIN($E74)*COS(AP$12))/SIN($E74)*AP$9)</f>
        <v>9.17762693057934</v>
      </c>
      <c r="EC74" s="0" t="n">
        <f aca="false">IF(AQ$9=0,0,(SIN(AQ$12)*COS($E74)+SIN($E74)*COS(AQ$12))/SIN($E74)*AQ$9)</f>
        <v>9.10606499503227</v>
      </c>
      <c r="ED74" s="0" t="n">
        <f aca="false">IF(AR$9=0,0,(SIN(AR$12)*COS($E74)+SIN($E74)*COS(AR$12))/SIN($E74)*AR$9)</f>
        <v>9.03199271037194</v>
      </c>
      <c r="EE74" s="0" t="n">
        <f aca="false">IF(AS$9=0,0,(SIN(AS$12)*COS($E74)+SIN($E74)*COS(AS$12))/SIN($E74)*AS$9)</f>
        <v>8.95546162882062</v>
      </c>
      <c r="EF74" s="0" t="n">
        <f aca="false">IF(AT$9=0,0,(SIN(AT$12)*COS($E74)+SIN($E74)*COS(AT$12))/SIN($E74)*AT$9)</f>
        <v>8.98331787582976</v>
      </c>
      <c r="EG74" s="0" t="n">
        <f aca="false">IF(AU$9=0,0,(SIN(AU$12)*COS($E74)+SIN($E74)*COS(AU$12))/SIN($E74)*AU$9)</f>
        <v>9.01263040237144</v>
      </c>
      <c r="EH74" s="0" t="n">
        <f aca="false">IF(AV$9=0,0,(SIN(AV$12)*COS($E74)+SIN($E74)*COS(AV$12))/SIN($E74)*AV$9)</f>
        <v>8.9969225526739</v>
      </c>
      <c r="EI74" s="0" t="n">
        <f aca="false">IF(AW$9=0,0,(SIN(AW$12)*COS($E74)+SIN($E74)*COS(AW$12))/SIN($E74)*AW$9)</f>
        <v>8.97828287937923</v>
      </c>
      <c r="EJ74" s="0" t="n">
        <f aca="false">IF(AX$9=0,0,(SIN(AX$12)*COS($E74)+SIN($E74)*COS(AX$12))/SIN($E74)*AX$9)</f>
        <v>8.95670370070098</v>
      </c>
      <c r="EK74" s="0" t="n">
        <f aca="false">IF(AY$9=0,0,(SIN(AY$12)*COS($E74)+SIN($E74)*COS(AY$12))/SIN($E74)*AY$9)</f>
        <v>8.93217829258783</v>
      </c>
      <c r="EL74" s="0" t="n">
        <f aca="false">IF(AZ$9=0,0,(SIN(AZ$12)*COS($E74)+SIN($E74)*COS(AZ$12))/SIN($E74)*AZ$9)</f>
        <v>8.90470089482228</v>
      </c>
      <c r="EM74" s="0" t="n">
        <f aca="false">IF(BA$9=0,0,(SIN(BA$12)*COS($E74)+SIN($E74)*COS(BA$12))/SIN($E74)*BA$9)</f>
        <v>8.867841520679</v>
      </c>
      <c r="EN74" s="0" t="n">
        <f aca="false">IF(BB$9=0,0,(SIN(BB$12)*COS($E74)+SIN($E74)*COS(BB$12))/SIN($E74)*BB$9)</f>
        <v>8.82810073039584</v>
      </c>
      <c r="EO74" s="0" t="n">
        <f aca="false">IF(BC$9=0,0,(SIN(BC$12)*COS($E74)+SIN($E74)*COS(BC$12))/SIN($E74)*BC$9)</f>
        <v>8.78548152404859</v>
      </c>
      <c r="EP74" s="0" t="n">
        <f aca="false">IF(BD$9=0,0,(SIN(BD$12)*COS($E74)+SIN($E74)*COS(BD$12))/SIN($E74)*BD$9)</f>
        <v>8.73998783616637</v>
      </c>
      <c r="EQ74" s="0" t="n">
        <f aca="false">IF(BE$9=0,0,(SIN(BE$12)*COS($E74)+SIN($E74)*COS(BE$12))/SIN($E74)*BE$9)</f>
        <v>8.69162453728914</v>
      </c>
      <c r="ER74" s="0" t="n">
        <f aca="false">IF(BF$9=0,0,(SIN(BF$12)*COS($E74)+SIN($E74)*COS(BF$12))/SIN($E74)*BF$9)</f>
        <v>8.37821605453847</v>
      </c>
      <c r="ES74" s="0" t="n">
        <f aca="false">IF(BG$9=0,0,(SIN(BG$12)*COS($E74)+SIN($E74)*COS(BG$12))/SIN($E74)*BG$9)</f>
        <v>8.06610483984789</v>
      </c>
      <c r="ET74" s="0" t="n">
        <f aca="false">IF(BH$9=0,0,(SIN(BH$12)*COS($E74)+SIN($E74)*COS(BH$12))/SIN($E74)*BH$9)</f>
        <v>8.06723170721526</v>
      </c>
      <c r="EU74" s="0" t="n">
        <f aca="false">IF(BI$9=0,0,(SIN(BI$12)*COS($E74)+SIN($E74)*COS(BI$12))/SIN($E74)*BI$9)</f>
        <v>8.15475774575972</v>
      </c>
      <c r="EV74" s="0" t="n">
        <f aca="false">IF(BJ$9=0,0,(SIN(BJ$12)*COS($E74)+SIN($E74)*COS(BJ$12))/SIN($E74)*BJ$9)</f>
        <v>8.23700000000004</v>
      </c>
      <c r="EW74" s="0" t="n">
        <f aca="false">IF(BK$9=0,0,(SIN(BK$12)*COS($E74)+SIN($E74)*COS(BK$12))/SIN($E74)*BK$9)</f>
        <v>8.17060180096247</v>
      </c>
      <c r="EX74" s="0" t="n">
        <f aca="false">IF(BL$9=0,0,(SIN(BL$12)*COS($E74)+SIN($E74)*COS(BL$12))/SIN($E74)*BL$9)</f>
        <v>8.15642299841609</v>
      </c>
      <c r="EY74" s="0" t="n">
        <f aca="false">IF(BM$9=0,0,(SIN(BM$12)*COS($E74)+SIN($E74)*COS(BM$12))/SIN($E74)*BM$9)</f>
        <v>8.15978508139223</v>
      </c>
      <c r="EZ74" s="0" t="n">
        <f aca="false">IF(BN$9=0,0,(SIN(BN$12)*COS($E74)+SIN($E74)*COS(BN$12))/SIN($E74)*BN$9)</f>
        <v>8.158841380704</v>
      </c>
      <c r="FA74" s="0" t="n">
        <f aca="false">IF(BO$9=0,0,(SIN(BO$12)*COS($E74)+SIN($E74)*COS(BO$12))/SIN($E74)*BO$9)</f>
        <v>8.1535395911021</v>
      </c>
      <c r="FB74" s="0" t="n">
        <f aca="false">IF(BP$9=0,0,(SIN(BP$12)*COS($E74)+SIN($E74)*COS(BP$12))/SIN($E74)*BP$9)</f>
        <v>8.10796167793751</v>
      </c>
      <c r="FC74" s="0" t="n">
        <f aca="false">IF(BQ$9=0,0,(SIN(BQ$12)*COS($E74)+SIN($E74)*COS(BQ$12))/SIN($E74)*BQ$9)</f>
        <v>8.05878216902144</v>
      </c>
      <c r="FD74" s="0" t="n">
        <f aca="false">IF(BR$9=0,0,(SIN(BR$12)*COS($E74)+SIN($E74)*COS(BR$12))/SIN($E74)*BR$9)</f>
        <v>8.00598693197866</v>
      </c>
      <c r="FE74" s="0" t="n">
        <f aca="false">IF(BS$9=0,0,(SIN(BS$12)*COS($E74)+SIN($E74)*COS(BS$12))/SIN($E74)*BS$9)</f>
        <v>7.94956328945469</v>
      </c>
      <c r="FF74" s="0" t="n">
        <f aca="false">IF(BT$9=0,0,(SIN(BT$12)*COS($E74)+SIN($E74)*COS(BT$12))/SIN($E74)*BT$9)</f>
        <v>7.88950003173795</v>
      </c>
      <c r="FG74" s="0" t="n">
        <f aca="false">IF(BU$9=0,0,(SIN(BU$12)*COS($E74)+SIN($E74)*COS(BU$12))/SIN($E74)*BU$9)</f>
        <v>7.79304502146081</v>
      </c>
      <c r="FH74" s="0" t="n">
        <f aca="false">IF(BV$9=0,0,(SIN(BV$12)*COS($E74)+SIN($E74)*COS(BV$12))/SIN($E74)*BV$9)</f>
        <v>7.69386787678186</v>
      </c>
      <c r="FI74" s="0" t="n">
        <f aca="false">IF(BW$9=0,0,(SIN(BW$12)*COS($E74)+SIN($E74)*COS(BW$12))/SIN($E74)*BW$9)</f>
        <v>7.59199135458735</v>
      </c>
      <c r="FJ74" s="0" t="n">
        <f aca="false">IF(BX$9=0,0,(SIN(BX$12)*COS($E74)+SIN($E74)*COS(BX$12))/SIN($E74)*BX$9)</f>
        <v>7.48743914238545</v>
      </c>
      <c r="FK74" s="0" t="n">
        <f aca="false">IF(BY$9=0,0,(SIN(BY$12)*COS($E74)+SIN($E74)*COS(BY$12))/SIN($E74)*BY$9)</f>
        <v>7.38023585332774</v>
      </c>
      <c r="FL74" s="0" t="n">
        <f aca="false">IF(BZ$9=0,0,(SIN(BZ$12)*COS($E74)+SIN($E74)*COS(BZ$12))/SIN($E74)*BZ$9)</f>
        <v>7.26437822083111</v>
      </c>
      <c r="FM74" s="0" t="n">
        <f aca="false">IF(CA$9=0,0,(SIN(CA$12)*COS($E74)+SIN($E74)*COS(CA$12))/SIN($E74)*CA$9)</f>
        <v>7.14612654353991</v>
      </c>
      <c r="FN74" s="0" t="n">
        <f aca="false">IF(CB$9=0,0,(SIN(CB$12)*COS($E74)+SIN($E74)*COS(CB$12))/SIN($E74)*CB$9)</f>
        <v>7.02551359411875</v>
      </c>
      <c r="FO74" s="0" t="n">
        <f aca="false">IF(CC$9=0,0,(SIN(CC$12)*COS($E74)+SIN($E74)*COS(CC$12))/SIN($E74)*CC$9)</f>
        <v>6.90257292069689</v>
      </c>
      <c r="FP74" s="0" t="n">
        <f aca="false">IF(CD$9=0,0,(SIN(CD$12)*COS($E74)+SIN($E74)*COS(CD$12))/SIN($E74)*CD$9)</f>
        <v>6.77733883762161</v>
      </c>
      <c r="FQ74" s="0" t="n">
        <f aca="false">IF(CE$9=0,0,(SIN(CE$12)*COS($E74)+SIN($E74)*COS(CE$12))/SIN($E74)*CE$9)</f>
        <v>6.6553448587372</v>
      </c>
      <c r="FR74" s="0" t="n">
        <f aca="false">IF(CF$9=0,0,(SIN(CF$12)*COS($E74)+SIN($E74)*COS(CF$12))/SIN($E74)*CF$9)</f>
        <v>6.53090590328989</v>
      </c>
      <c r="FS74" s="0" t="n">
        <f aca="false">IF(CG$9=0,0,(SIN(CG$12)*COS($E74)+SIN($E74)*COS(CG$12))/SIN($E74)*CG$9)</f>
        <v>6.40405360331083</v>
      </c>
      <c r="FT74" s="0" t="n">
        <f aca="false">IF(CH$9=0,0,(SIN(CH$12)*COS($E74)+SIN($E74)*COS(CH$12))/SIN($E74)*CH$9)</f>
        <v>6.27482045510359</v>
      </c>
      <c r="FU74" s="0" t="n">
        <f aca="false">IF(CI$9=0,0,(SIN(CI$12)*COS($E74)+SIN($E74)*COS(CI$12))/SIN($E74)*CI$9)</f>
        <v>6.14323981121729</v>
      </c>
      <c r="FV74" s="0" t="n">
        <f aca="false">IF(CJ$9=0,0,(SIN(CJ$12)*COS($E74)+SIN($E74)*COS(CJ$12))/SIN($E74)*CJ$9)</f>
        <v>5.98631237625378</v>
      </c>
      <c r="FW74" s="0" t="n">
        <f aca="false">IF(CK$9=0,0,(SIN(CK$12)*COS($E74)+SIN($E74)*COS(CK$12))/SIN($E74)*CK$9)</f>
        <v>5.82822028541006</v>
      </c>
      <c r="FX74" s="0" t="n">
        <f aca="false">IF(CL$9=0,0,(SIN(CL$12)*COS($E74)+SIN($E74)*COS(CL$12))/SIN($E74)*CL$9)</f>
        <v>5.66901994866995</v>
      </c>
      <c r="FY74" s="0" t="n">
        <f aca="false">IF(CM$9=0,0,(SIN(CM$12)*COS($E74)+SIN($E74)*COS(CM$12))/SIN($E74)*CM$9)</f>
        <v>5.50876791039894</v>
      </c>
      <c r="FZ74" s="0" t="n">
        <f aca="false">IF(CN$9=0,0,(SIN(CN$12)*COS($E74)+SIN($E74)*COS(CN$12))/SIN($E74)*CN$9)</f>
        <v>5.34752082966754</v>
      </c>
      <c r="GA74" s="0" t="n">
        <f aca="false">IF(CO$9=0,0,(SIN(CO$12)*COS($E74)+SIN($E74)*COS(CO$12))/SIN($E74)*CO$9)</f>
        <v>5.19735178459432</v>
      </c>
      <c r="GB74" s="0" t="n">
        <f aca="false">IF(CP$9=0,0,(SIN(CP$12)*COS($E74)+SIN($E74)*COS(CP$12))/SIN($E74)*CP$9)</f>
        <v>5.04559957581972</v>
      </c>
      <c r="GC74" s="0" t="n">
        <f aca="false">IF(CQ$9=0,0,(SIN(CQ$12)*COS($E74)+SIN($E74)*COS(CQ$12))/SIN($E74)*CQ$9)</f>
        <v>4.89231042853651</v>
      </c>
    </row>
    <row r="75" customFormat="false" ht="12.8" hidden="true" customHeight="false" outlineLevel="0" collapsed="false">
      <c r="A75" s="0" t="n">
        <f aca="false">MAX($F75:$CQ75)</f>
        <v>0</v>
      </c>
      <c r="B75" s="91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0</v>
      </c>
      <c r="C75" s="2" t="n">
        <f aca="false">MOD(Best +D75,360)</f>
        <v>184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0</v>
      </c>
      <c r="AR75" s="13" t="n">
        <f aca="false">IF(OR(AR165=0,ED75=0),0,AR165*ED75/(AR165+ED75))</f>
        <v>0</v>
      </c>
      <c r="AS75" s="13" t="n">
        <f aca="false">IF(OR(AS165=0,EE75=0),0,AS165*EE75/(AS165+EE75))</f>
        <v>0</v>
      </c>
      <c r="AT75" s="13" t="n">
        <f aca="false">IF(OR(AT165=0,EF75=0),0,AT165*EF75/(AT165+EF75))</f>
        <v>0</v>
      </c>
      <c r="AU75" s="13" t="n">
        <f aca="false">IF(OR(AU165=0,EG75=0),0,AU165*EG75/(AU165+EG75))</f>
        <v>0</v>
      </c>
      <c r="AV75" s="13" t="n">
        <f aca="false">IF(OR(AV165=0,EH75=0),0,AV165*EH75/(AV165+EH75))</f>
        <v>0</v>
      </c>
      <c r="AW75" s="13" t="n">
        <f aca="false">IF(OR(AW165=0,EI75=0),0,AW165*EI75/(AW165+EI75))</f>
        <v>0</v>
      </c>
      <c r="AX75" s="13" t="n">
        <f aca="false">IF(OR(AX165=0,EJ75=0),0,AX165*EJ75/(AX165+EJ75))</f>
        <v>0</v>
      </c>
      <c r="AY75" s="13" t="n">
        <f aca="false">IF(OR(AY165=0,EK75=0),0,AY165*EK75/(AY165+EK75))</f>
        <v>0</v>
      </c>
      <c r="AZ75" s="13" t="n">
        <f aca="false">IF(OR(AZ165=0,EL75=0),0,AZ165*EL75/(AZ165+EL75))</f>
        <v>0</v>
      </c>
      <c r="BA75" s="13" t="n">
        <f aca="false">IF(OR(BA165=0,EM75=0),0,BA165*EM75/(BA165+EM75))</f>
        <v>0</v>
      </c>
      <c r="BB75" s="13" t="n">
        <f aca="false">IF(OR(BB165=0,EN75=0),0,BB165*EN75/(BB165+EN75))</f>
        <v>0</v>
      </c>
      <c r="BC75" s="13" t="n">
        <f aca="false">IF(OR(BC165=0,EO75=0),0,BC165*EO75/(BC165+EO75))</f>
        <v>0</v>
      </c>
      <c r="BD75" s="13" t="n">
        <f aca="false">IF(OR(BD165=0,EP75=0),0,BD165*EP75/(BD165+EP75))</f>
        <v>0</v>
      </c>
      <c r="BE75" s="13" t="n">
        <f aca="false">IF(OR(BE165=0,EQ75=0),0,BE165*EQ75/(BE165+EQ75))</f>
        <v>0</v>
      </c>
      <c r="BF75" s="13" t="n">
        <f aca="false">IF(OR(BF165=0,ER75=0),0,BF165*ER75/(BF165+ER75))</f>
        <v>0</v>
      </c>
      <c r="BG75" s="13" t="n">
        <f aca="false">IF(OR(BG165=0,ES75=0),0,BG165*ES75/(BG165+ES75))</f>
        <v>0</v>
      </c>
      <c r="BH75" s="13" t="n">
        <f aca="false">IF(OR(BH165=0,ET75=0),0,BH165*ET75/(BH165+ET75))</f>
        <v>0</v>
      </c>
      <c r="BI75" s="13" t="n">
        <f aca="false">IF(OR(BI165=0,EU75=0),0,BI165*EU75/(BI165+EU75))</f>
        <v>0</v>
      </c>
      <c r="BJ75" s="13" t="n">
        <f aca="false">IF(OR(BJ165=0,EV75=0),0,BJ165*EV75/(BJ165+EV75))</f>
        <v>0</v>
      </c>
      <c r="BK75" s="13" t="n">
        <f aca="false">IF(OR(BK165=0,EW75=0),0,BK165*EW75/(BK165+EW75))</f>
        <v>0</v>
      </c>
      <c r="BL75" s="13" t="n">
        <f aca="false">IF(OR(BL165=0,EX75=0),0,BL165*EX75/(BL165+EX75))</f>
        <v>0</v>
      </c>
      <c r="BM75" s="13" t="n">
        <f aca="false">IF(OR(BM165=0,EY75=0),0,BM165*EY75/(BM165+EY75))</f>
        <v>0</v>
      </c>
      <c r="BN75" s="13" t="n">
        <f aca="false">IF(OR(BN165=0,EZ75=0),0,BN165*EZ75/(BN165+EZ75))</f>
        <v>0</v>
      </c>
      <c r="BO75" s="13" t="n">
        <f aca="false">IF(OR(BO165=0,FA75=0),0,BO165*FA75/(BO165+FA75))</f>
        <v>0</v>
      </c>
      <c r="BP75" s="13" t="n">
        <f aca="false">IF(OR(BP165=0,FB75=0),0,BP165*FB75/(BP165+FB75))</f>
        <v>0</v>
      </c>
      <c r="BQ75" s="13" t="n">
        <f aca="false">IF(OR(BQ165=0,FC75=0),0,BQ165*FC75/(BQ165+FC75))</f>
        <v>0</v>
      </c>
      <c r="BR75" s="13" t="n">
        <f aca="false">IF(OR(BR165=0,FD75=0),0,BR165*FD75/(BR165+FD75))</f>
        <v>0</v>
      </c>
      <c r="BS75" s="13" t="n">
        <f aca="false">IF(OR(BS165=0,FE75=0),0,BS165*FE75/(BS165+FE75))</f>
        <v>0</v>
      </c>
      <c r="BT75" s="13" t="n">
        <f aca="false">IF(OR(BT165=0,FF75=0),0,BT165*FF75/(BT165+FF75))</f>
        <v>0</v>
      </c>
      <c r="BU75" s="13" t="n">
        <f aca="false">IF(OR(BU165=0,FG75=0),0,BU165*FG75/(BU165+FG75))</f>
        <v>0</v>
      </c>
      <c r="BV75" s="13" t="n">
        <f aca="false">IF(OR(BV165=0,FH75=0),0,BV165*FH75/(BV165+FH75))</f>
        <v>0</v>
      </c>
      <c r="BW75" s="13" t="n">
        <f aca="false">IF(OR(BW165=0,FI75=0),0,BW165*FI75/(BW165+FI75))</f>
        <v>0</v>
      </c>
      <c r="BX75" s="13" t="n">
        <f aca="false">IF(OR(BX165=0,FJ75=0),0,BX165*FJ75/(BX165+FJ75))</f>
        <v>0</v>
      </c>
      <c r="BY75" s="13" t="n">
        <f aca="false">IF(OR(BY165=0,FK75=0),0,BY165*FK75/(BY165+FK75))</f>
        <v>0</v>
      </c>
      <c r="BZ75" s="13" t="n">
        <f aca="false">IF(OR(BZ165=0,FL75=0),0,BZ165*FL75/(BZ165+FL75))</f>
        <v>0</v>
      </c>
      <c r="CA75" s="13" t="n">
        <f aca="false">IF(OR(CA165=0,FM75=0),0,CA165*FM75/(CA165+FM75))</f>
        <v>0</v>
      </c>
      <c r="CB75" s="13" t="n">
        <f aca="false">IF(OR(CB165=0,FN75=0),0,CB165*FN75/(CB165+FN75))</f>
        <v>0</v>
      </c>
      <c r="CC75" s="13" t="n">
        <f aca="false">IF(OR(CC165=0,FO75=0),0,CC165*FO75/(CC165+FO75))</f>
        <v>0</v>
      </c>
      <c r="CD75" s="13" t="n">
        <f aca="false">IF(OR(CD165=0,FP75=0),0,CD165*FP75/(CD165+FP75))</f>
        <v>0</v>
      </c>
      <c r="CE75" s="13" t="n">
        <f aca="false">IF(OR(CE165=0,FQ75=0),0,CE165*FQ75/(CE165+FQ75))</f>
        <v>0</v>
      </c>
      <c r="CF75" s="13" t="n">
        <f aca="false">IF(OR(CF165=0,FR75=0),0,CF165*FR75/(CF165+FR75))</f>
        <v>0</v>
      </c>
      <c r="CG75" s="13" t="n">
        <f aca="false">IF(OR(CG165=0,FS75=0),0,CG165*FS75/(CG165+FS75))</f>
        <v>0</v>
      </c>
      <c r="CH75" s="13" t="n">
        <f aca="false">IF(OR(CH165=0,FT75=0),0,CH165*FT75/(CH165+FT75))</f>
        <v>0</v>
      </c>
      <c r="CI75" s="13" t="n">
        <f aca="false">IF(OR(CI165=0,FU75=0),0,CI165*FU75/(CI165+FU75))</f>
        <v>0</v>
      </c>
      <c r="CJ75" s="13" t="n">
        <f aca="false">IF(OR(CJ165=0,FV75=0),0,CJ165*FV75/(CJ165+FV75))</f>
        <v>0</v>
      </c>
      <c r="CK75" s="13" t="n">
        <f aca="false">IF(OR(CK165=0,FW75=0),0,CK165*FW75/(CK165+FW75))</f>
        <v>0</v>
      </c>
      <c r="CL75" s="13" t="n">
        <f aca="false">IF(OR(CL165=0,FX75=0),0,CL165*FX75/(CL165+FX75))</f>
        <v>0</v>
      </c>
      <c r="CM75" s="13" t="n">
        <f aca="false">IF(OR(CM165=0,FY75=0),0,CM165*FY75/(CM165+FY75))</f>
        <v>0</v>
      </c>
      <c r="CN75" s="13" t="n">
        <f aca="false">IF(OR(CN165=0,FZ75=0),0,CN165*FZ75/(CN165+FZ75))</f>
        <v>0</v>
      </c>
      <c r="CO75" s="13" t="n">
        <f aca="false">IF(OR(CO165=0,GA75=0),0,CO165*GA75/(CO165+GA75))</f>
        <v>0</v>
      </c>
      <c r="CP75" s="13" t="n">
        <f aca="false">IF(OR(CP165=0,GB75=0),0,CP165*GB75/(CP165+GB75))</f>
        <v>0</v>
      </c>
      <c r="CQ75" s="13" t="n">
        <f aca="false">IF(OR(CQ165=0,GC75=0),0,CQ165*GC75/(CQ165+GC75))</f>
        <v>0</v>
      </c>
      <c r="CR75" s="0" t="n">
        <f aca="false">IF(F$9=0,0,(SIN(F$12)*COS($E75)+SIN($E75)*COS(F$12))/SIN($E75)*F$9)</f>
        <v>6.0462</v>
      </c>
      <c r="CS75" s="0" t="n">
        <f aca="false">IF(G$9=0,0,(SIN(G$12)*COS($E75)+SIN($E75)*COS(G$12))/SIN($E75)*G$9)</f>
        <v>6.19971690284375</v>
      </c>
      <c r="CT75" s="0" t="n">
        <f aca="false">IF(H$9=0,0,(SIN(H$12)*COS($E75)+SIN($E75)*COS(H$12))/SIN($E75)*H$9)</f>
        <v>6.36790990406343</v>
      </c>
      <c r="CU75" s="0" t="n">
        <f aca="false">IF(I$9=0,0,(SIN(I$12)*COS($E75)+SIN($E75)*COS(I$12))/SIN($E75)*I$9)</f>
        <v>6.5360571727406</v>
      </c>
      <c r="CV75" s="0" t="n">
        <f aca="false">IF(J$9=0,0,(SIN(J$12)*COS($E75)+SIN($E75)*COS(J$12))/SIN($E75)*J$9)</f>
        <v>6.70403631495828</v>
      </c>
      <c r="CW75" s="0" t="n">
        <f aca="false">IF(K$9=0,0,(SIN(K$12)*COS($E75)+SIN($E75)*COS(K$12))/SIN($E75)*K$9)</f>
        <v>6.87172443276389</v>
      </c>
      <c r="CX75" s="0" t="n">
        <f aca="false">IF(L$9=0,0,(SIN(L$12)*COS($E75)+SIN($E75)*COS(L$12))/SIN($E75)*L$9)</f>
        <v>7.03899818345469</v>
      </c>
      <c r="CY75" s="0" t="n">
        <f aca="false">IF(M$9=0,0,(SIN(M$12)*COS($E75)+SIN($E75)*COS(M$12))/SIN($E75)*M$9)</f>
        <v>7.17620387201998</v>
      </c>
      <c r="CZ75" s="0" t="n">
        <f aca="false">IF(N$9=0,0,(SIN(N$12)*COS($E75)+SIN($E75)*COS(N$12))/SIN($E75)*N$9)</f>
        <v>7.31238124959268</v>
      </c>
      <c r="DA75" s="0" t="n">
        <f aca="false">IF(O$9=0,0,(SIN(O$12)*COS($E75)+SIN($E75)*COS(O$12))/SIN($E75)*O$9)</f>
        <v>7.44743315043525</v>
      </c>
      <c r="DB75" s="0" t="n">
        <f aca="false">IF(P$9=0,0,(SIN(P$12)*COS($E75)+SIN($E75)*COS(P$12))/SIN($E75)*P$9)</f>
        <v>7.58126241597803</v>
      </c>
      <c r="DC75" s="0" t="n">
        <f aca="false">IF(Q$9=0,0,(SIN(Q$12)*COS($E75)+SIN($E75)*COS(Q$12))/SIN($E75)*Q$9)</f>
        <v>7.71377194147902</v>
      </c>
      <c r="DD75" s="0" t="n">
        <f aca="false">IF(R$9=0,0,(SIN(R$12)*COS($E75)+SIN($E75)*COS(R$12))/SIN($E75)*R$9)</f>
        <v>7.83142208242354</v>
      </c>
      <c r="DE75" s="0" t="n">
        <f aca="false">IF(S$9=0,0,(SIN(S$12)*COS($E75)+SIN($E75)*COS(S$12))/SIN($E75)*S$9)</f>
        <v>7.94743699190375</v>
      </c>
      <c r="DF75" s="0" t="n">
        <f aca="false">IF(T$9=0,0,(SIN(T$12)*COS($E75)+SIN($E75)*COS(T$12))/SIN($E75)*T$9)</f>
        <v>8.06173234717884</v>
      </c>
      <c r="DG75" s="0" t="n">
        <f aca="false">IF(U$9=0,0,(SIN(U$12)*COS($E75)+SIN($E75)*COS(U$12))/SIN($E75)*U$9)</f>
        <v>8.1742241356744</v>
      </c>
      <c r="DH75" s="0" t="n">
        <f aca="false">IF(V$9=0,0,(SIN(V$12)*COS($E75)+SIN($E75)*COS(V$12))/SIN($E75)*V$9)</f>
        <v>8.2848286955594</v>
      </c>
      <c r="DI75" s="0" t="n">
        <f aca="false">IF(W$9=0,0,(SIN(W$12)*COS($E75)+SIN($E75)*COS(W$12))/SIN($E75)*W$9)</f>
        <v>8.37290463048449</v>
      </c>
      <c r="DJ75" s="0" t="n">
        <f aca="false">IF(X$9=0,0,(SIN(X$12)*COS($E75)+SIN($E75)*COS(X$12))/SIN($E75)*X$9)</f>
        <v>8.4588069613506</v>
      </c>
      <c r="DK75" s="0" t="n">
        <f aca="false">IF(Y$9=0,0,(SIN(Y$12)*COS($E75)+SIN($E75)*COS(Y$12))/SIN($E75)*Y$9)</f>
        <v>8.54247216303472</v>
      </c>
      <c r="DL75" s="0" t="n">
        <f aca="false">IF(Z$9=0,0,(SIN(Z$12)*COS($E75)+SIN($E75)*COS(Z$12))/SIN($E75)*Z$9)</f>
        <v>8.62383728844841</v>
      </c>
      <c r="DM75" s="0" t="n">
        <f aca="false">IF(AA$9=0,0,(SIN(AA$12)*COS($E75)+SIN($E75)*COS(AA$12))/SIN($E75)*AA$9)</f>
        <v>8.70283999912338</v>
      </c>
      <c r="DN75" s="0" t="n">
        <f aca="false">IF(AB$9=0,0,(SIN(AB$12)*COS($E75)+SIN($E75)*COS(AB$12))/SIN($E75)*AB$9)</f>
        <v>8.74498248785787</v>
      </c>
      <c r="DO75" s="0" t="n">
        <f aca="false">IF(AC$9=0,0,(SIN(AC$12)*COS($E75)+SIN($E75)*COS(AC$12))/SIN($E75)*AC$9)</f>
        <v>8.78454516175226</v>
      </c>
      <c r="DP75" s="0" t="n">
        <f aca="false">IF(AD$9=0,0,(SIN(AD$12)*COS($E75)+SIN($E75)*COS(AD$12))/SIN($E75)*AD$9)</f>
        <v>8.82149920204693</v>
      </c>
      <c r="DQ75" s="0" t="n">
        <f aca="false">IF(AE$9=0,0,(SIN(AE$12)*COS($E75)+SIN($E75)*COS(AE$12))/SIN($E75)*AE$9)</f>
        <v>8.85581656412025</v>
      </c>
      <c r="DR75" s="0" t="n">
        <f aca="false">IF(AF$9=0,0,(SIN(AF$12)*COS($E75)+SIN($E75)*COS(AF$12))/SIN($E75)*AF$9)</f>
        <v>8.88746999114509</v>
      </c>
      <c r="DS75" s="0" t="n">
        <f aca="false">IF(AG$9=0,0,(SIN(AG$12)*COS($E75)+SIN($E75)*COS(AG$12))/SIN($E75)*AG$9)</f>
        <v>8.93439024731208</v>
      </c>
      <c r="DT75" s="0" t="n">
        <f aca="false">IF(AH$9=0,0,(SIN(AH$12)*COS($E75)+SIN($E75)*COS(AH$12))/SIN($E75)*AH$9)</f>
        <v>8.97858900166036</v>
      </c>
      <c r="DU75" s="0" t="n">
        <f aca="false">IF(AI$9=0,0,(SIN(AI$12)*COS($E75)+SIN($E75)*COS(AI$12))/SIN($E75)*AI$9)</f>
        <v>9.02002503297391</v>
      </c>
      <c r="DV75" s="0" t="n">
        <f aca="false">IF(AJ$9=0,0,(SIN(AJ$12)*COS($E75)+SIN($E75)*COS(AJ$12))/SIN($E75)*AJ$9)</f>
        <v>9.05865797004422</v>
      </c>
      <c r="DW75" s="0" t="n">
        <f aca="false">IF(AK$9=0,0,(SIN(AK$12)*COS($E75)+SIN($E75)*COS(AK$12))/SIN($E75)*AK$9)</f>
        <v>9.09444831242048</v>
      </c>
      <c r="DX75" s="0" t="n">
        <f aca="false">IF(AL$9=0,0,(SIN(AL$12)*COS($E75)+SIN($E75)*COS(AL$12))/SIN($E75)*AL$9)</f>
        <v>9.09538106509202</v>
      </c>
      <c r="DY75" s="0" t="n">
        <f aca="false">IF(AM$9=0,0,(SIN(AM$12)*COS($E75)+SIN($E75)*COS(AM$12))/SIN($E75)*AM$9)</f>
        <v>9.09350230509916</v>
      </c>
      <c r="DZ75" s="0" t="n">
        <f aca="false">IF(AN$9=0,0,(SIN(AN$12)*COS($E75)+SIN($E75)*COS(AN$12))/SIN($E75)*AN$9)</f>
        <v>9.0888044379005</v>
      </c>
      <c r="EA75" s="0" t="n">
        <f aca="false">IF(AO$9=0,0,(SIN(AO$12)*COS($E75)+SIN($E75)*COS(AO$12))/SIN($E75)*AO$9)</f>
        <v>9.08128074265002</v>
      </c>
      <c r="EB75" s="0" t="n">
        <f aca="false">IF(AP$9=0,0,(SIN(AP$12)*COS($E75)+SIN($E75)*COS(AP$12))/SIN($E75)*AP$9)</f>
        <v>9.07092537672746</v>
      </c>
      <c r="EC75" s="0" t="n">
        <f aca="false">IF(AQ$9=0,0,(SIN(AQ$12)*COS($E75)+SIN($E75)*COS(AQ$12))/SIN($E75)*AQ$9)</f>
        <v>8.99738533331519</v>
      </c>
      <c r="ED75" s="0" t="n">
        <f aca="false">IF(AR$9=0,0,(SIN(AR$12)*COS($E75)+SIN($E75)*COS(AR$12))/SIN($E75)*AR$9)</f>
        <v>8.92139438974745</v>
      </c>
      <c r="EE75" s="0" t="n">
        <f aca="false">IF(AS$9=0,0,(SIN(AS$12)*COS($E75)+SIN($E75)*COS(AS$12))/SIN($E75)*AS$9)</f>
        <v>8.84300433221654</v>
      </c>
      <c r="EF75" s="0" t="n">
        <f aca="false">IF(AT$9=0,0,(SIN(AT$12)*COS($E75)+SIN($E75)*COS(AT$12))/SIN($E75)*AT$9)</f>
        <v>8.86768686967894</v>
      </c>
      <c r="EG75" s="0" t="n">
        <f aca="false">IF(AU$9=0,0,(SIN(AU$12)*COS($E75)+SIN($E75)*COS(AU$12))/SIN($E75)*AU$9)</f>
        <v>8.89376786967359</v>
      </c>
      <c r="EH75" s="0" t="n">
        <f aca="false">IF(AV$9=0,0,(SIN(AV$12)*COS($E75)+SIN($E75)*COS(AV$12))/SIN($E75)*AV$9)</f>
        <v>8.87539487663364</v>
      </c>
      <c r="EI75" s="0" t="n">
        <f aca="false">IF(AW$9=0,0,(SIN(AW$12)*COS($E75)+SIN($E75)*COS(AW$12))/SIN($E75)*AW$9)</f>
        <v>8.8541155697508</v>
      </c>
      <c r="EJ75" s="0" t="n">
        <f aca="false">IF(AX$9=0,0,(SIN(AX$12)*COS($E75)+SIN($E75)*COS(AX$12))/SIN($E75)*AX$9)</f>
        <v>8.82992325390044</v>
      </c>
      <c r="EK75" s="0" t="n">
        <f aca="false">IF(AY$9=0,0,(SIN(AY$12)*COS($E75)+SIN($E75)*COS(AY$12))/SIN($E75)*AY$9)</f>
        <v>8.8028121870721</v>
      </c>
      <c r="EL75" s="0" t="n">
        <f aca="false">IF(AZ$9=0,0,(SIN(AZ$12)*COS($E75)+SIN($E75)*COS(AZ$12))/SIN($E75)*AZ$9)</f>
        <v>8.7727775861123</v>
      </c>
      <c r="EM75" s="0" t="n">
        <f aca="false">IF(BA$9=0,0,(SIN(BA$12)*COS($E75)+SIN($E75)*COS(BA$12))/SIN($E75)*BA$9)</f>
        <v>8.7334877820524</v>
      </c>
      <c r="EN75" s="0" t="n">
        <f aca="false">IF(BB$9=0,0,(SIN(BB$12)*COS($E75)+SIN($E75)*COS(BB$12))/SIN($E75)*BB$9)</f>
        <v>8.69135009403938</v>
      </c>
      <c r="EO75" s="0" t="n">
        <f aca="false">IF(BC$9=0,0,(SIN(BC$12)*COS($E75)+SIN($E75)*COS(BC$12))/SIN($E75)*BC$9)</f>
        <v>8.64636839176132</v>
      </c>
      <c r="EP75" s="0" t="n">
        <f aca="false">IF(BD$9=0,0,(SIN(BD$12)*COS($E75)+SIN($E75)*COS(BD$12))/SIN($E75)*BD$9)</f>
        <v>8.59854747109007</v>
      </c>
      <c r="EQ75" s="0" t="n">
        <f aca="false">IF(BE$9=0,0,(SIN(BE$12)*COS($E75)+SIN($E75)*COS(BE$12))/SIN($E75)*BE$9)</f>
        <v>8.54789305533323</v>
      </c>
      <c r="ER75" s="0" t="n">
        <f aca="false">IF(BF$9=0,0,(SIN(BF$12)*COS($E75)+SIN($E75)*COS(BF$12))/SIN($E75)*BF$9)</f>
        <v>8.23666015576384</v>
      </c>
      <c r="ES75" s="0" t="n">
        <f aca="false">IF(BG$9=0,0,(SIN(BG$12)*COS($E75)+SIN($E75)*COS(BG$12))/SIN($E75)*BG$9)</f>
        <v>7.92688177122138</v>
      </c>
      <c r="ET75" s="0" t="n">
        <f aca="false">IF(BH$9=0,0,(SIN(BH$12)*COS($E75)+SIN($E75)*COS(BH$12))/SIN($E75)*BH$9)</f>
        <v>7.92499999999998</v>
      </c>
      <c r="EU75" s="0" t="n">
        <f aca="false">IF(BI$9=0,0,(SIN(BI$12)*COS($E75)+SIN($E75)*COS(BI$12))/SIN($E75)*BI$9)</f>
        <v>8.00790937461704</v>
      </c>
      <c r="EV75" s="0" t="n">
        <f aca="false">IF(BJ$9=0,0,(SIN(BJ$12)*COS($E75)+SIN($E75)*COS(BJ$12))/SIN($E75)*BJ$9)</f>
        <v>8.08551041112706</v>
      </c>
      <c r="EW75" s="0" t="n">
        <f aca="false">IF(BK$9=0,0,(SIN(BK$12)*COS($E75)+SIN($E75)*COS(BK$12))/SIN($E75)*BK$9)</f>
        <v>8.01713988242961</v>
      </c>
      <c r="EX75" s="0" t="n">
        <f aca="false">IF(BL$9=0,0,(SIN(BL$12)*COS($E75)+SIN($E75)*COS(BL$12))/SIN($E75)*BL$9)</f>
        <v>7.99997715580326</v>
      </c>
      <c r="EY75" s="0" t="n">
        <f aca="false">IF(BM$9=0,0,(SIN(BM$12)*COS($E75)+SIN($E75)*COS(BM$12))/SIN($E75)*BM$9)</f>
        <v>7.99995697484596</v>
      </c>
      <c r="EZ75" s="0" t="n">
        <f aca="false">IF(BN$9=0,0,(SIN(BN$12)*COS($E75)+SIN($E75)*COS(BN$12))/SIN($E75)*BN$9)</f>
        <v>7.99564404195434</v>
      </c>
      <c r="FA75" s="0" t="n">
        <f aca="false">IF(BO$9=0,0,(SIN(BO$12)*COS($E75)+SIN($E75)*COS(BO$12))/SIN($E75)*BO$9)</f>
        <v>7.98698811918909</v>
      </c>
      <c r="FB75" s="0" t="n">
        <f aca="false">IF(BP$9=0,0,(SIN(BP$12)*COS($E75)+SIN($E75)*COS(BP$12))/SIN($E75)*BP$9)</f>
        <v>7.93882147977278</v>
      </c>
      <c r="FC75" s="0" t="n">
        <f aca="false">IF(BQ$9=0,0,(SIN(BQ$12)*COS($E75)+SIN($E75)*COS(BQ$12))/SIN($E75)*BQ$9)</f>
        <v>7.88708615387516</v>
      </c>
      <c r="FD75" s="0" t="n">
        <f aca="false">IF(BR$9=0,0,(SIN(BR$12)*COS($E75)+SIN($E75)*COS(BR$12))/SIN($E75)*BR$9)</f>
        <v>7.83176940140335</v>
      </c>
      <c r="FE75" s="0" t="n">
        <f aca="false">IF(BS$9=0,0,(SIN(BS$12)*COS($E75)+SIN($E75)*COS(BS$12))/SIN($E75)*BS$9)</f>
        <v>7.7728599323192</v>
      </c>
      <c r="FF75" s="0" t="n">
        <f aca="false">IF(BT$9=0,0,(SIN(BT$12)*COS($E75)+SIN($E75)*COS(BT$12))/SIN($E75)*BT$9)</f>
        <v>7.71034791865026</v>
      </c>
      <c r="FG75" s="0" t="n">
        <f aca="false">IF(BU$9=0,0,(SIN(BU$12)*COS($E75)+SIN($E75)*COS(BU$12))/SIN($E75)*BU$9)</f>
        <v>7.61224223981273</v>
      </c>
      <c r="FH75" s="0" t="n">
        <f aca="false">IF(BV$9=0,0,(SIN(BV$12)*COS($E75)+SIN($E75)*COS(BV$12))/SIN($E75)*BV$9)</f>
        <v>7.51146526509679</v>
      </c>
      <c r="FI75" s="0" t="n">
        <f aca="false">IF(BW$9=0,0,(SIN(BW$12)*COS($E75)+SIN($E75)*COS(BW$12))/SIN($E75)*BW$9)</f>
        <v>7.40804041351188</v>
      </c>
      <c r="FJ75" s="0" t="n">
        <f aca="false">IF(BX$9=0,0,(SIN(BX$12)*COS($E75)+SIN($E75)*COS(BX$12))/SIN($E75)*BX$9)</f>
        <v>7.30199202023875</v>
      </c>
      <c r="FK75" s="0" t="n">
        <f aca="false">IF(BY$9=0,0,(SIN(BY$12)*COS($E75)+SIN($E75)*COS(BY$12))/SIN($E75)*BY$9)</f>
        <v>7.19334533140005</v>
      </c>
      <c r="FL75" s="0" t="n">
        <f aca="false">IF(BZ$9=0,0,(SIN(BZ$12)*COS($E75)+SIN($E75)*COS(BZ$12))/SIN($E75)*BZ$9)</f>
        <v>7.0762538252694</v>
      </c>
      <c r="FM75" s="0" t="n">
        <f aca="false">IF(CA$9=0,0,(SIN(CA$12)*COS($E75)+SIN($E75)*COS(CA$12))/SIN($E75)*CA$9)</f>
        <v>6.95682399960661</v>
      </c>
      <c r="FN75" s="0" t="n">
        <f aca="false">IF(CB$9=0,0,(SIN(CB$12)*COS($E75)+SIN($E75)*COS(CB$12))/SIN($E75)*CB$9)</f>
        <v>6.83508907101851</v>
      </c>
      <c r="FO75" s="0" t="n">
        <f aca="false">IF(CC$9=0,0,(SIN(CC$12)*COS($E75)+SIN($E75)*COS(CC$12))/SIN($E75)*CC$9)</f>
        <v>6.71108301492202</v>
      </c>
      <c r="FP75" s="0" t="n">
        <f aca="false">IF(CD$9=0,0,(SIN(CD$12)*COS($E75)+SIN($E75)*COS(CD$12))/SIN($E75)*CD$9)</f>
        <v>6.58484055614133</v>
      </c>
      <c r="FQ75" s="0" t="n">
        <f aca="false">IF(CE$9=0,0,(SIN(CE$12)*COS($E75)+SIN($E75)*COS(CE$12))/SIN($E75)*CE$9)</f>
        <v>6.46173564801547</v>
      </c>
      <c r="FR75" s="0" t="n">
        <f aca="false">IF(CF$9=0,0,(SIN(CF$12)*COS($E75)+SIN($E75)*COS(CF$12))/SIN($E75)*CF$9)</f>
        <v>6.33624229996604</v>
      </c>
      <c r="FS75" s="0" t="n">
        <f aca="false">IF(CG$9=0,0,(SIN(CG$12)*COS($E75)+SIN($E75)*COS(CG$12))/SIN($E75)*CG$9)</f>
        <v>6.20839264991909</v>
      </c>
      <c r="FT75" s="0" t="n">
        <f aca="false">IF(CH$9=0,0,(SIN(CH$12)*COS($E75)+SIN($E75)*COS(CH$12))/SIN($E75)*CH$9)</f>
        <v>6.07821968338398</v>
      </c>
      <c r="FU75" s="0" t="n">
        <f aca="false">IF(CI$9=0,0,(SIN(CI$12)*COS($E75)+SIN($E75)*COS(CI$12))/SIN($E75)*CI$9)</f>
        <v>5.94575722522097</v>
      </c>
      <c r="FV75" s="0" t="n">
        <f aca="false">IF(CJ$9=0,0,(SIN(CJ$12)*COS($E75)+SIN($E75)*COS(CJ$12))/SIN($E75)*CJ$9)</f>
        <v>5.7887665311334</v>
      </c>
      <c r="FW75" s="0" t="n">
        <f aca="false">IF(CK$9=0,0,(SIN(CK$12)*COS($E75)+SIN($E75)*COS(CK$12))/SIN($E75)*CK$9)</f>
        <v>5.63067357551493</v>
      </c>
      <c r="FX75" s="0" t="n">
        <f aca="false">IF(CL$9=0,0,(SIN(CL$12)*COS($E75)+SIN($E75)*COS(CL$12))/SIN($E75)*CL$9)</f>
        <v>5.47153449259795</v>
      </c>
      <c r="FY75" s="0" t="n">
        <f aca="false">IF(CM$9=0,0,(SIN(CM$12)*COS($E75)+SIN($E75)*COS(CM$12))/SIN($E75)*CM$9)</f>
        <v>5.31140553148244</v>
      </c>
      <c r="FZ75" s="0" t="n">
        <f aca="false">IF(CN$9=0,0,(SIN(CN$12)*COS($E75)+SIN($E75)*COS(CN$12))/SIN($E75)*CN$9)</f>
        <v>5.15034303663351</v>
      </c>
      <c r="GA75" s="0" t="n">
        <f aca="false">IF(CO$9=0,0,(SIN(CO$12)*COS($E75)+SIN($E75)*COS(CO$12))/SIN($E75)*CO$9)</f>
        <v>4.99996338866102</v>
      </c>
      <c r="GB75" s="0" t="n">
        <f aca="false">IF(CP$9=0,0,(SIN(CP$12)*COS($E75)+SIN($E75)*COS(CP$12))/SIN($E75)*CP$9)</f>
        <v>4.84806070340471</v>
      </c>
      <c r="GC75" s="0" t="n">
        <f aca="false">IF(CQ$9=0,0,(SIN(CQ$12)*COS($E75)+SIN($E75)*COS(CQ$12))/SIN($E75)*CQ$9)</f>
        <v>4.69468125189391</v>
      </c>
    </row>
    <row r="76" customFormat="false" ht="12.8" hidden="true" customHeight="false" outlineLevel="0" collapsed="false">
      <c r="A76" s="0" t="n">
        <f aca="false">MAX($F76:$CQ76)</f>
        <v>0</v>
      </c>
      <c r="B76" s="91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0</v>
      </c>
      <c r="C76" s="2" t="n">
        <f aca="false">MOD(Best +D76,360)</f>
        <v>185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0</v>
      </c>
      <c r="AR76" s="13" t="n">
        <f aca="false">IF(OR(AR166=0,ED76=0),0,AR166*ED76/(AR166+ED76))</f>
        <v>0</v>
      </c>
      <c r="AS76" s="13" t="n">
        <f aca="false">IF(OR(AS166=0,EE76=0),0,AS166*EE76/(AS166+EE76))</f>
        <v>0</v>
      </c>
      <c r="AT76" s="13" t="n">
        <f aca="false">IF(OR(AT166=0,EF76=0),0,AT166*EF76/(AT166+EF76))</f>
        <v>0</v>
      </c>
      <c r="AU76" s="13" t="n">
        <f aca="false">IF(OR(AU166=0,EG76=0),0,AU166*EG76/(AU166+EG76))</f>
        <v>0</v>
      </c>
      <c r="AV76" s="13" t="n">
        <f aca="false">IF(OR(AV166=0,EH76=0),0,AV166*EH76/(AV166+EH76))</f>
        <v>0</v>
      </c>
      <c r="AW76" s="13" t="n">
        <f aca="false">IF(OR(AW166=0,EI76=0),0,AW166*EI76/(AW166+EI76))</f>
        <v>0</v>
      </c>
      <c r="AX76" s="13" t="n">
        <f aca="false">IF(OR(AX166=0,EJ76=0),0,AX166*EJ76/(AX166+EJ76))</f>
        <v>0</v>
      </c>
      <c r="AY76" s="13" t="n">
        <f aca="false">IF(OR(AY166=0,EK76=0),0,AY166*EK76/(AY166+EK76))</f>
        <v>0</v>
      </c>
      <c r="AZ76" s="13" t="n">
        <f aca="false">IF(OR(AZ166=0,EL76=0),0,AZ166*EL76/(AZ166+EL76))</f>
        <v>0</v>
      </c>
      <c r="BA76" s="13" t="n">
        <f aca="false">IF(OR(BA166=0,EM76=0),0,BA166*EM76/(BA166+EM76))</f>
        <v>0</v>
      </c>
      <c r="BB76" s="13" t="n">
        <f aca="false">IF(OR(BB166=0,EN76=0),0,BB166*EN76/(BB166+EN76))</f>
        <v>0</v>
      </c>
      <c r="BC76" s="13" t="n">
        <f aca="false">IF(OR(BC166=0,EO76=0),0,BC166*EO76/(BC166+EO76))</f>
        <v>0</v>
      </c>
      <c r="BD76" s="13" t="n">
        <f aca="false">IF(OR(BD166=0,EP76=0),0,BD166*EP76/(BD166+EP76))</f>
        <v>0</v>
      </c>
      <c r="BE76" s="13" t="n">
        <f aca="false">IF(OR(BE166=0,EQ76=0),0,BE166*EQ76/(BE166+EQ76))</f>
        <v>0</v>
      </c>
      <c r="BF76" s="13" t="n">
        <f aca="false">IF(OR(BF166=0,ER76=0),0,BF166*ER76/(BF166+ER76))</f>
        <v>0</v>
      </c>
      <c r="BG76" s="13" t="n">
        <f aca="false">IF(OR(BG166=0,ES76=0),0,BG166*ES76/(BG166+ES76))</f>
        <v>0</v>
      </c>
      <c r="BH76" s="13" t="n">
        <f aca="false">IF(OR(BH166=0,ET76=0),0,BH166*ET76/(BH166+ET76))</f>
        <v>0</v>
      </c>
      <c r="BI76" s="13" t="n">
        <f aca="false">IF(OR(BI166=0,EU76=0),0,BI166*EU76/(BI166+EU76))</f>
        <v>0</v>
      </c>
      <c r="BJ76" s="13" t="n">
        <f aca="false">IF(OR(BJ166=0,EV76=0),0,BJ166*EV76/(BJ166+EV76))</f>
        <v>0</v>
      </c>
      <c r="BK76" s="13" t="n">
        <f aca="false">IF(OR(BK166=0,EW76=0),0,BK166*EW76/(BK166+EW76))</f>
        <v>0</v>
      </c>
      <c r="BL76" s="13" t="n">
        <f aca="false">IF(OR(BL166=0,EX76=0),0,BL166*EX76/(BL166+EX76))</f>
        <v>0</v>
      </c>
      <c r="BM76" s="13" t="n">
        <f aca="false">IF(OR(BM166=0,EY76=0),0,BM166*EY76/(BM166+EY76))</f>
        <v>0</v>
      </c>
      <c r="BN76" s="13" t="n">
        <f aca="false">IF(OR(BN166=0,EZ76=0),0,BN166*EZ76/(BN166+EZ76))</f>
        <v>0</v>
      </c>
      <c r="BO76" s="13" t="n">
        <f aca="false">IF(OR(BO166=0,FA76=0),0,BO166*FA76/(BO166+FA76))</f>
        <v>0</v>
      </c>
      <c r="BP76" s="13" t="n">
        <f aca="false">IF(OR(BP166=0,FB76=0),0,BP166*FB76/(BP166+FB76))</f>
        <v>0</v>
      </c>
      <c r="BQ76" s="13" t="n">
        <f aca="false">IF(OR(BQ166=0,FC76=0),0,BQ166*FC76/(BQ166+FC76))</f>
        <v>0</v>
      </c>
      <c r="BR76" s="13" t="n">
        <f aca="false">IF(OR(BR166=0,FD76=0),0,BR166*FD76/(BR166+FD76))</f>
        <v>0</v>
      </c>
      <c r="BS76" s="13" t="n">
        <f aca="false">IF(OR(BS166=0,FE76=0),0,BS166*FE76/(BS166+FE76))</f>
        <v>0</v>
      </c>
      <c r="BT76" s="13" t="n">
        <f aca="false">IF(OR(BT166=0,FF76=0),0,BT166*FF76/(BT166+FF76))</f>
        <v>0</v>
      </c>
      <c r="BU76" s="13" t="n">
        <f aca="false">IF(OR(BU166=0,FG76=0),0,BU166*FG76/(BU166+FG76))</f>
        <v>0</v>
      </c>
      <c r="BV76" s="13" t="n">
        <f aca="false">IF(OR(BV166=0,FH76=0),0,BV166*FH76/(BV166+FH76))</f>
        <v>0</v>
      </c>
      <c r="BW76" s="13" t="n">
        <f aca="false">IF(OR(BW166=0,FI76=0),0,BW166*FI76/(BW166+FI76))</f>
        <v>0</v>
      </c>
      <c r="BX76" s="13" t="n">
        <f aca="false">IF(OR(BX166=0,FJ76=0),0,BX166*FJ76/(BX166+FJ76))</f>
        <v>0</v>
      </c>
      <c r="BY76" s="13" t="n">
        <f aca="false">IF(OR(BY166=0,FK76=0),0,BY166*FK76/(BY166+FK76))</f>
        <v>0</v>
      </c>
      <c r="BZ76" s="13" t="n">
        <f aca="false">IF(OR(BZ166=0,FL76=0),0,BZ166*FL76/(BZ166+FL76))</f>
        <v>0</v>
      </c>
      <c r="CA76" s="13" t="n">
        <f aca="false">IF(OR(CA166=0,FM76=0),0,CA166*FM76/(CA166+FM76))</f>
        <v>0</v>
      </c>
      <c r="CB76" s="13" t="n">
        <f aca="false">IF(OR(CB166=0,FN76=0),0,CB166*FN76/(CB166+FN76))</f>
        <v>0</v>
      </c>
      <c r="CC76" s="13" t="n">
        <f aca="false">IF(OR(CC166=0,FO76=0),0,CC166*FO76/(CC166+FO76))</f>
        <v>0</v>
      </c>
      <c r="CD76" s="13" t="n">
        <f aca="false">IF(OR(CD166=0,FP76=0),0,CD166*FP76/(CD166+FP76))</f>
        <v>0</v>
      </c>
      <c r="CE76" s="13" t="n">
        <f aca="false">IF(OR(CE166=0,FQ76=0),0,CE166*FQ76/(CE166+FQ76))</f>
        <v>0</v>
      </c>
      <c r="CF76" s="13" t="n">
        <f aca="false">IF(OR(CF166=0,FR76=0),0,CF166*FR76/(CF166+FR76))</f>
        <v>0</v>
      </c>
      <c r="CG76" s="13" t="n">
        <f aca="false">IF(OR(CG166=0,FS76=0),0,CG166*FS76/(CG166+FS76))</f>
        <v>0</v>
      </c>
      <c r="CH76" s="13" t="n">
        <f aca="false">IF(OR(CH166=0,FT76=0),0,CH166*FT76/(CH166+FT76))</f>
        <v>0</v>
      </c>
      <c r="CI76" s="13" t="n">
        <f aca="false">IF(OR(CI166=0,FU76=0),0,CI166*FU76/(CI166+FU76))</f>
        <v>0</v>
      </c>
      <c r="CJ76" s="13" t="n">
        <f aca="false">IF(OR(CJ166=0,FV76=0),0,CJ166*FV76/(CJ166+FV76))</f>
        <v>0</v>
      </c>
      <c r="CK76" s="13" t="n">
        <f aca="false">IF(OR(CK166=0,FW76=0),0,CK166*FW76/(CK166+FW76))</f>
        <v>0</v>
      </c>
      <c r="CL76" s="13" t="n">
        <f aca="false">IF(OR(CL166=0,FX76=0),0,CL166*FX76/(CL166+FX76))</f>
        <v>0</v>
      </c>
      <c r="CM76" s="13" t="n">
        <f aca="false">IF(OR(CM166=0,FY76=0),0,CM166*FY76/(CM166+FY76))</f>
        <v>0</v>
      </c>
      <c r="CN76" s="13" t="n">
        <f aca="false">IF(OR(CN166=0,FZ76=0),0,CN166*FZ76/(CN166+FZ76))</f>
        <v>0</v>
      </c>
      <c r="CO76" s="13" t="n">
        <f aca="false">IF(OR(CO166=0,GA76=0),0,CO166*GA76/(CO166+GA76))</f>
        <v>0</v>
      </c>
      <c r="CP76" s="13" t="n">
        <f aca="false">IF(OR(CP166=0,GB76=0),0,CP166*GB76/(CP166+GB76))</f>
        <v>0</v>
      </c>
      <c r="CQ76" s="13" t="n">
        <f aca="false">IF(OR(CQ166=0,GC76=0),0,CQ166*GC76/(CQ166+GC76))</f>
        <v>0</v>
      </c>
      <c r="CR76" s="0" t="n">
        <f aca="false">IF(F$9=0,0,(SIN(F$12)*COS($E76)+SIN($E76)*COS(F$12))/SIN($E76)*F$9)</f>
        <v>6.0462</v>
      </c>
      <c r="CS76" s="0" t="n">
        <f aca="false">IF(G$9=0,0,(SIN(G$12)*COS($E76)+SIN($E76)*COS(G$12))/SIN($E76)*G$9)</f>
        <v>6.19737934631712</v>
      </c>
      <c r="CT76" s="0" t="n">
        <f aca="false">IF(H$9=0,0,(SIN(H$12)*COS($E76)+SIN($E76)*COS(H$12))/SIN($E76)*H$9)</f>
        <v>6.36314849500249</v>
      </c>
      <c r="CU76" s="0" t="n">
        <f aca="false">IF(I$9=0,0,(SIN(I$12)*COS($E76)+SIN($E76)*COS(I$12))/SIN($E76)*I$9)</f>
        <v>6.52878639322386</v>
      </c>
      <c r="CV76" s="0" t="n">
        <f aca="false">IF(J$9=0,0,(SIN(J$12)*COS($E76)+SIN($E76)*COS(J$12))/SIN($E76)*J$9)</f>
        <v>6.69417147769148</v>
      </c>
      <c r="CW76" s="0" t="n">
        <f aca="false">IF(K$9=0,0,(SIN(K$12)*COS($E76)+SIN($E76)*COS(K$12))/SIN($E76)*K$9)</f>
        <v>6.85918173334771</v>
      </c>
      <c r="CX76" s="0" t="n">
        <f aca="false">IF(L$9=0,0,(SIN(L$12)*COS($E76)+SIN($E76)*COS(L$12))/SIN($E76)*L$9)</f>
        <v>7.0236947523554</v>
      </c>
      <c r="CY76" s="0" t="n">
        <f aca="false">IF(M$9=0,0,(SIN(M$12)*COS($E76)+SIN($E76)*COS(M$12))/SIN($E76)*M$9)</f>
        <v>7.15813219090519</v>
      </c>
      <c r="CZ76" s="0" t="n">
        <f aca="false">IF(N$9=0,0,(SIN(N$12)*COS($E76)+SIN($E76)*COS(N$12))/SIN($E76)*N$9)</f>
        <v>7.29148159077288</v>
      </c>
      <c r="DA76" s="0" t="n">
        <f aca="false">IF(O$9=0,0,(SIN(O$12)*COS($E76)+SIN($E76)*COS(O$12))/SIN($E76)*O$9)</f>
        <v>7.4236467973714</v>
      </c>
      <c r="DB76" s="0" t="n">
        <f aca="false">IF(P$9=0,0,(SIN(P$12)*COS($E76)+SIN($E76)*COS(P$12))/SIN($E76)*P$9)</f>
        <v>7.55453170099198</v>
      </c>
      <c r="DC76" s="0" t="n">
        <f aca="false">IF(Q$9=0,0,(SIN(Q$12)*COS($E76)+SIN($E76)*COS(Q$12))/SIN($E76)*Q$9)</f>
        <v>7.68404028309287</v>
      </c>
      <c r="DD76" s="0" t="n">
        <f aca="false">IF(R$9=0,0,(SIN(R$12)*COS($E76)+SIN($E76)*COS(R$12))/SIN($E76)*R$9)</f>
        <v>7.79869020659344</v>
      </c>
      <c r="DE76" s="0" t="n">
        <f aca="false">IF(S$9=0,0,(SIN(S$12)*COS($E76)+SIN($E76)*COS(S$12))/SIN($E76)*S$9)</f>
        <v>7.91165980914357</v>
      </c>
      <c r="DF76" s="0" t="n">
        <f aca="false">IF(T$9=0,0,(SIN(T$12)*COS($E76)+SIN($E76)*COS(T$12))/SIN($E76)*T$9)</f>
        <v>8.02286590826998</v>
      </c>
      <c r="DG76" s="0" t="n">
        <f aca="false">IF(U$9=0,0,(SIN(U$12)*COS($E76)+SIN($E76)*COS(U$12))/SIN($E76)*U$9)</f>
        <v>8.13222566176013</v>
      </c>
      <c r="DH76" s="0" t="n">
        <f aca="false">IF(V$9=0,0,(SIN(V$12)*COS($E76)+SIN($E76)*COS(V$12))/SIN($E76)*V$9)</f>
        <v>8.23965660781288</v>
      </c>
      <c r="DI76" s="0" t="n">
        <f aca="false">IF(W$9=0,0,(SIN(W$12)*COS($E76)+SIN($E76)*COS(W$12))/SIN($E76)*W$9)</f>
        <v>8.32463709139207</v>
      </c>
      <c r="DJ76" s="0" t="n">
        <f aca="false">IF(X$9=0,0,(SIN(X$12)*COS($E76)+SIN($E76)*COS(X$12))/SIN($E76)*X$9)</f>
        <v>8.40741837361699</v>
      </c>
      <c r="DK76" s="0" t="n">
        <f aca="false">IF(Y$9=0,0,(SIN(Y$12)*COS($E76)+SIN($E76)*COS(Y$12))/SIN($E76)*Y$9)</f>
        <v>8.48793810123462</v>
      </c>
      <c r="DL76" s="0" t="n">
        <f aca="false">IF(Z$9=0,0,(SIN(Z$12)*COS($E76)+SIN($E76)*COS(Z$12))/SIN($E76)*Z$9)</f>
        <v>8.56613451867518</v>
      </c>
      <c r="DM76" s="0" t="n">
        <f aca="false">IF(AA$9=0,0,(SIN(AA$12)*COS($E76)+SIN($E76)*COS(AA$12))/SIN($E76)*AA$9)</f>
        <v>8.64194649820361</v>
      </c>
      <c r="DN76" s="0" t="n">
        <f aca="false">IF(AB$9=0,0,(SIN(AB$12)*COS($E76)+SIN($E76)*COS(AB$12))/SIN($E76)*AB$9)</f>
        <v>8.68112890560374</v>
      </c>
      <c r="DO76" s="0" t="n">
        <f aca="false">IF(AC$9=0,0,(SIN(AC$12)*COS($E76)+SIN($E76)*COS(AC$12))/SIN($E76)*AC$9)</f>
        <v>8.71773359854153</v>
      </c>
      <c r="DP76" s="0" t="n">
        <f aca="false">IF(AD$9=0,0,(SIN(AD$12)*COS($E76)+SIN($E76)*COS(AD$12))/SIN($E76)*AD$9)</f>
        <v>8.75173278426866</v>
      </c>
      <c r="DQ76" s="0" t="n">
        <f aca="false">IF(AE$9=0,0,(SIN(AE$12)*COS($E76)+SIN($E76)*COS(AE$12))/SIN($E76)*AE$9)</f>
        <v>8.78309944846938</v>
      </c>
      <c r="DR76" s="0" t="n">
        <f aca="false">IF(AF$9=0,0,(SIN(AF$12)*COS($E76)+SIN($E76)*COS(AF$12))/SIN($E76)*AF$9)</f>
        <v>8.8118073685635</v>
      </c>
      <c r="DS76" s="0" t="n">
        <f aca="false">IF(AG$9=0,0,(SIN(AG$12)*COS($E76)+SIN($E76)*COS(AG$12))/SIN($E76)*AG$9)</f>
        <v>8.85563004654424</v>
      </c>
      <c r="DT76" s="0" t="n">
        <f aca="false">IF(AH$9=0,0,(SIN(AH$12)*COS($E76)+SIN($E76)*COS(AH$12))/SIN($E76)*AH$9)</f>
        <v>8.89672769648453</v>
      </c>
      <c r="DU76" s="0" t="n">
        <f aca="false">IF(AI$9=0,0,(SIN(AI$12)*COS($E76)+SIN($E76)*COS(AI$12))/SIN($E76)*AI$9)</f>
        <v>8.93506029068228</v>
      </c>
      <c r="DV76" s="0" t="n">
        <f aca="false">IF(AJ$9=0,0,(SIN(AJ$12)*COS($E76)+SIN($E76)*COS(AJ$12))/SIN($E76)*AJ$9)</f>
        <v>8.97058866045971</v>
      </c>
      <c r="DW76" s="0" t="n">
        <f aca="false">IF(AK$9=0,0,(SIN(AK$12)*COS($E76)+SIN($E76)*COS(AK$12))/SIN($E76)*AK$9)</f>
        <v>9.00327451646889</v>
      </c>
      <c r="DX76" s="0" t="n">
        <f aca="false">IF(AL$9=0,0,(SIN(AL$12)*COS($E76)+SIN($E76)*COS(AL$12))/SIN($E76)*AL$9)</f>
        <v>9.00143436878973</v>
      </c>
      <c r="DY76" s="0" t="n">
        <f aca="false">IF(AM$9=0,0,(SIN(AM$12)*COS($E76)+SIN($E76)*COS(AM$12))/SIN($E76)*AM$9)</f>
        <v>8.99680358444465</v>
      </c>
      <c r="DZ76" s="0" t="n">
        <f aca="false">IF(AN$9=0,0,(SIN(AN$12)*COS($E76)+SIN($E76)*COS(AN$12))/SIN($E76)*AN$9)</f>
        <v>8.98937549278464</v>
      </c>
      <c r="EA76" s="0" t="n">
        <f aca="false">IF(AO$9=0,0,(SIN(AO$12)*COS($E76)+SIN($E76)*COS(AO$12))/SIN($E76)*AO$9)</f>
        <v>8.97914429254754</v>
      </c>
      <c r="EB76" s="0" t="n">
        <f aca="false">IF(AP$9=0,0,(SIN(AP$12)*COS($E76)+SIN($E76)*COS(AP$12))/SIN($E76)*AP$9)</f>
        <v>8.96610505608149</v>
      </c>
      <c r="EC76" s="0" t="n">
        <f aca="false">IF(AQ$9=0,0,(SIN(AQ$12)*COS($E76)+SIN($E76)*COS(AQ$12))/SIN($E76)*AQ$9)</f>
        <v>8.89062178041797</v>
      </c>
      <c r="ED76" s="0" t="n">
        <f aca="false">IF(AR$9=0,0,(SIN(AR$12)*COS($E76)+SIN($E76)*COS(AR$12))/SIN($E76)*AR$9)</f>
        <v>8.8127460054244</v>
      </c>
      <c r="EE76" s="0" t="n">
        <f aca="false">IF(AS$9=0,0,(SIN(AS$12)*COS($E76)+SIN($E76)*COS(AS$12))/SIN($E76)*AS$9)</f>
        <v>8.73252974713803</v>
      </c>
      <c r="EF76" s="0" t="n">
        <f aca="false">IF(AT$9=0,0,(SIN(AT$12)*COS($E76)+SIN($E76)*COS(AT$12))/SIN($E76)*AT$9)</f>
        <v>8.75409453007561</v>
      </c>
      <c r="EG76" s="0" t="n">
        <f aca="false">IF(AU$9=0,0,(SIN(AU$12)*COS($E76)+SIN($E76)*COS(AU$12))/SIN($E76)*AU$9)</f>
        <v>8.77700097790483</v>
      </c>
      <c r="EH76" s="0" t="n">
        <f aca="false">IF(AV$9=0,0,(SIN(AV$12)*COS($E76)+SIN($E76)*COS(AV$12))/SIN($E76)*AV$9)</f>
        <v>8.75600983011798</v>
      </c>
      <c r="EI76" s="0" t="n">
        <f aca="false">IF(AW$9=0,0,(SIN(AW$12)*COS($E76)+SIN($E76)*COS(AW$12))/SIN($E76)*AW$9)</f>
        <v>8.73213742848522</v>
      </c>
      <c r="EJ76" s="0" t="n">
        <f aca="false">IF(AX$9=0,0,(SIN(AX$12)*COS($E76)+SIN($E76)*COS(AX$12))/SIN($E76)*AX$9)</f>
        <v>8.70537804714816</v>
      </c>
      <c r="EK76" s="0" t="n">
        <f aca="false">IF(AY$9=0,0,(SIN(AY$12)*COS($E76)+SIN($E76)*COS(AY$12))/SIN($E76)*AY$9)</f>
        <v>8.67572690882298</v>
      </c>
      <c r="EL76" s="0" t="n">
        <f aca="false">IF(AZ$9=0,0,(SIN(AZ$12)*COS($E76)+SIN($E76)*COS(AZ$12))/SIN($E76)*AZ$9)</f>
        <v>8.64318019019382</v>
      </c>
      <c r="EM76" s="0" t="n">
        <f aca="false">IF(BA$9=0,0,(SIN(BA$12)*COS($E76)+SIN($E76)*COS(BA$12))/SIN($E76)*BA$9)</f>
        <v>8.60150280662857</v>
      </c>
      <c r="EN76" s="0" t="n">
        <f aca="false">IF(BB$9=0,0,(SIN(BB$12)*COS($E76)+SIN($E76)*COS(BB$12))/SIN($E76)*BB$9)</f>
        <v>8.55701048009783</v>
      </c>
      <c r="EO76" s="0" t="n">
        <f aca="false">IF(BC$9=0,0,(SIN(BC$12)*COS($E76)+SIN($E76)*COS(BC$12))/SIN($E76)*BC$9)</f>
        <v>8.50970793457004</v>
      </c>
      <c r="EP76" s="0" t="n">
        <f aca="false">IF(BD$9=0,0,(SIN(BD$12)*COS($E76)+SIN($E76)*COS(BD$12))/SIN($E76)*BD$9)</f>
        <v>8.45960081207363</v>
      </c>
      <c r="EQ76" s="0" t="n">
        <f aca="false">IF(BE$9=0,0,(SIN(BE$12)*COS($E76)+SIN($E76)*COS(BE$12))/SIN($E76)*BE$9)</f>
        <v>8.40669567364886</v>
      </c>
      <c r="ER76" s="0" t="n">
        <f aca="false">IF(BF$9=0,0,(SIN(BF$12)*COS($E76)+SIN($E76)*COS(BF$12))/SIN($E76)*BF$9)</f>
        <v>8.09760000000001</v>
      </c>
      <c r="ES76" s="0" t="n">
        <f aca="false">IF(BG$9=0,0,(SIN(BG$12)*COS($E76)+SIN($E76)*COS(BG$12))/SIN($E76)*BG$9)</f>
        <v>7.79011331595591</v>
      </c>
      <c r="ET76" s="0" t="n">
        <f aca="false">IF(BH$9=0,0,(SIN(BH$12)*COS($E76)+SIN($E76)*COS(BH$12))/SIN($E76)*BH$9)</f>
        <v>7.78527595083546</v>
      </c>
      <c r="EU76" s="0" t="n">
        <f aca="false">IF(BI$9=0,0,(SIN(BI$12)*COS($E76)+SIN($E76)*COS(BI$12))/SIN($E76)*BI$9)</f>
        <v>7.86365005697971</v>
      </c>
      <c r="EV76" s="0" t="n">
        <f aca="false">IF(BJ$9=0,0,(SIN(BJ$12)*COS($E76)+SIN($E76)*COS(BJ$12))/SIN($E76)*BJ$9)</f>
        <v>7.93669170411708</v>
      </c>
      <c r="EW76" s="0" t="n">
        <f aca="false">IF(BK$9=0,0,(SIN(BK$12)*COS($E76)+SIN($E76)*COS(BK$12))/SIN($E76)*BK$9)</f>
        <v>7.86638361949935</v>
      </c>
      <c r="EX76" s="0" t="n">
        <f aca="false">IF(BL$9=0,0,(SIN(BL$12)*COS($E76)+SIN($E76)*COS(BL$12))/SIN($E76)*BL$9)</f>
        <v>7.84628957774634</v>
      </c>
      <c r="EY76" s="0" t="n">
        <f aca="false">IF(BM$9=0,0,(SIN(BM$12)*COS($E76)+SIN($E76)*COS(BM$12))/SIN($E76)*BM$9)</f>
        <v>7.84294676485714</v>
      </c>
      <c r="EZ76" s="0" t="n">
        <f aca="false">IF(BN$9=0,0,(SIN(BN$12)*COS($E76)+SIN($E76)*COS(BN$12))/SIN($E76)*BN$9)</f>
        <v>7.83532400200389</v>
      </c>
      <c r="FA76" s="0" t="n">
        <f aca="false">IF(BO$9=0,0,(SIN(BO$12)*COS($E76)+SIN($E76)*COS(BO$12))/SIN($E76)*BO$9)</f>
        <v>7.82337308210898</v>
      </c>
      <c r="FB76" s="0" t="n">
        <f aca="false">IF(BP$9=0,0,(SIN(BP$12)*COS($E76)+SIN($E76)*COS(BP$12))/SIN($E76)*BP$9)</f>
        <v>7.77266335774241</v>
      </c>
      <c r="FC76" s="0" t="n">
        <f aca="false">IF(BQ$9=0,0,(SIN(BQ$12)*COS($E76)+SIN($E76)*COS(BQ$12))/SIN($E76)*BQ$9)</f>
        <v>7.71841727594812</v>
      </c>
      <c r="FD76" s="0" t="n">
        <f aca="false">IF(BR$9=0,0,(SIN(BR$12)*COS($E76)+SIN($E76)*COS(BR$12))/SIN($E76)*BR$9)</f>
        <v>7.6606234643685</v>
      </c>
      <c r="FE76" s="0" t="n">
        <f aca="false">IF(BS$9=0,0,(SIN(BS$12)*COS($E76)+SIN($E76)*COS(BS$12))/SIN($E76)*BS$9)</f>
        <v>7.59927199582229</v>
      </c>
      <c r="FF76" s="0" t="n">
        <f aca="false">IF(BT$9=0,0,(SIN(BT$12)*COS($E76)+SIN($E76)*COS(BT$12))/SIN($E76)*BT$9)</f>
        <v>7.53435439971498</v>
      </c>
      <c r="FG76" s="0" t="n">
        <f aca="false">IF(BU$9=0,0,(SIN(BU$12)*COS($E76)+SIN($E76)*COS(BU$12))/SIN($E76)*BU$9)</f>
        <v>7.4346271549158</v>
      </c>
      <c r="FH76" s="0" t="n">
        <f aca="false">IF(BV$9=0,0,(SIN(BV$12)*COS($E76)+SIN($E76)*COS(BV$12))/SIN($E76)*BV$9)</f>
        <v>7.33227855643804</v>
      </c>
      <c r="FI76" s="0" t="n">
        <f aca="false">IF(BW$9=0,0,(SIN(BW$12)*COS($E76)+SIN($E76)*COS(BW$12))/SIN($E76)*BW$9)</f>
        <v>7.22733267374057</v>
      </c>
      <c r="FJ76" s="0" t="n">
        <f aca="false">IF(BX$9=0,0,(SIN(BX$12)*COS($E76)+SIN($E76)*COS(BX$12))/SIN($E76)*BX$9)</f>
        <v>7.11981447825773</v>
      </c>
      <c r="FK76" s="0" t="n">
        <f aca="false">IF(BY$9=0,0,(SIN(BY$12)*COS($E76)+SIN($E76)*COS(BY$12))/SIN($E76)*BY$9)</f>
        <v>7.00974983792348</v>
      </c>
      <c r="FL76" s="0" t="n">
        <f aca="false">IF(BZ$9=0,0,(SIN(BZ$12)*COS($E76)+SIN($E76)*COS(BZ$12))/SIN($E76)*BZ$9)</f>
        <v>6.89144621233171</v>
      </c>
      <c r="FM76" s="0" t="n">
        <f aca="false">IF(CA$9=0,0,(SIN(CA$12)*COS($E76)+SIN($E76)*COS(CA$12))/SIN($E76)*CA$9)</f>
        <v>6.77085900998957</v>
      </c>
      <c r="FN76" s="0" t="n">
        <f aca="false">IF(CB$9=0,0,(SIN(CB$12)*COS($E76)+SIN($E76)*COS(CB$12))/SIN($E76)*CB$9)</f>
        <v>6.64802188361904</v>
      </c>
      <c r="FO76" s="0" t="n">
        <f aca="false">IF(CC$9=0,0,(SIN(CC$12)*COS($E76)+SIN($E76)*COS(CC$12))/SIN($E76)*CC$9)</f>
        <v>6.52296922839129</v>
      </c>
      <c r="FP76" s="0" t="n">
        <f aca="false">IF(CD$9=0,0,(SIN(CD$12)*COS($E76)+SIN($E76)*COS(CD$12))/SIN($E76)*CD$9)</f>
        <v>6.39573617237039</v>
      </c>
      <c r="FQ76" s="0" t="n">
        <f aca="false">IF(CE$9=0,0,(SIN(CE$12)*COS($E76)+SIN($E76)*COS(CE$12))/SIN($E76)*CE$9)</f>
        <v>6.27153992156863</v>
      </c>
      <c r="FR76" s="0" t="n">
        <f aca="false">IF(CF$9=0,0,(SIN(CF$12)*COS($E76)+SIN($E76)*COS(CF$12))/SIN($E76)*CF$9)</f>
        <v>6.14501077069672</v>
      </c>
      <c r="FS76" s="0" t="n">
        <f aca="false">IF(CG$9=0,0,(SIN(CG$12)*COS($E76)+SIN($E76)*COS(CG$12))/SIN($E76)*CG$9)</f>
        <v>6.01618135465633</v>
      </c>
      <c r="FT76" s="0" t="n">
        <f aca="false">IF(CH$9=0,0,(SIN(CH$12)*COS($E76)+SIN($E76)*COS(CH$12))/SIN($E76)*CH$9)</f>
        <v>5.88508513953749</v>
      </c>
      <c r="FU76" s="0" t="n">
        <f aca="false">IF(CI$9=0,0,(SIN(CI$12)*COS($E76)+SIN($E76)*COS(CI$12))/SIN($E76)*CI$9)</f>
        <v>5.75175641418438</v>
      </c>
      <c r="FV76" s="0" t="n">
        <f aca="false">IF(CJ$9=0,0,(SIN(CJ$12)*COS($E76)+SIN($E76)*COS(CJ$12))/SIN($E76)*CJ$9)</f>
        <v>5.59470357628137</v>
      </c>
      <c r="FW76" s="0" t="n">
        <f aca="false">IF(CK$9=0,0,(SIN(CK$12)*COS($E76)+SIN($E76)*COS(CK$12))/SIN($E76)*CK$9)</f>
        <v>5.43660977113482</v>
      </c>
      <c r="FX76" s="0" t="n">
        <f aca="false">IF(CL$9=0,0,(SIN(CL$12)*COS($E76)+SIN($E76)*COS(CL$12))/SIN($E76)*CL$9)</f>
        <v>5.27753086208738</v>
      </c>
      <c r="FY76" s="0" t="n">
        <f aca="false">IF(CM$9=0,0,(SIN(CM$12)*COS($E76)+SIN($E76)*COS(CM$12))/SIN($E76)*CM$9)</f>
        <v>5.11752280817929</v>
      </c>
      <c r="FZ76" s="0" t="n">
        <f aca="false">IF(CN$9=0,0,(SIN(CN$12)*COS($E76)+SIN($E76)*COS(CN$12))/SIN($E76)*CN$9)</f>
        <v>4.95664164481701</v>
      </c>
      <c r="GA76" s="0" t="n">
        <f aca="false">IF(CO$9=0,0,(SIN(CO$12)*COS($E76)+SIN($E76)*COS(CO$12))/SIN($E76)*CO$9)</f>
        <v>4.80605510704177</v>
      </c>
      <c r="GB76" s="0" t="n">
        <f aca="false">IF(CP$9=0,0,(SIN(CP$12)*COS($E76)+SIN($E76)*COS(CP$12))/SIN($E76)*CP$9)</f>
        <v>4.65400459832371</v>
      </c>
      <c r="GC76" s="0" t="n">
        <f aca="false">IF(CQ$9=0,0,(SIN(CQ$12)*COS($E76)+SIN($E76)*COS(CQ$12))/SIN($E76)*CQ$9)</f>
        <v>4.50053643472065</v>
      </c>
    </row>
    <row r="77" customFormat="false" ht="12.8" hidden="true" customHeight="false" outlineLevel="0" collapsed="false">
      <c r="A77" s="0" t="n">
        <f aca="false">MAX($F77:$CQ77)</f>
        <v>0</v>
      </c>
      <c r="B77" s="91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0</v>
      </c>
      <c r="C77" s="2" t="n">
        <f aca="false">MOD(Best +D77,360)</f>
        <v>186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0</v>
      </c>
      <c r="AR77" s="13" t="n">
        <f aca="false">IF(OR(AR167=0,ED77=0),0,AR167*ED77/(AR167+ED77))</f>
        <v>0</v>
      </c>
      <c r="AS77" s="13" t="n">
        <f aca="false">IF(OR(AS167=0,EE77=0),0,AS167*EE77/(AS167+EE77))</f>
        <v>0</v>
      </c>
      <c r="AT77" s="13" t="n">
        <f aca="false">IF(OR(AT167=0,EF77=0),0,AT167*EF77/(AT167+EF77))</f>
        <v>0</v>
      </c>
      <c r="AU77" s="13" t="n">
        <f aca="false">IF(OR(AU167=0,EG77=0),0,AU167*EG77/(AU167+EG77))</f>
        <v>0</v>
      </c>
      <c r="AV77" s="13" t="n">
        <f aca="false">IF(OR(AV167=0,EH77=0),0,AV167*EH77/(AV167+EH77))</f>
        <v>0</v>
      </c>
      <c r="AW77" s="13" t="n">
        <f aca="false">IF(OR(AW167=0,EI77=0),0,AW167*EI77/(AW167+EI77))</f>
        <v>0</v>
      </c>
      <c r="AX77" s="13" t="n">
        <f aca="false">IF(OR(AX167=0,EJ77=0),0,AX167*EJ77/(AX167+EJ77))</f>
        <v>0</v>
      </c>
      <c r="AY77" s="13" t="n">
        <f aca="false">IF(OR(AY167=0,EK77=0),0,AY167*EK77/(AY167+EK77))</f>
        <v>0</v>
      </c>
      <c r="AZ77" s="13" t="n">
        <f aca="false">IF(OR(AZ167=0,EL77=0),0,AZ167*EL77/(AZ167+EL77))</f>
        <v>0</v>
      </c>
      <c r="BA77" s="13" t="n">
        <f aca="false">IF(OR(BA167=0,EM77=0),0,BA167*EM77/(BA167+EM77))</f>
        <v>0</v>
      </c>
      <c r="BB77" s="13" t="n">
        <f aca="false">IF(OR(BB167=0,EN77=0),0,BB167*EN77/(BB167+EN77))</f>
        <v>0</v>
      </c>
      <c r="BC77" s="13" t="n">
        <f aca="false">IF(OR(BC167=0,EO77=0),0,BC167*EO77/(BC167+EO77))</f>
        <v>0</v>
      </c>
      <c r="BD77" s="13" t="n">
        <f aca="false">IF(OR(BD167=0,EP77=0),0,BD167*EP77/(BD167+EP77))</f>
        <v>0</v>
      </c>
      <c r="BE77" s="13" t="n">
        <f aca="false">IF(OR(BE167=0,EQ77=0),0,BE167*EQ77/(BE167+EQ77))</f>
        <v>0</v>
      </c>
      <c r="BF77" s="13" t="n">
        <f aca="false">IF(OR(BF167=0,ER77=0),0,BF167*ER77/(BF167+ER77))</f>
        <v>0</v>
      </c>
      <c r="BG77" s="13" t="n">
        <f aca="false">IF(OR(BG167=0,ES77=0),0,BG167*ES77/(BG167+ES77))</f>
        <v>0</v>
      </c>
      <c r="BH77" s="13" t="n">
        <f aca="false">IF(OR(BH167=0,ET77=0),0,BH167*ET77/(BH167+ET77))</f>
        <v>0</v>
      </c>
      <c r="BI77" s="13" t="n">
        <f aca="false">IF(OR(BI167=0,EU77=0),0,BI167*EU77/(BI167+EU77))</f>
        <v>0</v>
      </c>
      <c r="BJ77" s="13" t="n">
        <f aca="false">IF(OR(BJ167=0,EV77=0),0,BJ167*EV77/(BJ167+EV77))</f>
        <v>0</v>
      </c>
      <c r="BK77" s="13" t="n">
        <f aca="false">IF(OR(BK167=0,EW77=0),0,BK167*EW77/(BK167+EW77))</f>
        <v>0</v>
      </c>
      <c r="BL77" s="13" t="n">
        <f aca="false">IF(OR(BL167=0,EX77=0),0,BL167*EX77/(BL167+EX77))</f>
        <v>0</v>
      </c>
      <c r="BM77" s="13" t="n">
        <f aca="false">IF(OR(BM167=0,EY77=0),0,BM167*EY77/(BM167+EY77))</f>
        <v>0</v>
      </c>
      <c r="BN77" s="13" t="n">
        <f aca="false">IF(OR(BN167=0,EZ77=0),0,BN167*EZ77/(BN167+EZ77))</f>
        <v>0</v>
      </c>
      <c r="BO77" s="13" t="n">
        <f aca="false">IF(OR(BO167=0,FA77=0),0,BO167*FA77/(BO167+FA77))</f>
        <v>0</v>
      </c>
      <c r="BP77" s="13" t="n">
        <f aca="false">IF(OR(BP167=0,FB77=0),0,BP167*FB77/(BP167+FB77))</f>
        <v>0</v>
      </c>
      <c r="BQ77" s="13" t="n">
        <f aca="false">IF(OR(BQ167=0,FC77=0),0,BQ167*FC77/(BQ167+FC77))</f>
        <v>0</v>
      </c>
      <c r="BR77" s="13" t="n">
        <f aca="false">IF(OR(BR167=0,FD77=0),0,BR167*FD77/(BR167+FD77))</f>
        <v>0</v>
      </c>
      <c r="BS77" s="13" t="n">
        <f aca="false">IF(OR(BS167=0,FE77=0),0,BS167*FE77/(BS167+FE77))</f>
        <v>0</v>
      </c>
      <c r="BT77" s="13" t="n">
        <f aca="false">IF(OR(BT167=0,FF77=0),0,BT167*FF77/(BT167+FF77))</f>
        <v>0</v>
      </c>
      <c r="BU77" s="13" t="n">
        <f aca="false">IF(OR(BU167=0,FG77=0),0,BU167*FG77/(BU167+FG77))</f>
        <v>0</v>
      </c>
      <c r="BV77" s="13" t="n">
        <f aca="false">IF(OR(BV167=0,FH77=0),0,BV167*FH77/(BV167+FH77))</f>
        <v>0</v>
      </c>
      <c r="BW77" s="13" t="n">
        <f aca="false">IF(OR(BW167=0,FI77=0),0,BW167*FI77/(BW167+FI77))</f>
        <v>0</v>
      </c>
      <c r="BX77" s="13" t="n">
        <f aca="false">IF(OR(BX167=0,FJ77=0),0,BX167*FJ77/(BX167+FJ77))</f>
        <v>0</v>
      </c>
      <c r="BY77" s="13" t="n">
        <f aca="false">IF(OR(BY167=0,FK77=0),0,BY167*FK77/(BY167+FK77))</f>
        <v>0</v>
      </c>
      <c r="BZ77" s="13" t="n">
        <f aca="false">IF(OR(BZ167=0,FL77=0),0,BZ167*FL77/(BZ167+FL77))</f>
        <v>0</v>
      </c>
      <c r="CA77" s="13" t="n">
        <f aca="false">IF(OR(CA167=0,FM77=0),0,CA167*FM77/(CA167+FM77))</f>
        <v>0</v>
      </c>
      <c r="CB77" s="13" t="n">
        <f aca="false">IF(OR(CB167=0,FN77=0),0,CB167*FN77/(CB167+FN77))</f>
        <v>0</v>
      </c>
      <c r="CC77" s="13" t="n">
        <f aca="false">IF(OR(CC167=0,FO77=0),0,CC167*FO77/(CC167+FO77))</f>
        <v>0</v>
      </c>
      <c r="CD77" s="13" t="n">
        <f aca="false">IF(OR(CD167=0,FP77=0),0,CD167*FP77/(CD167+FP77))</f>
        <v>0</v>
      </c>
      <c r="CE77" s="13" t="n">
        <f aca="false">IF(OR(CE167=0,FQ77=0),0,CE167*FQ77/(CE167+FQ77))</f>
        <v>0</v>
      </c>
      <c r="CF77" s="13" t="n">
        <f aca="false">IF(OR(CF167=0,FR77=0),0,CF167*FR77/(CF167+FR77))</f>
        <v>0</v>
      </c>
      <c r="CG77" s="13" t="n">
        <f aca="false">IF(OR(CG167=0,FS77=0),0,CG167*FS77/(CG167+FS77))</f>
        <v>0</v>
      </c>
      <c r="CH77" s="13" t="n">
        <f aca="false">IF(OR(CH167=0,FT77=0),0,CH167*FT77/(CH167+FT77))</f>
        <v>0</v>
      </c>
      <c r="CI77" s="13" t="n">
        <f aca="false">IF(OR(CI167=0,FU77=0),0,CI167*FU77/(CI167+FU77))</f>
        <v>0</v>
      </c>
      <c r="CJ77" s="13" t="n">
        <f aca="false">IF(OR(CJ167=0,FV77=0),0,CJ167*FV77/(CJ167+FV77))</f>
        <v>0</v>
      </c>
      <c r="CK77" s="13" t="n">
        <f aca="false">IF(OR(CK167=0,FW77=0),0,CK167*FW77/(CK167+FW77))</f>
        <v>0</v>
      </c>
      <c r="CL77" s="13" t="n">
        <f aca="false">IF(OR(CL167=0,FX77=0),0,CL167*FX77/(CL167+FX77))</f>
        <v>0</v>
      </c>
      <c r="CM77" s="13" t="n">
        <f aca="false">IF(OR(CM167=0,FY77=0),0,CM167*FY77/(CM167+FY77))</f>
        <v>0</v>
      </c>
      <c r="CN77" s="13" t="n">
        <f aca="false">IF(OR(CN167=0,FZ77=0),0,CN167*FZ77/(CN167+FZ77))</f>
        <v>0</v>
      </c>
      <c r="CO77" s="13" t="n">
        <f aca="false">IF(OR(CO167=0,GA77=0),0,CO167*GA77/(CO167+GA77))</f>
        <v>0</v>
      </c>
      <c r="CP77" s="13" t="n">
        <f aca="false">IF(OR(CP167=0,GB77=0),0,CP167*GB77/(CP167+GB77))</f>
        <v>0</v>
      </c>
      <c r="CQ77" s="13" t="n">
        <f aca="false">IF(OR(CQ167=0,GC77=0),0,CQ167*GC77/(CQ167+GC77))</f>
        <v>0</v>
      </c>
      <c r="CR77" s="0" t="n">
        <f aca="false">IF(F$9=0,0,(SIN(F$12)*COS($E77)+SIN($E77)*COS(F$12))/SIN($E77)*F$9)</f>
        <v>6.0462</v>
      </c>
      <c r="CS77" s="0" t="n">
        <f aca="false">IF(G$9=0,0,(SIN(G$12)*COS($E77)+SIN($E77)*COS(G$12))/SIN($E77)*G$9)</f>
        <v>6.19508125493396</v>
      </c>
      <c r="CT77" s="0" t="n">
        <f aca="false">IF(H$9=0,0,(SIN(H$12)*COS($E77)+SIN($E77)*COS(H$12))/SIN($E77)*H$9)</f>
        <v>6.35846747317048</v>
      </c>
      <c r="CU77" s="0" t="n">
        <f aca="false">IF(I$9=0,0,(SIN(I$12)*COS($E77)+SIN($E77)*COS(I$12))/SIN($E77)*I$9)</f>
        <v>6.52163836682707</v>
      </c>
      <c r="CV77" s="0" t="n">
        <f aca="false">IF(J$9=0,0,(SIN(J$12)*COS($E77)+SIN($E77)*COS(J$12))/SIN($E77)*J$9)</f>
        <v>6.68447318921763</v>
      </c>
      <c r="CW77" s="0" t="n">
        <f aca="false">IF(K$9=0,0,(SIN(K$12)*COS($E77)+SIN($E77)*COS(K$12))/SIN($E77)*K$9)</f>
        <v>6.84685079327349</v>
      </c>
      <c r="CX77" s="0" t="n">
        <f aca="false">IF(L$9=0,0,(SIN(L$12)*COS($E77)+SIN($E77)*COS(L$12))/SIN($E77)*L$9)</f>
        <v>7.00864969023967</v>
      </c>
      <c r="CY77" s="0" t="n">
        <f aca="false">IF(M$9=0,0,(SIN(M$12)*COS($E77)+SIN($E77)*COS(M$12))/SIN($E77)*M$9)</f>
        <v>7.14036561534813</v>
      </c>
      <c r="CZ77" s="0" t="n">
        <f aca="false">IF(N$9=0,0,(SIN(N$12)*COS($E77)+SIN($E77)*COS(N$12))/SIN($E77)*N$9)</f>
        <v>7.27093478247209</v>
      </c>
      <c r="DA77" s="0" t="n">
        <f aca="false">IF(O$9=0,0,(SIN(O$12)*COS($E77)+SIN($E77)*COS(O$12))/SIN($E77)*O$9)</f>
        <v>7.4002620311036</v>
      </c>
      <c r="DB77" s="0" t="n">
        <f aca="false">IF(P$9=0,0,(SIN(P$12)*COS($E77)+SIN($E77)*COS(P$12))/SIN($E77)*P$9)</f>
        <v>7.52825228268679</v>
      </c>
      <c r="DC77" s="0" t="n">
        <f aca="false">IF(Q$9=0,0,(SIN(Q$12)*COS($E77)+SIN($E77)*COS(Q$12))/SIN($E77)*Q$9)</f>
        <v>7.65481058654176</v>
      </c>
      <c r="DD77" s="0" t="n">
        <f aca="false">IF(R$9=0,0,(SIN(R$12)*COS($E77)+SIN($E77)*COS(R$12))/SIN($E77)*R$9)</f>
        <v>7.76651094549616</v>
      </c>
      <c r="DE77" s="0" t="n">
        <f aca="false">IF(S$9=0,0,(SIN(S$12)*COS($E77)+SIN($E77)*COS(S$12))/SIN($E77)*S$9)</f>
        <v>7.87648665526323</v>
      </c>
      <c r="DF77" s="0" t="n">
        <f aca="false">IF(T$9=0,0,(SIN(T$12)*COS($E77)+SIN($E77)*COS(T$12))/SIN($E77)*T$9)</f>
        <v>7.98465565438593</v>
      </c>
      <c r="DG77" s="0" t="n">
        <f aca="false">IF(U$9=0,0,(SIN(U$12)*COS($E77)+SIN($E77)*COS(U$12))/SIN($E77)*U$9)</f>
        <v>8.09093625125432</v>
      </c>
      <c r="DH77" s="0" t="n">
        <f aca="false">IF(V$9=0,0,(SIN(V$12)*COS($E77)+SIN($E77)*COS(V$12))/SIN($E77)*V$9)</f>
        <v>8.19524716383695</v>
      </c>
      <c r="DI77" s="0" t="n">
        <f aca="false">IF(W$9=0,0,(SIN(W$12)*COS($E77)+SIN($E77)*COS(W$12))/SIN($E77)*W$9)</f>
        <v>8.2771844568092</v>
      </c>
      <c r="DJ77" s="0" t="n">
        <f aca="false">IF(X$9=0,0,(SIN(X$12)*COS($E77)+SIN($E77)*COS(X$12))/SIN($E77)*X$9)</f>
        <v>8.35689738329296</v>
      </c>
      <c r="DK77" s="0" t="n">
        <f aca="false">IF(Y$9=0,0,(SIN(Y$12)*COS($E77)+SIN($E77)*COS(Y$12))/SIN($E77)*Y$9)</f>
        <v>8.43432474212044</v>
      </c>
      <c r="DL77" s="0" t="n">
        <f aca="false">IF(Z$9=0,0,(SIN(Z$12)*COS($E77)+SIN($E77)*COS(Z$12))/SIN($E77)*Z$9)</f>
        <v>8.50940594912399</v>
      </c>
      <c r="DM77" s="0" t="n">
        <f aca="false">IF(AA$9=0,0,(SIN(AA$12)*COS($E77)+SIN($E77)*COS(AA$12))/SIN($E77)*AA$9)</f>
        <v>8.58208106686093</v>
      </c>
      <c r="DN77" s="0" t="n">
        <f aca="false">IF(AB$9=0,0,(SIN(AB$12)*COS($E77)+SIN($E77)*COS(AB$12))/SIN($E77)*AB$9)</f>
        <v>8.61835336820352</v>
      </c>
      <c r="DO77" s="0" t="n">
        <f aca="false">IF(AC$9=0,0,(SIN(AC$12)*COS($E77)+SIN($E77)*COS(AC$12))/SIN($E77)*AC$9)</f>
        <v>8.65205002000071</v>
      </c>
      <c r="DP77" s="0" t="n">
        <f aca="false">IF(AD$9=0,0,(SIN(AD$12)*COS($E77)+SIN($E77)*COS(AD$12))/SIN($E77)*AD$9)</f>
        <v>8.68314423819323</v>
      </c>
      <c r="DQ77" s="0" t="n">
        <f aca="false">IF(AE$9=0,0,(SIN(AE$12)*COS($E77)+SIN($E77)*COS(AE$12))/SIN($E77)*AE$9)</f>
        <v>8.71161002137647</v>
      </c>
      <c r="DR77" s="0" t="n">
        <f aca="false">IF(AF$9=0,0,(SIN(AF$12)*COS($E77)+SIN($E77)*COS(AF$12))/SIN($E77)*AF$9)</f>
        <v>8.73742216375595</v>
      </c>
      <c r="DS77" s="0" t="n">
        <f aca="false">IF(AG$9=0,0,(SIN(AG$12)*COS($E77)+SIN($E77)*COS(AG$12))/SIN($E77)*AG$9)</f>
        <v>8.778199560197</v>
      </c>
      <c r="DT77" s="0" t="n">
        <f aca="false">IF(AH$9=0,0,(SIN(AH$12)*COS($E77)+SIN($E77)*COS(AH$12))/SIN($E77)*AH$9)</f>
        <v>8.81624846190933</v>
      </c>
      <c r="DU77" s="0" t="n">
        <f aca="false">IF(AI$9=0,0,(SIN(AI$12)*COS($E77)+SIN($E77)*COS(AI$12))/SIN($E77)*AI$9)</f>
        <v>8.85153001455461</v>
      </c>
      <c r="DV77" s="0" t="n">
        <f aca="false">IF(AJ$9=0,0,(SIN(AJ$12)*COS($E77)+SIN($E77)*COS(AJ$12))/SIN($E77)*AJ$9)</f>
        <v>8.88400623168335</v>
      </c>
      <c r="DW77" s="0" t="n">
        <f aca="false">IF(AK$9=0,0,(SIN(AK$12)*COS($E77)+SIN($E77)*COS(AK$12))/SIN($E77)*AK$9)</f>
        <v>8.91364001460336</v>
      </c>
      <c r="DX77" s="0" t="n">
        <f aca="false">IF(AL$9=0,0,(SIN(AL$12)*COS($E77)+SIN($E77)*COS(AL$12))/SIN($E77)*AL$9)</f>
        <v>8.90907378165963</v>
      </c>
      <c r="DY77" s="0" t="n">
        <f aca="false">IF(AM$9=0,0,(SIN(AM$12)*COS($E77)+SIN($E77)*COS(AM$12))/SIN($E77)*AM$9)</f>
        <v>8.90173743559741</v>
      </c>
      <c r="DZ77" s="0" t="n">
        <f aca="false">IF(AN$9=0,0,(SIN(AN$12)*COS($E77)+SIN($E77)*COS(AN$12))/SIN($E77)*AN$9)</f>
        <v>8.89162521406194</v>
      </c>
      <c r="EA77" s="0" t="n">
        <f aca="false">IF(AO$9=0,0,(SIN(AO$12)*COS($E77)+SIN($E77)*COS(AO$12))/SIN($E77)*AO$9)</f>
        <v>8.87873221984947</v>
      </c>
      <c r="EB77" s="0" t="n">
        <f aca="false">IF(AP$9=0,0,(SIN(AP$12)*COS($E77)+SIN($E77)*COS(AP$12))/SIN($E77)*AP$9)</f>
        <v>8.86305442482911</v>
      </c>
      <c r="EC77" s="0" t="n">
        <f aca="false">IF(AQ$9=0,0,(SIN(AQ$12)*COS($E77)+SIN($E77)*COS(AQ$12))/SIN($E77)*AQ$9)</f>
        <v>8.78566072465126</v>
      </c>
      <c r="ED77" s="0" t="n">
        <f aca="false">IF(AR$9=0,0,(SIN(AR$12)*COS($E77)+SIN($E77)*COS(AR$12))/SIN($E77)*AR$9)</f>
        <v>8.70593193998324</v>
      </c>
      <c r="EE77" s="0" t="n">
        <f aca="false">IF(AS$9=0,0,(SIN(AS$12)*COS($E77)+SIN($E77)*COS(AS$12))/SIN($E77)*AS$9)</f>
        <v>8.62392031282676</v>
      </c>
      <c r="EF77" s="0" t="n">
        <f aca="false">IF(AT$9=0,0,(SIN(AT$12)*COS($E77)+SIN($E77)*COS(AT$12))/SIN($E77)*AT$9)</f>
        <v>8.64241997852473</v>
      </c>
      <c r="EG77" s="0" t="n">
        <f aca="false">IF(AU$9=0,0,(SIN(AU$12)*COS($E77)+SIN($E77)*COS(AU$12))/SIN($E77)*AU$9)</f>
        <v>8.66220547039259</v>
      </c>
      <c r="EH77" s="0" t="n">
        <f aca="false">IF(AV$9=0,0,(SIN(AV$12)*COS($E77)+SIN($E77)*COS(AV$12))/SIN($E77)*AV$9)</f>
        <v>8.63864037036327</v>
      </c>
      <c r="EI77" s="0" t="n">
        <f aca="false">IF(AW$9=0,0,(SIN(AW$12)*COS($E77)+SIN($E77)*COS(AW$12))/SIN($E77)*AW$9)</f>
        <v>8.61221865339519</v>
      </c>
      <c r="EJ77" s="0" t="n">
        <f aca="false">IF(AX$9=0,0,(SIN(AX$12)*COS($E77)+SIN($E77)*COS(AX$12))/SIN($E77)*AX$9)</f>
        <v>8.58293554653199</v>
      </c>
      <c r="EK77" s="0" t="n">
        <f aca="false">IF(AY$9=0,0,(SIN(AY$12)*COS($E77)+SIN($E77)*COS(AY$12))/SIN($E77)*AY$9)</f>
        <v>8.55078722092899</v>
      </c>
      <c r="EL77" s="0" t="n">
        <f aca="false">IF(AZ$9=0,0,(SIN(AZ$12)*COS($E77)+SIN($E77)*COS(AZ$12))/SIN($E77)*AZ$9)</f>
        <v>8.5157707969029</v>
      </c>
      <c r="EM77" s="0" t="n">
        <f aca="false">IF(BA$9=0,0,(SIN(BA$12)*COS($E77)+SIN($E77)*COS(BA$12))/SIN($E77)*BA$9)</f>
        <v>8.47174614351747</v>
      </c>
      <c r="EN77" s="0" t="n">
        <f aca="false">IF(BB$9=0,0,(SIN(BB$12)*COS($E77)+SIN($E77)*COS(BB$12))/SIN($E77)*BB$9)</f>
        <v>8.42493893200903</v>
      </c>
      <c r="EO77" s="0" t="n">
        <f aca="false">IF(BC$9=0,0,(SIN(BC$12)*COS($E77)+SIN($E77)*COS(BC$12))/SIN($E77)*BC$9)</f>
        <v>8.37535472620345</v>
      </c>
      <c r="EP77" s="0" t="n">
        <f aca="false">IF(BD$9=0,0,(SIN(BD$12)*COS($E77)+SIN($E77)*COS(BD$12))/SIN($E77)*BD$9)</f>
        <v>8.32300000000003</v>
      </c>
      <c r="EQ77" s="0" t="n">
        <f aca="false">IF(BE$9=0,0,(SIN(BE$12)*COS($E77)+SIN($E77)*COS(BE$12))/SIN($E77)*BE$9)</f>
        <v>8.2678821380282</v>
      </c>
      <c r="ER77" s="0" t="n">
        <f aca="false">IF(BF$9=0,0,(SIN(BF$12)*COS($E77)+SIN($E77)*COS(BF$12))/SIN($E77)*BF$9)</f>
        <v>7.96088760735319</v>
      </c>
      <c r="ES77" s="0" t="n">
        <f aca="false">IF(BG$9=0,0,(SIN(BG$12)*COS($E77)+SIN($E77)*COS(BG$12))/SIN($E77)*BG$9)</f>
        <v>7.65565393285479</v>
      </c>
      <c r="ET77" s="0" t="n">
        <f aca="false">IF(BH$9=0,0,(SIN(BH$12)*COS($E77)+SIN($E77)*COS(BH$12))/SIN($E77)*BH$9)</f>
        <v>7.64791087335041</v>
      </c>
      <c r="EU77" s="0" t="n">
        <f aca="false">IF(BI$9=0,0,(SIN(BI$12)*COS($E77)+SIN($E77)*COS(BI$12))/SIN($E77)*BI$9)</f>
        <v>7.72182628030214</v>
      </c>
      <c r="EV77" s="0" t="n">
        <f aca="false">IF(BJ$9=0,0,(SIN(BJ$12)*COS($E77)+SIN($E77)*COS(BJ$12))/SIN($E77)*BJ$9)</f>
        <v>7.79038551458216</v>
      </c>
      <c r="EW77" s="0" t="n">
        <f aca="false">IF(BK$9=0,0,(SIN(BK$12)*COS($E77)+SIN($E77)*COS(BK$12))/SIN($E77)*BK$9)</f>
        <v>7.71817258594715</v>
      </c>
      <c r="EX77" s="0" t="n">
        <f aca="false">IF(BL$9=0,0,(SIN(BL$12)*COS($E77)+SIN($E77)*COS(BL$12))/SIN($E77)*BL$9)</f>
        <v>7.69519671868224</v>
      </c>
      <c r="EY77" s="0" t="n">
        <f aca="false">IF(BM$9=0,0,(SIN(BM$12)*COS($E77)+SIN($E77)*COS(BM$12))/SIN($E77)*BM$9)</f>
        <v>7.68858737010709</v>
      </c>
      <c r="EZ77" s="0" t="n">
        <f aca="false">IF(BN$9=0,0,(SIN(BN$12)*COS($E77)+SIN($E77)*COS(BN$12))/SIN($E77)*BN$9)</f>
        <v>7.67771065740154</v>
      </c>
      <c r="FA77" s="0" t="n">
        <f aca="false">IF(BO$9=0,0,(SIN(BO$12)*COS($E77)+SIN($E77)*COS(BO$12))/SIN($E77)*BO$9)</f>
        <v>7.66252037006249</v>
      </c>
      <c r="FB77" s="0" t="n">
        <f aca="false">IF(BP$9=0,0,(SIN(BP$12)*COS($E77)+SIN($E77)*COS(BP$12))/SIN($E77)*BP$9)</f>
        <v>7.60931049584103</v>
      </c>
      <c r="FC77" s="0" t="n">
        <f aca="false">IF(BQ$9=0,0,(SIN(BQ$12)*COS($E77)+SIN($E77)*COS(BQ$12))/SIN($E77)*BQ$9)</f>
        <v>7.55259604743157</v>
      </c>
      <c r="FD77" s="0" t="n">
        <f aca="false">IF(BR$9=0,0,(SIN(BR$12)*COS($E77)+SIN($E77)*COS(BR$12))/SIN($E77)*BR$9)</f>
        <v>7.49236699712024</v>
      </c>
      <c r="FE77" s="0" t="n">
        <f aca="false">IF(BS$9=0,0,(SIN(BS$12)*COS($E77)+SIN($E77)*COS(BS$12))/SIN($E77)*BS$9)</f>
        <v>7.42861475757339</v>
      </c>
      <c r="FF77" s="0" t="n">
        <f aca="false">IF(BT$9=0,0,(SIN(BT$12)*COS($E77)+SIN($E77)*COS(BT$12))/SIN($E77)*BT$9)</f>
        <v>7.36133219265779</v>
      </c>
      <c r="FG77" s="0" t="n">
        <f aca="false">IF(BU$9=0,0,(SIN(BU$12)*COS($E77)+SIN($E77)*COS(BU$12))/SIN($E77)*BU$9)</f>
        <v>7.26001075891761</v>
      </c>
      <c r="FH77" s="0" t="n">
        <f aca="false">IF(BV$9=0,0,(SIN(BV$12)*COS($E77)+SIN($E77)*COS(BV$12))/SIN($E77)*BV$9)</f>
        <v>7.15611707052076</v>
      </c>
      <c r="FI77" s="0" t="n">
        <f aca="false">IF(BW$9=0,0,(SIN(BW$12)*COS($E77)+SIN($E77)*COS(BW$12))/SIN($E77)*BW$9)</f>
        <v>7.04967583639392</v>
      </c>
      <c r="FJ77" s="0" t="n">
        <f aca="false">IF(BX$9=0,0,(SIN(BX$12)*COS($E77)+SIN($E77)*COS(BX$12))/SIN($E77)*BX$9)</f>
        <v>6.94071265348313</v>
      </c>
      <c r="FK77" s="0" t="n">
        <f aca="false">IF(BY$9=0,0,(SIN(BY$12)*COS($E77)+SIN($E77)*COS(BY$12))/SIN($E77)*BY$9)</f>
        <v>6.82925400103557</v>
      </c>
      <c r="FL77" s="0" t="n">
        <f aca="false">IF(BZ$9=0,0,(SIN(BZ$12)*COS($E77)+SIN($E77)*COS(BZ$12))/SIN($E77)*BZ$9)</f>
        <v>6.70975872028714</v>
      </c>
      <c r="FM77" s="0" t="n">
        <f aca="false">IF(CA$9=0,0,(SIN(CA$12)*COS($E77)+SIN($E77)*COS(CA$12))/SIN($E77)*CA$9)</f>
        <v>6.58803368134357</v>
      </c>
      <c r="FN77" s="0" t="n">
        <f aca="false">IF(CB$9=0,0,(SIN(CB$12)*COS($E77)+SIN($E77)*COS(CB$12))/SIN($E77)*CB$9)</f>
        <v>6.46411296567905</v>
      </c>
      <c r="FO77" s="0" t="n">
        <f aca="false">IF(CC$9=0,0,(SIN(CC$12)*COS($E77)+SIN($E77)*COS(CC$12))/SIN($E77)*CC$9)</f>
        <v>6.33803138113225</v>
      </c>
      <c r="FP77" s="0" t="n">
        <f aca="false">IF(CD$9=0,0,(SIN(CD$12)*COS($E77)+SIN($E77)*COS(CD$12))/SIN($E77)*CD$9)</f>
        <v>6.20982445219921</v>
      </c>
      <c r="FQ77" s="0" t="n">
        <f aca="false">IF(CE$9=0,0,(SIN(CE$12)*COS($E77)+SIN($E77)*COS(CE$12))/SIN($E77)*CE$9)</f>
        <v>6.0845552839424</v>
      </c>
      <c r="FR77" s="0" t="n">
        <f aca="false">IF(CF$9=0,0,(SIN(CF$12)*COS($E77)+SIN($E77)*COS(CF$12))/SIN($E77)*CF$9)</f>
        <v>5.95700781778533</v>
      </c>
      <c r="FS77" s="0" t="n">
        <f aca="false">IF(CG$9=0,0,(SIN(CG$12)*COS($E77)+SIN($E77)*COS(CG$12))/SIN($E77)*CG$9)</f>
        <v>5.82721517721479</v>
      </c>
      <c r="FT77" s="0" t="n">
        <f aca="false">IF(CH$9=0,0,(SIN(CH$12)*COS($E77)+SIN($E77)*COS(CH$12))/SIN($E77)*CH$9)</f>
        <v>5.69521130078782</v>
      </c>
      <c r="FU77" s="0" t="n">
        <f aca="false">IF(CI$9=0,0,(SIN(CI$12)*COS($E77)+SIN($E77)*COS(CI$12))/SIN($E77)*CI$9)</f>
        <v>5.56103093349903</v>
      </c>
      <c r="FV77" s="0" t="n">
        <f aca="false">IF(CJ$9=0,0,(SIN(CJ$12)*COS($E77)+SIN($E77)*COS(CJ$12))/SIN($E77)*CJ$9)</f>
        <v>5.40391700095932</v>
      </c>
      <c r="FW77" s="0" t="n">
        <f aca="false">IF(CK$9=0,0,(SIN(CK$12)*COS($E77)+SIN($E77)*COS(CK$12))/SIN($E77)*CK$9)</f>
        <v>5.24582236062734</v>
      </c>
      <c r="FX77" s="0" t="n">
        <f aca="false">IF(CL$9=0,0,(SIN(CL$12)*COS($E77)+SIN($E77)*COS(CL$12))/SIN($E77)*CL$9)</f>
        <v>5.08680260952945</v>
      </c>
      <c r="FY77" s="0" t="n">
        <f aca="false">IF(CM$9=0,0,(SIN(CM$12)*COS($E77)+SIN($E77)*COS(CM$12))/SIN($E77)*CM$9)</f>
        <v>4.92691342154326</v>
      </c>
      <c r="FZ77" s="0" t="n">
        <f aca="false">IF(CN$9=0,0,(SIN(CN$12)*COS($E77)+SIN($E77)*COS(CN$12))/SIN($E77)*CN$9)</f>
        <v>4.76621052823443</v>
      </c>
      <c r="GA77" s="0" t="n">
        <f aca="false">IF(CO$9=0,0,(SIN(CO$12)*COS($E77)+SIN($E77)*COS(CO$12))/SIN($E77)*CO$9)</f>
        <v>4.61542059359261</v>
      </c>
      <c r="GB77" s="0" t="n">
        <f aca="false">IF(CP$9=0,0,(SIN(CP$12)*COS($E77)+SIN($E77)*COS(CP$12))/SIN($E77)*CP$9)</f>
        <v>4.46322475712749</v>
      </c>
      <c r="GC77" s="0" t="n">
        <f aca="false">IF(CQ$9=0,0,(SIN(CQ$12)*COS($E77)+SIN($E77)*COS(CQ$12))/SIN($E77)*CQ$9)</f>
        <v>4.30966937916512</v>
      </c>
    </row>
    <row r="78" customFormat="false" ht="12.8" hidden="true" customHeight="false" outlineLevel="0" collapsed="false">
      <c r="A78" s="0" t="n">
        <f aca="false">MAX($F78:$CQ78)</f>
        <v>0</v>
      </c>
      <c r="B78" s="91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0</v>
      </c>
      <c r="C78" s="2" t="n">
        <f aca="false">MOD(Best +D78,360)</f>
        <v>187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0</v>
      </c>
      <c r="AR78" s="13" t="n">
        <f aca="false">IF(OR(AR168=0,ED78=0),0,AR168*ED78/(AR168+ED78))</f>
        <v>0</v>
      </c>
      <c r="AS78" s="13" t="n">
        <f aca="false">IF(OR(AS168=0,EE78=0),0,AS168*EE78/(AS168+EE78))</f>
        <v>0</v>
      </c>
      <c r="AT78" s="13" t="n">
        <f aca="false">IF(OR(AT168=0,EF78=0),0,AT168*EF78/(AT168+EF78))</f>
        <v>0</v>
      </c>
      <c r="AU78" s="13" t="n">
        <f aca="false">IF(OR(AU168=0,EG78=0),0,AU168*EG78/(AU168+EG78))</f>
        <v>0</v>
      </c>
      <c r="AV78" s="13" t="n">
        <f aca="false">IF(OR(AV168=0,EH78=0),0,AV168*EH78/(AV168+EH78))</f>
        <v>0</v>
      </c>
      <c r="AW78" s="13" t="n">
        <f aca="false">IF(OR(AW168=0,EI78=0),0,AW168*EI78/(AW168+EI78))</f>
        <v>0</v>
      </c>
      <c r="AX78" s="13" t="n">
        <f aca="false">IF(OR(AX168=0,EJ78=0),0,AX168*EJ78/(AX168+EJ78))</f>
        <v>0</v>
      </c>
      <c r="AY78" s="13" t="n">
        <f aca="false">IF(OR(AY168=0,EK78=0),0,AY168*EK78/(AY168+EK78))</f>
        <v>0</v>
      </c>
      <c r="AZ78" s="13" t="n">
        <f aca="false">IF(OR(AZ168=0,EL78=0),0,AZ168*EL78/(AZ168+EL78))</f>
        <v>0</v>
      </c>
      <c r="BA78" s="13" t="n">
        <f aca="false">IF(OR(BA168=0,EM78=0),0,BA168*EM78/(BA168+EM78))</f>
        <v>0</v>
      </c>
      <c r="BB78" s="13" t="n">
        <f aca="false">IF(OR(BB168=0,EN78=0),0,BB168*EN78/(BB168+EN78))</f>
        <v>0</v>
      </c>
      <c r="BC78" s="13" t="n">
        <f aca="false">IF(OR(BC168=0,EO78=0),0,BC168*EO78/(BC168+EO78))</f>
        <v>0</v>
      </c>
      <c r="BD78" s="13" t="n">
        <f aca="false">IF(OR(BD168=0,EP78=0),0,BD168*EP78/(BD168+EP78))</f>
        <v>0</v>
      </c>
      <c r="BE78" s="13" t="n">
        <f aca="false">IF(OR(BE168=0,EQ78=0),0,BE168*EQ78/(BE168+EQ78))</f>
        <v>0</v>
      </c>
      <c r="BF78" s="13" t="n">
        <f aca="false">IF(OR(BF168=0,ER78=0),0,BF168*ER78/(BF168+ER78))</f>
        <v>0</v>
      </c>
      <c r="BG78" s="13" t="n">
        <f aca="false">IF(OR(BG168=0,ES78=0),0,BG168*ES78/(BG168+ES78))</f>
        <v>0</v>
      </c>
      <c r="BH78" s="13" t="n">
        <f aca="false">IF(OR(BH168=0,ET78=0),0,BH168*ET78/(BH168+ET78))</f>
        <v>0</v>
      </c>
      <c r="BI78" s="13" t="n">
        <f aca="false">IF(OR(BI168=0,EU78=0),0,BI168*EU78/(BI168+EU78))</f>
        <v>0</v>
      </c>
      <c r="BJ78" s="13" t="n">
        <f aca="false">IF(OR(BJ168=0,EV78=0),0,BJ168*EV78/(BJ168+EV78))</f>
        <v>0</v>
      </c>
      <c r="BK78" s="13" t="n">
        <f aca="false">IF(OR(BK168=0,EW78=0),0,BK168*EW78/(BK168+EW78))</f>
        <v>0</v>
      </c>
      <c r="BL78" s="13" t="n">
        <f aca="false">IF(OR(BL168=0,EX78=0),0,BL168*EX78/(BL168+EX78))</f>
        <v>0</v>
      </c>
      <c r="BM78" s="13" t="n">
        <f aca="false">IF(OR(BM168=0,EY78=0),0,BM168*EY78/(BM168+EY78))</f>
        <v>0</v>
      </c>
      <c r="BN78" s="13" t="n">
        <f aca="false">IF(OR(BN168=0,EZ78=0),0,BN168*EZ78/(BN168+EZ78))</f>
        <v>0</v>
      </c>
      <c r="BO78" s="13" t="n">
        <f aca="false">IF(OR(BO168=0,FA78=0),0,BO168*FA78/(BO168+FA78))</f>
        <v>0</v>
      </c>
      <c r="BP78" s="13" t="n">
        <f aca="false">IF(OR(BP168=0,FB78=0),0,BP168*FB78/(BP168+FB78))</f>
        <v>0</v>
      </c>
      <c r="BQ78" s="13" t="n">
        <f aca="false">IF(OR(BQ168=0,FC78=0),0,BQ168*FC78/(BQ168+FC78))</f>
        <v>0</v>
      </c>
      <c r="BR78" s="13" t="n">
        <f aca="false">IF(OR(BR168=0,FD78=0),0,BR168*FD78/(BR168+FD78))</f>
        <v>0</v>
      </c>
      <c r="BS78" s="13" t="n">
        <f aca="false">IF(OR(BS168=0,FE78=0),0,BS168*FE78/(BS168+FE78))</f>
        <v>0</v>
      </c>
      <c r="BT78" s="13" t="n">
        <f aca="false">IF(OR(BT168=0,FF78=0),0,BT168*FF78/(BT168+FF78))</f>
        <v>0</v>
      </c>
      <c r="BU78" s="13" t="n">
        <f aca="false">IF(OR(BU168=0,FG78=0),0,BU168*FG78/(BU168+FG78))</f>
        <v>0</v>
      </c>
      <c r="BV78" s="13" t="n">
        <f aca="false">IF(OR(BV168=0,FH78=0),0,BV168*FH78/(BV168+FH78))</f>
        <v>0</v>
      </c>
      <c r="BW78" s="13" t="n">
        <f aca="false">IF(OR(BW168=0,FI78=0),0,BW168*FI78/(BW168+FI78))</f>
        <v>0</v>
      </c>
      <c r="BX78" s="13" t="n">
        <f aca="false">IF(OR(BX168=0,FJ78=0),0,BX168*FJ78/(BX168+FJ78))</f>
        <v>0</v>
      </c>
      <c r="BY78" s="13" t="n">
        <f aca="false">IF(OR(BY168=0,FK78=0),0,BY168*FK78/(BY168+FK78))</f>
        <v>0</v>
      </c>
      <c r="BZ78" s="13" t="n">
        <f aca="false">IF(OR(BZ168=0,FL78=0),0,BZ168*FL78/(BZ168+FL78))</f>
        <v>0</v>
      </c>
      <c r="CA78" s="13" t="n">
        <f aca="false">IF(OR(CA168=0,FM78=0),0,CA168*FM78/(CA168+FM78))</f>
        <v>0</v>
      </c>
      <c r="CB78" s="13" t="n">
        <f aca="false">IF(OR(CB168=0,FN78=0),0,CB168*FN78/(CB168+FN78))</f>
        <v>0</v>
      </c>
      <c r="CC78" s="13" t="n">
        <f aca="false">IF(OR(CC168=0,FO78=0),0,CC168*FO78/(CC168+FO78))</f>
        <v>0</v>
      </c>
      <c r="CD78" s="13" t="n">
        <f aca="false">IF(OR(CD168=0,FP78=0),0,CD168*FP78/(CD168+FP78))</f>
        <v>0</v>
      </c>
      <c r="CE78" s="13" t="n">
        <f aca="false">IF(OR(CE168=0,FQ78=0),0,CE168*FQ78/(CE168+FQ78))</f>
        <v>0</v>
      </c>
      <c r="CF78" s="13" t="n">
        <f aca="false">IF(OR(CF168=0,FR78=0),0,CF168*FR78/(CF168+FR78))</f>
        <v>0</v>
      </c>
      <c r="CG78" s="13" t="n">
        <f aca="false">IF(OR(CG168=0,FS78=0),0,CG168*FS78/(CG168+FS78))</f>
        <v>0</v>
      </c>
      <c r="CH78" s="13" t="n">
        <f aca="false">IF(OR(CH168=0,FT78=0),0,CH168*FT78/(CH168+FT78))</f>
        <v>0</v>
      </c>
      <c r="CI78" s="13" t="n">
        <f aca="false">IF(OR(CI168=0,FU78=0),0,CI168*FU78/(CI168+FU78))</f>
        <v>0</v>
      </c>
      <c r="CJ78" s="13" t="n">
        <f aca="false">IF(OR(CJ168=0,FV78=0),0,CJ168*FV78/(CJ168+FV78))</f>
        <v>0</v>
      </c>
      <c r="CK78" s="13" t="n">
        <f aca="false">IF(OR(CK168=0,FW78=0),0,CK168*FW78/(CK168+FW78))</f>
        <v>0</v>
      </c>
      <c r="CL78" s="13" t="n">
        <f aca="false">IF(OR(CL168=0,FX78=0),0,CL168*FX78/(CL168+FX78))</f>
        <v>0</v>
      </c>
      <c r="CM78" s="13" t="n">
        <f aca="false">IF(OR(CM168=0,FY78=0),0,CM168*FY78/(CM168+FY78))</f>
        <v>0</v>
      </c>
      <c r="CN78" s="13" t="n">
        <f aca="false">IF(OR(CN168=0,FZ78=0),0,CN168*FZ78/(CN168+FZ78))</f>
        <v>0</v>
      </c>
      <c r="CO78" s="13" t="n">
        <f aca="false">IF(OR(CO168=0,GA78=0),0,CO168*GA78/(CO168+GA78))</f>
        <v>0</v>
      </c>
      <c r="CP78" s="13" t="n">
        <f aca="false">IF(OR(CP168=0,GB78=0),0,CP168*GB78/(CP168+GB78))</f>
        <v>0</v>
      </c>
      <c r="CQ78" s="13" t="n">
        <f aca="false">IF(OR(CQ168=0,GC78=0),0,CQ168*GC78/(CQ168+GC78))</f>
        <v>0</v>
      </c>
      <c r="CR78" s="0" t="n">
        <f aca="false">IF(F$9=0,0,(SIN(F$12)*COS($E78)+SIN($E78)*COS(F$12))/SIN($E78)*F$9)</f>
        <v>6.0462</v>
      </c>
      <c r="CS78" s="0" t="n">
        <f aca="false">IF(G$9=0,0,(SIN(G$12)*COS($E78)+SIN($E78)*COS(G$12))/SIN($E78)*G$9)</f>
        <v>6.19282027182057</v>
      </c>
      <c r="CT78" s="0" t="n">
        <f aca="false">IF(H$9=0,0,(SIN(H$12)*COS($E78)+SIN($E78)*COS(H$12))/SIN($E78)*H$9)</f>
        <v>6.35386203781091</v>
      </c>
      <c r="CU78" s="0" t="n">
        <f aca="false">IF(I$9=0,0,(SIN(I$12)*COS($E78)+SIN($E78)*COS(I$12))/SIN($E78)*I$9)</f>
        <v>6.51460576268628</v>
      </c>
      <c r="CV78" s="0" t="n">
        <f aca="false">IF(J$9=0,0,(SIN(J$12)*COS($E78)+SIN($E78)*COS(J$12))/SIN($E78)*J$9)</f>
        <v>6.67493150317817</v>
      </c>
      <c r="CW78" s="0" t="n">
        <f aca="false">IF(K$9=0,0,(SIN(K$12)*COS($E78)+SIN($E78)*COS(K$12))/SIN($E78)*K$9)</f>
        <v>6.83471896619114</v>
      </c>
      <c r="CX78" s="0" t="n">
        <f aca="false">IF(L$9=0,0,(SIN(L$12)*COS($E78)+SIN($E78)*COS(L$12))/SIN($E78)*L$9)</f>
        <v>6.99384756721152</v>
      </c>
      <c r="CY78" s="0" t="n">
        <f aca="false">IF(M$9=0,0,(SIN(M$12)*COS($E78)+SIN($E78)*COS(M$12))/SIN($E78)*M$9)</f>
        <v>7.12288592432648</v>
      </c>
      <c r="CZ78" s="0" t="n">
        <f aca="false">IF(N$9=0,0,(SIN(N$12)*COS($E78)+SIN($E78)*COS(N$12))/SIN($E78)*N$9)</f>
        <v>7.25071975232038</v>
      </c>
      <c r="DA78" s="0" t="n">
        <f aca="false">IF(O$9=0,0,(SIN(O$12)*COS($E78)+SIN($E78)*COS(O$12))/SIN($E78)*O$9)</f>
        <v>7.37725486871252</v>
      </c>
      <c r="DB78" s="0" t="n">
        <f aca="false">IF(P$9=0,0,(SIN(P$12)*COS($E78)+SIN($E78)*COS(P$12))/SIN($E78)*P$9)</f>
        <v>7.50239720944951</v>
      </c>
      <c r="DC78" s="0" t="n">
        <f aca="false">IF(Q$9=0,0,(SIN(Q$12)*COS($E78)+SIN($E78)*COS(Q$12))/SIN($E78)*Q$9)</f>
        <v>7.62605287447007</v>
      </c>
      <c r="DD78" s="0" t="n">
        <f aca="false">IF(R$9=0,0,(SIN(R$12)*COS($E78)+SIN($E78)*COS(R$12))/SIN($E78)*R$9)</f>
        <v>7.7348512967654</v>
      </c>
      <c r="DE78" s="0" t="n">
        <f aca="false">IF(S$9=0,0,(SIN(S$12)*COS($E78)+SIN($E78)*COS(S$12))/SIN($E78)*S$9)</f>
        <v>7.84188145742358</v>
      </c>
      <c r="DF78" s="0" t="n">
        <f aca="false">IF(T$9=0,0,(SIN(T$12)*COS($E78)+SIN($E78)*COS(T$12))/SIN($E78)*T$9)</f>
        <v>7.94706239790233</v>
      </c>
      <c r="DG78" s="0" t="n">
        <f aca="false">IF(U$9=0,0,(SIN(U$12)*COS($E78)+SIN($E78)*COS(U$12))/SIN($E78)*U$9)</f>
        <v>8.05031355861502</v>
      </c>
      <c r="DH78" s="0" t="n">
        <f aca="false">IF(V$9=0,0,(SIN(V$12)*COS($E78)+SIN($E78)*COS(V$12))/SIN($E78)*V$9)</f>
        <v>8.15155481824963</v>
      </c>
      <c r="DI78" s="0" t="n">
        <f aca="false">IF(W$9=0,0,(SIN(W$12)*COS($E78)+SIN($E78)*COS(W$12))/SIN($E78)*W$9)</f>
        <v>8.23049806032229</v>
      </c>
      <c r="DJ78" s="0" t="n">
        <f aca="false">IF(X$9=0,0,(SIN(X$12)*COS($E78)+SIN($E78)*COS(X$12))/SIN($E78)*X$9)</f>
        <v>8.30719217712448</v>
      </c>
      <c r="DK78" s="0" t="n">
        <f aca="false">IF(Y$9=0,0,(SIN(Y$12)*COS($E78)+SIN($E78)*COS(Y$12))/SIN($E78)*Y$9)</f>
        <v>8.38157710097042</v>
      </c>
      <c r="DL78" s="0" t="n">
        <f aca="false">IF(Z$9=0,0,(SIN(Z$12)*COS($E78)+SIN($E78)*COS(Z$12))/SIN($E78)*Z$9)</f>
        <v>8.4535934001795</v>
      </c>
      <c r="DM78" s="0" t="n">
        <f aca="false">IF(AA$9=0,0,(SIN(AA$12)*COS($E78)+SIN($E78)*COS(AA$12))/SIN($E78)*AA$9)</f>
        <v>8.52318230838118</v>
      </c>
      <c r="DN78" s="0" t="n">
        <f aca="false">IF(AB$9=0,0,(SIN(AB$12)*COS($E78)+SIN($E78)*COS(AB$12))/SIN($E78)*AB$9)</f>
        <v>8.55659149440013</v>
      </c>
      <c r="DO78" s="0" t="n">
        <f aca="false">IF(AC$9=0,0,(SIN(AC$12)*COS($E78)+SIN($E78)*COS(AC$12))/SIN($E78)*AC$9)</f>
        <v>8.58742706244751</v>
      </c>
      <c r="DP78" s="0" t="n">
        <f aca="false">IF(AD$9=0,0,(SIN(AD$12)*COS($E78)+SIN($E78)*COS(AD$12))/SIN($E78)*AD$9)</f>
        <v>8.61566322086538</v>
      </c>
      <c r="DQ78" s="0" t="n">
        <f aca="false">IF(AE$9=0,0,(SIN(AE$12)*COS($E78)+SIN($E78)*COS(AE$12))/SIN($E78)*AE$9)</f>
        <v>8.64127496480438</v>
      </c>
      <c r="DR78" s="0" t="n">
        <f aca="false">IF(AF$9=0,0,(SIN(AF$12)*COS($E78)+SIN($E78)*COS(AF$12))/SIN($E78)*AF$9)</f>
        <v>8.66423808883719</v>
      </c>
      <c r="DS78" s="0" t="n">
        <f aca="false">IF(AG$9=0,0,(SIN(AG$12)*COS($E78)+SIN($E78)*COS(AG$12))/SIN($E78)*AG$9)</f>
        <v>8.70201937720908</v>
      </c>
      <c r="DT78" s="0" t="n">
        <f aca="false">IF(AH$9=0,0,(SIN(AH$12)*COS($E78)+SIN($E78)*COS(AH$12))/SIN($E78)*AH$9)</f>
        <v>8.73706876014211</v>
      </c>
      <c r="DU78" s="0" t="n">
        <f aca="false">IF(AI$9=0,0,(SIN(AI$12)*COS($E78)+SIN($E78)*COS(AI$12))/SIN($E78)*AI$9)</f>
        <v>8.76934853771485</v>
      </c>
      <c r="DV78" s="0" t="n">
        <f aca="false">IF(AJ$9=0,0,(SIN(AJ$12)*COS($E78)+SIN($E78)*COS(AJ$12))/SIN($E78)*AJ$9)</f>
        <v>8.79882188661619</v>
      </c>
      <c r="DW78" s="0" t="n">
        <f aca="false">IF(AK$9=0,0,(SIN(AK$12)*COS($E78)+SIN($E78)*COS(AK$12))/SIN($E78)*AK$9)</f>
        <v>8.82545287958364</v>
      </c>
      <c r="DX78" s="0" t="n">
        <f aca="false">IF(AL$9=0,0,(SIN(AL$12)*COS($E78)+SIN($E78)*COS(AL$12))/SIN($E78)*AL$9)</f>
        <v>8.81820458064636</v>
      </c>
      <c r="DY78" s="0" t="n">
        <f aca="false">IF(AM$9=0,0,(SIN(AM$12)*COS($E78)+SIN($E78)*COS(AM$12))/SIN($E78)*AM$9)</f>
        <v>8.80820636073549</v>
      </c>
      <c r="DZ78" s="0" t="n">
        <f aca="false">IF(AN$9=0,0,(SIN(AN$12)*COS($E78)+SIN($E78)*COS(AN$12))/SIN($E78)*AN$9)</f>
        <v>8.79545335112386</v>
      </c>
      <c r="EA78" s="0" t="n">
        <f aca="false">IF(AO$9=0,0,(SIN(AO$12)*COS($E78)+SIN($E78)*COS(AO$12))/SIN($E78)*AO$9)</f>
        <v>8.77994154406796</v>
      </c>
      <c r="EB78" s="0" t="n">
        <f aca="false">IF(AP$9=0,0,(SIN(AP$12)*COS($E78)+SIN($E78)*COS(AP$12))/SIN($E78)*AP$9)</f>
        <v>8.76166779643288</v>
      </c>
      <c r="EC78" s="0" t="n">
        <f aca="false">IF(AQ$9=0,0,(SIN(AQ$12)*COS($E78)+SIN($E78)*COS(AQ$12))/SIN($E78)*AQ$9)</f>
        <v>8.68239452018686</v>
      </c>
      <c r="ED78" s="0" t="n">
        <f aca="false">IF(AR$9=0,0,(SIN(AR$12)*COS($E78)+SIN($E78)*COS(AR$12))/SIN($E78)*AR$9)</f>
        <v>8.60084264718843</v>
      </c>
      <c r="EE78" s="0" t="n">
        <f aca="false">IF(AS$9=0,0,(SIN(AS$12)*COS($E78)+SIN($E78)*COS(AS$12))/SIN($E78)*AS$9)</f>
        <v>8.517064641755</v>
      </c>
      <c r="EF78" s="0" t="n">
        <f aca="false">IF(AT$9=0,0,(SIN(AT$12)*COS($E78)+SIN($E78)*COS(AT$12))/SIN($E78)*AT$9)</f>
        <v>8.53254868397949</v>
      </c>
      <c r="EG78" s="0" t="n">
        <f aca="false">IF(AU$9=0,0,(SIN(AU$12)*COS($E78)+SIN($E78)*COS(AU$12))/SIN($E78)*AU$9)</f>
        <v>8.54926361530396</v>
      </c>
      <c r="EH78" s="0" t="n">
        <f aca="false">IF(AV$9=0,0,(SIN(AV$12)*COS($E78)+SIN($E78)*COS(AV$12))/SIN($E78)*AV$9)</f>
        <v>8.52316612574585</v>
      </c>
      <c r="EI78" s="0" t="n">
        <f aca="false">IF(AW$9=0,0,(SIN(AW$12)*COS($E78)+SIN($E78)*COS(AW$12))/SIN($E78)*AW$9)</f>
        <v>8.49423625833342</v>
      </c>
      <c r="EJ78" s="0" t="n">
        <f aca="false">IF(AX$9=0,0,(SIN(AX$12)*COS($E78)+SIN($E78)*COS(AX$12))/SIN($E78)*AX$9)</f>
        <v>8.4624701776254</v>
      </c>
      <c r="EK78" s="0" t="n">
        <f aca="false">IF(AY$9=0,0,(SIN(AY$12)*COS($E78)+SIN($E78)*COS(AY$12))/SIN($E78)*AY$9)</f>
        <v>8.42786498790137</v>
      </c>
      <c r="EL78" s="0" t="n">
        <f aca="false">IF(AZ$9=0,0,(SIN(AZ$12)*COS($E78)+SIN($E78)*COS(AZ$12))/SIN($E78)*AZ$9)</f>
        <v>8.39041873787341</v>
      </c>
      <c r="EM78" s="0" t="n">
        <f aca="false">IF(BA$9=0,0,(SIN(BA$12)*COS($E78)+SIN($E78)*COS(BA$12))/SIN($E78)*BA$9)</f>
        <v>8.34408471704296</v>
      </c>
      <c r="EN78" s="0" t="n">
        <f aca="false">IF(BB$9=0,0,(SIN(BB$12)*COS($E78)+SIN($E78)*COS(BB$12))/SIN($E78)*BB$9)</f>
        <v>8.29499999999998</v>
      </c>
      <c r="EO78" s="0" t="n">
        <f aca="false">IF(BC$9=0,0,(SIN(BC$12)*COS($E78)+SIN($E78)*COS(BC$12))/SIN($E78)*BC$9)</f>
        <v>8.24317097686628</v>
      </c>
      <c r="EP78" s="0" t="n">
        <f aca="false">IF(BD$9=0,0,(SIN(BD$12)*COS($E78)+SIN($E78)*COS(BD$12))/SIN($E78)*BD$9)</f>
        <v>8.18860493997941</v>
      </c>
      <c r="EQ78" s="0" t="n">
        <f aca="false">IF(BE$9=0,0,(SIN(BE$12)*COS($E78)+SIN($E78)*COS(BE$12))/SIN($E78)*BE$9)</f>
        <v>8.13131008425913</v>
      </c>
      <c r="ER78" s="0" t="n">
        <f aca="false">IF(BF$9=0,0,(SIN(BF$12)*COS($E78)+SIN($E78)*COS(BF$12))/SIN($E78)*BF$9)</f>
        <v>7.82638276849883</v>
      </c>
      <c r="ES78" s="0" t="n">
        <f aca="false">IF(BG$9=0,0,(SIN(BG$12)*COS($E78)+SIN($E78)*COS(BG$12))/SIN($E78)*BG$9)</f>
        <v>7.52336572323216</v>
      </c>
      <c r="ET78" s="0" t="n">
        <f aca="false">IF(BH$9=0,0,(SIN(BH$12)*COS($E78)+SIN($E78)*COS(BH$12))/SIN($E78)*BH$9)</f>
        <v>7.51276388884056</v>
      </c>
      <c r="EU78" s="0" t="n">
        <f aca="false">IF(BI$9=0,0,(SIN(BI$12)*COS($E78)+SIN($E78)*COS(BI$12))/SIN($E78)*BI$9)</f>
        <v>7.58229259313296</v>
      </c>
      <c r="EV78" s="0" t="n">
        <f aca="false">IF(BJ$9=0,0,(SIN(BJ$12)*COS($E78)+SIN($E78)*COS(BJ$12))/SIN($E78)*BJ$9)</f>
        <v>7.64644179400352</v>
      </c>
      <c r="EW78" s="0" t="n">
        <f aca="false">IF(BK$9=0,0,(SIN(BK$12)*COS($E78)+SIN($E78)*COS(BK$12))/SIN($E78)*BK$9)</f>
        <v>7.57235477968669</v>
      </c>
      <c r="EX78" s="0" t="n">
        <f aca="false">IF(BL$9=0,0,(SIN(BL$12)*COS($E78)+SIN($E78)*COS(BL$12))/SIN($E78)*BL$9)</f>
        <v>7.54654362098567</v>
      </c>
      <c r="EY78" s="0" t="n">
        <f aca="false">IF(BM$9=0,0,(SIN(BM$12)*COS($E78)+SIN($E78)*COS(BM$12))/SIN($E78)*BM$9)</f>
        <v>7.53672048288094</v>
      </c>
      <c r="EZ78" s="0" t="n">
        <f aca="false">IF(BN$9=0,0,(SIN(BN$12)*COS($E78)+SIN($E78)*COS(BN$12))/SIN($E78)*BN$9)</f>
        <v>7.52264236325061</v>
      </c>
      <c r="FA78" s="0" t="n">
        <f aca="false">IF(BO$9=0,0,(SIN(BO$12)*COS($E78)+SIN($E78)*COS(BO$12))/SIN($E78)*BO$9)</f>
        <v>7.50426501592651</v>
      </c>
      <c r="FB78" s="0" t="n">
        <f aca="false">IF(BP$9=0,0,(SIN(BP$12)*COS($E78)+SIN($E78)*COS(BP$12))/SIN($E78)*BP$9)</f>
        <v>7.44859536284497</v>
      </c>
      <c r="FC78" s="0" t="n">
        <f aca="false">IF(BQ$9=0,0,(SIN(BQ$12)*COS($E78)+SIN($E78)*COS(BQ$12))/SIN($E78)*BQ$9)</f>
        <v>7.38945240559751</v>
      </c>
      <c r="FD78" s="0" t="n">
        <f aca="false">IF(BR$9=0,0,(SIN(BR$12)*COS($E78)+SIN($E78)*COS(BR$12))/SIN($E78)*BR$9)</f>
        <v>7.32682743940145</v>
      </c>
      <c r="FE78" s="0" t="n">
        <f aca="false">IF(BS$9=0,0,(SIN(BS$12)*COS($E78)+SIN($E78)*COS(BS$12))/SIN($E78)*BS$9)</f>
        <v>7.26071319513569</v>
      </c>
      <c r="FF78" s="0" t="n">
        <f aca="false">IF(BT$9=0,0,(SIN(BT$12)*COS($E78)+SIN($E78)*COS(BT$12))/SIN($E78)*BT$9)</f>
        <v>7.19110384958011</v>
      </c>
      <c r="FG78" s="0" t="n">
        <f aca="false">IF(BU$9=0,0,(SIN(BU$12)*COS($E78)+SIN($E78)*COS(BU$12))/SIN($E78)*BU$9)</f>
        <v>7.0882139689533</v>
      </c>
      <c r="FH78" s="0" t="n">
        <f aca="false">IF(BV$9=0,0,(SIN(BV$12)*COS($E78)+SIN($E78)*COS(BV$12))/SIN($E78)*BV$9)</f>
        <v>6.98280013986869</v>
      </c>
      <c r="FI78" s="0" t="n">
        <f aca="false">IF(BW$9=0,0,(SIN(BW$12)*COS($E78)+SIN($E78)*COS(BW$12))/SIN($E78)*BW$9)</f>
        <v>6.87488770039504</v>
      </c>
      <c r="FJ78" s="0" t="n">
        <f aca="false">IF(BX$9=0,0,(SIN(BX$12)*COS($E78)+SIN($E78)*COS(BX$12))/SIN($E78)*BX$9)</f>
        <v>6.76450286288967</v>
      </c>
      <c r="FK78" s="0" t="n">
        <f aca="false">IF(BY$9=0,0,(SIN(BY$12)*COS($E78)+SIN($E78)*COS(BY$12))/SIN($E78)*BY$9)</f>
        <v>6.65167270804182</v>
      </c>
      <c r="FL78" s="0" t="n">
        <f aca="false">IF(BZ$9=0,0,(SIN(BZ$12)*COS($E78)+SIN($E78)*COS(BZ$12))/SIN($E78)*BZ$9)</f>
        <v>6.53100501430497</v>
      </c>
      <c r="FM78" s="0" t="n">
        <f aca="false">IF(CA$9=0,0,(SIN(CA$12)*COS($E78)+SIN($E78)*COS(CA$12))/SIN($E78)*CA$9)</f>
        <v>6.40816051189688</v>
      </c>
      <c r="FN78" s="0" t="n">
        <f aca="false">IF(CB$9=0,0,(SIN(CB$12)*COS($E78)+SIN($E78)*COS(CB$12))/SIN($E78)*CB$9)</f>
        <v>6.28317370412066</v>
      </c>
      <c r="FO78" s="0" t="n">
        <f aca="false">IF(CC$9=0,0,(SIN(CC$12)*COS($E78)+SIN($E78)*COS(CC$12))/SIN($E78)*CC$9)</f>
        <v>6.15607980481898</v>
      </c>
      <c r="FP78" s="0" t="n">
        <f aca="false">IF(CD$9=0,0,(SIN(CD$12)*COS($E78)+SIN($E78)*COS(CD$12))/SIN($E78)*CD$9)</f>
        <v>6.02691472851847</v>
      </c>
      <c r="FQ78" s="0" t="n">
        <f aca="false">IF(CE$9=0,0,(SIN(CE$12)*COS($E78)+SIN($E78)*COS(CE$12))/SIN($E78)*CE$9)</f>
        <v>5.90058996766614</v>
      </c>
      <c r="FR78" s="0" t="n">
        <f aca="false">IF(CF$9=0,0,(SIN(CF$12)*COS($E78)+SIN($E78)*COS(CF$12))/SIN($E78)*CF$9)</f>
        <v>5.77204062939871</v>
      </c>
      <c r="FS78" s="0" t="n">
        <f aca="false">IF(CG$9=0,0,(SIN(CG$12)*COS($E78)+SIN($E78)*COS(CG$12))/SIN($E78)*CG$9)</f>
        <v>5.64130031789871</v>
      </c>
      <c r="FT78" s="0" t="n">
        <f aca="false">IF(CH$9=0,0,(SIN(CH$12)*COS($E78)+SIN($E78)*COS(CH$12))/SIN($E78)*CH$9)</f>
        <v>5.50840343656107</v>
      </c>
      <c r="FU78" s="0" t="n">
        <f aca="false">IF(CI$9=0,0,(SIN(CI$12)*COS($E78)+SIN($E78)*COS(CI$12))/SIN($E78)*CI$9)</f>
        <v>5.37338517916515</v>
      </c>
      <c r="FV78" s="0" t="n">
        <f aca="false">IF(CJ$9=0,0,(SIN(CJ$12)*COS($E78)+SIN($E78)*COS(CJ$12))/SIN($E78)*CJ$9)</f>
        <v>5.21621113851011</v>
      </c>
      <c r="FW78" s="0" t="n">
        <f aca="false">IF(CK$9=0,0,(SIN(CK$12)*COS($E78)+SIN($E78)*COS(CK$12))/SIN($E78)*CK$9)</f>
        <v>5.05811567647879</v>
      </c>
      <c r="FX78" s="0" t="n">
        <f aca="false">IF(CL$9=0,0,(SIN(CL$12)*COS($E78)+SIN($E78)*COS(CL$12))/SIN($E78)*CL$9)</f>
        <v>4.89915412808161</v>
      </c>
      <c r="FY78" s="0" t="n">
        <f aca="false">IF(CM$9=0,0,(SIN(CM$12)*COS($E78)+SIN($E78)*COS(CM$12))/SIN($E78)*CM$9)</f>
        <v>4.73938188663816</v>
      </c>
      <c r="FZ78" s="0" t="n">
        <f aca="false">IF(CN$9=0,0,(SIN(CN$12)*COS($E78)+SIN($E78)*COS(CN$12))/SIN($E78)*CN$9)</f>
        <v>4.57885438477958</v>
      </c>
      <c r="GA78" s="0" t="n">
        <f aca="false">IF(CO$9=0,0,(SIN(CO$12)*COS($E78)+SIN($E78)*COS(CO$12))/SIN($E78)*CO$9)</f>
        <v>4.42786433760785</v>
      </c>
      <c r="GB78" s="0" t="n">
        <f aca="false">IF(CP$9=0,0,(SIN(CP$12)*COS($E78)+SIN($E78)*COS(CP$12))/SIN($E78)*CP$9)</f>
        <v>4.27552552006528</v>
      </c>
      <c r="GC78" s="0" t="n">
        <f aca="false">IF(CQ$9=0,0,(SIN(CQ$12)*COS($E78)+SIN($E78)*COS(CQ$12))/SIN($E78)*CQ$9)</f>
        <v>4.12188433603136</v>
      </c>
    </row>
    <row r="79" customFormat="false" ht="12.8" hidden="true" customHeight="false" outlineLevel="0" collapsed="false">
      <c r="A79" s="0" t="n">
        <f aca="false">MAX($F79:$CQ79)</f>
        <v>0</v>
      </c>
      <c r="B79" s="91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0</v>
      </c>
      <c r="C79" s="2" t="n">
        <f aca="false">MOD(Best +D79,360)</f>
        <v>188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0</v>
      </c>
      <c r="AR79" s="13" t="n">
        <f aca="false">IF(OR(AR169=0,ED79=0),0,AR169*ED79/(AR169+ED79))</f>
        <v>0</v>
      </c>
      <c r="AS79" s="13" t="n">
        <f aca="false">IF(OR(AS169=0,EE79=0),0,AS169*EE79/(AS169+EE79))</f>
        <v>0</v>
      </c>
      <c r="AT79" s="13" t="n">
        <f aca="false">IF(OR(AT169=0,EF79=0),0,AT169*EF79/(AT169+EF79))</f>
        <v>0</v>
      </c>
      <c r="AU79" s="13" t="n">
        <f aca="false">IF(OR(AU169=0,EG79=0),0,AU169*EG79/(AU169+EG79))</f>
        <v>0</v>
      </c>
      <c r="AV79" s="13" t="n">
        <f aca="false">IF(OR(AV169=0,EH79=0),0,AV169*EH79/(AV169+EH79))</f>
        <v>0</v>
      </c>
      <c r="AW79" s="13" t="n">
        <f aca="false">IF(OR(AW169=0,EI79=0),0,AW169*EI79/(AW169+EI79))</f>
        <v>0</v>
      </c>
      <c r="AX79" s="13" t="n">
        <f aca="false">IF(OR(AX169=0,EJ79=0),0,AX169*EJ79/(AX169+EJ79))</f>
        <v>0</v>
      </c>
      <c r="AY79" s="13" t="n">
        <f aca="false">IF(OR(AY169=0,EK79=0),0,AY169*EK79/(AY169+EK79))</f>
        <v>0</v>
      </c>
      <c r="AZ79" s="13" t="n">
        <f aca="false">IF(OR(AZ169=0,EL79=0),0,AZ169*EL79/(AZ169+EL79))</f>
        <v>0</v>
      </c>
      <c r="BA79" s="13" t="n">
        <f aca="false">IF(OR(BA169=0,EM79=0),0,BA169*EM79/(BA169+EM79))</f>
        <v>0</v>
      </c>
      <c r="BB79" s="13" t="n">
        <f aca="false">IF(OR(BB169=0,EN79=0),0,BB169*EN79/(BB169+EN79))</f>
        <v>0</v>
      </c>
      <c r="BC79" s="13" t="n">
        <f aca="false">IF(OR(BC169=0,EO79=0),0,BC169*EO79/(BC169+EO79))</f>
        <v>0</v>
      </c>
      <c r="BD79" s="13" t="n">
        <f aca="false">IF(OR(BD169=0,EP79=0),0,BD169*EP79/(BD169+EP79))</f>
        <v>0</v>
      </c>
      <c r="BE79" s="13" t="n">
        <f aca="false">IF(OR(BE169=0,EQ79=0),0,BE169*EQ79/(BE169+EQ79))</f>
        <v>0</v>
      </c>
      <c r="BF79" s="13" t="n">
        <f aca="false">IF(OR(BF169=0,ER79=0),0,BF169*ER79/(BF169+ER79))</f>
        <v>0</v>
      </c>
      <c r="BG79" s="13" t="n">
        <f aca="false">IF(OR(BG169=0,ES79=0),0,BG169*ES79/(BG169+ES79))</f>
        <v>0</v>
      </c>
      <c r="BH79" s="13" t="n">
        <f aca="false">IF(OR(BH169=0,ET79=0),0,BH169*ET79/(BH169+ET79))</f>
        <v>0</v>
      </c>
      <c r="BI79" s="13" t="n">
        <f aca="false">IF(OR(BI169=0,EU79=0),0,BI169*EU79/(BI169+EU79))</f>
        <v>0</v>
      </c>
      <c r="BJ79" s="13" t="n">
        <f aca="false">IF(OR(BJ169=0,EV79=0),0,BJ169*EV79/(BJ169+EV79))</f>
        <v>0</v>
      </c>
      <c r="BK79" s="13" t="n">
        <f aca="false">IF(OR(BK169=0,EW79=0),0,BK169*EW79/(BK169+EW79))</f>
        <v>0</v>
      </c>
      <c r="BL79" s="13" t="n">
        <f aca="false">IF(OR(BL169=0,EX79=0),0,BL169*EX79/(BL169+EX79))</f>
        <v>0</v>
      </c>
      <c r="BM79" s="13" t="n">
        <f aca="false">IF(OR(BM169=0,EY79=0),0,BM169*EY79/(BM169+EY79))</f>
        <v>0</v>
      </c>
      <c r="BN79" s="13" t="n">
        <f aca="false">IF(OR(BN169=0,EZ79=0),0,BN169*EZ79/(BN169+EZ79))</f>
        <v>0</v>
      </c>
      <c r="BO79" s="13" t="n">
        <f aca="false">IF(OR(BO169=0,FA79=0),0,BO169*FA79/(BO169+FA79))</f>
        <v>0</v>
      </c>
      <c r="BP79" s="13" t="n">
        <f aca="false">IF(OR(BP169=0,FB79=0),0,BP169*FB79/(BP169+FB79))</f>
        <v>0</v>
      </c>
      <c r="BQ79" s="13" t="n">
        <f aca="false">IF(OR(BQ169=0,FC79=0),0,BQ169*FC79/(BQ169+FC79))</f>
        <v>0</v>
      </c>
      <c r="BR79" s="13" t="n">
        <f aca="false">IF(OR(BR169=0,FD79=0),0,BR169*FD79/(BR169+FD79))</f>
        <v>0</v>
      </c>
      <c r="BS79" s="13" t="n">
        <f aca="false">IF(OR(BS169=0,FE79=0),0,BS169*FE79/(BS169+FE79))</f>
        <v>0</v>
      </c>
      <c r="BT79" s="13" t="n">
        <f aca="false">IF(OR(BT169=0,FF79=0),0,BT169*FF79/(BT169+FF79))</f>
        <v>0</v>
      </c>
      <c r="BU79" s="13" t="n">
        <f aca="false">IF(OR(BU169=0,FG79=0),0,BU169*FG79/(BU169+FG79))</f>
        <v>0</v>
      </c>
      <c r="BV79" s="13" t="n">
        <f aca="false">IF(OR(BV169=0,FH79=0),0,BV169*FH79/(BV169+FH79))</f>
        <v>0</v>
      </c>
      <c r="BW79" s="13" t="n">
        <f aca="false">IF(OR(BW169=0,FI79=0),0,BW169*FI79/(BW169+FI79))</f>
        <v>0</v>
      </c>
      <c r="BX79" s="13" t="n">
        <f aca="false">IF(OR(BX169=0,FJ79=0),0,BX169*FJ79/(BX169+FJ79))</f>
        <v>0</v>
      </c>
      <c r="BY79" s="13" t="n">
        <f aca="false">IF(OR(BY169=0,FK79=0),0,BY169*FK79/(BY169+FK79))</f>
        <v>0</v>
      </c>
      <c r="BZ79" s="13" t="n">
        <f aca="false">IF(OR(BZ169=0,FL79=0),0,BZ169*FL79/(BZ169+FL79))</f>
        <v>0</v>
      </c>
      <c r="CA79" s="13" t="n">
        <f aca="false">IF(OR(CA169=0,FM79=0),0,CA169*FM79/(CA169+FM79))</f>
        <v>0</v>
      </c>
      <c r="CB79" s="13" t="n">
        <f aca="false">IF(OR(CB169=0,FN79=0),0,CB169*FN79/(CB169+FN79))</f>
        <v>0</v>
      </c>
      <c r="CC79" s="13" t="n">
        <f aca="false">IF(OR(CC169=0,FO79=0),0,CC169*FO79/(CC169+FO79))</f>
        <v>0</v>
      </c>
      <c r="CD79" s="13" t="n">
        <f aca="false">IF(OR(CD169=0,FP79=0),0,CD169*FP79/(CD169+FP79))</f>
        <v>0</v>
      </c>
      <c r="CE79" s="13" t="n">
        <f aca="false">IF(OR(CE169=0,FQ79=0),0,CE169*FQ79/(CE169+FQ79))</f>
        <v>0</v>
      </c>
      <c r="CF79" s="13" t="n">
        <f aca="false">IF(OR(CF169=0,FR79=0),0,CF169*FR79/(CF169+FR79))</f>
        <v>0</v>
      </c>
      <c r="CG79" s="13" t="n">
        <f aca="false">IF(OR(CG169=0,FS79=0),0,CG169*FS79/(CG169+FS79))</f>
        <v>0</v>
      </c>
      <c r="CH79" s="13" t="n">
        <f aca="false">IF(OR(CH169=0,FT79=0),0,CH169*FT79/(CH169+FT79))</f>
        <v>0</v>
      </c>
      <c r="CI79" s="13" t="n">
        <f aca="false">IF(OR(CI169=0,FU79=0),0,CI169*FU79/(CI169+FU79))</f>
        <v>0</v>
      </c>
      <c r="CJ79" s="13" t="n">
        <f aca="false">IF(OR(CJ169=0,FV79=0),0,CJ169*FV79/(CJ169+FV79))</f>
        <v>0</v>
      </c>
      <c r="CK79" s="13" t="n">
        <f aca="false">IF(OR(CK169=0,FW79=0),0,CK169*FW79/(CK169+FW79))</f>
        <v>0</v>
      </c>
      <c r="CL79" s="13" t="n">
        <f aca="false">IF(OR(CL169=0,FX79=0),0,CL169*FX79/(CL169+FX79))</f>
        <v>0</v>
      </c>
      <c r="CM79" s="13" t="n">
        <f aca="false">IF(OR(CM169=0,FY79=0),0,CM169*FY79/(CM169+FY79))</f>
        <v>0</v>
      </c>
      <c r="CN79" s="13" t="n">
        <f aca="false">IF(OR(CN169=0,FZ79=0),0,CN169*FZ79/(CN169+FZ79))</f>
        <v>0</v>
      </c>
      <c r="CO79" s="13" t="n">
        <f aca="false">IF(OR(CO169=0,GA79=0),0,CO169*GA79/(CO169+GA79))</f>
        <v>0</v>
      </c>
      <c r="CP79" s="13" t="n">
        <f aca="false">IF(OR(CP169=0,GB79=0),0,CP169*GB79/(CP169+GB79))</f>
        <v>0</v>
      </c>
      <c r="CQ79" s="13" t="n">
        <f aca="false">IF(OR(CQ169=0,GC79=0),0,CQ169*GC79/(CQ169+GC79))</f>
        <v>0</v>
      </c>
      <c r="CR79" s="0" t="n">
        <f aca="false">IF(F$9=0,0,(SIN(F$12)*COS($E79)+SIN($E79)*COS(F$12))/SIN($E79)*F$9)</f>
        <v>6.0462</v>
      </c>
      <c r="CS79" s="0" t="n">
        <f aca="false">IF(G$9=0,0,(SIN(G$12)*COS($E79)+SIN($E79)*COS(G$12))/SIN($E79)*G$9)</f>
        <v>6.19059416014464</v>
      </c>
      <c r="CT79" s="0" t="n">
        <f aca="false">IF(H$9=0,0,(SIN(H$12)*COS($E79)+SIN($E79)*COS(H$12))/SIN($E79)*H$9)</f>
        <v>6.34932763268157</v>
      </c>
      <c r="CU79" s="0" t="n">
        <f aca="false">IF(I$9=0,0,(SIN(I$12)*COS($E79)+SIN($E79)*COS(I$12))/SIN($E79)*I$9)</f>
        <v>6.50768162331641</v>
      </c>
      <c r="CV79" s="0" t="n">
        <f aca="false">IF(J$9=0,0,(SIN(J$12)*COS($E79)+SIN($E79)*COS(J$12))/SIN($E79)*J$9)</f>
        <v>6.66553697980703</v>
      </c>
      <c r="CW79" s="0" t="n">
        <f aca="false">IF(K$9=0,0,(SIN(K$12)*COS($E79)+SIN($E79)*COS(K$12))/SIN($E79)*K$9)</f>
        <v>6.82277424986023</v>
      </c>
      <c r="CX79" s="0" t="n">
        <f aca="false">IF(L$9=0,0,(SIN(L$12)*COS($E79)+SIN($E79)*COS(L$12))/SIN($E79)*L$9)</f>
        <v>6.97927373925748</v>
      </c>
      <c r="CY79" s="0" t="n">
        <f aca="false">IF(M$9=0,0,(SIN(M$12)*COS($E79)+SIN($E79)*COS(M$12))/SIN($E79)*M$9)</f>
        <v>7.10567582485934</v>
      </c>
      <c r="CZ79" s="0" t="n">
        <f aca="false">IF(N$9=0,0,(SIN(N$12)*COS($E79)+SIN($E79)*COS(N$12))/SIN($E79)*N$9)</f>
        <v>7.23081650121534</v>
      </c>
      <c r="DA79" s="0" t="n">
        <f aca="false">IF(O$9=0,0,(SIN(O$12)*COS($E79)+SIN($E79)*COS(O$12))/SIN($E79)*O$9)</f>
        <v>7.35460254878783</v>
      </c>
      <c r="DB79" s="0" t="n">
        <f aca="false">IF(P$9=0,0,(SIN(P$12)*COS($E79)+SIN($E79)*COS(P$12))/SIN($E79)*P$9)</f>
        <v>7.47694090237905</v>
      </c>
      <c r="DC79" s="0" t="n">
        <f aca="false">IF(Q$9=0,0,(SIN(Q$12)*COS($E79)+SIN($E79)*COS(Q$12))/SIN($E79)*Q$9)</f>
        <v>7.59773869634252</v>
      </c>
      <c r="DD79" s="0" t="n">
        <f aca="false">IF(R$9=0,0,(SIN(R$12)*COS($E79)+SIN($E79)*COS(R$12))/SIN($E79)*R$9)</f>
        <v>7.70367993892638</v>
      </c>
      <c r="DE79" s="0" t="n">
        <f aca="false">IF(S$9=0,0,(SIN(S$12)*COS($E79)+SIN($E79)*COS(S$12))/SIN($E79)*S$9)</f>
        <v>7.80780998006376</v>
      </c>
      <c r="DF79" s="0" t="n">
        <f aca="false">IF(T$9=0,0,(SIN(T$12)*COS($E79)+SIN($E79)*COS(T$12))/SIN($E79)*T$9)</f>
        <v>7.91004894711678</v>
      </c>
      <c r="DG79" s="0" t="n">
        <f aca="false">IF(U$9=0,0,(SIN(U$12)*COS($E79)+SIN($E79)*COS(U$12))/SIN($E79)*U$9)</f>
        <v>8.01031739506271</v>
      </c>
      <c r="DH79" s="0" t="n">
        <f aca="false">IF(V$9=0,0,(SIN(V$12)*COS($E79)+SIN($E79)*COS(V$12))/SIN($E79)*V$9)</f>
        <v>8.1085363454071</v>
      </c>
      <c r="DI79" s="0" t="n">
        <f aca="false">IF(W$9=0,0,(SIN(W$12)*COS($E79)+SIN($E79)*COS(W$12))/SIN($E79)*W$9)</f>
        <v>8.18453171421771</v>
      </c>
      <c r="DJ79" s="0" t="n">
        <f aca="false">IF(X$9=0,0,(SIN(X$12)*COS($E79)+SIN($E79)*COS(X$12))/SIN($E79)*X$9)</f>
        <v>8.25825358083378</v>
      </c>
      <c r="DK79" s="0" t="n">
        <f aca="false">IF(Y$9=0,0,(SIN(Y$12)*COS($E79)+SIN($E79)*COS(Y$12))/SIN($E79)*Y$9)</f>
        <v>8.32964299356975</v>
      </c>
      <c r="DL79" s="0" t="n">
        <f aca="false">IF(Z$9=0,0,(SIN(Z$12)*COS($E79)+SIN($E79)*COS(Z$12))/SIN($E79)*Z$9)</f>
        <v>8.39864165545701</v>
      </c>
      <c r="DM79" s="0" t="n">
        <f aca="false">IF(AA$9=0,0,(SIN(AA$12)*COS($E79)+SIN($E79)*COS(AA$12))/SIN($E79)*AA$9)</f>
        <v>8.46519195313563</v>
      </c>
      <c r="DN79" s="0" t="n">
        <f aca="false">IF(AB$9=0,0,(SIN(AB$12)*COS($E79)+SIN($E79)*COS(AB$12))/SIN($E79)*AB$9)</f>
        <v>8.49578218203201</v>
      </c>
      <c r="DO79" s="0" t="n">
        <f aca="false">IF(AC$9=0,0,(SIN(AC$12)*COS($E79)+SIN($E79)*COS(AC$12))/SIN($E79)*AC$9)</f>
        <v>8.52380079319744</v>
      </c>
      <c r="DP79" s="0" t="n">
        <f aca="false">IF(AD$9=0,0,(SIN(AD$12)*COS($E79)+SIN($E79)*COS(AD$12))/SIN($E79)*AD$9)</f>
        <v>8.54922297206934</v>
      </c>
      <c r="DQ79" s="0" t="n">
        <f aca="false">IF(AE$9=0,0,(SIN(AE$12)*COS($E79)+SIN($E79)*COS(AE$12))/SIN($E79)*AE$9)</f>
        <v>8.57202469498359</v>
      </c>
      <c r="DR79" s="0" t="n">
        <f aca="false">IF(AF$9=0,0,(SIN(AF$12)*COS($E79)+SIN($E79)*COS(AF$12))/SIN($E79)*AF$9)</f>
        <v>8.59218274145131</v>
      </c>
      <c r="DS79" s="0" t="n">
        <f aca="false">IF(AG$9=0,0,(SIN(AG$12)*COS($E79)+SIN($E79)*COS(AG$12))/SIN($E79)*AG$9)</f>
        <v>8.62701413111958</v>
      </c>
      <c r="DT79" s="0" t="n">
        <f aca="false">IF(AH$9=0,0,(SIN(AH$12)*COS($E79)+SIN($E79)*COS(AH$12))/SIN($E79)*AH$9)</f>
        <v>8.65911025724266</v>
      </c>
      <c r="DU79" s="0" t="n">
        <f aca="false">IF(AI$9=0,0,(SIN(AI$12)*COS($E79)+SIN($E79)*COS(AI$12))/SIN($E79)*AI$9)</f>
        <v>8.68843455651133</v>
      </c>
      <c r="DV79" s="0" t="n">
        <f aca="false">IF(AJ$9=0,0,(SIN(AJ$12)*COS($E79)+SIN($E79)*COS(AJ$12))/SIN($E79)*AJ$9)</f>
        <v>8.71495135081361</v>
      </c>
      <c r="DW79" s="0" t="n">
        <f aca="false">IF(AK$9=0,0,(SIN(AK$12)*COS($E79)+SIN($E79)*COS(AK$12))/SIN($E79)*AK$9)</f>
        <v>8.73862586624959</v>
      </c>
      <c r="DX79" s="0" t="n">
        <f aca="false">IF(AL$9=0,0,(SIN(AL$12)*COS($E79)+SIN($E79)*COS(AL$12))/SIN($E79)*AL$9)</f>
        <v>8.72873686717241</v>
      </c>
      <c r="DY79" s="0" t="n">
        <f aca="false">IF(AM$9=0,0,(SIN(AM$12)*COS($E79)+SIN($E79)*COS(AM$12))/SIN($E79)*AM$9)</f>
        <v>8.71611782784044</v>
      </c>
      <c r="DZ79" s="0" t="n">
        <f aca="false">IF(AN$9=0,0,(SIN(AN$12)*COS($E79)+SIN($E79)*COS(AN$12))/SIN($E79)*AN$9)</f>
        <v>8.70076475937158</v>
      </c>
      <c r="EA79" s="0" t="n">
        <f aca="false">IF(AO$9=0,0,(SIN(AO$12)*COS($E79)+SIN($E79)*COS(AO$12))/SIN($E79)*AO$9)</f>
        <v>8.68267452976431</v>
      </c>
      <c r="EB79" s="0" t="n">
        <f aca="false">IF(AP$9=0,0,(SIN(AP$12)*COS($E79)+SIN($E79)*COS(AP$12))/SIN($E79)*AP$9)</f>
        <v>8.66184486723028</v>
      </c>
      <c r="EC79" s="0" t="n">
        <f aca="false">IF(AQ$9=0,0,(SIN(AQ$12)*COS($E79)+SIN($E79)*COS(AQ$12))/SIN($E79)*AQ$9)</f>
        <v>8.58072100386293</v>
      </c>
      <c r="ED79" s="0" t="n">
        <f aca="false">IF(AR$9=0,0,(SIN(AR$12)*COS($E79)+SIN($E79)*COS(AR$12))/SIN($E79)*AR$9)</f>
        <v>8.49737416026319</v>
      </c>
      <c r="EE79" s="0" t="n">
        <f aca="false">IF(AS$9=0,0,(SIN(AS$12)*COS($E79)+SIN($E79)*COS(AS$12))/SIN($E79)*AS$9)</f>
        <v>8.41185701963538</v>
      </c>
      <c r="EF79" s="0" t="n">
        <f aca="false">IF(AT$9=0,0,(SIN(AT$12)*COS($E79)+SIN($E79)*COS(AT$12))/SIN($E79)*AT$9)</f>
        <v>8.42437194874054</v>
      </c>
      <c r="EG79" s="0" t="n">
        <f aca="false">IF(AU$9=0,0,(SIN(AU$12)*COS($E79)+SIN($E79)*COS(AU$12))/SIN($E79)*AU$9)</f>
        <v>8.43806367717738</v>
      </c>
      <c r="EH79" s="0" t="n">
        <f aca="false">IF(AV$9=0,0,(SIN(AV$12)*COS($E79)+SIN($E79)*COS(AV$12))/SIN($E79)*AV$9)</f>
        <v>8.40947285546449</v>
      </c>
      <c r="EI79" s="0" t="n">
        <f aca="false">IF(AW$9=0,0,(SIN(AW$12)*COS($E79)+SIN($E79)*COS(AW$12))/SIN($E79)*AW$9)</f>
        <v>8.37807352113914</v>
      </c>
      <c r="EJ79" s="0" t="n">
        <f aca="false">IF(AX$9=0,0,(SIN(AX$12)*COS($E79)+SIN($E79)*COS(AX$12))/SIN($E79)*AX$9)</f>
        <v>8.34386276181575</v>
      </c>
      <c r="EK79" s="0" t="n">
        <f aca="false">IF(AY$9=0,0,(SIN(AY$12)*COS($E79)+SIN($E79)*COS(AY$12))/SIN($E79)*AY$9)</f>
        <v>8.30683860050649</v>
      </c>
      <c r="EL79" s="0" t="n">
        <f aca="false">IF(AZ$9=0,0,(SIN(AZ$12)*COS($E79)+SIN($E79)*COS(AZ$12))/SIN($E79)*AZ$9)</f>
        <v>8.26700000000001</v>
      </c>
      <c r="EM79" s="0" t="n">
        <f aca="false">IF(BA$9=0,0,(SIN(BA$12)*COS($E79)+SIN($E79)*COS(BA$12))/SIN($E79)*BA$9)</f>
        <v>8.21839222939985</v>
      </c>
      <c r="EN79" s="0" t="n">
        <f aca="false">IF(BB$9=0,0,(SIN(BB$12)*COS($E79)+SIN($E79)*COS(BB$12))/SIN($E79)*BB$9)</f>
        <v>8.16706513308725</v>
      </c>
      <c r="EO79" s="0" t="n">
        <f aca="false">IF(BC$9=0,0,(SIN(BC$12)*COS($E79)+SIN($E79)*COS(BC$12))/SIN($E79)*BC$9)</f>
        <v>8.11302591473586</v>
      </c>
      <c r="EP79" s="0" t="n">
        <f aca="false">IF(BD$9=0,0,(SIN(BD$12)*COS($E79)+SIN($E79)*COS(BD$12))/SIN($E79)*BD$9)</f>
        <v>8.05628267249864</v>
      </c>
      <c r="EQ79" s="0" t="n">
        <f aca="false">IF(BE$9=0,0,(SIN(BE$12)*COS($E79)+SIN($E79)*COS(BE$12))/SIN($E79)*BE$9)</f>
        <v>7.99684439908845</v>
      </c>
      <c r="ER79" s="0" t="n">
        <f aca="false">IF(BF$9=0,0,(SIN(BF$12)*COS($E79)+SIN($E79)*COS(BF$12))/SIN($E79)*BF$9)</f>
        <v>7.6939524153176</v>
      </c>
      <c r="ES79" s="0" t="n">
        <f aca="false">IF(BG$9=0,0,(SIN(BG$12)*COS($E79)+SIN($E79)*COS(BG$12))/SIN($E79)*BG$9)</f>
        <v>7.39311781192091</v>
      </c>
      <c r="ET79" s="0" t="n">
        <f aca="false">IF(BH$9=0,0,(SIN(BH$12)*COS($E79)+SIN($E79)*COS(BH$12))/SIN($E79)*BH$9)</f>
        <v>7.37970129390004</v>
      </c>
      <c r="EU79" s="0" t="n">
        <f aca="false">IF(BI$9=0,0,(SIN(BI$12)*COS($E79)+SIN($E79)*COS(BI$12))/SIN($E79)*BI$9)</f>
        <v>7.44491095222038</v>
      </c>
      <c r="EV79" s="0" t="n">
        <f aca="false">IF(BJ$9=0,0,(SIN(BJ$12)*COS($E79)+SIN($E79)*COS(BJ$12))/SIN($E79)*BJ$9)</f>
        <v>7.50471813620197</v>
      </c>
      <c r="EW79" s="0" t="n">
        <f aca="false">IF(BK$9=0,0,(SIN(BK$12)*COS($E79)+SIN($E79)*COS(BK$12))/SIN($E79)*BK$9)</f>
        <v>7.42878594047122</v>
      </c>
      <c r="EX79" s="0" t="n">
        <f aca="false">IF(BL$9=0,0,(SIN(BL$12)*COS($E79)+SIN($E79)*COS(BL$12))/SIN($E79)*BL$9)</f>
        <v>7.4001832194037</v>
      </c>
      <c r="EY79" s="0" t="n">
        <f aca="false">IF(BM$9=0,0,(SIN(BM$12)*COS($E79)+SIN($E79)*COS(BM$12))/SIN($E79)*BM$9)</f>
        <v>7.3871958584645</v>
      </c>
      <c r="EZ79" s="0" t="n">
        <f aca="false">IF(BN$9=0,0,(SIN(BN$12)*COS($E79)+SIN($E79)*COS(BN$12))/SIN($E79)*BN$9)</f>
        <v>7.36996570762594</v>
      </c>
      <c r="FA79" s="0" t="n">
        <f aca="false">IF(BO$9=0,0,(SIN(BO$12)*COS($E79)+SIN($E79)*COS(BO$12))/SIN($E79)*BO$9)</f>
        <v>7.34845045475863</v>
      </c>
      <c r="FB79" s="0" t="n">
        <f aca="false">IF(BP$9=0,0,(SIN(BP$12)*COS($E79)+SIN($E79)*COS(BP$12))/SIN($E79)*BP$9)</f>
        <v>7.2903589603072</v>
      </c>
      <c r="FC79" s="0" t="n">
        <f aca="false">IF(BQ$9=0,0,(SIN(BQ$12)*COS($E79)+SIN($E79)*COS(BQ$12))/SIN($E79)*BQ$9)</f>
        <v>7.2288249494303</v>
      </c>
      <c r="FD79" s="0" t="n">
        <f aca="false">IF(BR$9=0,0,(SIN(BR$12)*COS($E79)+SIN($E79)*COS(BR$12))/SIN($E79)*BR$9)</f>
        <v>7.16384101987271</v>
      </c>
      <c r="FE79" s="0" t="n">
        <f aca="false">IF(BS$9=0,0,(SIN(BS$12)*COS($E79)+SIN($E79)*COS(BS$12))/SIN($E79)*BS$9)</f>
        <v>7.09540120039488</v>
      </c>
      <c r="FF79" s="0" t="n">
        <f aca="false">IF(BT$9=0,0,(SIN(BT$12)*COS($E79)+SIN($E79)*COS(BT$12))/SIN($E79)*BT$9)</f>
        <v>7.02350096044061</v>
      </c>
      <c r="FG79" s="0" t="n">
        <f aca="false">IF(BU$9=0,0,(SIN(BU$12)*COS($E79)+SIN($E79)*COS(BU$12))/SIN($E79)*BU$9)</f>
        <v>6.91906682328807</v>
      </c>
      <c r="FH79" s="0" t="n">
        <f aca="false">IF(BV$9=0,0,(SIN(BV$12)*COS($E79)+SIN($E79)*COS(BV$12))/SIN($E79)*BV$9)</f>
        <v>6.81215629884381</v>
      </c>
      <c r="FI79" s="0" t="n">
        <f aca="false">IF(BW$9=0,0,(SIN(BW$12)*COS($E79)+SIN($E79)*COS(BW$12))/SIN($E79)*BW$9)</f>
        <v>6.7027953446153</v>
      </c>
      <c r="FJ79" s="0" t="n">
        <f aca="false">IF(BX$9=0,0,(SIN(BX$12)*COS($E79)+SIN($E79)*COS(BX$12))/SIN($E79)*BX$9)</f>
        <v>6.59101077887958</v>
      </c>
      <c r="FK79" s="0" t="n">
        <f aca="false">IF(BY$9=0,0,(SIN(BY$12)*COS($E79)+SIN($E79)*COS(BY$12))/SIN($E79)*BY$9)</f>
        <v>6.47683027449186</v>
      </c>
      <c r="FL79" s="0" t="n">
        <f aca="false">IF(BZ$9=0,0,(SIN(BZ$12)*COS($E79)+SIN($E79)*COS(BZ$12))/SIN($E79)*BZ$9)</f>
        <v>6.35500825004503</v>
      </c>
      <c r="FM79" s="0" t="n">
        <f aca="false">IF(CA$9=0,0,(SIN(CA$12)*COS($E79)+SIN($E79)*COS(CA$12))/SIN($E79)*CA$9)</f>
        <v>6.23106154980343</v>
      </c>
      <c r="FN79" s="0" t="n">
        <f aca="false">IF(CB$9=0,0,(SIN(CB$12)*COS($E79)+SIN($E79)*COS(CB$12))/SIN($E79)*CB$9)</f>
        <v>6.1050250923932</v>
      </c>
      <c r="FO79" s="0" t="n">
        <f aca="false">IF(CC$9=0,0,(SIN(CC$12)*COS($E79)+SIN($E79)*COS(CC$12))/SIN($E79)*CC$9)</f>
        <v>5.97693449139914</v>
      </c>
      <c r="FP79" s="0" t="n">
        <f aca="false">IF(CD$9=0,0,(SIN(CD$12)*COS($E79)+SIN($E79)*COS(CD$12))/SIN($E79)*CD$9)</f>
        <v>5.846826045363</v>
      </c>
      <c r="FQ79" s="0" t="n">
        <f aca="false">IF(CE$9=0,0,(SIN(CE$12)*COS($E79)+SIN($E79)*COS(CE$12))/SIN($E79)*CE$9)</f>
        <v>5.71946197245741</v>
      </c>
      <c r="FR79" s="0" t="n">
        <f aca="false">IF(CF$9=0,0,(SIN(CF$12)*COS($E79)+SIN($E79)*COS(CF$12))/SIN($E79)*CF$9)</f>
        <v>5.58992621408386</v>
      </c>
      <c r="FS79" s="0" t="n">
        <f aca="false">IF(CG$9=0,0,(SIN(CG$12)*COS($E79)+SIN($E79)*COS(CG$12))/SIN($E79)*CG$9)</f>
        <v>5.45825284770675</v>
      </c>
      <c r="FT79" s="0" t="n">
        <f aca="false">IF(CH$9=0,0,(SIN(CH$12)*COS($E79)+SIN($E79)*COS(CH$12))/SIN($E79)*CH$9)</f>
        <v>5.32447673438964</v>
      </c>
      <c r="FU79" s="0" t="n">
        <f aca="false">IF(CI$9=0,0,(SIN(CI$12)*COS($E79)+SIN($E79)*COS(CI$12))/SIN($E79)*CI$9)</f>
        <v>5.188633509775</v>
      </c>
      <c r="FV79" s="0" t="n">
        <f aca="false">IF(CJ$9=0,0,(SIN(CJ$12)*COS($E79)+SIN($E79)*COS(CJ$12))/SIN($E79)*CJ$9)</f>
        <v>5.03140028805994</v>
      </c>
      <c r="FW79" s="0" t="n">
        <f aca="false">IF(CK$9=0,0,(SIN(CK$12)*COS($E79)+SIN($E79)*COS(CK$12))/SIN($E79)*CK$9)</f>
        <v>4.87330401700246</v>
      </c>
      <c r="FX79" s="0" t="n">
        <f aca="false">IF(CL$9=0,0,(SIN(CL$12)*COS($E79)+SIN($E79)*COS(CL$12))/SIN($E79)*CL$9)</f>
        <v>4.71439977363814</v>
      </c>
      <c r="FY79" s="0" t="n">
        <f aca="false">IF(CM$9=0,0,(SIN(CM$12)*COS($E79)+SIN($E79)*COS(CM$12))/SIN($E79)*CM$9)</f>
        <v>4.55474267505566</v>
      </c>
      <c r="FZ79" s="0" t="n">
        <f aca="false">IF(CN$9=0,0,(SIN(CN$12)*COS($E79)+SIN($E79)*COS(CN$12))/SIN($E79)*CN$9)</f>
        <v>4.3943878595621</v>
      </c>
      <c r="GA79" s="0" t="n">
        <f aca="false">IF(CO$9=0,0,(SIN(CO$12)*COS($E79)+SIN($E79)*COS(CO$12))/SIN($E79)*CO$9)</f>
        <v>4.24320078622211</v>
      </c>
      <c r="GB79" s="0" t="n">
        <f aca="false">IF(CP$9=0,0,(SIN(CP$12)*COS($E79)+SIN($E79)*COS(CP$12))/SIN($E79)*CP$9)</f>
        <v>4.09072119281791</v>
      </c>
      <c r="GC79" s="0" t="n">
        <f aca="false">IF(CQ$9=0,0,(SIN(CQ$12)*COS($E79)+SIN($E79)*COS(CQ$12))/SIN($E79)*CQ$9)</f>
        <v>3.93699552611067</v>
      </c>
    </row>
    <row r="80" customFormat="false" ht="12.8" hidden="true" customHeight="false" outlineLevel="0" collapsed="false">
      <c r="A80" s="0" t="n">
        <f aca="false">MAX($F80:$CQ80)</f>
        <v>0</v>
      </c>
      <c r="B80" s="91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0</v>
      </c>
      <c r="C80" s="2" t="n">
        <f aca="false">MOD(Best +D80,360)</f>
        <v>189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0</v>
      </c>
      <c r="AR80" s="13" t="n">
        <f aca="false">IF(OR(AR170=0,ED80=0),0,AR170*ED80/(AR170+ED80))</f>
        <v>0</v>
      </c>
      <c r="AS80" s="13" t="n">
        <f aca="false">IF(OR(AS170=0,EE80=0),0,AS170*EE80/(AS170+EE80))</f>
        <v>0</v>
      </c>
      <c r="AT80" s="13" t="n">
        <f aca="false">IF(OR(AT170=0,EF80=0),0,AT170*EF80/(AT170+EF80))</f>
        <v>0</v>
      </c>
      <c r="AU80" s="13" t="n">
        <f aca="false">IF(OR(AU170=0,EG80=0),0,AU170*EG80/(AU170+EG80))</f>
        <v>0</v>
      </c>
      <c r="AV80" s="13" t="n">
        <f aca="false">IF(OR(AV170=0,EH80=0),0,AV170*EH80/(AV170+EH80))</f>
        <v>0</v>
      </c>
      <c r="AW80" s="13" t="n">
        <f aca="false">IF(OR(AW170=0,EI80=0),0,AW170*EI80/(AW170+EI80))</f>
        <v>0</v>
      </c>
      <c r="AX80" s="13" t="n">
        <f aca="false">IF(OR(AX170=0,EJ80=0),0,AX170*EJ80/(AX170+EJ80))</f>
        <v>0</v>
      </c>
      <c r="AY80" s="13" t="n">
        <f aca="false">IF(OR(AY170=0,EK80=0),0,AY170*EK80/(AY170+EK80))</f>
        <v>0</v>
      </c>
      <c r="AZ80" s="13" t="n">
        <f aca="false">IF(OR(AZ170=0,EL80=0),0,AZ170*EL80/(AZ170+EL80))</f>
        <v>0</v>
      </c>
      <c r="BA80" s="13" t="n">
        <f aca="false">IF(OR(BA170=0,EM80=0),0,BA170*EM80/(BA170+EM80))</f>
        <v>0</v>
      </c>
      <c r="BB80" s="13" t="n">
        <f aca="false">IF(OR(BB170=0,EN80=0),0,BB170*EN80/(BB170+EN80))</f>
        <v>0</v>
      </c>
      <c r="BC80" s="13" t="n">
        <f aca="false">IF(OR(BC170=0,EO80=0),0,BC170*EO80/(BC170+EO80))</f>
        <v>0</v>
      </c>
      <c r="BD80" s="13" t="n">
        <f aca="false">IF(OR(BD170=0,EP80=0),0,BD170*EP80/(BD170+EP80))</f>
        <v>0</v>
      </c>
      <c r="BE80" s="13" t="n">
        <f aca="false">IF(OR(BE170=0,EQ80=0),0,BE170*EQ80/(BE170+EQ80))</f>
        <v>0</v>
      </c>
      <c r="BF80" s="13" t="n">
        <f aca="false">IF(OR(BF170=0,ER80=0),0,BF170*ER80/(BF170+ER80))</f>
        <v>0</v>
      </c>
      <c r="BG80" s="13" t="n">
        <f aca="false">IF(OR(BG170=0,ES80=0),0,BG170*ES80/(BG170+ES80))</f>
        <v>0</v>
      </c>
      <c r="BH80" s="13" t="n">
        <f aca="false">IF(OR(BH170=0,ET80=0),0,BH170*ET80/(BH170+ET80))</f>
        <v>0</v>
      </c>
      <c r="BI80" s="13" t="n">
        <f aca="false">IF(OR(BI170=0,EU80=0),0,BI170*EU80/(BI170+EU80))</f>
        <v>0</v>
      </c>
      <c r="BJ80" s="13" t="n">
        <f aca="false">IF(OR(BJ170=0,EV80=0),0,BJ170*EV80/(BJ170+EV80))</f>
        <v>0</v>
      </c>
      <c r="BK80" s="13" t="n">
        <f aca="false">IF(OR(BK170=0,EW80=0),0,BK170*EW80/(BK170+EW80))</f>
        <v>0</v>
      </c>
      <c r="BL80" s="13" t="n">
        <f aca="false">IF(OR(BL170=0,EX80=0),0,BL170*EX80/(BL170+EX80))</f>
        <v>0</v>
      </c>
      <c r="BM80" s="13" t="n">
        <f aca="false">IF(OR(BM170=0,EY80=0),0,BM170*EY80/(BM170+EY80))</f>
        <v>0</v>
      </c>
      <c r="BN80" s="13" t="n">
        <f aca="false">IF(OR(BN170=0,EZ80=0),0,BN170*EZ80/(BN170+EZ80))</f>
        <v>0</v>
      </c>
      <c r="BO80" s="13" t="n">
        <f aca="false">IF(OR(BO170=0,FA80=0),0,BO170*FA80/(BO170+FA80))</f>
        <v>0</v>
      </c>
      <c r="BP80" s="13" t="n">
        <f aca="false">IF(OR(BP170=0,FB80=0),0,BP170*FB80/(BP170+FB80))</f>
        <v>0</v>
      </c>
      <c r="BQ80" s="13" t="n">
        <f aca="false">IF(OR(BQ170=0,FC80=0),0,BQ170*FC80/(BQ170+FC80))</f>
        <v>0</v>
      </c>
      <c r="BR80" s="13" t="n">
        <f aca="false">IF(OR(BR170=0,FD80=0),0,BR170*FD80/(BR170+FD80))</f>
        <v>0</v>
      </c>
      <c r="BS80" s="13" t="n">
        <f aca="false">IF(OR(BS170=0,FE80=0),0,BS170*FE80/(BS170+FE80))</f>
        <v>0</v>
      </c>
      <c r="BT80" s="13" t="n">
        <f aca="false">IF(OR(BT170=0,FF80=0),0,BT170*FF80/(BT170+FF80))</f>
        <v>0</v>
      </c>
      <c r="BU80" s="13" t="n">
        <f aca="false">IF(OR(BU170=0,FG80=0),0,BU170*FG80/(BU170+FG80))</f>
        <v>0</v>
      </c>
      <c r="BV80" s="13" t="n">
        <f aca="false">IF(OR(BV170=0,FH80=0),0,BV170*FH80/(BV170+FH80))</f>
        <v>0</v>
      </c>
      <c r="BW80" s="13" t="n">
        <f aca="false">IF(OR(BW170=0,FI80=0),0,BW170*FI80/(BW170+FI80))</f>
        <v>0</v>
      </c>
      <c r="BX80" s="13" t="n">
        <f aca="false">IF(OR(BX170=0,FJ80=0),0,BX170*FJ80/(BX170+FJ80))</f>
        <v>0</v>
      </c>
      <c r="BY80" s="13" t="n">
        <f aca="false">IF(OR(BY170=0,FK80=0),0,BY170*FK80/(BY170+FK80))</f>
        <v>0</v>
      </c>
      <c r="BZ80" s="13" t="n">
        <f aca="false">IF(OR(BZ170=0,FL80=0),0,BZ170*FL80/(BZ170+FL80))</f>
        <v>0</v>
      </c>
      <c r="CA80" s="13" t="n">
        <f aca="false">IF(OR(CA170=0,FM80=0),0,CA170*FM80/(CA170+FM80))</f>
        <v>0</v>
      </c>
      <c r="CB80" s="13" t="n">
        <f aca="false">IF(OR(CB170=0,FN80=0),0,CB170*FN80/(CB170+FN80))</f>
        <v>0</v>
      </c>
      <c r="CC80" s="13" t="n">
        <f aca="false">IF(OR(CC170=0,FO80=0),0,CC170*FO80/(CC170+FO80))</f>
        <v>0</v>
      </c>
      <c r="CD80" s="13" t="n">
        <f aca="false">IF(OR(CD170=0,FP80=0),0,CD170*FP80/(CD170+FP80))</f>
        <v>0</v>
      </c>
      <c r="CE80" s="13" t="n">
        <f aca="false">IF(OR(CE170=0,FQ80=0),0,CE170*FQ80/(CE170+FQ80))</f>
        <v>0</v>
      </c>
      <c r="CF80" s="13" t="n">
        <f aca="false">IF(OR(CF170=0,FR80=0),0,CF170*FR80/(CF170+FR80))</f>
        <v>0</v>
      </c>
      <c r="CG80" s="13" t="n">
        <f aca="false">IF(OR(CG170=0,FS80=0),0,CG170*FS80/(CG170+FS80))</f>
        <v>0</v>
      </c>
      <c r="CH80" s="13" t="n">
        <f aca="false">IF(OR(CH170=0,FT80=0),0,CH170*FT80/(CH170+FT80))</f>
        <v>0</v>
      </c>
      <c r="CI80" s="13" t="n">
        <f aca="false">IF(OR(CI170=0,FU80=0),0,CI170*FU80/(CI170+FU80))</f>
        <v>0</v>
      </c>
      <c r="CJ80" s="13" t="n">
        <f aca="false">IF(OR(CJ170=0,FV80=0),0,CJ170*FV80/(CJ170+FV80))</f>
        <v>0</v>
      </c>
      <c r="CK80" s="13" t="n">
        <f aca="false">IF(OR(CK170=0,FW80=0),0,CK170*FW80/(CK170+FW80))</f>
        <v>0</v>
      </c>
      <c r="CL80" s="13" t="n">
        <f aca="false">IF(OR(CL170=0,FX80=0),0,CL170*FX80/(CL170+FX80))</f>
        <v>0</v>
      </c>
      <c r="CM80" s="13" t="n">
        <f aca="false">IF(OR(CM170=0,FY80=0),0,CM170*FY80/(CM170+FY80))</f>
        <v>0</v>
      </c>
      <c r="CN80" s="13" t="n">
        <f aca="false">IF(OR(CN170=0,FZ80=0),0,CN170*FZ80/(CN170+FZ80))</f>
        <v>0</v>
      </c>
      <c r="CO80" s="13" t="n">
        <f aca="false">IF(OR(CO170=0,GA80=0),0,CO170*GA80/(CO170+GA80))</f>
        <v>0</v>
      </c>
      <c r="CP80" s="13" t="n">
        <f aca="false">IF(OR(CP170=0,GB80=0),0,CP170*GB80/(CP170+GB80))</f>
        <v>0</v>
      </c>
      <c r="CQ80" s="13" t="n">
        <f aca="false">IF(OR(CQ170=0,GC80=0),0,CQ170*GC80/(CQ170+GC80))</f>
        <v>0</v>
      </c>
      <c r="CR80" s="0" t="n">
        <f aca="false">IF(F$9=0,0,(SIN(F$12)*COS($E80)+SIN($E80)*COS(F$12))/SIN($E80)*F$9)</f>
        <v>6.0462</v>
      </c>
      <c r="CS80" s="0" t="n">
        <f aca="false">IF(G$9=0,0,(SIN(G$12)*COS($E80)+SIN($E80)*COS(G$12))/SIN($E80)*G$9)</f>
        <v>6.18840079342483</v>
      </c>
      <c r="CT80" s="0" t="n">
        <f aca="false">IF(H$9=0,0,(SIN(H$12)*COS($E80)+SIN($E80)*COS(H$12))/SIN($E80)*H$9)</f>
        <v>6.3448599263161</v>
      </c>
      <c r="CU80" s="0" t="n">
        <f aca="false">IF(I$9=0,0,(SIN(I$12)*COS($E80)+SIN($E80)*COS(I$12))/SIN($E80)*I$9)</f>
        <v>6.50085933447016</v>
      </c>
      <c r="CV80" s="0" t="n">
        <f aca="false">IF(J$9=0,0,(SIN(J$12)*COS($E80)+SIN($E80)*COS(J$12))/SIN($E80)*J$9)</f>
        <v>6.65628064503571</v>
      </c>
      <c r="CW80" s="0" t="n">
        <f aca="false">IF(K$9=0,0,(SIN(K$12)*COS($E80)+SIN($E80)*COS(K$12))/SIN($E80)*K$9)</f>
        <v>6.81100523415404</v>
      </c>
      <c r="CX80" s="0" t="n">
        <f aca="false">IF(L$9=0,0,(SIN(L$12)*COS($E80)+SIN($E80)*COS(L$12))/SIN($E80)*L$9)</f>
        <v>6.96491428480592</v>
      </c>
      <c r="CY80" s="0" t="n">
        <f aca="false">IF(M$9=0,0,(SIN(M$12)*COS($E80)+SIN($E80)*COS(M$12))/SIN($E80)*M$9)</f>
        <v>7.08871887709074</v>
      </c>
      <c r="CZ80" s="0" t="n">
        <f aca="false">IF(N$9=0,0,(SIN(N$12)*COS($E80)+SIN($E80)*COS(N$12))/SIN($E80)*N$9)</f>
        <v>7.21120601668223</v>
      </c>
      <c r="DA80" s="0" t="n">
        <f aca="false">IF(O$9=0,0,(SIN(O$12)*COS($E80)+SIN($E80)*COS(O$12))/SIN($E80)*O$9)</f>
        <v>7.33228343282141</v>
      </c>
      <c r="DB80" s="0" t="n">
        <f aca="false">IF(P$9=0,0,(SIN(P$12)*COS($E80)+SIN($E80)*COS(P$12))/SIN($E80)*P$9)</f>
        <v>7.4518590444735</v>
      </c>
      <c r="DC80" s="0" t="n">
        <f aca="false">IF(Q$9=0,0,(SIN(Q$12)*COS($E80)+SIN($E80)*COS(Q$12))/SIN($E80)*Q$9)</f>
        <v>7.56984100519109</v>
      </c>
      <c r="DD80" s="0" t="n">
        <f aca="false">IF(R$9=0,0,(SIN(R$12)*COS($E80)+SIN($E80)*COS(R$12))/SIN($E80)*R$9)</f>
        <v>7.67296709570533</v>
      </c>
      <c r="DE80" s="0" t="n">
        <f aca="false">IF(S$9=0,0,(SIN(S$12)*COS($E80)+SIN($E80)*COS(S$12))/SIN($E80)*S$9)</f>
        <v>7.77423967658628</v>
      </c>
      <c r="DF80" s="0" t="n">
        <f aca="false">IF(T$9=0,0,(SIN(T$12)*COS($E80)+SIN($E80)*COS(T$12))/SIN($E80)*T$9)</f>
        <v>7.87357994512728</v>
      </c>
      <c r="DG80" s="0" t="n">
        <f aca="false">IF(U$9=0,0,(SIN(U$12)*COS($E80)+SIN($E80)*COS(U$12))/SIN($E80)*U$9)</f>
        <v>7.97090955447492</v>
      </c>
      <c r="DH80" s="0" t="n">
        <f aca="false">IF(V$9=0,0,(SIN(V$12)*COS($E80)+SIN($E80)*COS(V$12))/SIN($E80)*V$9)</f>
        <v>8.066150652142</v>
      </c>
      <c r="DI80" s="0" t="n">
        <f aca="false">IF(W$9=0,0,(SIN(W$12)*COS($E80)+SIN($E80)*COS(W$12))/SIN($E80)*W$9)</f>
        <v>8.13924150938784</v>
      </c>
      <c r="DJ80" s="0" t="n">
        <f aca="false">IF(X$9=0,0,(SIN(X$12)*COS($E80)+SIN($E80)*COS(X$12))/SIN($E80)*X$9)</f>
        <v>8.2100348460871</v>
      </c>
      <c r="DK80" s="0" t="n">
        <f aca="false">IF(Y$9=0,0,(SIN(Y$12)*COS($E80)+SIN($E80)*COS(Y$12))/SIN($E80)*Y$9)</f>
        <v>8.27847281013856</v>
      </c>
      <c r="DL80" s="0" t="n">
        <f aca="false">IF(Z$9=0,0,(SIN(Z$12)*COS($E80)+SIN($E80)*COS(Z$12))/SIN($E80)*Z$9)</f>
        <v>8.34449822259468</v>
      </c>
      <c r="DM80" s="0" t="n">
        <f aca="false">IF(AA$9=0,0,(SIN(AA$12)*COS($E80)+SIN($E80)*COS(AA$12))/SIN($E80)*AA$9)</f>
        <v>8.40805460614591</v>
      </c>
      <c r="DN80" s="0" t="n">
        <f aca="false">IF(AB$9=0,0,(SIN(AB$12)*COS($E80)+SIN($E80)*COS(AB$12))/SIN($E80)*AB$9)</f>
        <v>8.435867343327</v>
      </c>
      <c r="DO80" s="0" t="n">
        <f aca="false">IF(AC$9=0,0,(SIN(AC$12)*COS($E80)+SIN($E80)*COS(AC$12))/SIN($E80)*AC$9)</f>
        <v>8.46111043359523</v>
      </c>
      <c r="DP80" s="0" t="n">
        <f aca="false">IF(AD$9=0,0,(SIN(AD$12)*COS($E80)+SIN($E80)*COS(AD$12))/SIN($E80)*AD$9)</f>
        <v>8.48376002511086</v>
      </c>
      <c r="DQ80" s="0" t="n">
        <f aca="false">IF(AE$9=0,0,(SIN(AE$12)*COS($E80)+SIN($E80)*COS(AE$12))/SIN($E80)*AE$9)</f>
        <v>8.50379306096225</v>
      </c>
      <c r="DR80" s="0" t="n">
        <f aca="false">IF(AF$9=0,0,(SIN(AF$12)*COS($E80)+SIN($E80)*COS(AF$12))/SIN($E80)*AF$9)</f>
        <v>8.52118729111101</v>
      </c>
      <c r="DS80" s="0" t="n">
        <f aca="false">IF(AG$9=0,0,(SIN(AG$12)*COS($E80)+SIN($E80)*COS(AG$12))/SIN($E80)*AG$9)</f>
        <v>8.55311217356614</v>
      </c>
      <c r="DT80" s="0" t="n">
        <f aca="false">IF(AH$9=0,0,(SIN(AH$12)*COS($E80)+SIN($E80)*COS(AH$12))/SIN($E80)*AH$9)</f>
        <v>8.58229848376578</v>
      </c>
      <c r="DU80" s="0" t="n">
        <f aca="false">IF(AI$9=0,0,(SIN(AI$12)*COS($E80)+SIN($E80)*COS(AI$12))/SIN($E80)*AI$9)</f>
        <v>8.60871077829392</v>
      </c>
      <c r="DV80" s="0" t="n">
        <f aca="false">IF(AJ$9=0,0,(SIN(AJ$12)*COS($E80)+SIN($E80)*COS(AJ$12))/SIN($E80)*AJ$9)</f>
        <v>8.6323145073924</v>
      </c>
      <c r="DW80" s="0" t="n">
        <f aca="false">IF(AK$9=0,0,(SIN(AK$12)*COS($E80)+SIN($E80)*COS(AK$12))/SIN($E80)*AK$9)</f>
        <v>8.65307603355857</v>
      </c>
      <c r="DX80" s="0" t="n">
        <f aca="false">IF(AL$9=0,0,(SIN(AL$12)*COS($E80)+SIN($E80)*COS(AL$12))/SIN($E80)*AL$9)</f>
        <v>8.64058517768037</v>
      </c>
      <c r="DY80" s="0" t="n">
        <f aca="false">IF(AM$9=0,0,(SIN(AM$12)*COS($E80)+SIN($E80)*COS(AM$12))/SIN($E80)*AM$9)</f>
        <v>8.62538386983104</v>
      </c>
      <c r="DZ80" s="0" t="n">
        <f aca="false">IF(AN$9=0,0,(SIN(AN$12)*COS($E80)+SIN($E80)*COS(AN$12))/SIN($E80)*AN$9)</f>
        <v>8.60746898803151</v>
      </c>
      <c r="EA80" s="0" t="n">
        <f aca="false">IF(AO$9=0,0,(SIN(AO$12)*COS($E80)+SIN($E80)*COS(AO$12))/SIN($E80)*AO$9)</f>
        <v>8.58683826314049</v>
      </c>
      <c r="EB80" s="0" t="n">
        <f aca="false">IF(AP$9=0,0,(SIN(AP$12)*COS($E80)+SIN($E80)*COS(AP$12))/SIN($E80)*AP$9)</f>
        <v>8.56349028189917</v>
      </c>
      <c r="EC80" s="0" t="n">
        <f aca="false">IF(AQ$9=0,0,(SIN(AQ$12)*COS($E80)+SIN($E80)*COS(AQ$12))/SIN($E80)*AQ$9)</f>
        <v>8.48054305259385</v>
      </c>
      <c r="ED80" s="0" t="n">
        <f aca="false">IF(AR$9=0,0,(SIN(AR$12)*COS($E80)+SIN($E80)*COS(AR$12))/SIN($E80)*AR$9)</f>
        <v>8.39542764148578</v>
      </c>
      <c r="EE80" s="0" t="n">
        <f aca="false">IF(AS$9=0,0,(SIN(AS$12)*COS($E80)+SIN($E80)*COS(AS$12))/SIN($E80)*AS$9)</f>
        <v>8.3081969474465</v>
      </c>
      <c r="EF80" s="0" t="n">
        <f aca="false">IF(AT$9=0,0,(SIN(AT$12)*COS($E80)+SIN($E80)*COS(AT$12))/SIN($E80)*AT$9)</f>
        <v>8.31778643755697</v>
      </c>
      <c r="EG80" s="0" t="n">
        <f aca="false">IF(AU$9=0,0,(SIN(AU$12)*COS($E80)+SIN($E80)*COS(AU$12))/SIN($E80)*AU$9)</f>
        <v>8.32849943286346</v>
      </c>
      <c r="EH80" s="0" t="n">
        <f aca="false">IF(AV$9=0,0,(SIN(AV$12)*COS($E80)+SIN($E80)*COS(AV$12))/SIN($E80)*AV$9)</f>
        <v>8.29745195462751</v>
      </c>
      <c r="EI80" s="0" t="n">
        <f aca="false">IF(AW$9=0,0,(SIN(AW$12)*COS($E80)+SIN($E80)*COS(AW$12))/SIN($E80)*AW$9)</f>
        <v>8.26361947797556</v>
      </c>
      <c r="EJ80" s="0" t="n">
        <f aca="false">IF(AX$9=0,0,(SIN(AX$12)*COS($E80)+SIN($E80)*COS(AX$12))/SIN($E80)*AX$9)</f>
        <v>8.22700000000003</v>
      </c>
      <c r="EK80" s="0" t="n">
        <f aca="false">IF(AY$9=0,0,(SIN(AY$12)*COS($E80)+SIN($E80)*COS(AY$12))/SIN($E80)*AY$9)</f>
        <v>8.18759244893158</v>
      </c>
      <c r="EL80" s="0" t="n">
        <f aca="false">IF(AZ$9=0,0,(SIN(AZ$12)*COS($E80)+SIN($E80)*COS(AZ$12))/SIN($E80)*AZ$9)</f>
        <v>8.14539668818985</v>
      </c>
      <c r="EM80" s="0" t="n">
        <f aca="false">IF(BA$9=0,0,(SIN(BA$12)*COS($E80)+SIN($E80)*COS(BA$12))/SIN($E80)*BA$9)</f>
        <v>8.09454861350793</v>
      </c>
      <c r="EN80" s="0" t="n">
        <f aca="false">IF(BB$9=0,0,(SIN(BB$12)*COS($E80)+SIN($E80)*COS(BB$12))/SIN($E80)*BB$9)</f>
        <v>8.04101212216976</v>
      </c>
      <c r="EO80" s="0" t="n">
        <f aca="false">IF(BC$9=0,0,(SIN(BC$12)*COS($E80)+SIN($E80)*COS(BC$12))/SIN($E80)*BC$9)</f>
        <v>7.9847952194339</v>
      </c>
      <c r="EP80" s="0" t="n">
        <f aca="false">IF(BD$9=0,0,(SIN(BD$12)*COS($E80)+SIN($E80)*COS(BD$12))/SIN($E80)*BD$9)</f>
        <v>7.92590679741558</v>
      </c>
      <c r="EQ80" s="0" t="n">
        <f aca="false">IF(BE$9=0,0,(SIN(BE$12)*COS($E80)+SIN($E80)*COS(BE$12))/SIN($E80)*BE$9)</f>
        <v>7.86435663488566</v>
      </c>
      <c r="ER80" s="0" t="n">
        <f aca="false">IF(BF$9=0,0,(SIN(BF$12)*COS($E80)+SIN($E80)*COS(BF$12))/SIN($E80)*BF$9)</f>
        <v>7.56347004441907</v>
      </c>
      <c r="ES80" s="0" t="n">
        <f aca="false">IF(BG$9=0,0,(SIN(BG$12)*COS($E80)+SIN($E80)*COS(BG$12))/SIN($E80)*BG$9)</f>
        <v>7.26478578029658</v>
      </c>
      <c r="ET80" s="0" t="n">
        <f aca="false">IF(BH$9=0,0,(SIN(BH$12)*COS($E80)+SIN($E80)*COS(BH$12))/SIN($E80)*BH$9)</f>
        <v>7.24859598119284</v>
      </c>
      <c r="EU80" s="0" t="n">
        <f aca="false">IF(BI$9=0,0,(SIN(BI$12)*COS($E80)+SIN($E80)*COS(BI$12))/SIN($E80)*BI$9)</f>
        <v>7.30955012448269</v>
      </c>
      <c r="EV80" s="0" t="n">
        <f aca="false">IF(BJ$9=0,0,(SIN(BJ$12)*COS($E80)+SIN($E80)*COS(BJ$12))/SIN($E80)*BJ$9)</f>
        <v>7.36507916040724</v>
      </c>
      <c r="EW80" s="0" t="n">
        <f aca="false">IF(BK$9=0,0,(SIN(BK$12)*COS($E80)+SIN($E80)*COS(BK$12))/SIN($E80)*BK$9)</f>
        <v>7.28732892493077</v>
      </c>
      <c r="EX80" s="0" t="n">
        <f aca="false">IF(BL$9=0,0,(SIN(BL$12)*COS($E80)+SIN($E80)*COS(BL$12))/SIN($E80)*BL$9)</f>
        <v>7.25597570394127</v>
      </c>
      <c r="EY80" s="0" t="n">
        <f aca="false">IF(BM$9=0,0,(SIN(BM$12)*COS($E80)+SIN($E80)*COS(BM$12))/SIN($E80)*BM$9)</f>
        <v>7.23987066425565</v>
      </c>
      <c r="EZ80" s="0" t="n">
        <f aca="false">IF(BN$9=0,0,(SIN(BN$12)*COS($E80)+SIN($E80)*COS(BN$12))/SIN($E80)*BN$9)</f>
        <v>7.21953484696439</v>
      </c>
      <c r="FA80" s="0" t="n">
        <f aca="false">IF(BO$9=0,0,(SIN(BO$12)*COS($E80)+SIN($E80)*COS(BO$12))/SIN($E80)*BO$9)</f>
        <v>7.19492784552812</v>
      </c>
      <c r="FB80" s="0" t="n">
        <f aca="false">IF(BP$9=0,0,(SIN(BP$12)*COS($E80)+SIN($E80)*COS(BP$12))/SIN($E80)*BP$9)</f>
        <v>7.1344501337459</v>
      </c>
      <c r="FC80" s="0" t="n">
        <f aca="false">IF(BQ$9=0,0,(SIN(BQ$12)*COS($E80)+SIN($E80)*COS(BQ$12))/SIN($E80)*BQ$9)</f>
        <v>7.07056024040687</v>
      </c>
      <c r="FD80" s="0" t="n">
        <f aca="false">IF(BR$9=0,0,(SIN(BR$12)*COS($E80)+SIN($E80)*COS(BR$12))/SIN($E80)*BR$9)</f>
        <v>7.00325204662372</v>
      </c>
      <c r="FE80" s="0" t="n">
        <f aca="false">IF(BS$9=0,0,(SIN(BS$12)*COS($E80)+SIN($E80)*COS(BS$12))/SIN($E80)*BS$9)</f>
        <v>6.93252085994733</v>
      </c>
      <c r="FF80" s="0" t="n">
        <f aca="false">IF(BT$9=0,0,(SIN(BT$12)*COS($E80)+SIN($E80)*COS(BT$12))/SIN($E80)*BT$9)</f>
        <v>6.85836342347099</v>
      </c>
      <c r="FG80" s="0" t="n">
        <f aca="false">IF(BU$9=0,0,(SIN(BU$12)*COS($E80)+SIN($E80)*COS(BU$12))/SIN($E80)*BU$9)</f>
        <v>6.75240774501079</v>
      </c>
      <c r="FH80" s="0" t="n">
        <f aca="false">IF(BV$9=0,0,(SIN(BV$12)*COS($E80)+SIN($E80)*COS(BV$12))/SIN($E80)*BV$9)</f>
        <v>6.64402254082469</v>
      </c>
      <c r="FI80" s="0" t="n">
        <f aca="false">IF(BW$9=0,0,(SIN(BW$12)*COS($E80)+SIN($E80)*COS(BW$12))/SIN($E80)*BW$9)</f>
        <v>6.53323437874726</v>
      </c>
      <c r="FJ80" s="0" t="n">
        <f aca="false">IF(BX$9=0,0,(SIN(BX$12)*COS($E80)+SIN($E80)*COS(BX$12))/SIN($E80)*BX$9)</f>
        <v>6.42007067406248</v>
      </c>
      <c r="FK80" s="0" t="n">
        <f aca="false">IF(BY$9=0,0,(SIN(BY$12)*COS($E80)+SIN($E80)*COS(BY$12))/SIN($E80)*BY$9)</f>
        <v>6.30455968308109</v>
      </c>
      <c r="FL80" s="0" t="n">
        <f aca="false">IF(BZ$9=0,0,(SIN(BZ$12)*COS($E80)+SIN($E80)*COS(BZ$12))/SIN($E80)*BZ$9)</f>
        <v>6.18160030753444</v>
      </c>
      <c r="FM80" s="0" t="n">
        <f aca="false">IF(CA$9=0,0,(SIN(CA$12)*COS($E80)+SIN($E80)*COS(CA$12))/SIN($E80)*CA$9)</f>
        <v>6.05656762222174</v>
      </c>
      <c r="FN80" s="0" t="n">
        <f aca="false">IF(CB$9=0,0,(SIN(CB$12)*COS($E80)+SIN($E80)*COS(CB$12))/SIN($E80)*CB$9)</f>
        <v>5.92949695498296</v>
      </c>
      <c r="FO80" s="0" t="n">
        <f aca="false">IF(CC$9=0,0,(SIN(CC$12)*COS($E80)+SIN($E80)*COS(CC$12))/SIN($E80)*CC$9)</f>
        <v>5.80042431326503</v>
      </c>
      <c r="FP80" s="0" t="n">
        <f aca="false">IF(CD$9=0,0,(SIN(CD$12)*COS($E80)+SIN($E80)*COS(CD$12))/SIN($E80)*CD$9)</f>
        <v>5.66938637397615</v>
      </c>
      <c r="FQ80" s="0" t="n">
        <f aca="false">IF(CE$9=0,0,(SIN(CE$12)*COS($E80)+SIN($E80)*COS(CE$12))/SIN($E80)*CE$9)</f>
        <v>5.54099827676229</v>
      </c>
      <c r="FR80" s="0" t="n">
        <f aca="false">IF(CF$9=0,0,(SIN(CF$12)*COS($E80)+SIN($E80)*COS(CF$12))/SIN($E80)*CF$9)</f>
        <v>5.41049060801429</v>
      </c>
      <c r="FS80" s="0" t="n">
        <f aca="false">IF(CG$9=0,0,(SIN(CG$12)*COS($E80)+SIN($E80)*COS(CG$12))/SIN($E80)*CG$9)</f>
        <v>5.27789791151671</v>
      </c>
      <c r="FT80" s="0" t="n">
        <f aca="false">IF(CH$9=0,0,(SIN(CH$12)*COS($E80)+SIN($E80)*COS(CH$12))/SIN($E80)*CH$9)</f>
        <v>5.14325549926967</v>
      </c>
      <c r="FU80" s="0" t="n">
        <f aca="false">IF(CI$9=0,0,(SIN(CI$12)*COS($E80)+SIN($E80)*COS(CI$12))/SIN($E80)*CI$9)</f>
        <v>5.00659944227918</v>
      </c>
      <c r="FV80" s="0" t="n">
        <f aca="false">IF(CJ$9=0,0,(SIN(CJ$12)*COS($E80)+SIN($E80)*COS(CJ$12))/SIN($E80)*CJ$9)</f>
        <v>4.849307910027</v>
      </c>
      <c r="FW80" s="0" t="n">
        <f aca="false">IF(CK$9=0,0,(SIN(CK$12)*COS($E80)+SIN($E80)*COS(CK$12))/SIN($E80)*CK$9)</f>
        <v>4.69121084184371</v>
      </c>
      <c r="FX80" s="0" t="n">
        <f aca="false">IF(CL$9=0,0,(SIN(CL$12)*COS($E80)+SIN($E80)*COS(CL$12))/SIN($E80)*CL$9)</f>
        <v>4.53236306058474</v>
      </c>
      <c r="FY80" s="0" t="n">
        <f aca="false">IF(CM$9=0,0,(SIN(CM$12)*COS($E80)+SIN($E80)*COS(CM$12))/SIN($E80)*CM$9)</f>
        <v>4.37281941117104</v>
      </c>
      <c r="FZ80" s="0" t="n">
        <f aca="false">IF(CN$9=0,0,(SIN(CN$12)*COS($E80)+SIN($E80)*COS(CN$12))/SIN($E80)*CN$9)</f>
        <v>4.21263474191504</v>
      </c>
      <c r="GA80" s="0" t="n">
        <f aca="false">IF(CO$9=0,0,(SIN(CO$12)*COS($E80)+SIN($E80)*COS(CO$12))/SIN($E80)*CO$9)</f>
        <v>4.06125354056023</v>
      </c>
      <c r="GB80" s="0" t="n">
        <f aca="false">IF(CP$9=0,0,(SIN(CP$12)*COS($E80)+SIN($E80)*COS(CP$12))/SIN($E80)*CP$9)</f>
        <v>3.90863524203481</v>
      </c>
      <c r="GC80" s="0" t="n">
        <f aca="false">IF(CQ$9=0,0,(SIN(CQ$12)*COS($E80)+SIN($E80)*COS(CQ$12))/SIN($E80)*CQ$9)</f>
        <v>3.75482633535086</v>
      </c>
    </row>
    <row r="81" customFormat="false" ht="12.8" hidden="true" customHeight="false" outlineLevel="0" collapsed="false">
      <c r="A81" s="0" t="n">
        <f aca="false">MAX($F81:$CQ81)</f>
        <v>0</v>
      </c>
      <c r="B81" s="91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0</v>
      </c>
      <c r="C81" s="2" t="n">
        <f aca="false">MOD(Best +D81,360)</f>
        <v>190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0</v>
      </c>
      <c r="AR81" s="13" t="n">
        <f aca="false">IF(OR(AR171=0,ED81=0),0,AR171*ED81/(AR171+ED81))</f>
        <v>0</v>
      </c>
      <c r="AS81" s="13" t="n">
        <f aca="false">IF(OR(AS171=0,EE81=0),0,AS171*EE81/(AS171+EE81))</f>
        <v>0</v>
      </c>
      <c r="AT81" s="13" t="n">
        <f aca="false">IF(OR(AT171=0,EF81=0),0,AT171*EF81/(AT171+EF81))</f>
        <v>0</v>
      </c>
      <c r="AU81" s="13" t="n">
        <f aca="false">IF(OR(AU171=0,EG81=0),0,AU171*EG81/(AU171+EG81))</f>
        <v>0</v>
      </c>
      <c r="AV81" s="13" t="n">
        <f aca="false">IF(OR(AV171=0,EH81=0),0,AV171*EH81/(AV171+EH81))</f>
        <v>0</v>
      </c>
      <c r="AW81" s="13" t="n">
        <f aca="false">IF(OR(AW171=0,EI81=0),0,AW171*EI81/(AW171+EI81))</f>
        <v>0</v>
      </c>
      <c r="AX81" s="13" t="n">
        <f aca="false">IF(OR(AX171=0,EJ81=0),0,AX171*EJ81/(AX171+EJ81))</f>
        <v>0</v>
      </c>
      <c r="AY81" s="13" t="n">
        <f aca="false">IF(OR(AY171=0,EK81=0),0,AY171*EK81/(AY171+EK81))</f>
        <v>0</v>
      </c>
      <c r="AZ81" s="13" t="n">
        <f aca="false">IF(OR(AZ171=0,EL81=0),0,AZ171*EL81/(AZ171+EL81))</f>
        <v>0</v>
      </c>
      <c r="BA81" s="13" t="n">
        <f aca="false">IF(OR(BA171=0,EM81=0),0,BA171*EM81/(BA171+EM81))</f>
        <v>0</v>
      </c>
      <c r="BB81" s="13" t="n">
        <f aca="false">IF(OR(BB171=0,EN81=0),0,BB171*EN81/(BB171+EN81))</f>
        <v>0</v>
      </c>
      <c r="BC81" s="13" t="n">
        <f aca="false">IF(OR(BC171=0,EO81=0),0,BC171*EO81/(BC171+EO81))</f>
        <v>0</v>
      </c>
      <c r="BD81" s="13" t="n">
        <f aca="false">IF(OR(BD171=0,EP81=0),0,BD171*EP81/(BD171+EP81))</f>
        <v>0</v>
      </c>
      <c r="BE81" s="13" t="n">
        <f aca="false">IF(OR(BE171=0,EQ81=0),0,BE171*EQ81/(BE171+EQ81))</f>
        <v>0</v>
      </c>
      <c r="BF81" s="13" t="n">
        <f aca="false">IF(OR(BF171=0,ER81=0),0,BF171*ER81/(BF171+ER81))</f>
        <v>0</v>
      </c>
      <c r="BG81" s="13" t="n">
        <f aca="false">IF(OR(BG171=0,ES81=0),0,BG171*ES81/(BG171+ES81))</f>
        <v>0</v>
      </c>
      <c r="BH81" s="13" t="n">
        <f aca="false">IF(OR(BH171=0,ET81=0),0,BH171*ET81/(BH171+ET81))</f>
        <v>0</v>
      </c>
      <c r="BI81" s="13" t="n">
        <f aca="false">IF(OR(BI171=0,EU81=0),0,BI171*EU81/(BI171+EU81))</f>
        <v>0</v>
      </c>
      <c r="BJ81" s="13" t="n">
        <f aca="false">IF(OR(BJ171=0,EV81=0),0,BJ171*EV81/(BJ171+EV81))</f>
        <v>0</v>
      </c>
      <c r="BK81" s="13" t="n">
        <f aca="false">IF(OR(BK171=0,EW81=0),0,BK171*EW81/(BK171+EW81))</f>
        <v>0</v>
      </c>
      <c r="BL81" s="13" t="n">
        <f aca="false">IF(OR(BL171=0,EX81=0),0,BL171*EX81/(BL171+EX81))</f>
        <v>0</v>
      </c>
      <c r="BM81" s="13" t="n">
        <f aca="false">IF(OR(BM171=0,EY81=0),0,BM171*EY81/(BM171+EY81))</f>
        <v>0</v>
      </c>
      <c r="BN81" s="13" t="n">
        <f aca="false">IF(OR(BN171=0,EZ81=0),0,BN171*EZ81/(BN171+EZ81))</f>
        <v>0</v>
      </c>
      <c r="BO81" s="13" t="n">
        <f aca="false">IF(OR(BO171=0,FA81=0),0,BO171*FA81/(BO171+FA81))</f>
        <v>0</v>
      </c>
      <c r="BP81" s="13" t="n">
        <f aca="false">IF(OR(BP171=0,FB81=0),0,BP171*FB81/(BP171+FB81))</f>
        <v>0</v>
      </c>
      <c r="BQ81" s="13" t="n">
        <f aca="false">IF(OR(BQ171=0,FC81=0),0,BQ171*FC81/(BQ171+FC81))</f>
        <v>0</v>
      </c>
      <c r="BR81" s="13" t="n">
        <f aca="false">IF(OR(BR171=0,FD81=0),0,BR171*FD81/(BR171+FD81))</f>
        <v>0</v>
      </c>
      <c r="BS81" s="13" t="n">
        <f aca="false">IF(OR(BS171=0,FE81=0),0,BS171*FE81/(BS171+FE81))</f>
        <v>0</v>
      </c>
      <c r="BT81" s="13" t="n">
        <f aca="false">IF(OR(BT171=0,FF81=0),0,BT171*FF81/(BT171+FF81))</f>
        <v>0</v>
      </c>
      <c r="BU81" s="13" t="n">
        <f aca="false">IF(OR(BU171=0,FG81=0),0,BU171*FG81/(BU171+FG81))</f>
        <v>0</v>
      </c>
      <c r="BV81" s="13" t="n">
        <f aca="false">IF(OR(BV171=0,FH81=0),0,BV171*FH81/(BV171+FH81))</f>
        <v>0</v>
      </c>
      <c r="BW81" s="13" t="n">
        <f aca="false">IF(OR(BW171=0,FI81=0),0,BW171*FI81/(BW171+FI81))</f>
        <v>0</v>
      </c>
      <c r="BX81" s="13" t="n">
        <f aca="false">IF(OR(BX171=0,FJ81=0),0,BX171*FJ81/(BX171+FJ81))</f>
        <v>0</v>
      </c>
      <c r="BY81" s="13" t="n">
        <f aca="false">IF(OR(BY171=0,FK81=0),0,BY171*FK81/(BY171+FK81))</f>
        <v>0</v>
      </c>
      <c r="BZ81" s="13" t="n">
        <f aca="false">IF(OR(BZ171=0,FL81=0),0,BZ171*FL81/(BZ171+FL81))</f>
        <v>0</v>
      </c>
      <c r="CA81" s="13" t="n">
        <f aca="false">IF(OR(CA171=0,FM81=0),0,CA171*FM81/(CA171+FM81))</f>
        <v>0</v>
      </c>
      <c r="CB81" s="13" t="n">
        <f aca="false">IF(OR(CB171=0,FN81=0),0,CB171*FN81/(CB171+FN81))</f>
        <v>0</v>
      </c>
      <c r="CC81" s="13" t="n">
        <f aca="false">IF(OR(CC171=0,FO81=0),0,CC171*FO81/(CC171+FO81))</f>
        <v>0</v>
      </c>
      <c r="CD81" s="13" t="n">
        <f aca="false">IF(OR(CD171=0,FP81=0),0,CD171*FP81/(CD171+FP81))</f>
        <v>0</v>
      </c>
      <c r="CE81" s="13" t="n">
        <f aca="false">IF(OR(CE171=0,FQ81=0),0,CE171*FQ81/(CE171+FQ81))</f>
        <v>0</v>
      </c>
      <c r="CF81" s="13" t="n">
        <f aca="false">IF(OR(CF171=0,FR81=0),0,CF171*FR81/(CF171+FR81))</f>
        <v>0</v>
      </c>
      <c r="CG81" s="13" t="n">
        <f aca="false">IF(OR(CG171=0,FS81=0),0,CG171*FS81/(CG171+FS81))</f>
        <v>0</v>
      </c>
      <c r="CH81" s="13" t="n">
        <f aca="false">IF(OR(CH171=0,FT81=0),0,CH171*FT81/(CH171+FT81))</f>
        <v>0</v>
      </c>
      <c r="CI81" s="13" t="n">
        <f aca="false">IF(OR(CI171=0,FU81=0),0,CI171*FU81/(CI171+FU81))</f>
        <v>0</v>
      </c>
      <c r="CJ81" s="13" t="n">
        <f aca="false">IF(OR(CJ171=0,FV81=0),0,CJ171*FV81/(CJ171+FV81))</f>
        <v>0</v>
      </c>
      <c r="CK81" s="13" t="n">
        <f aca="false">IF(OR(CK171=0,FW81=0),0,CK171*FW81/(CK171+FW81))</f>
        <v>0</v>
      </c>
      <c r="CL81" s="13" t="n">
        <f aca="false">IF(OR(CL171=0,FX81=0),0,CL171*FX81/(CL171+FX81))</f>
        <v>0</v>
      </c>
      <c r="CM81" s="13" t="n">
        <f aca="false">IF(OR(CM171=0,FY81=0),0,CM171*FY81/(CM171+FY81))</f>
        <v>0</v>
      </c>
      <c r="CN81" s="13" t="n">
        <f aca="false">IF(OR(CN171=0,FZ81=0),0,CN171*FZ81/(CN171+FZ81))</f>
        <v>0</v>
      </c>
      <c r="CO81" s="13" t="n">
        <f aca="false">IF(OR(CO171=0,GA81=0),0,CO171*GA81/(CO171+GA81))</f>
        <v>0</v>
      </c>
      <c r="CP81" s="13" t="n">
        <f aca="false">IF(OR(CP171=0,GB81=0),0,CP171*GB81/(CP171+GB81))</f>
        <v>0</v>
      </c>
      <c r="CQ81" s="13" t="n">
        <f aca="false">IF(OR(CQ171=0,GC81=0),0,CQ171*GC81/(CQ171+GC81))</f>
        <v>0</v>
      </c>
      <c r="CR81" s="0" t="n">
        <f aca="false">IF(F$9=0,0,(SIN(F$12)*COS($E81)+SIN($E81)*COS(F$12))/SIN($E81)*F$9)</f>
        <v>6.0462</v>
      </c>
      <c r="CS81" s="0" t="n">
        <f aca="false">IF(G$9=0,0,(SIN(G$12)*COS($E81)+SIN($E81)*COS(G$12))/SIN($E81)*G$9)</f>
        <v>6.18623814663653</v>
      </c>
      <c r="CT81" s="0" t="n">
        <f aca="false">IF(H$9=0,0,(SIN(H$12)*COS($E81)+SIN($E81)*COS(H$12))/SIN($E81)*H$9)</f>
        <v>6.34045479390704</v>
      </c>
      <c r="CU81" s="0" t="n">
        <f aca="false">IF(I$9=0,0,(SIN(I$12)*COS($E81)+SIN($E81)*COS(I$12))/SIN($E81)*I$9)</f>
        <v>6.49413259747313</v>
      </c>
      <c r="CV81" s="0" t="n">
        <f aca="false">IF(J$9=0,0,(SIN(J$12)*COS($E81)+SIN($E81)*COS(J$12))/SIN($E81)*J$9)</f>
        <v>6.64715395295826</v>
      </c>
      <c r="CW81" s="0" t="n">
        <f aca="false">IF(K$9=0,0,(SIN(K$12)*COS($E81)+SIN($E81)*COS(K$12))/SIN($E81)*K$9)</f>
        <v>6.79940105333529</v>
      </c>
      <c r="CX81" s="0" t="n">
        <f aca="false">IF(L$9=0,0,(SIN(L$12)*COS($E81)+SIN($E81)*COS(L$12))/SIN($E81)*L$9)</f>
        <v>6.95075594649842</v>
      </c>
      <c r="CY81" s="0" t="n">
        <f aca="false">IF(M$9=0,0,(SIN(M$12)*COS($E81)+SIN($E81)*COS(M$12))/SIN($E81)*M$9)</f>
        <v>7.07199942552799</v>
      </c>
      <c r="CZ81" s="0" t="n">
        <f aca="false">IF(N$9=0,0,(SIN(N$12)*COS($E81)+SIN($E81)*COS(N$12))/SIN($E81)*N$9)</f>
        <v>7.19187019335203</v>
      </c>
      <c r="DA81" s="0" t="n">
        <f aca="false">IF(O$9=0,0,(SIN(O$12)*COS($E81)+SIN($E81)*COS(O$12))/SIN($E81)*O$9)</f>
        <v>7.31027691470175</v>
      </c>
      <c r="DB81" s="0" t="n">
        <f aca="false">IF(P$9=0,0,(SIN(P$12)*COS($E81)+SIN($E81)*COS(P$12))/SIN($E81)*P$9)</f>
        <v>7.42712847892136</v>
      </c>
      <c r="DC81" s="0" t="n">
        <f aca="false">IF(Q$9=0,0,(SIN(Q$12)*COS($E81)+SIN($E81)*COS(Q$12))/SIN($E81)*Q$9)</f>
        <v>7.5423340444878</v>
      </c>
      <c r="DD81" s="0" t="n">
        <f aca="false">IF(R$9=0,0,(SIN(R$12)*COS($E81)+SIN($E81)*COS(R$12))/SIN($E81)*R$9)</f>
        <v>7.6426844114867</v>
      </c>
      <c r="DE81" s="0" t="n">
        <f aca="false">IF(S$9=0,0,(SIN(S$12)*COS($E81)+SIN($E81)*COS(S$12))/SIN($E81)*S$9)</f>
        <v>7.74113955322695</v>
      </c>
      <c r="DF81" s="0" t="n">
        <f aca="false">IF(T$9=0,0,(SIN(T$12)*COS($E81)+SIN($E81)*COS(T$12))/SIN($E81)*T$9)</f>
        <v>7.83762172194787</v>
      </c>
      <c r="DG81" s="0" t="n">
        <f aca="false">IF(U$9=0,0,(SIN(U$12)*COS($E81)+SIN($E81)*COS(U$12))/SIN($E81)*U$9)</f>
        <v>7.93205365358456</v>
      </c>
      <c r="DH81" s="0" t="n">
        <f aca="false">IF(V$9=0,0,(SIN(V$12)*COS($E81)+SIN($E81)*COS(V$12))/SIN($E81)*V$9)</f>
        <v>8.0243586058864</v>
      </c>
      <c r="DI81" s="0" t="n">
        <f aca="false">IF(W$9=0,0,(SIN(W$12)*COS($E81)+SIN($E81)*COS(W$12))/SIN($E81)*W$9)</f>
        <v>8.09458563167607</v>
      </c>
      <c r="DJ81" s="0" t="n">
        <f aca="false">IF(X$9=0,0,(SIN(X$12)*COS($E81)+SIN($E81)*COS(X$12))/SIN($E81)*X$9)</f>
        <v>8.16249145496415</v>
      </c>
      <c r="DK81" s="0" t="n">
        <f aca="false">IF(Y$9=0,0,(SIN(Y$12)*COS($E81)+SIN($E81)*COS(Y$12))/SIN($E81)*Y$9)</f>
        <v>8.22801930783324</v>
      </c>
      <c r="DL81" s="0" t="n">
        <f aca="false">IF(Z$9=0,0,(SIN(Z$12)*COS($E81)+SIN($E81)*COS(Z$12))/SIN($E81)*Z$9)</f>
        <v>8.29111311369799</v>
      </c>
      <c r="DM81" s="0" t="n">
        <f aca="false">IF(AA$9=0,0,(SIN(AA$12)*COS($E81)+SIN($E81)*COS(AA$12))/SIN($E81)*AA$9)</f>
        <v>8.35171751538791</v>
      </c>
      <c r="DN81" s="0" t="n">
        <f aca="false">IF(AB$9=0,0,(SIN(AB$12)*COS($E81)+SIN($E81)*COS(AB$12))/SIN($E81)*AB$9)</f>
        <v>8.37679166194329</v>
      </c>
      <c r="DO81" s="0" t="n">
        <f aca="false">IF(AC$9=0,0,(SIN(AC$12)*COS($E81)+SIN($E81)*COS(AC$12))/SIN($E81)*AC$9)</f>
        <v>8.39929810480096</v>
      </c>
      <c r="DP81" s="0" t="n">
        <f aca="false">IF(AD$9=0,0,(SIN(AD$12)*COS($E81)+SIN($E81)*COS(AD$12))/SIN($E81)*AD$9)</f>
        <v>8.41921394136025</v>
      </c>
      <c r="DQ81" s="0" t="n">
        <f aca="false">IF(AE$9=0,0,(SIN(AE$12)*COS($E81)+SIN($E81)*COS(AE$12))/SIN($E81)*AE$9)</f>
        <v>8.43651706792186</v>
      </c>
      <c r="DR81" s="0" t="n">
        <f aca="false">IF(AF$9=0,0,(SIN(AF$12)*COS($E81)+SIN($E81)*COS(AF$12))/SIN($E81)*AF$9)</f>
        <v>8.45118619130589</v>
      </c>
      <c r="DS81" s="0" t="n">
        <f aca="false">IF(AG$9=0,0,(SIN(AG$12)*COS($E81)+SIN($E81)*COS(AG$12))/SIN($E81)*AG$9)</f>
        <v>8.4802452746072</v>
      </c>
      <c r="DT81" s="0" t="n">
        <f aca="false">IF(AH$9=0,0,(SIN(AH$12)*COS($E81)+SIN($E81)*COS(AH$12))/SIN($E81)*AH$9)</f>
        <v>8.50656252328394</v>
      </c>
      <c r="DU81" s="0" t="n">
        <f aca="false">IF(AI$9=0,0,(SIN(AI$12)*COS($E81)+SIN($E81)*COS(AI$12))/SIN($E81)*AI$9)</f>
        <v>8.53010359812832</v>
      </c>
      <c r="DV81" s="0" t="n">
        <f aca="false">IF(AJ$9=0,0,(SIN(AJ$12)*COS($E81)+SIN($E81)*COS(AJ$12))/SIN($E81)*AJ$9)</f>
        <v>8.55083506193246</v>
      </c>
      <c r="DW81" s="0" t="n">
        <f aca="false">IF(AK$9=0,0,(SIN(AK$12)*COS($E81)+SIN($E81)*COS(AK$12))/SIN($E81)*AK$9)</f>
        <v>8.56872439767473</v>
      </c>
      <c r="DX81" s="0" t="n">
        <f aca="false">IF(AL$9=0,0,(SIN(AL$12)*COS($E81)+SIN($E81)*COS(AL$12))/SIN($E81)*AL$9)</f>
        <v>8.55366812617153</v>
      </c>
      <c r="DY81" s="0" t="n">
        <f aca="false">IF(AM$9=0,0,(SIN(AM$12)*COS($E81)+SIN($E81)*COS(AM$12))/SIN($E81)*AM$9)</f>
        <v>8.53592071663061</v>
      </c>
      <c r="DZ81" s="0" t="n">
        <f aca="false">IF(AN$9=0,0,(SIN(AN$12)*COS($E81)+SIN($E81)*COS(AN$12))/SIN($E81)*AN$9)</f>
        <v>8.5154799018342</v>
      </c>
      <c r="EA81" s="0" t="n">
        <f aca="false">IF(AO$9=0,0,(SIN(AO$12)*COS($E81)+SIN($E81)*COS(AO$12))/SIN($E81)*AO$9)</f>
        <v>8.49234426341619</v>
      </c>
      <c r="EB81" s="0" t="n">
        <f aca="false">IF(AP$9=0,0,(SIN(AP$12)*COS($E81)+SIN($E81)*COS(AP$12))/SIN($E81)*AP$9)</f>
        <v>8.46651323462288</v>
      </c>
      <c r="EC81" s="0" t="n">
        <f aca="false">IF(AQ$9=0,0,(SIN(AQ$12)*COS($E81)+SIN($E81)*COS(AQ$12))/SIN($E81)*AQ$9)</f>
        <v>8.38176817714133</v>
      </c>
      <c r="ED81" s="0" t="n">
        <f aca="false">IF(AR$9=0,0,(SIN(AR$12)*COS($E81)+SIN($E81)*COS(AR$12))/SIN($E81)*AR$9)</f>
        <v>8.29490896878895</v>
      </c>
      <c r="EE81" s="0" t="n">
        <f aca="false">IF(AS$9=0,0,(SIN(AS$12)*COS($E81)+SIN($E81)*COS(AS$12))/SIN($E81)*AS$9)</f>
        <v>8.20598872108387</v>
      </c>
      <c r="EF81" s="0" t="n">
        <f aca="false">IF(AT$9=0,0,(SIN(AT$12)*COS($E81)+SIN($E81)*COS(AT$12))/SIN($E81)*AT$9)</f>
        <v>8.21269374541437</v>
      </c>
      <c r="EG81" s="0" t="n">
        <f aca="false">IF(AU$9=0,0,(SIN(AU$12)*COS($E81)+SIN($E81)*COS(AU$12))/SIN($E81)*AU$9)</f>
        <v>8.22046972723405</v>
      </c>
      <c r="EH81" s="0" t="n">
        <f aca="false">IF(AV$9=0,0,(SIN(AV$12)*COS($E81)+SIN($E81)*COS(AV$12))/SIN($E81)*AV$9)</f>
        <v>8.18699999999999</v>
      </c>
      <c r="EI81" s="0" t="n">
        <f aca="false">IF(AW$9=0,0,(SIN(AW$12)*COS($E81)+SIN($E81)*COS(AW$12))/SIN($E81)*AW$9)</f>
        <v>8.15076845921043</v>
      </c>
      <c r="EJ81" s="0" t="n">
        <f aca="false">IF(AX$9=0,0,(SIN(AX$12)*COS($E81)+SIN($E81)*COS(AX$12))/SIN($E81)*AX$9)</f>
        <v>8.11177399869781</v>
      </c>
      <c r="EK81" s="0" t="n">
        <f aca="false">IF(AY$9=0,0,(SIN(AY$12)*COS($E81)+SIN($E81)*COS(AY$12))/SIN($E81)*AY$9)</f>
        <v>8.07001643923294</v>
      </c>
      <c r="EL81" s="0" t="n">
        <f aca="false">IF(AZ$9=0,0,(SIN(AZ$12)*COS($E81)+SIN($E81)*COS(AZ$12))/SIN($E81)*AZ$9)</f>
        <v>8.02549653225236</v>
      </c>
      <c r="EM81" s="0" t="n">
        <f aca="false">IF(BA$9=0,0,(SIN(BA$12)*COS($E81)+SIN($E81)*COS(BA$12))/SIN($E81)*BA$9)</f>
        <v>7.97243953081711</v>
      </c>
      <c r="EN81" s="0" t="n">
        <f aca="false">IF(BB$9=0,0,(SIN(BB$12)*COS($E81)+SIN($E81)*COS(BB$12))/SIN($E81)*BB$9)</f>
        <v>7.91672458887467</v>
      </c>
      <c r="EO81" s="0" t="n">
        <f aca="false">IF(BC$9=0,0,(SIN(BC$12)*COS($E81)+SIN($E81)*COS(BC$12))/SIN($E81)*BC$9)</f>
        <v>7.85836050204165</v>
      </c>
      <c r="EP81" s="0" t="n">
        <f aca="false">IF(BD$9=0,0,(SIN(BD$12)*COS($E81)+SIN($E81)*COS(BD$12))/SIN($E81)*BD$9)</f>
        <v>7.79735694527545</v>
      </c>
      <c r="EQ81" s="0" t="n">
        <f aca="false">IF(BE$9=0,0,(SIN(BE$12)*COS($E81)+SIN($E81)*COS(BE$12))/SIN($E81)*BE$9)</f>
        <v>7.73372447239551</v>
      </c>
      <c r="ER81" s="0" t="n">
        <f aca="false">IF(BF$9=0,0,(SIN(BF$12)*COS($E81)+SIN($E81)*COS(BF$12))/SIN($E81)*BF$9)</f>
        <v>7.43481518802624</v>
      </c>
      <c r="ES81" s="0" t="n">
        <f aca="false">IF(BG$9=0,0,(SIN(BG$12)*COS($E81)+SIN($E81)*COS(BG$12))/SIN($E81)*BG$9)</f>
        <v>7.13825114588173</v>
      </c>
      <c r="ET81" s="0" t="n">
        <f aca="false">IF(BH$9=0,0,(SIN(BH$12)*COS($E81)+SIN($E81)*COS(BH$12))/SIN($E81)*BH$9)</f>
        <v>7.11932690781129</v>
      </c>
      <c r="EU81" s="0" t="n">
        <f aca="false">IF(BI$9=0,0,(SIN(BI$12)*COS($E81)+SIN($E81)*COS(BI$12))/SIN($E81)*BI$9)</f>
        <v>7.17608513811033</v>
      </c>
      <c r="EV81" s="0" t="n">
        <f aca="false">IF(BJ$9=0,0,(SIN(BJ$12)*COS($E81)+SIN($E81)*COS(BJ$12))/SIN($E81)*BJ$9)</f>
        <v>7.22739594501195</v>
      </c>
      <c r="EW81" s="0" t="n">
        <f aca="false">IF(BK$9=0,0,(SIN(BK$12)*COS($E81)+SIN($E81)*COS(BK$12))/SIN($E81)*BK$9)</f>
        <v>7.14785313295372</v>
      </c>
      <c r="EX81" s="0" t="n">
        <f aca="false">IF(BL$9=0,0,(SIN(BL$12)*COS($E81)+SIN($E81)*COS(BL$12))/SIN($E81)*BL$9)</f>
        <v>7.11378793508924</v>
      </c>
      <c r="EY81" s="0" t="n">
        <f aca="false">IF(BM$9=0,0,(SIN(BM$12)*COS($E81)+SIN($E81)*COS(BM$12))/SIN($E81)*BM$9)</f>
        <v>7.09460888235008</v>
      </c>
      <c r="EZ81" s="0" t="n">
        <f aca="false">IF(BN$9=0,0,(SIN(BN$12)*COS($E81)+SIN($E81)*COS(BN$12))/SIN($E81)*BN$9)</f>
        <v>7.07121089605678</v>
      </c>
      <c r="FA81" s="0" t="n">
        <f aca="false">IF(BO$9=0,0,(SIN(BO$12)*COS($E81)+SIN($E81)*COS(BO$12))/SIN($E81)*BO$9)</f>
        <v>7.04355544857067</v>
      </c>
      <c r="FB81" s="0" t="n">
        <f aca="false">IF(BP$9=0,0,(SIN(BP$12)*COS($E81)+SIN($E81)*COS(BP$12))/SIN($E81)*BP$9)</f>
        <v>6.98072494042292</v>
      </c>
      <c r="FC81" s="0" t="n">
        <f aca="false">IF(BQ$9=0,0,(SIN(BQ$12)*COS($E81)+SIN($E81)*COS(BQ$12))/SIN($E81)*BQ$9)</f>
        <v>6.91451216072186</v>
      </c>
      <c r="FD81" s="0" t="n">
        <f aca="false">IF(BR$9=0,0,(SIN(BR$12)*COS($E81)+SIN($E81)*COS(BR$12))/SIN($E81)*BR$9)</f>
        <v>6.84491225597348</v>
      </c>
      <c r="FE81" s="0" t="n">
        <f aca="false">IF(BS$9=0,0,(SIN(BS$12)*COS($E81)+SIN($E81)*COS(BS$12))/SIN($E81)*BS$9)</f>
        <v>6.77192179460855</v>
      </c>
      <c r="FF81" s="0" t="n">
        <f aca="false">IF(BT$9=0,0,(SIN(BT$12)*COS($E81)+SIN($E81)*COS(BT$12))/SIN($E81)*BT$9)</f>
        <v>6.69553877553128</v>
      </c>
      <c r="FG81" s="0" t="n">
        <f aca="false">IF(BU$9=0,0,(SIN(BU$12)*COS($E81)+SIN($E81)*COS(BU$12))/SIN($E81)*BU$9)</f>
        <v>6.58808286621933</v>
      </c>
      <c r="FH81" s="0" t="n">
        <f aca="false">IF(BV$9=0,0,(SIN(BV$12)*COS($E81)+SIN($E81)*COS(BV$12))/SIN($E81)*BV$9)</f>
        <v>6.47824363641194</v>
      </c>
      <c r="FI81" s="0" t="n">
        <f aca="false">IF(BW$9=0,0,(SIN(BW$12)*COS($E81)+SIN($E81)*COS(BW$12))/SIN($E81)*BW$9)</f>
        <v>6.36604825572267</v>
      </c>
      <c r="FJ81" s="0" t="n">
        <f aca="false">IF(BX$9=0,0,(SIN(BX$12)*COS($E81)+SIN($E81)*COS(BX$12))/SIN($E81)*BX$9)</f>
        <v>6.25152472808086</v>
      </c>
      <c r="FK81" s="0" t="n">
        <f aca="false">IF(BY$9=0,0,(SIN(BY$12)*COS($E81)+SIN($E81)*COS(BY$12))/SIN($E81)*BY$9)</f>
        <v>6.13470188508096</v>
      </c>
      <c r="FL81" s="0" t="n">
        <f aca="false">IF(BZ$9=0,0,(SIN(BZ$12)*COS($E81)+SIN($E81)*COS(BZ$12))/SIN($E81)*BZ$9)</f>
        <v>6.01062108798589</v>
      </c>
      <c r="FM81" s="0" t="n">
        <f aca="false">IF(CA$9=0,0,(SIN(CA$12)*COS($E81)+SIN($E81)*COS(CA$12))/SIN($E81)*CA$9)</f>
        <v>5.88451762772938</v>
      </c>
      <c r="FN81" s="0" t="n">
        <f aca="false">IF(CB$9=0,0,(SIN(CB$12)*COS($E81)+SIN($E81)*COS(CB$12))/SIN($E81)*CB$9)</f>
        <v>5.75642723563386</v>
      </c>
      <c r="FO81" s="0" t="n">
        <f aca="false">IF(CC$9=0,0,(SIN(CC$12)*COS($E81)+SIN($E81)*COS(CC$12))/SIN($E81)*CC$9)</f>
        <v>5.62638630749202</v>
      </c>
      <c r="FP81" s="0" t="n">
        <f aca="false">IF(CD$9=0,0,(SIN(CD$12)*COS($E81)+SIN($E81)*COS(CD$12))/SIN($E81)*CD$9)</f>
        <v>5.49443189327916</v>
      </c>
      <c r="FQ81" s="0" t="n">
        <f aca="false">IF(CE$9=0,0,(SIN(CE$12)*COS($E81)+SIN($E81)*COS(CE$12))/SIN($E81)*CE$9)</f>
        <v>5.36503411407212</v>
      </c>
      <c r="FR81" s="0" t="n">
        <f aca="false">IF(CF$9=0,0,(SIN(CF$12)*COS($E81)+SIN($E81)*COS(CF$12))/SIN($E81)*CF$9)</f>
        <v>5.23356814736562</v>
      </c>
      <c r="FS81" s="0" t="n">
        <f aca="false">IF(CG$9=0,0,(SIN(CG$12)*COS($E81)+SIN($E81)*COS(CG$12))/SIN($E81)*CG$9)</f>
        <v>5.10006899673319</v>
      </c>
      <c r="FT81" s="0" t="n">
        <f aca="false">IF(CH$9=0,0,(SIN(CH$12)*COS($E81)+SIN($E81)*COS(CH$12))/SIN($E81)*CH$9)</f>
        <v>4.96457241879575</v>
      </c>
      <c r="FU81" s="0" t="n">
        <f aca="false">IF(CI$9=0,0,(SIN(CI$12)*COS($E81)+SIN($E81)*COS(CI$12))/SIN($E81)*CI$9)</f>
        <v>4.82711491382522</v>
      </c>
      <c r="FV81" s="0" t="n">
        <f aca="false">IF(CJ$9=0,0,(SIN(CJ$12)*COS($E81)+SIN($E81)*COS(CJ$12))/SIN($E81)*CJ$9)</f>
        <v>4.66976588772366</v>
      </c>
      <c r="FW81" s="0" t="n">
        <f aca="false">IF(CK$9=0,0,(SIN(CK$12)*COS($E81)+SIN($E81)*COS(CK$12))/SIN($E81)*CK$9)</f>
        <v>4.51166803357898</v>
      </c>
      <c r="FX81" s="0" t="n">
        <f aca="false">IF(CL$9=0,0,(SIN(CL$12)*COS($E81)+SIN($E81)*COS(CL$12))/SIN($E81)*CL$9)</f>
        <v>4.35287592362645</v>
      </c>
      <c r="FY81" s="0" t="n">
        <f aca="false">IF(CM$9=0,0,(SIN(CM$12)*COS($E81)+SIN($E81)*COS(CM$12))/SIN($E81)*CM$9)</f>
        <v>4.19344413443125</v>
      </c>
      <c r="FZ81" s="0" t="n">
        <f aca="false">IF(CN$9=0,0,(SIN(CN$12)*COS($E81)+SIN($E81)*COS(CN$12))/SIN($E81)*CN$9)</f>
        <v>4.03342722837273</v>
      </c>
      <c r="GA81" s="0" t="n">
        <f aca="false">IF(CO$9=0,0,(SIN(CO$12)*COS($E81)+SIN($E81)*COS(CO$12))/SIN($E81)*CO$9)</f>
        <v>3.88185461792797</v>
      </c>
      <c r="GB81" s="0" t="n">
        <f aca="false">IF(CP$9=0,0,(SIN(CP$12)*COS($E81)+SIN($E81)*COS(CP$12))/SIN($E81)*CP$9)</f>
        <v>3.72909955696232</v>
      </c>
      <c r="GC81" s="0" t="n">
        <f aca="false">IF(CQ$9=0,0,(SIN(CQ$12)*COS($E81)+SIN($E81)*COS(CQ$12))/SIN($E81)*CQ$9)</f>
        <v>3.57520857614701</v>
      </c>
    </row>
    <row r="82" customFormat="false" ht="12.8" hidden="true" customHeight="false" outlineLevel="0" collapsed="false">
      <c r="A82" s="0" t="n">
        <f aca="false">MAX($F82:$CQ82)</f>
        <v>0</v>
      </c>
      <c r="B82" s="91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0</v>
      </c>
      <c r="C82" s="2" t="n">
        <f aca="false">MOD(Best +D82,360)</f>
        <v>191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0</v>
      </c>
      <c r="AR82" s="13" t="n">
        <f aca="false">IF(OR(AR172=0,ED82=0),0,AR172*ED82/(AR172+ED82))</f>
        <v>0</v>
      </c>
      <c r="AS82" s="13" t="n">
        <f aca="false">IF(OR(AS172=0,EE82=0),0,AS172*EE82/(AS172+EE82))</f>
        <v>0</v>
      </c>
      <c r="AT82" s="13" t="n">
        <f aca="false">IF(OR(AT172=0,EF82=0),0,AT172*EF82/(AT172+EF82))</f>
        <v>0</v>
      </c>
      <c r="AU82" s="13" t="n">
        <f aca="false">IF(OR(AU172=0,EG82=0),0,AU172*EG82/(AU172+EG82))</f>
        <v>0</v>
      </c>
      <c r="AV82" s="13" t="n">
        <f aca="false">IF(OR(AV172=0,EH82=0),0,AV172*EH82/(AV172+EH82))</f>
        <v>0</v>
      </c>
      <c r="AW82" s="13" t="n">
        <f aca="false">IF(OR(AW172=0,EI82=0),0,AW172*EI82/(AW172+EI82))</f>
        <v>0</v>
      </c>
      <c r="AX82" s="13" t="n">
        <f aca="false">IF(OR(AX172=0,EJ82=0),0,AX172*EJ82/(AX172+EJ82))</f>
        <v>0</v>
      </c>
      <c r="AY82" s="13" t="n">
        <f aca="false">IF(OR(AY172=0,EK82=0),0,AY172*EK82/(AY172+EK82))</f>
        <v>0</v>
      </c>
      <c r="AZ82" s="13" t="n">
        <f aca="false">IF(OR(AZ172=0,EL82=0),0,AZ172*EL82/(AZ172+EL82))</f>
        <v>0</v>
      </c>
      <c r="BA82" s="13" t="n">
        <f aca="false">IF(OR(BA172=0,EM82=0),0,BA172*EM82/(BA172+EM82))</f>
        <v>0</v>
      </c>
      <c r="BB82" s="13" t="n">
        <f aca="false">IF(OR(BB172=0,EN82=0),0,BB172*EN82/(BB172+EN82))</f>
        <v>0</v>
      </c>
      <c r="BC82" s="13" t="n">
        <f aca="false">IF(OR(BC172=0,EO82=0),0,BC172*EO82/(BC172+EO82))</f>
        <v>0</v>
      </c>
      <c r="BD82" s="13" t="n">
        <f aca="false">IF(OR(BD172=0,EP82=0),0,BD172*EP82/(BD172+EP82))</f>
        <v>0</v>
      </c>
      <c r="BE82" s="13" t="n">
        <f aca="false">IF(OR(BE172=0,EQ82=0),0,BE172*EQ82/(BE172+EQ82))</f>
        <v>0</v>
      </c>
      <c r="BF82" s="13" t="n">
        <f aca="false">IF(OR(BF172=0,ER82=0),0,BF172*ER82/(BF172+ER82))</f>
        <v>0</v>
      </c>
      <c r="BG82" s="13" t="n">
        <f aca="false">IF(OR(BG172=0,ES82=0),0,BG172*ES82/(BG172+ES82))</f>
        <v>0</v>
      </c>
      <c r="BH82" s="13" t="n">
        <f aca="false">IF(OR(BH172=0,ET82=0),0,BH172*ET82/(BH172+ET82))</f>
        <v>0</v>
      </c>
      <c r="BI82" s="13" t="n">
        <f aca="false">IF(OR(BI172=0,EU82=0),0,BI172*EU82/(BI172+EU82))</f>
        <v>0</v>
      </c>
      <c r="BJ82" s="13" t="n">
        <f aca="false">IF(OR(BJ172=0,EV82=0),0,BJ172*EV82/(BJ172+EV82))</f>
        <v>0</v>
      </c>
      <c r="BK82" s="13" t="n">
        <f aca="false">IF(OR(BK172=0,EW82=0),0,BK172*EW82/(BK172+EW82))</f>
        <v>0</v>
      </c>
      <c r="BL82" s="13" t="n">
        <f aca="false">IF(OR(BL172=0,EX82=0),0,BL172*EX82/(BL172+EX82))</f>
        <v>0</v>
      </c>
      <c r="BM82" s="13" t="n">
        <f aca="false">IF(OR(BM172=0,EY82=0),0,BM172*EY82/(BM172+EY82))</f>
        <v>0</v>
      </c>
      <c r="BN82" s="13" t="n">
        <f aca="false">IF(OR(BN172=0,EZ82=0),0,BN172*EZ82/(BN172+EZ82))</f>
        <v>0</v>
      </c>
      <c r="BO82" s="13" t="n">
        <f aca="false">IF(OR(BO172=0,FA82=0),0,BO172*FA82/(BO172+FA82))</f>
        <v>0</v>
      </c>
      <c r="BP82" s="13" t="n">
        <f aca="false">IF(OR(BP172=0,FB82=0),0,BP172*FB82/(BP172+FB82))</f>
        <v>0</v>
      </c>
      <c r="BQ82" s="13" t="n">
        <f aca="false">IF(OR(BQ172=0,FC82=0),0,BQ172*FC82/(BQ172+FC82))</f>
        <v>0</v>
      </c>
      <c r="BR82" s="13" t="n">
        <f aca="false">IF(OR(BR172=0,FD82=0),0,BR172*FD82/(BR172+FD82))</f>
        <v>0</v>
      </c>
      <c r="BS82" s="13" t="n">
        <f aca="false">IF(OR(BS172=0,FE82=0),0,BS172*FE82/(BS172+FE82))</f>
        <v>0</v>
      </c>
      <c r="BT82" s="13" t="n">
        <f aca="false">IF(OR(BT172=0,FF82=0),0,BT172*FF82/(BT172+FF82))</f>
        <v>0</v>
      </c>
      <c r="BU82" s="13" t="n">
        <f aca="false">IF(OR(BU172=0,FG82=0),0,BU172*FG82/(BU172+FG82))</f>
        <v>0</v>
      </c>
      <c r="BV82" s="13" t="n">
        <f aca="false">IF(OR(BV172=0,FH82=0),0,BV172*FH82/(BV172+FH82))</f>
        <v>0</v>
      </c>
      <c r="BW82" s="13" t="n">
        <f aca="false">IF(OR(BW172=0,FI82=0),0,BW172*FI82/(BW172+FI82))</f>
        <v>0</v>
      </c>
      <c r="BX82" s="13" t="n">
        <f aca="false">IF(OR(BX172=0,FJ82=0),0,BX172*FJ82/(BX172+FJ82))</f>
        <v>0</v>
      </c>
      <c r="BY82" s="13" t="n">
        <f aca="false">IF(OR(BY172=0,FK82=0),0,BY172*FK82/(BY172+FK82))</f>
        <v>0</v>
      </c>
      <c r="BZ82" s="13" t="n">
        <f aca="false">IF(OR(BZ172=0,FL82=0),0,BZ172*FL82/(BZ172+FL82))</f>
        <v>0</v>
      </c>
      <c r="CA82" s="13" t="n">
        <f aca="false">IF(OR(CA172=0,FM82=0),0,CA172*FM82/(CA172+FM82))</f>
        <v>0</v>
      </c>
      <c r="CB82" s="13" t="n">
        <f aca="false">IF(OR(CB172=0,FN82=0),0,CB172*FN82/(CB172+FN82))</f>
        <v>0</v>
      </c>
      <c r="CC82" s="13" t="n">
        <f aca="false">IF(OR(CC172=0,FO82=0),0,CC172*FO82/(CC172+FO82))</f>
        <v>0</v>
      </c>
      <c r="CD82" s="13" t="n">
        <f aca="false">IF(OR(CD172=0,FP82=0),0,CD172*FP82/(CD172+FP82))</f>
        <v>0</v>
      </c>
      <c r="CE82" s="13" t="n">
        <f aca="false">IF(OR(CE172=0,FQ82=0),0,CE172*FQ82/(CE172+FQ82))</f>
        <v>0</v>
      </c>
      <c r="CF82" s="13" t="n">
        <f aca="false">IF(OR(CF172=0,FR82=0),0,CF172*FR82/(CF172+FR82))</f>
        <v>0</v>
      </c>
      <c r="CG82" s="13" t="n">
        <f aca="false">IF(OR(CG172=0,FS82=0),0,CG172*FS82/(CG172+FS82))</f>
        <v>0</v>
      </c>
      <c r="CH82" s="13" t="n">
        <f aca="false">IF(OR(CH172=0,FT82=0),0,CH172*FT82/(CH172+FT82))</f>
        <v>0</v>
      </c>
      <c r="CI82" s="13" t="n">
        <f aca="false">IF(OR(CI172=0,FU82=0),0,CI172*FU82/(CI172+FU82))</f>
        <v>0</v>
      </c>
      <c r="CJ82" s="13" t="n">
        <f aca="false">IF(OR(CJ172=0,FV82=0),0,CJ172*FV82/(CJ172+FV82))</f>
        <v>0</v>
      </c>
      <c r="CK82" s="13" t="n">
        <f aca="false">IF(OR(CK172=0,FW82=0),0,CK172*FW82/(CK172+FW82))</f>
        <v>0</v>
      </c>
      <c r="CL82" s="13" t="n">
        <f aca="false">IF(OR(CL172=0,FX82=0),0,CL172*FX82/(CL172+FX82))</f>
        <v>0</v>
      </c>
      <c r="CM82" s="13" t="n">
        <f aca="false">IF(OR(CM172=0,FY82=0),0,CM172*FY82/(CM172+FY82))</f>
        <v>0</v>
      </c>
      <c r="CN82" s="13" t="n">
        <f aca="false">IF(OR(CN172=0,FZ82=0),0,CN172*FZ82/(CN172+FZ82))</f>
        <v>0</v>
      </c>
      <c r="CO82" s="13" t="n">
        <f aca="false">IF(OR(CO172=0,GA82=0),0,CO172*GA82/(CO172+GA82))</f>
        <v>0</v>
      </c>
      <c r="CP82" s="13" t="n">
        <f aca="false">IF(OR(CP172=0,GB82=0),0,CP172*GB82/(CP172+GB82))</f>
        <v>0</v>
      </c>
      <c r="CQ82" s="13" t="n">
        <f aca="false">IF(OR(CQ172=0,GC82=0),0,CQ172*GC82/(CQ172+GC82))</f>
        <v>0</v>
      </c>
      <c r="CR82" s="0" t="n">
        <f aca="false">IF(F$9=0,0,(SIN(F$12)*COS($E82)+SIN($E82)*COS(F$12))/SIN($E82)*F$9)</f>
        <v>6.0462</v>
      </c>
      <c r="CS82" s="0" t="n">
        <f aca="false">IF(G$9=0,0,(SIN(G$12)*COS($E82)+SIN($E82)*COS(G$12))/SIN($E82)*G$9)</f>
        <v>6.18410428803119</v>
      </c>
      <c r="CT82" s="0" t="n">
        <f aca="false">IF(H$9=0,0,(SIN(H$12)*COS($E82)+SIN($E82)*COS(H$12))/SIN($E82)*H$9)</f>
        <v>6.33610830064259</v>
      </c>
      <c r="CU82" s="0" t="n">
        <f aca="false">IF(I$9=0,0,(SIN(I$12)*COS($E82)+SIN($E82)*COS(I$12))/SIN($E82)*I$9)</f>
        <v>6.48749540377851</v>
      </c>
      <c r="CV82" s="0" t="n">
        <f aca="false">IF(J$9=0,0,(SIN(J$12)*COS($E82)+SIN($E82)*COS(J$12))/SIN($E82)*J$9)</f>
        <v>6.6381487513076</v>
      </c>
      <c r="CW82" s="0" t="n">
        <f aca="false">IF(K$9=0,0,(SIN(K$12)*COS($E82)+SIN($E82)*COS(K$12))/SIN($E82)*K$9)</f>
        <v>6.787951342161</v>
      </c>
      <c r="CX82" s="0" t="n">
        <f aca="false">IF(L$9=0,0,(SIN(L$12)*COS($E82)+SIN($E82)*COS(L$12))/SIN($E82)*L$9)</f>
        <v>6.93678607763299</v>
      </c>
      <c r="CY82" s="0" t="n">
        <f aca="false">IF(M$9=0,0,(SIN(M$12)*COS($E82)+SIN($E82)*COS(M$12))/SIN($E82)*M$9)</f>
        <v>7.05550253579695</v>
      </c>
      <c r="CZ82" s="0" t="n">
        <f aca="false">IF(N$9=0,0,(SIN(N$12)*COS($E82)+SIN($E82)*COS(N$12))/SIN($E82)*N$9)</f>
        <v>7.17279175981966</v>
      </c>
      <c r="DA82" s="0" t="n">
        <f aca="false">IF(O$9=0,0,(SIN(O$12)*COS($E82)+SIN($E82)*COS(O$12))/SIN($E82)*O$9)</f>
        <v>7.28856333746976</v>
      </c>
      <c r="DB82" s="0" t="n">
        <f aca="false">IF(P$9=0,0,(SIN(P$12)*COS($E82)+SIN($E82)*COS(P$12))/SIN($E82)*P$9)</f>
        <v>7.40272711555314</v>
      </c>
      <c r="DC82" s="0" t="n">
        <f aca="false">IF(Q$9=0,0,(SIN(Q$12)*COS($E82)+SIN($E82)*COS(Q$12))/SIN($E82)*Q$9)</f>
        <v>7.51519324409399</v>
      </c>
      <c r="DD82" s="0" t="n">
        <f aca="false">IF(R$9=0,0,(SIN(R$12)*COS($E82)+SIN($E82)*COS(R$12))/SIN($E82)*R$9)</f>
        <v>7.61280483676262</v>
      </c>
      <c r="DE82" s="0" t="n">
        <f aca="false">IF(S$9=0,0,(SIN(S$12)*COS($E82)+SIN($E82)*COS(S$12))/SIN($E82)*S$9)</f>
        <v>7.7084800438469</v>
      </c>
      <c r="DF82" s="0" t="n">
        <f aca="false">IF(T$9=0,0,(SIN(T$12)*COS($E82)+SIN($E82)*COS(T$12))/SIN($E82)*T$9)</f>
        <v>7.80214215848917</v>
      </c>
      <c r="DG82" s="0" t="n">
        <f aca="false">IF(U$9=0,0,(SIN(U$12)*COS($E82)+SIN($E82)*COS(U$12))/SIN($E82)*U$9)</f>
        <v>7.89371498499946</v>
      </c>
      <c r="DH82" s="0" t="n">
        <f aca="false">IF(V$9=0,0,(SIN(V$12)*COS($E82)+SIN($E82)*COS(V$12))/SIN($E82)*V$9)</f>
        <v>7.98312287658477</v>
      </c>
      <c r="DI82" s="0" t="n">
        <f aca="false">IF(W$9=0,0,(SIN(W$12)*COS($E82)+SIN($E82)*COS(W$12))/SIN($E82)*W$9)</f>
        <v>8.05052419295666</v>
      </c>
      <c r="DJ82" s="0" t="n">
        <f aca="false">IF(X$9=0,0,(SIN(X$12)*COS($E82)+SIN($E82)*COS(X$12))/SIN($E82)*X$9)</f>
        <v>8.11558094011552</v>
      </c>
      <c r="DK82" s="0" t="n">
        <f aca="false">IF(Y$9=0,0,(SIN(Y$12)*COS($E82)+SIN($E82)*COS(Y$12))/SIN($E82)*Y$9)</f>
        <v>8.17823741989558</v>
      </c>
      <c r="DL82" s="0" t="n">
        <f aca="false">IF(Z$9=0,0,(SIN(Z$12)*COS($E82)+SIN($E82)*COS(Z$12))/SIN($E82)*Z$9)</f>
        <v>8.23843864339952</v>
      </c>
      <c r="DM82" s="0" t="n">
        <f aca="false">IF(AA$9=0,0,(SIN(AA$12)*COS($E82)+SIN($E82)*COS(AA$12))/SIN($E82)*AA$9)</f>
        <v>8.29613035868515</v>
      </c>
      <c r="DN82" s="0" t="n">
        <f aca="false">IF(AB$9=0,0,(SIN(AB$12)*COS($E82)+SIN($E82)*COS(AB$12))/SIN($E82)*AB$9)</f>
        <v>8.31850236950353</v>
      </c>
      <c r="DO82" s="0" t="n">
        <f aca="false">IF(AC$9=0,0,(SIN(AC$12)*COS($E82)+SIN($E82)*COS(AC$12))/SIN($E82)*AC$9)</f>
        <v>8.33830859397214</v>
      </c>
      <c r="DP82" s="0" t="n">
        <f aca="false">IF(AD$9=0,0,(SIN(AD$12)*COS($E82)+SIN($E82)*COS(AD$12))/SIN($E82)*AD$9)</f>
        <v>8.35552706609354</v>
      </c>
      <c r="DQ82" s="0" t="n">
        <f aca="false">IF(AE$9=0,0,(SIN(AE$12)*COS($E82)+SIN($E82)*COS(AE$12))/SIN($E82)*AE$9)</f>
        <v>8.37013662269202</v>
      </c>
      <c r="DR82" s="0" t="n">
        <f aca="false">IF(AF$9=0,0,(SIN(AF$12)*COS($E82)+SIN($E82)*COS(AF$12))/SIN($E82)*AF$9)</f>
        <v>8.38211691470893</v>
      </c>
      <c r="DS82" s="0" t="n">
        <f aca="false">IF(AG$9=0,0,(SIN(AG$12)*COS($E82)+SIN($E82)*COS(AG$12))/SIN($E82)*AG$9)</f>
        <v>8.40834834708792</v>
      </c>
      <c r="DT82" s="0" t="n">
        <f aca="false">IF(AH$9=0,0,(SIN(AH$12)*COS($E82)+SIN($E82)*COS(AH$12))/SIN($E82)*AH$9)</f>
        <v>8.43183472590048</v>
      </c>
      <c r="DU82" s="0" t="n">
        <f aca="false">IF(AI$9=0,0,(SIN(AI$12)*COS($E82)+SIN($E82)*COS(AI$12))/SIN($E82)*AI$9)</f>
        <v>8.45254280144826</v>
      </c>
      <c r="DV82" s="0" t="n">
        <f aca="false">IF(AJ$9=0,0,(SIN(AJ$12)*COS($E82)+SIN($E82)*COS(AJ$12))/SIN($E82)*AJ$9)</f>
        <v>8.47044023426393</v>
      </c>
      <c r="DW82" s="0" t="n">
        <f aca="false">IF(AK$9=0,0,(SIN(AK$12)*COS($E82)+SIN($E82)*COS(AK$12))/SIN($E82)*AK$9)</f>
        <v>8.48549561289154</v>
      </c>
      <c r="DX82" s="0" t="n">
        <f aca="false">IF(AL$9=0,0,(SIN(AL$12)*COS($E82)+SIN($E82)*COS(AL$12))/SIN($E82)*AL$9)</f>
        <v>8.46790807542419</v>
      </c>
      <c r="DY82" s="0" t="n">
        <f aca="false">IF(AM$9=0,0,(SIN(AM$12)*COS($E82)+SIN($E82)*COS(AM$12))/SIN($E82)*AM$9)</f>
        <v>8.44764845675412</v>
      </c>
      <c r="DZ82" s="0" t="n">
        <f aca="false">IF(AN$9=0,0,(SIN(AN$12)*COS($E82)+SIN($E82)*COS(AN$12))/SIN($E82)*AN$9)</f>
        <v>8.42471533304668</v>
      </c>
      <c r="EA82" s="0" t="n">
        <f aca="false">IF(AO$9=0,0,(SIN(AO$12)*COS($E82)+SIN($E82)*COS(AO$12))/SIN($E82)*AO$9)</f>
        <v>8.39910812538578</v>
      </c>
      <c r="EB82" s="0" t="n">
        <f aca="false">IF(AP$9=0,0,(SIN(AP$12)*COS($E82)+SIN($E82)*COS(AP$12))/SIN($E82)*AP$9)</f>
        <v>8.37082710225453</v>
      </c>
      <c r="EC82" s="0" t="n">
        <f aca="false">IF(AQ$9=0,0,(SIN(AQ$12)*COS($E82)+SIN($E82)*COS(AQ$12))/SIN($E82)*AQ$9)</f>
        <v>8.28430814847816</v>
      </c>
      <c r="ED82" s="0" t="n">
        <f aca="false">IF(AR$9=0,0,(SIN(AR$12)*COS($E82)+SIN($E82)*COS(AR$12))/SIN($E82)*AR$9)</f>
        <v>8.19572835552737</v>
      </c>
      <c r="EE82" s="0" t="n">
        <f aca="false">IF(AS$9=0,0,(SIN(AS$12)*COS($E82)+SIN($E82)*COS(AS$12))/SIN($E82)*AS$9)</f>
        <v>8.10514104473623</v>
      </c>
      <c r="EF82" s="0" t="n">
        <f aca="false">IF(AT$9=0,0,(SIN(AT$12)*COS($E82)+SIN($E82)*COS(AT$12))/SIN($E82)*AT$9)</f>
        <v>8.109</v>
      </c>
      <c r="EG82" s="0" t="n">
        <f aca="false">IF(AU$9=0,0,(SIN(AU$12)*COS($E82)+SIN($E82)*COS(AU$12))/SIN($E82)*AU$9)</f>
        <v>8.11387806453762</v>
      </c>
      <c r="EH82" s="0" t="n">
        <f aca="false">IF(AV$9=0,0,(SIN(AV$12)*COS($E82)+SIN($E82)*COS(AV$12))/SIN($E82)*AV$9)</f>
        <v>8.07801833219645</v>
      </c>
      <c r="EI82" s="0" t="n">
        <f aca="false">IF(AW$9=0,0,(SIN(AW$12)*COS($E82)+SIN($E82)*COS(AW$12))/SIN($E82)*AW$9)</f>
        <v>8.03941966253383</v>
      </c>
      <c r="EJ82" s="0" t="n">
        <f aca="false">IF(AX$9=0,0,(SIN(AX$12)*COS($E82)+SIN($E82)*COS(AX$12))/SIN($E82)*AX$9)</f>
        <v>7.99808183418523</v>
      </c>
      <c r="EK82" s="0" t="n">
        <f aca="false">IF(AY$9=0,0,(SIN(AY$12)*COS($E82)+SIN($E82)*COS(AY$12))/SIN($E82)*AY$9)</f>
        <v>7.95400554858049</v>
      </c>
      <c r="EL82" s="0" t="n">
        <f aca="false">IF(AZ$9=0,0,(SIN(AZ$12)*COS($E82)+SIN($E82)*COS(AZ$12))/SIN($E82)*AZ$9)</f>
        <v>7.90719243335219</v>
      </c>
      <c r="EM82" s="0" t="n">
        <f aca="false">IF(BA$9=0,0,(SIN(BA$12)*COS($E82)+SIN($E82)*COS(BA$12))/SIN($E82)*BA$9)</f>
        <v>7.85195590940467</v>
      </c>
      <c r="EN82" s="0" t="n">
        <f aca="false">IF(BB$9=0,0,(SIN(BB$12)*COS($E82)+SIN($E82)*COS(BB$12))/SIN($E82)*BB$9)</f>
        <v>7.79409151541423</v>
      </c>
      <c r="EO82" s="0" t="n">
        <f aca="false">IF(BC$9=0,0,(SIN(BC$12)*COS($E82)+SIN($E82)*COS(BC$12))/SIN($E82)*BC$9)</f>
        <v>7.73360882683461</v>
      </c>
      <c r="EP82" s="0" t="n">
        <f aca="false">IF(BD$9=0,0,(SIN(BD$12)*COS($E82)+SIN($E82)*COS(BD$12))/SIN($E82)*BD$9)</f>
        <v>7.67051829104454</v>
      </c>
      <c r="EQ82" s="0" t="n">
        <f aca="false">IF(BE$9=0,0,(SIN(BE$12)*COS($E82)+SIN($E82)*COS(BE$12))/SIN($E82)*BE$9)</f>
        <v>7.60483122659494</v>
      </c>
      <c r="ER82" s="0" t="n">
        <f aca="false">IF(BF$9=0,0,(SIN(BF$12)*COS($E82)+SIN($E82)*COS(BF$12))/SIN($E82)*BF$9)</f>
        <v>7.30787292731208</v>
      </c>
      <c r="ES82" s="0" t="n">
        <f aca="false">IF(BG$9=0,0,(SIN(BG$12)*COS($E82)+SIN($E82)*COS(BG$12))/SIN($E82)*BG$9)</f>
        <v>7.01340088370263</v>
      </c>
      <c r="ET82" s="0" t="n">
        <f aca="false">IF(BH$9=0,0,(SIN(BH$12)*COS($E82)+SIN($E82)*COS(BH$12))/SIN($E82)*BH$9)</f>
        <v>6.99177860628916</v>
      </c>
      <c r="EU82" s="0" t="n">
        <f aca="false">IF(BI$9=0,0,(SIN(BI$12)*COS($E82)+SIN($E82)*COS(BI$12))/SIN($E82)*BI$9)</f>
        <v>7.04439677770705</v>
      </c>
      <c r="EV82" s="0" t="n">
        <f aca="false">IF(BJ$9=0,0,(SIN(BJ$12)*COS($E82)+SIN($E82)*COS(BJ$12))/SIN($E82)*BJ$9)</f>
        <v>7.09154550675639</v>
      </c>
      <c r="EW82" s="0" t="n">
        <f aca="false">IF(BK$9=0,0,(SIN(BK$12)*COS($E82)+SIN($E82)*COS(BK$12))/SIN($E82)*BK$9)</f>
        <v>7.01023398009095</v>
      </c>
      <c r="EX82" s="0" t="n">
        <f aca="false">IF(BL$9=0,0,(SIN(BL$12)*COS($E82)+SIN($E82)*COS(BL$12))/SIN($E82)*BL$9)</f>
        <v>6.97349290596989</v>
      </c>
      <c r="EY82" s="0" t="n">
        <f aca="false">IF(BM$9=0,0,(SIN(BM$12)*COS($E82)+SIN($E82)*COS(BM$12))/SIN($E82)*BM$9)</f>
        <v>6.95128076005864</v>
      </c>
      <c r="EZ82" s="0" t="n">
        <f aca="false">IF(BN$9=0,0,(SIN(BN$12)*COS($E82)+SIN($E82)*COS(BN$12))/SIN($E82)*BN$9)</f>
        <v>6.92486136698206</v>
      </c>
      <c r="FA82" s="0" t="n">
        <f aca="false">IF(BO$9=0,0,(SIN(BO$12)*COS($E82)+SIN($E82)*COS(BO$12))/SIN($E82)*BO$9)</f>
        <v>6.89419805299107</v>
      </c>
      <c r="FB82" s="0" t="n">
        <f aca="false">IF(BP$9=0,0,(SIN(BP$12)*COS($E82)+SIN($E82)*COS(BP$12))/SIN($E82)*BP$9)</f>
        <v>6.82904606784655</v>
      </c>
      <c r="FC82" s="0" t="n">
        <f aca="false">IF(BQ$9=0,0,(SIN(BQ$12)*COS($E82)+SIN($E82)*COS(BQ$12))/SIN($E82)*BQ$9)</f>
        <v>6.76054132300367</v>
      </c>
      <c r="FD82" s="0" t="n">
        <f aca="false">IF(BR$9=0,0,(SIN(BR$12)*COS($E82)+SIN($E82)*COS(BR$12))/SIN($E82)*BR$9)</f>
        <v>6.6886802135174</v>
      </c>
      <c r="FE82" s="0" t="n">
        <f aca="false">IF(BS$9=0,0,(SIN(BS$12)*COS($E82)+SIN($E82)*COS(BS$12))/SIN($E82)*BS$9)</f>
        <v>6.61346055191408</v>
      </c>
      <c r="FF82" s="0" t="n">
        <f aca="false">IF(BT$9=0,0,(SIN(BT$12)*COS($E82)+SIN($E82)*COS(BT$12))/SIN($E82)*BT$9)</f>
        <v>6.53488157619213</v>
      </c>
      <c r="FG82" s="0" t="n">
        <f aca="false">IF(BU$9=0,0,(SIN(BU$12)*COS($E82)+SIN($E82)*COS(BU$12))/SIN($E82)*BU$9)</f>
        <v>6.42594540642787</v>
      </c>
      <c r="FH82" s="0" t="n">
        <f aca="false">IF(BV$9=0,0,(SIN(BV$12)*COS($E82)+SIN($E82)*COS(BV$12))/SIN($E82)*BV$9)</f>
        <v>6.31467150633538</v>
      </c>
      <c r="FI82" s="0" t="n">
        <f aca="false">IF(BW$9=0,0,(SIN(BW$12)*COS($E82)+SIN($E82)*COS(BW$12))/SIN($E82)*BW$9)</f>
        <v>6.20108763929655</v>
      </c>
      <c r="FJ82" s="0" t="n">
        <f aca="false">IF(BX$9=0,0,(SIN(BX$12)*COS($E82)+SIN($E82)*COS(BX$12))/SIN($E82)*BX$9)</f>
        <v>6.08522239005031</v>
      </c>
      <c r="FK82" s="0" t="n">
        <f aca="false">IF(BY$9=0,0,(SIN(BY$12)*COS($E82)+SIN($E82)*COS(BY$12))/SIN($E82)*BY$9)</f>
        <v>5.96710515781691</v>
      </c>
      <c r="FL82" s="0" t="n">
        <f aca="false">IF(BZ$9=0,0,(SIN(BZ$12)*COS($E82)+SIN($E82)*COS(BZ$12))/SIN($E82)*BZ$9)</f>
        <v>5.84191786703352</v>
      </c>
      <c r="FM82" s="0" t="n">
        <f aca="false">IF(CA$9=0,0,(SIN(CA$12)*COS($E82)+SIN($E82)*COS(CA$12))/SIN($E82)*CA$9)</f>
        <v>5.71475788550845</v>
      </c>
      <c r="FN82" s="0" t="n">
        <f aca="false">IF(CB$9=0,0,(SIN(CB$12)*COS($E82)+SIN($E82)*COS(CB$12))/SIN($E82)*CB$9)</f>
        <v>5.58566134267559</v>
      </c>
      <c r="FO82" s="0" t="n">
        <f aca="false">IF(CC$9=0,0,(SIN(CC$12)*COS($E82)+SIN($E82)*COS(CC$12))/SIN($E82)*CC$9)</f>
        <v>5.45466501750392</v>
      </c>
      <c r="FP82" s="0" t="n">
        <f aca="false">IF(CD$9=0,0,(SIN(CD$12)*COS($E82)+SIN($E82)*COS(CD$12))/SIN($E82)*CD$9)</f>
        <v>5.32180632806975</v>
      </c>
      <c r="FQ82" s="0" t="n">
        <f aca="false">IF(CE$9=0,0,(SIN(CE$12)*COS($E82)+SIN($E82)*COS(CE$12))/SIN($E82)*CE$9)</f>
        <v>5.19141230730285</v>
      </c>
      <c r="FR82" s="0" t="n">
        <f aca="false">IF(CF$9=0,0,(SIN(CF$12)*COS($E82)+SIN($E82)*COS(CF$12))/SIN($E82)*CF$9)</f>
        <v>5.05900079906997</v>
      </c>
      <c r="FS82" s="0" t="n">
        <f aca="false">IF(CG$9=0,0,(SIN(CG$12)*COS($E82)+SIN($E82)*COS(CG$12))/SIN($E82)*CG$9)</f>
        <v>4.92460726061311</v>
      </c>
      <c r="FT82" s="0" t="n">
        <f aca="false">IF(CH$9=0,0,(SIN(CH$12)*COS($E82)+SIN($E82)*COS(CH$12))/SIN($E82)*CH$9)</f>
        <v>4.7882678872554</v>
      </c>
      <c r="FU82" s="0" t="n">
        <f aca="false">IF(CI$9=0,0,(SIN(CI$12)*COS($E82)+SIN($E82)*COS(CI$12))/SIN($E82)*CI$9)</f>
        <v>4.65001960282047</v>
      </c>
      <c r="FV82" s="0" t="n">
        <f aca="false">IF(CJ$9=0,0,(SIN(CJ$12)*COS($E82)+SIN($E82)*COS(CJ$12))/SIN($E82)*CJ$9)</f>
        <v>4.49261384820184</v>
      </c>
      <c r="FW82" s="0" t="n">
        <f aca="false">IF(CK$9=0,0,(SIN(CK$12)*COS($E82)+SIN($E82)*COS(CK$12))/SIN($E82)*CK$9)</f>
        <v>4.33451521855814</v>
      </c>
      <c r="FX82" s="0" t="n">
        <f aca="false">IF(CL$9=0,0,(SIN(CL$12)*COS($E82)+SIN($E82)*COS(CL$12))/SIN($E82)*CL$9)</f>
        <v>4.17577803884061</v>
      </c>
      <c r="FY82" s="0" t="n">
        <f aca="false">IF(CM$9=0,0,(SIN(CM$12)*COS($E82)+SIN($E82)*COS(CM$12))/SIN($E82)*CM$9)</f>
        <v>4.0164566208309</v>
      </c>
      <c r="FZ82" s="0" t="n">
        <f aca="false">IF(CN$9=0,0,(SIN(CN$12)*COS($E82)+SIN($E82)*COS(CN$12))/SIN($E82)*CN$9)</f>
        <v>3.85660524478151</v>
      </c>
      <c r="GA82" s="0" t="n">
        <f aca="false">IF(CO$9=0,0,(SIN(CO$12)*COS($E82)+SIN($E82)*COS(CO$12))/SIN($E82)*CO$9)</f>
        <v>3.70484377319867</v>
      </c>
      <c r="GB82" s="0" t="n">
        <f aca="false">IF(CP$9=0,0,(SIN(CP$12)*COS($E82)+SIN($E82)*COS(CP$12))/SIN($E82)*CP$9)</f>
        <v>3.55195377031297</v>
      </c>
      <c r="GC82" s="0" t="n">
        <f aca="false">IF(CQ$9=0,0,(SIN(CQ$12)*COS($E82)+SIN($E82)*COS(CQ$12))/SIN($E82)*CQ$9)</f>
        <v>3.39798180790029</v>
      </c>
    </row>
    <row r="83" customFormat="false" ht="12.8" hidden="true" customHeight="false" outlineLevel="0" collapsed="false">
      <c r="A83" s="0" t="n">
        <f aca="false">MAX($F83:$CQ83)</f>
        <v>0</v>
      </c>
      <c r="B83" s="91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0</v>
      </c>
      <c r="C83" s="2" t="n">
        <f aca="false">MOD(Best +D83,360)</f>
        <v>192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0</v>
      </c>
      <c r="AR83" s="13" t="n">
        <f aca="false">IF(OR(AR173=0,ED83=0),0,AR173*ED83/(AR173+ED83))</f>
        <v>0</v>
      </c>
      <c r="AS83" s="13" t="n">
        <f aca="false">IF(OR(AS173=0,EE83=0),0,AS173*EE83/(AS173+EE83))</f>
        <v>0</v>
      </c>
      <c r="AT83" s="13" t="n">
        <f aca="false">IF(OR(AT173=0,EF83=0),0,AT173*EF83/(AT173+EF83))</f>
        <v>0</v>
      </c>
      <c r="AU83" s="13" t="n">
        <f aca="false">IF(OR(AU173=0,EG83=0),0,AU173*EG83/(AU173+EG83))</f>
        <v>0</v>
      </c>
      <c r="AV83" s="13" t="n">
        <f aca="false">IF(OR(AV173=0,EH83=0),0,AV173*EH83/(AV173+EH83))</f>
        <v>0</v>
      </c>
      <c r="AW83" s="13" t="n">
        <f aca="false">IF(OR(AW173=0,EI83=0),0,AW173*EI83/(AW173+EI83))</f>
        <v>0</v>
      </c>
      <c r="AX83" s="13" t="n">
        <f aca="false">IF(OR(AX173=0,EJ83=0),0,AX173*EJ83/(AX173+EJ83))</f>
        <v>0</v>
      </c>
      <c r="AY83" s="13" t="n">
        <f aca="false">IF(OR(AY173=0,EK83=0),0,AY173*EK83/(AY173+EK83))</f>
        <v>0</v>
      </c>
      <c r="AZ83" s="13" t="n">
        <f aca="false">IF(OR(AZ173=0,EL83=0),0,AZ173*EL83/(AZ173+EL83))</f>
        <v>0</v>
      </c>
      <c r="BA83" s="13" t="n">
        <f aca="false">IF(OR(BA173=0,EM83=0),0,BA173*EM83/(BA173+EM83))</f>
        <v>0</v>
      </c>
      <c r="BB83" s="13" t="n">
        <f aca="false">IF(OR(BB173=0,EN83=0),0,BB173*EN83/(BB173+EN83))</f>
        <v>0</v>
      </c>
      <c r="BC83" s="13" t="n">
        <f aca="false">IF(OR(BC173=0,EO83=0),0,BC173*EO83/(BC173+EO83))</f>
        <v>0</v>
      </c>
      <c r="BD83" s="13" t="n">
        <f aca="false">IF(OR(BD173=0,EP83=0),0,BD173*EP83/(BD173+EP83))</f>
        <v>0</v>
      </c>
      <c r="BE83" s="13" t="n">
        <f aca="false">IF(OR(BE173=0,EQ83=0),0,BE173*EQ83/(BE173+EQ83))</f>
        <v>0</v>
      </c>
      <c r="BF83" s="13" t="n">
        <f aca="false">IF(OR(BF173=0,ER83=0),0,BF173*ER83/(BF173+ER83))</f>
        <v>0</v>
      </c>
      <c r="BG83" s="13" t="n">
        <f aca="false">IF(OR(BG173=0,ES83=0),0,BG173*ES83/(BG173+ES83))</f>
        <v>0</v>
      </c>
      <c r="BH83" s="13" t="n">
        <f aca="false">IF(OR(BH173=0,ET83=0),0,BH173*ET83/(BH173+ET83))</f>
        <v>0</v>
      </c>
      <c r="BI83" s="13" t="n">
        <f aca="false">IF(OR(BI173=0,EU83=0),0,BI173*EU83/(BI173+EU83))</f>
        <v>0</v>
      </c>
      <c r="BJ83" s="13" t="n">
        <f aca="false">IF(OR(BJ173=0,EV83=0),0,BJ173*EV83/(BJ173+EV83))</f>
        <v>0</v>
      </c>
      <c r="BK83" s="13" t="n">
        <f aca="false">IF(OR(BK173=0,EW83=0),0,BK173*EW83/(BK173+EW83))</f>
        <v>0</v>
      </c>
      <c r="BL83" s="13" t="n">
        <f aca="false">IF(OR(BL173=0,EX83=0),0,BL173*EX83/(BL173+EX83))</f>
        <v>0</v>
      </c>
      <c r="BM83" s="13" t="n">
        <f aca="false">IF(OR(BM173=0,EY83=0),0,BM173*EY83/(BM173+EY83))</f>
        <v>0</v>
      </c>
      <c r="BN83" s="13" t="n">
        <f aca="false">IF(OR(BN173=0,EZ83=0),0,BN173*EZ83/(BN173+EZ83))</f>
        <v>0</v>
      </c>
      <c r="BO83" s="13" t="n">
        <f aca="false">IF(OR(BO173=0,FA83=0),0,BO173*FA83/(BO173+FA83))</f>
        <v>0</v>
      </c>
      <c r="BP83" s="13" t="n">
        <f aca="false">IF(OR(BP173=0,FB83=0),0,BP173*FB83/(BP173+FB83))</f>
        <v>0</v>
      </c>
      <c r="BQ83" s="13" t="n">
        <f aca="false">IF(OR(BQ173=0,FC83=0),0,BQ173*FC83/(BQ173+FC83))</f>
        <v>0</v>
      </c>
      <c r="BR83" s="13" t="n">
        <f aca="false">IF(OR(BR173=0,FD83=0),0,BR173*FD83/(BR173+FD83))</f>
        <v>0</v>
      </c>
      <c r="BS83" s="13" t="n">
        <f aca="false">IF(OR(BS173=0,FE83=0),0,BS173*FE83/(BS173+FE83))</f>
        <v>0</v>
      </c>
      <c r="BT83" s="13" t="n">
        <f aca="false">IF(OR(BT173=0,FF83=0),0,BT173*FF83/(BT173+FF83))</f>
        <v>0</v>
      </c>
      <c r="BU83" s="13" t="n">
        <f aca="false">IF(OR(BU173=0,FG83=0),0,BU173*FG83/(BU173+FG83))</f>
        <v>0</v>
      </c>
      <c r="BV83" s="13" t="n">
        <f aca="false">IF(OR(BV173=0,FH83=0),0,BV173*FH83/(BV173+FH83))</f>
        <v>0</v>
      </c>
      <c r="BW83" s="13" t="n">
        <f aca="false">IF(OR(BW173=0,FI83=0),0,BW173*FI83/(BW173+FI83))</f>
        <v>0</v>
      </c>
      <c r="BX83" s="13" t="n">
        <f aca="false">IF(OR(BX173=0,FJ83=0),0,BX173*FJ83/(BX173+FJ83))</f>
        <v>0</v>
      </c>
      <c r="BY83" s="13" t="n">
        <f aca="false">IF(OR(BY173=0,FK83=0),0,BY173*FK83/(BY173+FK83))</f>
        <v>0</v>
      </c>
      <c r="BZ83" s="13" t="n">
        <f aca="false">IF(OR(BZ173=0,FL83=0),0,BZ173*FL83/(BZ173+FL83))</f>
        <v>0</v>
      </c>
      <c r="CA83" s="13" t="n">
        <f aca="false">IF(OR(CA173=0,FM83=0),0,CA173*FM83/(CA173+FM83))</f>
        <v>0</v>
      </c>
      <c r="CB83" s="13" t="n">
        <f aca="false">IF(OR(CB173=0,FN83=0),0,CB173*FN83/(CB173+FN83))</f>
        <v>0</v>
      </c>
      <c r="CC83" s="13" t="n">
        <f aca="false">IF(OR(CC173=0,FO83=0),0,CC173*FO83/(CC173+FO83))</f>
        <v>0</v>
      </c>
      <c r="CD83" s="13" t="n">
        <f aca="false">IF(OR(CD173=0,FP83=0),0,CD173*FP83/(CD173+FP83))</f>
        <v>0</v>
      </c>
      <c r="CE83" s="13" t="n">
        <f aca="false">IF(OR(CE173=0,FQ83=0),0,CE173*FQ83/(CE173+FQ83))</f>
        <v>0</v>
      </c>
      <c r="CF83" s="13" t="n">
        <f aca="false">IF(OR(CF173=0,FR83=0),0,CF173*FR83/(CF173+FR83))</f>
        <v>0</v>
      </c>
      <c r="CG83" s="13" t="n">
        <f aca="false">IF(OR(CG173=0,FS83=0),0,CG173*FS83/(CG173+FS83))</f>
        <v>0</v>
      </c>
      <c r="CH83" s="13" t="n">
        <f aca="false">IF(OR(CH173=0,FT83=0),0,CH173*FT83/(CH173+FT83))</f>
        <v>0</v>
      </c>
      <c r="CI83" s="13" t="n">
        <f aca="false">IF(OR(CI173=0,FU83=0),0,CI173*FU83/(CI173+FU83))</f>
        <v>0</v>
      </c>
      <c r="CJ83" s="13" t="n">
        <f aca="false">IF(OR(CJ173=0,FV83=0),0,CJ173*FV83/(CJ173+FV83))</f>
        <v>0</v>
      </c>
      <c r="CK83" s="13" t="n">
        <f aca="false">IF(OR(CK173=0,FW83=0),0,CK173*FW83/(CK173+FW83))</f>
        <v>0</v>
      </c>
      <c r="CL83" s="13" t="n">
        <f aca="false">IF(OR(CL173=0,FX83=0),0,CL173*FX83/(CL173+FX83))</f>
        <v>0</v>
      </c>
      <c r="CM83" s="13" t="n">
        <f aca="false">IF(OR(CM173=0,FY83=0),0,CM173*FY83/(CM173+FY83))</f>
        <v>0</v>
      </c>
      <c r="CN83" s="13" t="n">
        <f aca="false">IF(OR(CN173=0,FZ83=0),0,CN173*FZ83/(CN173+FZ83))</f>
        <v>0</v>
      </c>
      <c r="CO83" s="13" t="n">
        <f aca="false">IF(OR(CO173=0,GA83=0),0,CO173*GA83/(CO173+GA83))</f>
        <v>0</v>
      </c>
      <c r="CP83" s="13" t="n">
        <f aca="false">IF(OR(CP173=0,GB83=0),0,CP173*GB83/(CP173+GB83))</f>
        <v>0</v>
      </c>
      <c r="CQ83" s="13" t="n">
        <f aca="false">IF(OR(CQ173=0,GC83=0),0,CQ173*GC83/(CQ173+GC83))</f>
        <v>0</v>
      </c>
      <c r="CR83" s="0" t="n">
        <f aca="false">IF(F$9=0,0,(SIN(F$12)*COS($E83)+SIN($E83)*COS(F$12))/SIN($E83)*F$9)</f>
        <v>6.0462</v>
      </c>
      <c r="CS83" s="0" t="n">
        <f aca="false">IF(G$9=0,0,(SIN(G$12)*COS($E83)+SIN($E83)*COS(G$12))/SIN($E83)*G$9)</f>
        <v>6.18199737159583</v>
      </c>
      <c r="CT83" s="0" t="n">
        <f aca="false">IF(H$9=0,0,(SIN(H$12)*COS($E83)+SIN($E83)*COS(H$12))/SIN($E83)*H$9)</f>
        <v>6.3318166863472</v>
      </c>
      <c r="CU83" s="0" t="n">
        <f aca="false">IF(I$9=0,0,(SIN(I$12)*COS($E83)+SIN($E83)*COS(I$12))/SIN($E83)*I$9)</f>
        <v>6.48094201151306</v>
      </c>
      <c r="CV83" s="0" t="n">
        <f aca="false">IF(J$9=0,0,(SIN(J$12)*COS($E83)+SIN($E83)*COS(J$12))/SIN($E83)*J$9)</f>
        <v>6.62925724963362</v>
      </c>
      <c r="CW83" s="0" t="n">
        <f aca="false">IF(K$9=0,0,(SIN(K$12)*COS($E83)+SIN($E83)*COS(K$12))/SIN($E83)*K$9)</f>
        <v>6.77664619542225</v>
      </c>
      <c r="CX83" s="0" t="n">
        <f aca="false">IF(L$9=0,0,(SIN(L$12)*COS($E83)+SIN($E83)*COS(L$12))/SIN($E83)*L$9)</f>
        <v>6.92299259279824</v>
      </c>
      <c r="CY83" s="0" t="n">
        <f aca="false">IF(M$9=0,0,(SIN(M$12)*COS($E83)+SIN($E83)*COS(M$12))/SIN($E83)*M$9)</f>
        <v>7.0392139363464</v>
      </c>
      <c r="CZ83" s="0" t="n">
        <f aca="false">IF(N$9=0,0,(SIN(N$12)*COS($E83)+SIN($E83)*COS(N$12))/SIN($E83)*N$9)</f>
        <v>7.15395421122603</v>
      </c>
      <c r="DA83" s="0" t="n">
        <f aca="false">IF(O$9=0,0,(SIN(O$12)*COS($E83)+SIN($E83)*COS(O$12))/SIN($E83)*O$9)</f>
        <v>7.26712391658881</v>
      </c>
      <c r="DB83" s="0" t="n">
        <f aca="false">IF(P$9=0,0,(SIN(P$12)*COS($E83)+SIN($E83)*COS(P$12))/SIN($E83)*P$9)</f>
        <v>7.37863384461345</v>
      </c>
      <c r="DC83" s="0" t="n">
        <f aca="false">IF(Q$9=0,0,(SIN(Q$12)*COS($E83)+SIN($E83)*COS(Q$12))/SIN($E83)*Q$9)</f>
        <v>7.48839512435207</v>
      </c>
      <c r="DD83" s="0" t="n">
        <f aca="false">IF(R$9=0,0,(SIN(R$12)*COS($E83)+SIN($E83)*COS(R$12))/SIN($E83)*R$9)</f>
        <v>7.58330252254655</v>
      </c>
      <c r="DE83" s="0" t="n">
        <f aca="false">IF(S$9=0,0,(SIN(S$12)*COS($E83)+SIN($E83)*COS(S$12))/SIN($E83)*S$9)</f>
        <v>7.67623289452264</v>
      </c>
      <c r="DF83" s="0" t="n">
        <f aca="false">IF(T$9=0,0,(SIN(T$12)*COS($E83)+SIN($E83)*COS(T$12))/SIN($E83)*T$9)</f>
        <v>7.76711056118321</v>
      </c>
      <c r="DG83" s="0" t="n">
        <f aca="false">IF(U$9=0,0,(SIN(U$12)*COS($E83)+SIN($E83)*COS(U$12))/SIN($E83)*U$9)</f>
        <v>7.85586038172387</v>
      </c>
      <c r="DH83" s="0" t="n">
        <f aca="false">IF(V$9=0,0,(SIN(V$12)*COS($E83)+SIN($E83)*COS(V$12))/SIN($E83)*V$9)</f>
        <v>7.94240779097797</v>
      </c>
      <c r="DI83" s="0" t="n">
        <f aca="false">IF(W$9=0,0,(SIN(W$12)*COS($E83)+SIN($E83)*COS(W$12))/SIN($E83)*W$9)</f>
        <v>8.00701907543353</v>
      </c>
      <c r="DJ83" s="0" t="n">
        <f aca="false">IF(X$9=0,0,(SIN(X$12)*COS($E83)+SIN($E83)*COS(X$12))/SIN($E83)*X$9)</f>
        <v>8.0692627189935</v>
      </c>
      <c r="DK83" s="0" t="n">
        <f aca="false">IF(Y$9=0,0,(SIN(Y$12)*COS($E83)+SIN($E83)*COS(Y$12))/SIN($E83)*Y$9)</f>
        <v>8.129084079737</v>
      </c>
      <c r="DL83" s="0" t="n">
        <f aca="false">IF(Z$9=0,0,(SIN(Z$12)*COS($E83)+SIN($E83)*COS(Z$12))/SIN($E83)*Z$9)</f>
        <v>8.18642924272161</v>
      </c>
      <c r="DM83" s="0" t="n">
        <f aca="false">IF(AA$9=0,0,(SIN(AA$12)*COS($E83)+SIN($E83)*COS(AA$12))/SIN($E83)*AA$9)</f>
        <v>8.24124504727872</v>
      </c>
      <c r="DN83" s="0" t="n">
        <f aca="false">IF(AB$9=0,0,(SIN(AB$12)*COS($E83)+SIN($E83)*COS(AB$12))/SIN($E83)*AB$9)</f>
        <v>8.26094903961613</v>
      </c>
      <c r="DO83" s="0" t="n">
        <f aca="false">IF(AC$9=0,0,(SIN(AC$12)*COS($E83)+SIN($E83)*COS(AC$12))/SIN($E83)*AC$9)</f>
        <v>8.2780891387432</v>
      </c>
      <c r="DP83" s="0" t="n">
        <f aca="false">IF(AD$9=0,0,(SIN(AD$12)*COS($E83)+SIN($E83)*COS(AD$12))/SIN($E83)*AD$9)</f>
        <v>8.29264430344016</v>
      </c>
      <c r="DQ83" s="0" t="n">
        <f aca="false">IF(AE$9=0,0,(SIN(AE$12)*COS($E83)+SIN($E83)*COS(AE$12))/SIN($E83)*AE$9)</f>
        <v>8.30459429917979</v>
      </c>
      <c r="DR83" s="0" t="n">
        <f aca="false">IF(AF$9=0,0,(SIN(AF$12)*COS($E83)+SIN($E83)*COS(AF$12))/SIN($E83)*AF$9)</f>
        <v>8.3139197091042</v>
      </c>
      <c r="DS83" s="0" t="n">
        <f aca="false">IF(AG$9=0,0,(SIN(AG$12)*COS($E83)+SIN($E83)*COS(AG$12))/SIN($E83)*AG$9)</f>
        <v>8.33735919257582</v>
      </c>
      <c r="DT83" s="0" t="n">
        <f aca="false">IF(AH$9=0,0,(SIN(AH$12)*COS($E83)+SIN($E83)*COS(AH$12))/SIN($E83)*AH$9)</f>
        <v>8.35805044418161</v>
      </c>
      <c r="DU83" s="0" t="n">
        <f aca="false">IF(AI$9=0,0,(SIN(AI$12)*COS($E83)+SIN($E83)*COS(AI$12))/SIN($E83)*AI$9)</f>
        <v>8.37596128997649</v>
      </c>
      <c r="DV83" s="0" t="n">
        <f aca="false">IF(AJ$9=0,0,(SIN(AJ$12)*COS($E83)+SIN($E83)*COS(AJ$12))/SIN($E83)*AJ$9)</f>
        <v>8.39106047437356</v>
      </c>
      <c r="DW83" s="0" t="n">
        <f aca="false">IF(AK$9=0,0,(SIN(AK$12)*COS($E83)+SIN($E83)*COS(AK$12))/SIN($E83)*AK$9)</f>
        <v>8.40331767752365</v>
      </c>
      <c r="DX83" s="0" t="n">
        <f aca="false">IF(AL$9=0,0,(SIN(AL$12)*COS($E83)+SIN($E83)*COS(AL$12))/SIN($E83)*AL$9)</f>
        <v>8.38323083394073</v>
      </c>
      <c r="DY83" s="0" t="n">
        <f aca="false">IF(AM$9=0,0,(SIN(AM$12)*COS($E83)+SIN($E83)*COS(AM$12))/SIN($E83)*AM$9)</f>
        <v>8.36049072537785</v>
      </c>
      <c r="DZ83" s="0" t="n">
        <f aca="false">IF(AN$9=0,0,(SIN(AN$12)*COS($E83)+SIN($E83)*COS(AN$12))/SIN($E83)*AN$9)</f>
        <v>8.33509676073489</v>
      </c>
      <c r="EA83" s="0" t="n">
        <f aca="false">IF(AO$9=0,0,(SIN(AO$12)*COS($E83)+SIN($E83)*COS(AO$12))/SIN($E83)*AO$9)</f>
        <v>8.30704918994687</v>
      </c>
      <c r="EB83" s="0" t="n">
        <f aca="false">IF(AP$9=0,0,(SIN(AP$12)*COS($E83)+SIN($E83)*COS(AP$12))/SIN($E83)*AP$9)</f>
        <v>8.27634910618798</v>
      </c>
      <c r="EC83" s="0" t="n">
        <f aca="false">IF(AQ$9=0,0,(SIN(AQ$12)*COS($E83)+SIN($E83)*COS(AQ$12))/SIN($E83)*AQ$9)</f>
        <v>8.18807865339064</v>
      </c>
      <c r="ED83" s="0" t="n">
        <f aca="false">IF(AR$9=0,0,(SIN(AR$12)*COS($E83)+SIN($E83)*COS(AR$12))/SIN($E83)*AR$9)</f>
        <v>8.09780000000002</v>
      </c>
      <c r="EE83" s="0" t="n">
        <f aca="false">IF(AS$9=0,0,(SIN(AS$12)*COS($E83)+SIN($E83)*COS(AS$12))/SIN($E83)*AS$9)</f>
        <v>8.005566674517</v>
      </c>
      <c r="EF83" s="0" t="n">
        <f aca="false">IF(AT$9=0,0,(SIN(AT$12)*COS($E83)+SIN($E83)*COS(AT$12))/SIN($E83)*AT$9)</f>
        <v>8.00661549527711</v>
      </c>
      <c r="EG83" s="0" t="n">
        <f aca="false">IF(AU$9=0,0,(SIN(AU$12)*COS($E83)+SIN($E83)*COS(AU$12))/SIN($E83)*AU$9)</f>
        <v>8.00863223173301</v>
      </c>
      <c r="EH83" s="0" t="n">
        <f aca="false">IF(AV$9=0,0,(SIN(AV$12)*COS($E83)+SIN($E83)*COS(AV$12))/SIN($E83)*AV$9)</f>
        <v>7.97041267056901</v>
      </c>
      <c r="EI83" s="0" t="n">
        <f aca="false">IF(AW$9=0,0,(SIN(AW$12)*COS($E83)+SIN($E83)*COS(AW$12))/SIN($E83)*AW$9)</f>
        <v>7.92947675948152</v>
      </c>
      <c r="EJ83" s="0" t="n">
        <f aca="false">IF(AX$9=0,0,(SIN(AX$12)*COS($E83)+SIN($E83)*COS(AX$12))/SIN($E83)*AX$9)</f>
        <v>7.88582515073745</v>
      </c>
      <c r="EK83" s="0" t="n">
        <f aca="false">IF(AY$9=0,0,(SIN(AY$12)*COS($E83)+SIN($E83)*COS(AY$12))/SIN($E83)*AY$9)</f>
        <v>7.8394594153065</v>
      </c>
      <c r="EL83" s="0" t="n">
        <f aca="false">IF(AZ$9=0,0,(SIN(AZ$12)*COS($E83)+SIN($E83)*COS(AZ$12))/SIN($E83)*AZ$9)</f>
        <v>7.79038204595437</v>
      </c>
      <c r="EM83" s="0" t="n">
        <f aca="false">IF(BA$9=0,0,(SIN(BA$12)*COS($E83)+SIN($E83)*COS(BA$12))/SIN($E83)*BA$9)</f>
        <v>7.7329935182186</v>
      </c>
      <c r="EN83" s="0" t="n">
        <f aca="false">IF(BB$9=0,0,(SIN(BB$12)*COS($E83)+SIN($E83)*COS(BB$12))/SIN($E83)*BB$9)</f>
        <v>7.67300681123346</v>
      </c>
      <c r="EO83" s="0" t="n">
        <f aca="false">IF(BC$9=0,0,(SIN(BC$12)*COS($E83)+SIN($E83)*COS(BC$12))/SIN($E83)*BC$9)</f>
        <v>7.61043227044362</v>
      </c>
      <c r="EP83" s="0" t="n">
        <f aca="false">IF(BD$9=0,0,(SIN(BD$12)*COS($E83)+SIN($E83)*COS(BD$12))/SIN($E83)*BD$9)</f>
        <v>7.54528110589651</v>
      </c>
      <c r="EQ83" s="0" t="n">
        <f aca="false">IF(BE$9=0,0,(SIN(BE$12)*COS($E83)+SIN($E83)*COS(BE$12))/SIN($E83)*BE$9)</f>
        <v>7.47756539121902</v>
      </c>
      <c r="ER83" s="0" t="n">
        <f aca="false">IF(BF$9=0,0,(SIN(BF$12)*COS($E83)+SIN($E83)*COS(BF$12))/SIN($E83)*BF$9)</f>
        <v>7.18253344381974</v>
      </c>
      <c r="ES83" s="0" t="n">
        <f aca="false">IF(BG$9=0,0,(SIN(BG$12)*COS($E83)+SIN($E83)*COS(BG$12))/SIN($E83)*BG$9)</f>
        <v>6.890126985102</v>
      </c>
      <c r="ET83" s="0" t="n">
        <f aca="false">IF(BH$9=0,0,(SIN(BH$12)*COS($E83)+SIN($E83)*COS(BH$12))/SIN($E83)*BH$9)</f>
        <v>6.86584073388032</v>
      </c>
      <c r="EU83" s="0" t="n">
        <f aca="false">IF(BI$9=0,0,(SIN(BI$12)*COS($E83)+SIN($E83)*COS(BI$12))/SIN($E83)*BI$9)</f>
        <v>6.91437111893871</v>
      </c>
      <c r="EV83" s="0" t="n">
        <f aca="false">IF(BJ$9=0,0,(SIN(BJ$12)*COS($E83)+SIN($E83)*COS(BJ$12))/SIN($E83)*BJ$9)</f>
        <v>6.95741032066968</v>
      </c>
      <c r="EW83" s="0" t="n">
        <f aca="false">IF(BK$9=0,0,(SIN(BK$12)*COS($E83)+SIN($E83)*COS(BK$12))/SIN($E83)*BK$9)</f>
        <v>6.8743524112467</v>
      </c>
      <c r="EX83" s="0" t="n">
        <f aca="false">IF(BL$9=0,0,(SIN(BL$12)*COS($E83)+SIN($E83)*COS(BL$12))/SIN($E83)*BL$9)</f>
        <v>6.83496924657202</v>
      </c>
      <c r="EY83" s="0" t="n">
        <f aca="false">IF(BM$9=0,0,(SIN(BM$12)*COS($E83)+SIN($E83)*COS(BM$12))/SIN($E83)*BM$9)</f>
        <v>6.80976230342432</v>
      </c>
      <c r="EZ83" s="0" t="n">
        <f aca="false">IF(BN$9=0,0,(SIN(BN$12)*COS($E83)+SIN($E83)*COS(BN$12))/SIN($E83)*BN$9)</f>
        <v>6.78035965194739</v>
      </c>
      <c r="FA83" s="0" t="n">
        <f aca="false">IF(BO$9=0,0,(SIN(BO$12)*COS($E83)+SIN($E83)*COS(BO$12))/SIN($E83)*BO$9)</f>
        <v>6.74672644887443</v>
      </c>
      <c r="FB83" s="0" t="n">
        <f aca="false">IF(BP$9=0,0,(SIN(BP$12)*COS($E83)+SIN($E83)*COS(BP$12))/SIN($E83)*BP$9)</f>
        <v>6.6792822977792</v>
      </c>
      <c r="FC83" s="0" t="n">
        <f aca="false">IF(BQ$9=0,0,(SIN(BQ$12)*COS($E83)+SIN($E83)*COS(BQ$12))/SIN($E83)*BQ$9)</f>
        <v>6.60851452622291</v>
      </c>
      <c r="FD83" s="0" t="n">
        <f aca="false">IF(BR$9=0,0,(SIN(BR$12)*COS($E83)+SIN($E83)*COS(BR$12))/SIN($E83)*BR$9)</f>
        <v>6.53442076204524</v>
      </c>
      <c r="FE83" s="0" t="n">
        <f aca="false">IF(BS$9=0,0,(SIN(BS$12)*COS($E83)+SIN($E83)*COS(BS$12))/SIN($E83)*BS$9)</f>
        <v>6.45700004616018</v>
      </c>
      <c r="FF83" s="0" t="n">
        <f aca="false">IF(BT$9=0,0,(SIN(BT$12)*COS($E83)+SIN($E83)*COS(BT$12))/SIN($E83)*BT$9)</f>
        <v>6.37625284001545</v>
      </c>
      <c r="FG83" s="0" t="n">
        <f aca="false">IF(BU$9=0,0,(SIN(BU$12)*COS($E83)+SIN($E83)*COS(BU$12))/SIN($E83)*BU$9)</f>
        <v>6.26585509961678</v>
      </c>
      <c r="FH83" s="0" t="n">
        <f aca="false">IF(BV$9=0,0,(SIN(BV$12)*COS($E83)+SIN($E83)*COS(BV$12))/SIN($E83)*BV$9)</f>
        <v>6.15316464343409</v>
      </c>
      <c r="FI83" s="0" t="n">
        <f aca="false">IF(BW$9=0,0,(SIN(BW$12)*COS($E83)+SIN($E83)*COS(BW$12))/SIN($E83)*BW$9)</f>
        <v>6.03820982112071</v>
      </c>
      <c r="FJ83" s="0" t="n">
        <f aca="false">IF(BX$9=0,0,(SIN(BX$12)*COS($E83)+SIN($E83)*COS(BX$12))/SIN($E83)*BX$9)</f>
        <v>5.92101979089182</v>
      </c>
      <c r="FK83" s="0" t="n">
        <f aca="false">IF(BY$9=0,0,(SIN(BY$12)*COS($E83)+SIN($E83)*COS(BY$12))/SIN($E83)*BY$9)</f>
        <v>5.8016245124266</v>
      </c>
      <c r="FL83" s="0" t="n">
        <f aca="false">IF(BZ$9=0,0,(SIN(BZ$12)*COS($E83)+SIN($E83)*COS(BZ$12))/SIN($E83)*BZ$9)</f>
        <v>5.67534469858114</v>
      </c>
      <c r="FM83" s="0" t="n">
        <f aca="false">IF(CA$9=0,0,(SIN(CA$12)*COS($E83)+SIN($E83)*COS(CA$12))/SIN($E83)*CA$9)</f>
        <v>5.54714153546031</v>
      </c>
      <c r="FN83" s="0" t="n">
        <f aca="false">IF(CB$9=0,0,(SIN(CB$12)*COS($E83)+SIN($E83)*COS(CB$12))/SIN($E83)*CB$9)</f>
        <v>5.41705154558292</v>
      </c>
      <c r="FO83" s="0" t="n">
        <f aca="false">IF(CC$9=0,0,(SIN(CC$12)*COS($E83)+SIN($E83)*COS(CC$12))/SIN($E83)*CC$9)</f>
        <v>5.28511188625622</v>
      </c>
      <c r="FP83" s="0" t="n">
        <f aca="false">IF(CD$9=0,0,(SIN(CD$12)*COS($E83)+SIN($E83)*COS(CD$12))/SIN($E83)*CD$9)</f>
        <v>5.15136033900987</v>
      </c>
      <c r="FQ83" s="0" t="n">
        <f aca="false">IF(CE$9=0,0,(SIN(CE$12)*COS($E83)+SIN($E83)*COS(CE$12))/SIN($E83)*CE$9)</f>
        <v>5.0199826552623</v>
      </c>
      <c r="FR83" s="0" t="n">
        <f aca="false">IF(CF$9=0,0,(SIN(CF$12)*COS($E83)+SIN($E83)*COS(CF$12))/SIN($E83)*CF$9)</f>
        <v>4.88663754394192</v>
      </c>
      <c r="FS83" s="0" t="n">
        <f aca="false">IF(CG$9=0,0,(SIN(CG$12)*COS($E83)+SIN($E83)*COS(CG$12))/SIN($E83)*CG$9)</f>
        <v>4.75136091023116</v>
      </c>
      <c r="FT83" s="0" t="n">
        <f aca="false">IF(CH$9=0,0,(SIN(CH$12)*COS($E83)+SIN($E83)*COS(CH$12))/SIN($E83)*CH$9)</f>
        <v>4.6141893826163</v>
      </c>
      <c r="FU83" s="0" t="n">
        <f aca="false">IF(CI$9=0,0,(SIN(CI$12)*COS($E83)+SIN($E83)*COS(CI$12))/SIN($E83)*CI$9)</f>
        <v>4.47516030312488</v>
      </c>
      <c r="FV83" s="0" t="n">
        <f aca="false">IF(CJ$9=0,0,(SIN(CJ$12)*COS($E83)+SIN($E83)*COS(CJ$12))/SIN($E83)*CJ$9)</f>
        <v>4.31769853624533</v>
      </c>
      <c r="FW83" s="0" t="n">
        <f aca="false">IF(CK$9=0,0,(SIN(CK$12)*COS($E83)+SIN($E83)*COS(CK$12))/SIN($E83)*CK$9)</f>
        <v>4.15959914089408</v>
      </c>
      <c r="FX83" s="0" t="n">
        <f aca="false">IF(CL$9=0,0,(SIN(CL$12)*COS($E83)+SIN($E83)*COS(CL$12))/SIN($E83)*CL$9)</f>
        <v>4.00091619786057</v>
      </c>
      <c r="FY83" s="0" t="n">
        <f aca="false">IF(CM$9=0,0,(SIN(CM$12)*COS($E83)+SIN($E83)*COS(CM$12))/SIN($E83)*CM$9)</f>
        <v>3.84170375748608</v>
      </c>
      <c r="FZ83" s="0" t="n">
        <f aca="false">IF(CN$9=0,0,(SIN(CN$12)*COS($E83)+SIN($E83)*COS(CN$12))/SIN($E83)*CN$9)</f>
        <v>3.6820158214584</v>
      </c>
      <c r="GA83" s="0" t="n">
        <f aca="false">IF(CO$9=0,0,(SIN(CO$12)*COS($E83)+SIN($E83)*COS(CO$12))/SIN($E83)*CO$9)</f>
        <v>3.53006787330451</v>
      </c>
      <c r="GB83" s="0" t="n">
        <f aca="false">IF(CP$9=0,0,(SIN(CP$12)*COS($E83)+SIN($E83)*COS(CP$12))/SIN($E83)*CP$9)</f>
        <v>3.37704463227996</v>
      </c>
      <c r="GC83" s="0" t="n">
        <f aca="false">IF(CQ$9=0,0,(SIN(CQ$12)*COS($E83)+SIN($E83)*COS(CQ$12))/SIN($E83)*CQ$9)</f>
        <v>3.22299271074625</v>
      </c>
    </row>
    <row r="84" customFormat="false" ht="12.8" hidden="true" customHeight="false" outlineLevel="0" collapsed="false">
      <c r="A84" s="0" t="n">
        <f aca="false">MAX($F84:$CQ84)</f>
        <v>0</v>
      </c>
      <c r="B84" s="91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0</v>
      </c>
      <c r="C84" s="2" t="n">
        <f aca="false">MOD(Best +D84,360)</f>
        <v>193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0</v>
      </c>
      <c r="AR84" s="13" t="n">
        <f aca="false">IF(OR(AR174=0,ED84=0),0,AR174*ED84/(AR174+ED84))</f>
        <v>0</v>
      </c>
      <c r="AS84" s="13" t="n">
        <f aca="false">IF(OR(AS174=0,EE84=0),0,AS174*EE84/(AS174+EE84))</f>
        <v>0</v>
      </c>
      <c r="AT84" s="13" t="n">
        <f aca="false">IF(OR(AT174=0,EF84=0),0,AT174*EF84/(AT174+EF84))</f>
        <v>0</v>
      </c>
      <c r="AU84" s="13" t="n">
        <f aca="false">IF(OR(AU174=0,EG84=0),0,AU174*EG84/(AU174+EG84))</f>
        <v>0</v>
      </c>
      <c r="AV84" s="13" t="n">
        <f aca="false">IF(OR(AV174=0,EH84=0),0,AV174*EH84/(AV174+EH84))</f>
        <v>0</v>
      </c>
      <c r="AW84" s="13" t="n">
        <f aca="false">IF(OR(AW174=0,EI84=0),0,AW174*EI84/(AW174+EI84))</f>
        <v>0</v>
      </c>
      <c r="AX84" s="13" t="n">
        <f aca="false">IF(OR(AX174=0,EJ84=0),0,AX174*EJ84/(AX174+EJ84))</f>
        <v>0</v>
      </c>
      <c r="AY84" s="13" t="n">
        <f aca="false">IF(OR(AY174=0,EK84=0),0,AY174*EK84/(AY174+EK84))</f>
        <v>0</v>
      </c>
      <c r="AZ84" s="13" t="n">
        <f aca="false">IF(OR(AZ174=0,EL84=0),0,AZ174*EL84/(AZ174+EL84))</f>
        <v>0</v>
      </c>
      <c r="BA84" s="13" t="n">
        <f aca="false">IF(OR(BA174=0,EM84=0),0,BA174*EM84/(BA174+EM84))</f>
        <v>0</v>
      </c>
      <c r="BB84" s="13" t="n">
        <f aca="false">IF(OR(BB174=0,EN84=0),0,BB174*EN84/(BB174+EN84))</f>
        <v>0</v>
      </c>
      <c r="BC84" s="13" t="n">
        <f aca="false">IF(OR(BC174=0,EO84=0),0,BC174*EO84/(BC174+EO84))</f>
        <v>0</v>
      </c>
      <c r="BD84" s="13" t="n">
        <f aca="false">IF(OR(BD174=0,EP84=0),0,BD174*EP84/(BD174+EP84))</f>
        <v>0</v>
      </c>
      <c r="BE84" s="13" t="n">
        <f aca="false">IF(OR(BE174=0,EQ84=0),0,BE174*EQ84/(BE174+EQ84))</f>
        <v>0</v>
      </c>
      <c r="BF84" s="13" t="n">
        <f aca="false">IF(OR(BF174=0,ER84=0),0,BF174*ER84/(BF174+ER84))</f>
        <v>0</v>
      </c>
      <c r="BG84" s="13" t="n">
        <f aca="false">IF(OR(BG174=0,ES84=0),0,BG174*ES84/(BG174+ES84))</f>
        <v>0</v>
      </c>
      <c r="BH84" s="13" t="n">
        <f aca="false">IF(OR(BH174=0,ET84=0),0,BH174*ET84/(BH174+ET84))</f>
        <v>0</v>
      </c>
      <c r="BI84" s="13" t="n">
        <f aca="false">IF(OR(BI174=0,EU84=0),0,BI174*EU84/(BI174+EU84))</f>
        <v>0</v>
      </c>
      <c r="BJ84" s="13" t="n">
        <f aca="false">IF(OR(BJ174=0,EV84=0),0,BJ174*EV84/(BJ174+EV84))</f>
        <v>0</v>
      </c>
      <c r="BK84" s="13" t="n">
        <f aca="false">IF(OR(BK174=0,EW84=0),0,BK174*EW84/(BK174+EW84))</f>
        <v>0</v>
      </c>
      <c r="BL84" s="13" t="n">
        <f aca="false">IF(OR(BL174=0,EX84=0),0,BL174*EX84/(BL174+EX84))</f>
        <v>0</v>
      </c>
      <c r="BM84" s="13" t="n">
        <f aca="false">IF(OR(BM174=0,EY84=0),0,BM174*EY84/(BM174+EY84))</f>
        <v>0</v>
      </c>
      <c r="BN84" s="13" t="n">
        <f aca="false">IF(OR(BN174=0,EZ84=0),0,BN174*EZ84/(BN174+EZ84))</f>
        <v>0</v>
      </c>
      <c r="BO84" s="13" t="n">
        <f aca="false">IF(OR(BO174=0,FA84=0),0,BO174*FA84/(BO174+FA84))</f>
        <v>0</v>
      </c>
      <c r="BP84" s="13" t="n">
        <f aca="false">IF(OR(BP174=0,FB84=0),0,BP174*FB84/(BP174+FB84))</f>
        <v>0</v>
      </c>
      <c r="BQ84" s="13" t="n">
        <f aca="false">IF(OR(BQ174=0,FC84=0),0,BQ174*FC84/(BQ174+FC84))</f>
        <v>0</v>
      </c>
      <c r="BR84" s="13" t="n">
        <f aca="false">IF(OR(BR174=0,FD84=0),0,BR174*FD84/(BR174+FD84))</f>
        <v>0</v>
      </c>
      <c r="BS84" s="13" t="n">
        <f aca="false">IF(OR(BS174=0,FE84=0),0,BS174*FE84/(BS174+FE84))</f>
        <v>0</v>
      </c>
      <c r="BT84" s="13" t="n">
        <f aca="false">IF(OR(BT174=0,FF84=0),0,BT174*FF84/(BT174+FF84))</f>
        <v>0</v>
      </c>
      <c r="BU84" s="13" t="n">
        <f aca="false">IF(OR(BU174=0,FG84=0),0,BU174*FG84/(BU174+FG84))</f>
        <v>0</v>
      </c>
      <c r="BV84" s="13" t="n">
        <f aca="false">IF(OR(BV174=0,FH84=0),0,BV174*FH84/(BV174+FH84))</f>
        <v>0</v>
      </c>
      <c r="BW84" s="13" t="n">
        <f aca="false">IF(OR(BW174=0,FI84=0),0,BW174*FI84/(BW174+FI84))</f>
        <v>0</v>
      </c>
      <c r="BX84" s="13" t="n">
        <f aca="false">IF(OR(BX174=0,FJ84=0),0,BX174*FJ84/(BX174+FJ84))</f>
        <v>0</v>
      </c>
      <c r="BY84" s="13" t="n">
        <f aca="false">IF(OR(BY174=0,FK84=0),0,BY174*FK84/(BY174+FK84))</f>
        <v>0</v>
      </c>
      <c r="BZ84" s="13" t="n">
        <f aca="false">IF(OR(BZ174=0,FL84=0),0,BZ174*FL84/(BZ174+FL84))</f>
        <v>0</v>
      </c>
      <c r="CA84" s="13" t="n">
        <f aca="false">IF(OR(CA174=0,FM84=0),0,CA174*FM84/(CA174+FM84))</f>
        <v>0</v>
      </c>
      <c r="CB84" s="13" t="n">
        <f aca="false">IF(OR(CB174=0,FN84=0),0,CB174*FN84/(CB174+FN84))</f>
        <v>0</v>
      </c>
      <c r="CC84" s="13" t="n">
        <f aca="false">IF(OR(CC174=0,FO84=0),0,CC174*FO84/(CC174+FO84))</f>
        <v>0</v>
      </c>
      <c r="CD84" s="13" t="n">
        <f aca="false">IF(OR(CD174=0,FP84=0),0,CD174*FP84/(CD174+FP84))</f>
        <v>0</v>
      </c>
      <c r="CE84" s="13" t="n">
        <f aca="false">IF(OR(CE174=0,FQ84=0),0,CE174*FQ84/(CE174+FQ84))</f>
        <v>0</v>
      </c>
      <c r="CF84" s="13" t="n">
        <f aca="false">IF(OR(CF174=0,FR84=0),0,CF174*FR84/(CF174+FR84))</f>
        <v>0</v>
      </c>
      <c r="CG84" s="13" t="n">
        <f aca="false">IF(OR(CG174=0,FS84=0),0,CG174*FS84/(CG174+FS84))</f>
        <v>0</v>
      </c>
      <c r="CH84" s="13" t="n">
        <f aca="false">IF(OR(CH174=0,FT84=0),0,CH174*FT84/(CH174+FT84))</f>
        <v>0</v>
      </c>
      <c r="CI84" s="13" t="n">
        <f aca="false">IF(OR(CI174=0,FU84=0),0,CI174*FU84/(CI174+FU84))</f>
        <v>0</v>
      </c>
      <c r="CJ84" s="13" t="n">
        <f aca="false">IF(OR(CJ174=0,FV84=0),0,CJ174*FV84/(CJ174+FV84))</f>
        <v>0</v>
      </c>
      <c r="CK84" s="13" t="n">
        <f aca="false">IF(OR(CK174=0,FW84=0),0,CK174*FW84/(CK174+FW84))</f>
        <v>0</v>
      </c>
      <c r="CL84" s="13" t="n">
        <f aca="false">IF(OR(CL174=0,FX84=0),0,CL174*FX84/(CL174+FX84))</f>
        <v>0</v>
      </c>
      <c r="CM84" s="13" t="n">
        <f aca="false">IF(OR(CM174=0,FY84=0),0,CM174*FY84/(CM174+FY84))</f>
        <v>0</v>
      </c>
      <c r="CN84" s="13" t="n">
        <f aca="false">IF(OR(CN174=0,FZ84=0),0,CN174*FZ84/(CN174+FZ84))</f>
        <v>0</v>
      </c>
      <c r="CO84" s="13" t="n">
        <f aca="false">IF(OR(CO174=0,GA84=0),0,CO174*GA84/(CO174+GA84))</f>
        <v>0</v>
      </c>
      <c r="CP84" s="13" t="n">
        <f aca="false">IF(OR(CP174=0,GB84=0),0,CP174*GB84/(CP174+GB84))</f>
        <v>0</v>
      </c>
      <c r="CQ84" s="13" t="n">
        <f aca="false">IF(OR(CQ174=0,GC84=0),0,CQ174*GC84/(CQ174+GC84))</f>
        <v>0</v>
      </c>
      <c r="CR84" s="0" t="n">
        <f aca="false">IF(F$9=0,0,(SIN(F$12)*COS($E84)+SIN($E84)*COS(F$12))/SIN($E84)*F$9)</f>
        <v>6.0462</v>
      </c>
      <c r="CS84" s="0" t="n">
        <f aca="false">IF(G$9=0,0,(SIN(G$12)*COS($E84)+SIN($E84)*COS(G$12))/SIN($E84)*G$9)</f>
        <v>6.17991563008732</v>
      </c>
      <c r="CT84" s="0" t="n">
        <f aca="false">IF(H$9=0,0,(SIN(H$12)*COS($E84)+SIN($E84)*COS(H$12))/SIN($E84)*H$9)</f>
        <v>6.32757635129293</v>
      </c>
      <c r="CU84" s="0" t="n">
        <f aca="false">IF(I$9=0,0,(SIN(I$12)*COS($E84)+SIN($E84)*COS(I$12))/SIN($E84)*I$9)</f>
        <v>6.47446692381065</v>
      </c>
      <c r="CV84" s="0" t="n">
        <f aca="false">IF(J$9=0,0,(SIN(J$12)*COS($E84)+SIN($E84)*COS(J$12))/SIN($E84)*J$9)</f>
        <v>6.62047198990658</v>
      </c>
      <c r="CW84" s="0" t="n">
        <f aca="false">IF(K$9=0,0,(SIN(K$12)*COS($E84)+SIN($E84)*COS(K$12))/SIN($E84)*K$9)</f>
        <v>6.76547613056775</v>
      </c>
      <c r="CX84" s="0" t="n">
        <f aca="false">IF(L$9=0,0,(SIN(L$12)*COS($E84)+SIN($E84)*COS(L$12))/SIN($E84)*L$9)</f>
        <v>6.90936392227019</v>
      </c>
      <c r="CY84" s="0" t="n">
        <f aca="false">IF(M$9=0,0,(SIN(M$12)*COS($E84)+SIN($E84)*COS(M$12))/SIN($E84)*M$9)</f>
        <v>7.02311996459565</v>
      </c>
      <c r="CZ84" s="0" t="n">
        <f aca="false">IF(N$9=0,0,(SIN(N$12)*COS($E84)+SIN($E84)*COS(N$12))/SIN($E84)*N$9)</f>
        <v>7.13534174697826</v>
      </c>
      <c r="DA84" s="0" t="n">
        <f aca="false">IF(O$9=0,0,(SIN(O$12)*COS($E84)+SIN($E84)*COS(O$12))/SIN($E84)*O$9)</f>
        <v>7.24594066906296</v>
      </c>
      <c r="DB84" s="0" t="n">
        <f aca="false">IF(P$9=0,0,(SIN(P$12)*COS($E84)+SIN($E84)*COS(P$12))/SIN($E84)*P$9)</f>
        <v>7.35482845710522</v>
      </c>
      <c r="DC84" s="0" t="n">
        <f aca="false">IF(Q$9=0,0,(SIN(Q$12)*COS($E84)+SIN($E84)*COS(Q$12))/SIN($E84)*Q$9)</f>
        <v>7.461917207487</v>
      </c>
      <c r="DD84" s="0" t="n">
        <f aca="false">IF(R$9=0,0,(SIN(R$12)*COS($E84)+SIN($E84)*COS(R$12))/SIN($E84)*R$9)</f>
        <v>7.55415272283437</v>
      </c>
      <c r="DE84" s="0" t="n">
        <f aca="false">IF(S$9=0,0,(SIN(S$12)*COS($E84)+SIN($E84)*COS(S$12))/SIN($E84)*S$9)</f>
        <v>7.64437105693232</v>
      </c>
      <c r="DF84" s="0" t="n">
        <f aca="false">IF(T$9=0,0,(SIN(T$12)*COS($E84)+SIN($E84)*COS(T$12))/SIN($E84)*T$9)</f>
        <v>7.73249754616386</v>
      </c>
      <c r="DG84" s="0" t="n">
        <f aca="false">IF(U$9=0,0,(SIN(U$12)*COS($E84)+SIN($E84)*COS(U$12))/SIN($E84)*U$9)</f>
        <v>7.81845809200566</v>
      </c>
      <c r="DH84" s="0" t="n">
        <f aca="false">IF(V$9=0,0,(SIN(V$12)*COS($E84)+SIN($E84)*COS(V$12))/SIN($E84)*V$9)</f>
        <v>7.90217919799336</v>
      </c>
      <c r="DI84" s="0" t="n">
        <f aca="false">IF(W$9=0,0,(SIN(W$12)*COS($E84)+SIN($E84)*COS(W$12))/SIN($E84)*W$9)</f>
        <v>7.96403378780605</v>
      </c>
      <c r="DJ84" s="0" t="n">
        <f aca="false">IF(X$9=0,0,(SIN(X$12)*COS($E84)+SIN($E84)*COS(X$12))/SIN($E84)*X$9)</f>
        <v>8.02349794071736</v>
      </c>
      <c r="DK84" s="0" t="n">
        <f aca="false">IF(Y$9=0,0,(SIN(Y$12)*COS($E84)+SIN($E84)*COS(Y$12))/SIN($E84)*Y$9)</f>
        <v>8.08051805843056</v>
      </c>
      <c r="DL84" s="0" t="n">
        <f aca="false">IF(Z$9=0,0,(SIN(Z$12)*COS($E84)+SIN($E84)*COS(Z$12))/SIN($E84)*Z$9)</f>
        <v>8.13504128712571</v>
      </c>
      <c r="DM84" s="0" t="n">
        <f aca="false">IF(AA$9=0,0,(SIN(AA$12)*COS($E84)+SIN($E84)*COS(AA$12))/SIN($E84)*AA$9)</f>
        <v>8.18701554436853</v>
      </c>
      <c r="DN84" s="0" t="n">
        <f aca="false">IF(AB$9=0,0,(SIN(AB$12)*COS($E84)+SIN($E84)*COS(AB$12))/SIN($E84)*AB$9)</f>
        <v>8.20408339759566</v>
      </c>
      <c r="DO84" s="0" t="n">
        <f aca="false">IF(AC$9=0,0,(SIN(AC$12)*COS($E84)+SIN($E84)*COS(AC$12))/SIN($E84)*AC$9)</f>
        <v>8.21858922813132</v>
      </c>
      <c r="DP84" s="0" t="n">
        <f aca="false">IF(AD$9=0,0,(SIN(AD$12)*COS($E84)+SIN($E84)*COS(AD$12))/SIN($E84)*AD$9)</f>
        <v>8.23051290848349</v>
      </c>
      <c r="DQ84" s="0" t="n">
        <f aca="false">IF(AE$9=0,0,(SIN(AE$12)*COS($E84)+SIN($E84)*COS(AE$12))/SIN($E84)*AE$9)</f>
        <v>8.23983512167732</v>
      </c>
      <c r="DR84" s="0" t="n">
        <f aca="false">IF(AF$9=0,0,(SIN(AF$12)*COS($E84)+SIN($E84)*COS(AF$12))/SIN($E84)*AF$9)</f>
        <v>8.24653737191706</v>
      </c>
      <c r="DS84" s="0" t="n">
        <f aca="false">IF(AG$9=0,0,(SIN(AG$12)*COS($E84)+SIN($E84)*COS(AG$12))/SIN($E84)*AG$9)</f>
        <v>8.26721826666034</v>
      </c>
      <c r="DT84" s="0" t="n">
        <f aca="false">IF(AH$9=0,0,(SIN(AH$12)*COS($E84)+SIN($E84)*COS(AH$12))/SIN($E84)*AH$9)</f>
        <v>8.28514778921496</v>
      </c>
      <c r="DU84" s="0" t="n">
        <f aca="false">IF(AI$9=0,0,(SIN(AI$12)*COS($E84)+SIN($E84)*COS(AI$12))/SIN($E84)*AI$9)</f>
        <v>8.30029482853525</v>
      </c>
      <c r="DV84" s="0" t="n">
        <f aca="false">IF(AJ$9=0,0,(SIN(AJ$12)*COS($E84)+SIN($E84)*COS(AJ$12))/SIN($E84)*AJ$9)</f>
        <v>8.31262919996376</v>
      </c>
      <c r="DW84" s="0" t="n">
        <f aca="false">IF(AK$9=0,0,(SIN(AK$12)*COS($E84)+SIN($E84)*COS(AK$12))/SIN($E84)*AK$9)</f>
        <v>8.32212166221481</v>
      </c>
      <c r="DX84" s="0" t="n">
        <f aca="false">IF(AL$9=0,0,(SIN(AL$12)*COS($E84)+SIN($E84)*COS(AL$12))/SIN($E84)*AL$9)</f>
        <v>8.29956537599241</v>
      </c>
      <c r="DY84" s="0" t="n">
        <f aca="false">IF(AM$9=0,0,(SIN(AM$12)*COS($E84)+SIN($E84)*COS(AM$12))/SIN($E84)*AM$9)</f>
        <v>8.27437441618329</v>
      </c>
      <c r="DZ84" s="0" t="n">
        <f aca="false">IF(AN$9=0,0,(SIN(AN$12)*COS($E84)+SIN($E84)*COS(AN$12))/SIN($E84)*AN$9)</f>
        <v>8.24654901447175</v>
      </c>
      <c r="EA84" s="0" t="n">
        <f aca="false">IF(AO$9=0,0,(SIN(AO$12)*COS($E84)+SIN($E84)*COS(AO$12))/SIN($E84)*AO$9)</f>
        <v>8.21609023974022</v>
      </c>
      <c r="EB84" s="0" t="n">
        <f aca="false">IF(AP$9=0,0,(SIN(AP$12)*COS($E84)+SIN($E84)*COS(AP$12))/SIN($E84)*AP$9)</f>
        <v>8.18299999999999</v>
      </c>
      <c r="EC84" s="0" t="n">
        <f aca="false">IF(AQ$9=0,0,(SIN(AQ$12)*COS($E84)+SIN($E84)*COS(AQ$12))/SIN($E84)*AQ$9)</f>
        <v>8.09299897633001</v>
      </c>
      <c r="ED84" s="0" t="n">
        <f aca="false">IF(AR$9=0,0,(SIN(AR$12)*COS($E84)+SIN($E84)*COS(AR$12))/SIN($E84)*AR$9)</f>
        <v>8.00104176168494</v>
      </c>
      <c r="EE84" s="0" t="n">
        <f aca="false">IF(AS$9=0,0,(SIN(AS$12)*COS($E84)+SIN($E84)*COS(AS$12))/SIN($E84)*AS$9)</f>
        <v>7.90718208925705</v>
      </c>
      <c r="EF84" s="0" t="n">
        <f aca="false">IF(AT$9=0,0,(SIN(AT$12)*COS($E84)+SIN($E84)*COS(AT$12))/SIN($E84)*AT$9)</f>
        <v>7.90545435298689</v>
      </c>
      <c r="EG84" s="0" t="n">
        <f aca="false">IF(AU$9=0,0,(SIN(AU$12)*COS($E84)+SIN($E84)*COS(AU$12))/SIN($E84)*AU$9)</f>
        <v>7.90464395053152</v>
      </c>
      <c r="EH84" s="0" t="n">
        <f aca="false">IF(AV$9=0,0,(SIN(AV$12)*COS($E84)+SIN($E84)*COS(AV$12))/SIN($E84)*AV$9)</f>
        <v>7.86409275744749</v>
      </c>
      <c r="EI84" s="0" t="n">
        <f aca="false">IF(AW$9=0,0,(SIN(AW$12)*COS($E84)+SIN($E84)*COS(AW$12))/SIN($E84)*AW$9)</f>
        <v>7.82084753194774</v>
      </c>
      <c r="EJ84" s="0" t="n">
        <f aca="false">IF(AX$9=0,0,(SIN(AX$12)*COS($E84)+SIN($E84)*COS(AX$12))/SIN($E84)*AX$9)</f>
        <v>7.77490978949188</v>
      </c>
      <c r="EK84" s="0" t="n">
        <f aca="false">IF(AY$9=0,0,(SIN(AY$12)*COS($E84)+SIN($E84)*COS(AY$12))/SIN($E84)*AY$9)</f>
        <v>7.72628196019953</v>
      </c>
      <c r="EL84" s="0" t="n">
        <f aca="false">IF(AZ$9=0,0,(SIN(AZ$12)*COS($E84)+SIN($E84)*COS(AZ$12))/SIN($E84)*AZ$9)</f>
        <v>7.67496739163232</v>
      </c>
      <c r="EM84" s="0" t="n">
        <f aca="false">IF(BA$9=0,0,(SIN(BA$12)*COS($E84)+SIN($E84)*COS(BA$12))/SIN($E84)*BA$9)</f>
        <v>7.6154525737707</v>
      </c>
      <c r="EN84" s="0" t="n">
        <f aca="false">IF(BB$9=0,0,(SIN(BB$12)*COS($E84)+SIN($E84)*COS(BB$12))/SIN($E84)*BB$9)</f>
        <v>7.55336891268668</v>
      </c>
      <c r="EO84" s="0" t="n">
        <f aca="false">IF(BC$9=0,0,(SIN(BC$12)*COS($E84)+SIN($E84)*COS(BC$12))/SIN($E84)*BC$9)</f>
        <v>7.48872751461545</v>
      </c>
      <c r="EP84" s="0" t="n">
        <f aca="false">IF(BD$9=0,0,(SIN(BD$12)*COS($E84)+SIN($E84)*COS(BD$12))/SIN($E84)*BD$9)</f>
        <v>7.42154034316024</v>
      </c>
      <c r="EQ84" s="0" t="n">
        <f aca="false">IF(BE$9=0,0,(SIN(BE$12)*COS($E84)+SIN($E84)*COS(BE$12))/SIN($E84)*BE$9)</f>
        <v>7.35182021800171</v>
      </c>
      <c r="ER84" s="0" t="n">
        <f aca="false">IF(BF$9=0,0,(SIN(BF$12)*COS($E84)+SIN($E84)*COS(BF$12))/SIN($E84)*BF$9)</f>
        <v>7.05869160507207</v>
      </c>
      <c r="ES84" s="0" t="n">
        <f aca="false">IF(BG$9=0,0,(SIN(BG$12)*COS($E84)+SIN($E84)*COS(BG$12))/SIN($E84)*BG$9)</f>
        <v>6.7683260501777</v>
      </c>
      <c r="ET84" s="0" t="n">
        <f aca="false">IF(BH$9=0,0,(SIN(BH$12)*COS($E84)+SIN($E84)*COS(BH$12))/SIN($E84)*BH$9)</f>
        <v>6.7414076561899</v>
      </c>
      <c r="EU84" s="0" t="n">
        <f aca="false">IF(BI$9=0,0,(SIN(BI$12)*COS($E84)+SIN($E84)*COS(BI$12))/SIN($E84)*BI$9)</f>
        <v>6.78589909864965</v>
      </c>
      <c r="EV84" s="0" t="n">
        <f aca="false">IF(BJ$9=0,0,(SIN(BJ$12)*COS($E84)+SIN($E84)*COS(BJ$12))/SIN($E84)*BJ$9)</f>
        <v>6.82487787659946</v>
      </c>
      <c r="EW84" s="0" t="n">
        <f aca="false">IF(BK$9=0,0,(SIN(BK$12)*COS($E84)+SIN($E84)*COS(BK$12))/SIN($E84)*BK$9)</f>
        <v>6.74009445143457</v>
      </c>
      <c r="EX84" s="0" t="n">
        <f aca="false">IF(BL$9=0,0,(SIN(BL$12)*COS($E84)+SIN($E84)*COS(BL$12))/SIN($E84)*BL$9)</f>
        <v>6.69810076577175</v>
      </c>
      <c r="EY84" s="0" t="n">
        <f aca="false">IF(BM$9=0,0,(SIN(BM$12)*COS($E84)+SIN($E84)*COS(BM$12))/SIN($E84)*BM$9)</f>
        <v>6.66993480934186</v>
      </c>
      <c r="EZ84" s="0" t="n">
        <f aca="false">IF(BN$9=0,0,(SIN(BN$12)*COS($E84)+SIN($E84)*COS(BN$12))/SIN($E84)*BN$9)</f>
        <v>6.63758454554464</v>
      </c>
      <c r="FA84" s="0" t="n">
        <f aca="false">IF(BO$9=0,0,(SIN(BO$12)*COS($E84)+SIN($E84)*COS(BO$12))/SIN($E84)*BO$9)</f>
        <v>6.60101693972373</v>
      </c>
      <c r="FB84" s="0" t="n">
        <f aca="false">IF(BP$9=0,0,(SIN(BP$12)*COS($E84)+SIN($E84)*COS(BP$12))/SIN($E84)*BP$9)</f>
        <v>6.53130801109677</v>
      </c>
      <c r="FC84" s="0" t="n">
        <f aca="false">IF(BQ$9=0,0,(SIN(BQ$12)*COS($E84)+SIN($E84)*COS(BQ$12))/SIN($E84)*BQ$9)</f>
        <v>6.45830425306985</v>
      </c>
      <c r="FD84" s="0" t="n">
        <f aca="false">IF(BR$9=0,0,(SIN(BR$12)*COS($E84)+SIN($E84)*COS(BR$12))/SIN($E84)*BR$9)</f>
        <v>6.3820045115372</v>
      </c>
      <c r="FE84" s="0" t="n">
        <f aca="false">IF(BS$9=0,0,(SIN(BS$12)*COS($E84)+SIN($E84)*COS(BS$12))/SIN($E84)*BS$9)</f>
        <v>6.30240904112276</v>
      </c>
      <c r="FF84" s="0" t="n">
        <f aca="false">IF(BT$9=0,0,(SIN(BT$12)*COS($E84)+SIN($E84)*COS(BT$12))/SIN($E84)*BT$9)</f>
        <v>6.21951951210495</v>
      </c>
      <c r="FG84" s="0" t="n">
        <f aca="false">IF(BU$9=0,0,(SIN(BU$12)*COS($E84)+SIN($E84)*COS(BU$12))/SIN($E84)*BU$9)</f>
        <v>6.10767766495091</v>
      </c>
      <c r="FH84" s="0" t="n">
        <f aca="false">IF(BV$9=0,0,(SIN(BV$12)*COS($E84)+SIN($E84)*COS(BV$12))/SIN($E84)*BV$9)</f>
        <v>5.99358757869149</v>
      </c>
      <c r="FI84" s="0" t="n">
        <f aca="false">IF(BW$9=0,0,(SIN(BW$12)*COS($E84)+SIN($E84)*COS(BW$12))/SIN($E84)*BW$9)</f>
        <v>5.87727818224623</v>
      </c>
      <c r="FJ84" s="0" t="n">
        <f aca="false">IF(BX$9=0,0,(SIN(BX$12)*COS($E84)+SIN($E84)*COS(BX$12))/SIN($E84)*BX$9)</f>
        <v>5.75877920045428</v>
      </c>
      <c r="FK84" s="0" t="n">
        <f aca="false">IF(BY$9=0,0,(SIN(BY$12)*COS($E84)+SIN($E84)*COS(BY$12))/SIN($E84)*BY$9)</f>
        <v>5.63812114675701</v>
      </c>
      <c r="FL84" s="0" t="n">
        <f aca="false">IF(BZ$9=0,0,(SIN(BZ$12)*COS($E84)+SIN($E84)*COS(BZ$12))/SIN($E84)*BZ$9)</f>
        <v>5.51076186408727</v>
      </c>
      <c r="FM84" s="0" t="n">
        <f aca="false">IF(CA$9=0,0,(SIN(CA$12)*COS($E84)+SIN($E84)*COS(CA$12))/SIN($E84)*CA$9)</f>
        <v>5.38152798404176</v>
      </c>
      <c r="FN84" s="0" t="n">
        <f aca="false">IF(CB$9=0,0,(SIN(CB$12)*COS($E84)+SIN($E84)*COS(CB$12))/SIN($E84)*CB$9)</f>
        <v>5.25045641752734</v>
      </c>
      <c r="FO84" s="0" t="n">
        <f aca="false">IF(CC$9=0,0,(SIN(CC$12)*COS($E84)+SIN($E84)*COS(CC$12))/SIN($E84)*CC$9)</f>
        <v>5.11758469566889</v>
      </c>
      <c r="FP84" s="0" t="n">
        <f aca="false">IF(CD$9=0,0,(SIN(CD$12)*COS($E84)+SIN($E84)*COS(CD$12))/SIN($E84)*CD$9)</f>
        <v>4.98295095910661</v>
      </c>
      <c r="FQ84" s="0" t="n">
        <f aca="false">IF(CE$9=0,0,(SIN(CE$12)*COS($E84)+SIN($E84)*COS(CE$12))/SIN($E84)*CE$9)</f>
        <v>4.85060136587896</v>
      </c>
      <c r="FR84" s="0" t="n">
        <f aca="false">IF(CF$9=0,0,(SIN(CF$12)*COS($E84)+SIN($E84)*COS(CF$12))/SIN($E84)*CF$9)</f>
        <v>4.7163338068207</v>
      </c>
      <c r="FS84" s="0" t="n">
        <f aca="false">IF(CG$9=0,0,(SIN(CG$12)*COS($E84)+SIN($E84)*COS(CG$12))/SIN($E84)*CG$9)</f>
        <v>4.58018462970234</v>
      </c>
      <c r="FT84" s="0" t="n">
        <f aca="false">IF(CH$9=0,0,(SIN(CH$12)*COS($E84)+SIN($E84)*COS(CH$12))/SIN($E84)*CH$9)</f>
        <v>4.44219089099759</v>
      </c>
      <c r="FU84" s="0" t="n">
        <f aca="false">IF(CI$9=0,0,(SIN(CI$12)*COS($E84)+SIN($E84)*COS(CI$12))/SIN($E84)*CI$9)</f>
        <v>4.30239034594093</v>
      </c>
      <c r="FV84" s="0" t="n">
        <f aca="false">IF(CJ$9=0,0,(SIN(CJ$12)*COS($E84)+SIN($E84)*COS(CJ$12))/SIN($E84)*CJ$9)</f>
        <v>4.14487323607455</v>
      </c>
      <c r="FW84" s="0" t="n">
        <f aca="false">IF(CK$9=0,0,(SIN(CK$12)*COS($E84)+SIN($E84)*COS(CK$12))/SIN($E84)*CK$9)</f>
        <v>3.98677308416496</v>
      </c>
      <c r="FX84" s="0" t="n">
        <f aca="false">IF(CL$9=0,0,(SIN(CL$12)*COS($E84)+SIN($E84)*COS(CL$12))/SIN($E84)*CL$9)</f>
        <v>3.82814372975724</v>
      </c>
      <c r="FY84" s="0" t="n">
        <f aca="false">IF(CM$9=0,0,(SIN(CM$12)*COS($E84)+SIN($E84)*COS(CM$12))/SIN($E84)*CM$9)</f>
        <v>3.66903896487615</v>
      </c>
      <c r="FZ84" s="0" t="n">
        <f aca="false">IF(CN$9=0,0,(SIN(CN$12)*COS($E84)+SIN($E84)*COS(CN$12))/SIN($E84)*CN$9)</f>
        <v>3.50951251597327</v>
      </c>
      <c r="GA84" s="0" t="n">
        <f aca="false">IF(CO$9=0,0,(SIN(CO$12)*COS($E84)+SIN($E84)*COS(CO$12))/SIN($E84)*CO$9)</f>
        <v>3.35738031940221</v>
      </c>
      <c r="GB84" s="0" t="n">
        <f aca="false">IF(CP$9=0,0,(SIN(CP$12)*COS($E84)+SIN($E84)*COS(CP$12))/SIN($E84)*CP$9)</f>
        <v>3.20422543226227</v>
      </c>
      <c r="GC84" s="0" t="n">
        <f aca="false">IF(CQ$9=0,0,(SIN(CQ$12)*COS($E84)+SIN($E84)*COS(CQ$12))/SIN($E84)*CQ$9)</f>
        <v>3.05009450701563</v>
      </c>
    </row>
    <row r="85" customFormat="false" ht="12.8" hidden="true" customHeight="false" outlineLevel="0" collapsed="false">
      <c r="A85" s="0" t="n">
        <f aca="false">MAX($F85:$CQ85)</f>
        <v>0</v>
      </c>
      <c r="B85" s="91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0</v>
      </c>
      <c r="C85" s="2" t="n">
        <f aca="false">MOD(Best +D85,360)</f>
        <v>194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0</v>
      </c>
      <c r="AR85" s="13" t="n">
        <f aca="false">IF(OR(AR175=0,ED85=0),0,AR175*ED85/(AR175+ED85))</f>
        <v>0</v>
      </c>
      <c r="AS85" s="13" t="n">
        <f aca="false">IF(OR(AS175=0,EE85=0),0,AS175*EE85/(AS175+EE85))</f>
        <v>0</v>
      </c>
      <c r="AT85" s="13" t="n">
        <f aca="false">IF(OR(AT175=0,EF85=0),0,AT175*EF85/(AT175+EF85))</f>
        <v>0</v>
      </c>
      <c r="AU85" s="13" t="n">
        <f aca="false">IF(OR(AU175=0,EG85=0),0,AU175*EG85/(AU175+EG85))</f>
        <v>0</v>
      </c>
      <c r="AV85" s="13" t="n">
        <f aca="false">IF(OR(AV175=0,EH85=0),0,AV175*EH85/(AV175+EH85))</f>
        <v>0</v>
      </c>
      <c r="AW85" s="13" t="n">
        <f aca="false">IF(OR(AW175=0,EI85=0),0,AW175*EI85/(AW175+EI85))</f>
        <v>0</v>
      </c>
      <c r="AX85" s="13" t="n">
        <f aca="false">IF(OR(AX175=0,EJ85=0),0,AX175*EJ85/(AX175+EJ85))</f>
        <v>0</v>
      </c>
      <c r="AY85" s="13" t="n">
        <f aca="false">IF(OR(AY175=0,EK85=0),0,AY175*EK85/(AY175+EK85))</f>
        <v>0</v>
      </c>
      <c r="AZ85" s="13" t="n">
        <f aca="false">IF(OR(AZ175=0,EL85=0),0,AZ175*EL85/(AZ175+EL85))</f>
        <v>0</v>
      </c>
      <c r="BA85" s="13" t="n">
        <f aca="false">IF(OR(BA175=0,EM85=0),0,BA175*EM85/(BA175+EM85))</f>
        <v>0</v>
      </c>
      <c r="BB85" s="13" t="n">
        <f aca="false">IF(OR(BB175=0,EN85=0),0,BB175*EN85/(BB175+EN85))</f>
        <v>0</v>
      </c>
      <c r="BC85" s="13" t="n">
        <f aca="false">IF(OR(BC175=0,EO85=0),0,BC175*EO85/(BC175+EO85))</f>
        <v>0</v>
      </c>
      <c r="BD85" s="13" t="n">
        <f aca="false">IF(OR(BD175=0,EP85=0),0,BD175*EP85/(BD175+EP85))</f>
        <v>0</v>
      </c>
      <c r="BE85" s="13" t="n">
        <f aca="false">IF(OR(BE175=0,EQ85=0),0,BE175*EQ85/(BE175+EQ85))</f>
        <v>0</v>
      </c>
      <c r="BF85" s="13" t="n">
        <f aca="false">IF(OR(BF175=0,ER85=0),0,BF175*ER85/(BF175+ER85))</f>
        <v>0</v>
      </c>
      <c r="BG85" s="13" t="n">
        <f aca="false">IF(OR(BG175=0,ES85=0),0,BG175*ES85/(BG175+ES85))</f>
        <v>0</v>
      </c>
      <c r="BH85" s="13" t="n">
        <f aca="false">IF(OR(BH175=0,ET85=0),0,BH175*ET85/(BH175+ET85))</f>
        <v>0</v>
      </c>
      <c r="BI85" s="13" t="n">
        <f aca="false">IF(OR(BI175=0,EU85=0),0,BI175*EU85/(BI175+EU85))</f>
        <v>0</v>
      </c>
      <c r="BJ85" s="13" t="n">
        <f aca="false">IF(OR(BJ175=0,EV85=0),0,BJ175*EV85/(BJ175+EV85))</f>
        <v>0</v>
      </c>
      <c r="BK85" s="13" t="n">
        <f aca="false">IF(OR(BK175=0,EW85=0),0,BK175*EW85/(BK175+EW85))</f>
        <v>0</v>
      </c>
      <c r="BL85" s="13" t="n">
        <f aca="false">IF(OR(BL175=0,EX85=0),0,BL175*EX85/(BL175+EX85))</f>
        <v>0</v>
      </c>
      <c r="BM85" s="13" t="n">
        <f aca="false">IF(OR(BM175=0,EY85=0),0,BM175*EY85/(BM175+EY85))</f>
        <v>0</v>
      </c>
      <c r="BN85" s="13" t="n">
        <f aca="false">IF(OR(BN175=0,EZ85=0),0,BN175*EZ85/(BN175+EZ85))</f>
        <v>0</v>
      </c>
      <c r="BO85" s="13" t="n">
        <f aca="false">IF(OR(BO175=0,FA85=0),0,BO175*FA85/(BO175+FA85))</f>
        <v>0</v>
      </c>
      <c r="BP85" s="13" t="n">
        <f aca="false">IF(OR(BP175=0,FB85=0),0,BP175*FB85/(BP175+FB85))</f>
        <v>0</v>
      </c>
      <c r="BQ85" s="13" t="n">
        <f aca="false">IF(OR(BQ175=0,FC85=0),0,BQ175*FC85/(BQ175+FC85))</f>
        <v>0</v>
      </c>
      <c r="BR85" s="13" t="n">
        <f aca="false">IF(OR(BR175=0,FD85=0),0,BR175*FD85/(BR175+FD85))</f>
        <v>0</v>
      </c>
      <c r="BS85" s="13" t="n">
        <f aca="false">IF(OR(BS175=0,FE85=0),0,BS175*FE85/(BS175+FE85))</f>
        <v>0</v>
      </c>
      <c r="BT85" s="13" t="n">
        <f aca="false">IF(OR(BT175=0,FF85=0),0,BT175*FF85/(BT175+FF85))</f>
        <v>0</v>
      </c>
      <c r="BU85" s="13" t="n">
        <f aca="false">IF(OR(BU175=0,FG85=0),0,BU175*FG85/(BU175+FG85))</f>
        <v>0</v>
      </c>
      <c r="BV85" s="13" t="n">
        <f aca="false">IF(OR(BV175=0,FH85=0),0,BV175*FH85/(BV175+FH85))</f>
        <v>0</v>
      </c>
      <c r="BW85" s="13" t="n">
        <f aca="false">IF(OR(BW175=0,FI85=0),0,BW175*FI85/(BW175+FI85))</f>
        <v>0</v>
      </c>
      <c r="BX85" s="13" t="n">
        <f aca="false">IF(OR(BX175=0,FJ85=0),0,BX175*FJ85/(BX175+FJ85))</f>
        <v>0</v>
      </c>
      <c r="BY85" s="13" t="n">
        <f aca="false">IF(OR(BY175=0,FK85=0),0,BY175*FK85/(BY175+FK85))</f>
        <v>0</v>
      </c>
      <c r="BZ85" s="13" t="n">
        <f aca="false">IF(OR(BZ175=0,FL85=0),0,BZ175*FL85/(BZ175+FL85))</f>
        <v>0</v>
      </c>
      <c r="CA85" s="13" t="n">
        <f aca="false">IF(OR(CA175=0,FM85=0),0,CA175*FM85/(CA175+FM85))</f>
        <v>0</v>
      </c>
      <c r="CB85" s="13" t="n">
        <f aca="false">IF(OR(CB175=0,FN85=0),0,CB175*FN85/(CB175+FN85))</f>
        <v>0</v>
      </c>
      <c r="CC85" s="13" t="n">
        <f aca="false">IF(OR(CC175=0,FO85=0),0,CC175*FO85/(CC175+FO85))</f>
        <v>0</v>
      </c>
      <c r="CD85" s="13" t="n">
        <f aca="false">IF(OR(CD175=0,FP85=0),0,CD175*FP85/(CD175+FP85))</f>
        <v>0</v>
      </c>
      <c r="CE85" s="13" t="n">
        <f aca="false">IF(OR(CE175=0,FQ85=0),0,CE175*FQ85/(CE175+FQ85))</f>
        <v>0</v>
      </c>
      <c r="CF85" s="13" t="n">
        <f aca="false">IF(OR(CF175=0,FR85=0),0,CF175*FR85/(CF175+FR85))</f>
        <v>0</v>
      </c>
      <c r="CG85" s="13" t="n">
        <f aca="false">IF(OR(CG175=0,FS85=0),0,CG175*FS85/(CG175+FS85))</f>
        <v>0</v>
      </c>
      <c r="CH85" s="13" t="n">
        <f aca="false">IF(OR(CH175=0,FT85=0),0,CH175*FT85/(CH175+FT85))</f>
        <v>0</v>
      </c>
      <c r="CI85" s="13" t="n">
        <f aca="false">IF(OR(CI175=0,FU85=0),0,CI175*FU85/(CI175+FU85))</f>
        <v>0</v>
      </c>
      <c r="CJ85" s="13" t="n">
        <f aca="false">IF(OR(CJ175=0,FV85=0),0,CJ175*FV85/(CJ175+FV85))</f>
        <v>0</v>
      </c>
      <c r="CK85" s="13" t="n">
        <f aca="false">IF(OR(CK175=0,FW85=0),0,CK175*FW85/(CK175+FW85))</f>
        <v>0</v>
      </c>
      <c r="CL85" s="13" t="n">
        <f aca="false">IF(OR(CL175=0,FX85=0),0,CL175*FX85/(CL175+FX85))</f>
        <v>0</v>
      </c>
      <c r="CM85" s="13" t="n">
        <f aca="false">IF(OR(CM175=0,FY85=0),0,CM175*FY85/(CM175+FY85))</f>
        <v>0</v>
      </c>
      <c r="CN85" s="13" t="n">
        <f aca="false">IF(OR(CN175=0,FZ85=0),0,CN175*FZ85/(CN175+FZ85))</f>
        <v>0</v>
      </c>
      <c r="CO85" s="13" t="n">
        <f aca="false">IF(OR(CO175=0,GA85=0),0,CO175*GA85/(CO175+GA85))</f>
        <v>0</v>
      </c>
      <c r="CP85" s="13" t="n">
        <f aca="false">IF(OR(CP175=0,GB85=0),0,CP175*GB85/(CP175+GB85))</f>
        <v>0</v>
      </c>
      <c r="CQ85" s="13" t="n">
        <f aca="false">IF(OR(CQ175=0,GC85=0),0,CQ175*GC85/(CQ175+GC85))</f>
        <v>0</v>
      </c>
      <c r="CR85" s="0" t="n">
        <f aca="false">IF(F$9=0,0,(SIN(F$12)*COS($E85)+SIN($E85)*COS(F$12))/SIN($E85)*F$9)</f>
        <v>6.0462</v>
      </c>
      <c r="CS85" s="0" t="n">
        <f aca="false">IF(G$9=0,0,(SIN(G$12)*COS($E85)+SIN($E85)*COS(G$12))/SIN($E85)*G$9)</f>
        <v>6.17785736858269</v>
      </c>
      <c r="CT85" s="0" t="n">
        <f aca="false">IF(H$9=0,0,(SIN(H$12)*COS($E85)+SIN($E85)*COS(H$12))/SIN($E85)*H$9)</f>
        <v>6.32338384306208</v>
      </c>
      <c r="CU85" s="0" t="n">
        <f aca="false">IF(I$9=0,0,(SIN(I$12)*COS($E85)+SIN($E85)*COS(I$12))/SIN($E85)*I$9)</f>
        <v>6.46806486875123</v>
      </c>
      <c r="CV85" s="0" t="n">
        <f aca="false">IF(J$9=0,0,(SIN(J$12)*COS($E85)+SIN($E85)*COS(J$12))/SIN($E85)*J$9)</f>
        <v>6.61178581929875</v>
      </c>
      <c r="CW85" s="0" t="n">
        <f aca="false">IF(K$9=0,0,(SIN(K$12)*COS($E85)+SIN($E85)*COS(K$12))/SIN($E85)*K$9)</f>
        <v>6.75443205309692</v>
      </c>
      <c r="CX85" s="0" t="n">
        <f aca="false">IF(L$9=0,0,(SIN(L$12)*COS($E85)+SIN($E85)*COS(L$12))/SIN($E85)*L$9)</f>
        <v>6.89588896978811</v>
      </c>
      <c r="CY85" s="0" t="n">
        <f aca="false">IF(M$9=0,0,(SIN(M$12)*COS($E85)+SIN($E85)*COS(M$12))/SIN($E85)*M$9)</f>
        <v>7.0072075170724</v>
      </c>
      <c r="CZ85" s="0" t="n">
        <f aca="false">IF(N$9=0,0,(SIN(N$12)*COS($E85)+SIN($E85)*COS(N$12))/SIN($E85)*N$9)</f>
        <v>7.11693921308496</v>
      </c>
      <c r="DA85" s="0" t="n">
        <f aca="false">IF(O$9=0,0,(SIN(O$12)*COS($E85)+SIN($E85)*COS(O$12))/SIN($E85)*O$9)</f>
        <v>7.2249963478073</v>
      </c>
      <c r="DB85" s="0" t="n">
        <f aca="false">IF(P$9=0,0,(SIN(P$12)*COS($E85)+SIN($E85)*COS(P$12))/SIN($E85)*P$9)</f>
        <v>7.33129157103621</v>
      </c>
      <c r="DC85" s="0" t="n">
        <f aca="false">IF(Q$9=0,0,(SIN(Q$12)*COS($E85)+SIN($E85)*COS(Q$12))/SIN($E85)*Q$9)</f>
        <v>7.43573793557293</v>
      </c>
      <c r="DD85" s="0" t="n">
        <f aca="false">IF(R$9=0,0,(SIN(R$12)*COS($E85)+SIN($E85)*COS(R$12))/SIN($E85)*R$9)</f>
        <v>7.52533170429296</v>
      </c>
      <c r="DE85" s="0" t="n">
        <f aca="false">IF(S$9=0,0,(SIN(S$12)*COS($E85)+SIN($E85)*COS(S$12))/SIN($E85)*S$9)</f>
        <v>7.61286858964195</v>
      </c>
      <c r="DF85" s="0" t="n">
        <f aca="false">IF(T$9=0,0,(SIN(T$12)*COS($E85)+SIN($E85)*COS(T$12))/SIN($E85)*T$9)</f>
        <v>7.69827493202939</v>
      </c>
      <c r="DG85" s="0" t="n">
        <f aca="false">IF(U$9=0,0,(SIN(U$12)*COS($E85)+SIN($E85)*COS(U$12))/SIN($E85)*U$9)</f>
        <v>7.78147766345714</v>
      </c>
      <c r="DH85" s="0" t="n">
        <f aca="false">IF(V$9=0,0,(SIN(V$12)*COS($E85)+SIN($E85)*COS(V$12))/SIN($E85)*V$9)</f>
        <v>7.8624043441092</v>
      </c>
      <c r="DI85" s="0" t="n">
        <f aca="false">IF(W$9=0,0,(SIN(W$12)*COS($E85)+SIN($E85)*COS(W$12))/SIN($E85)*W$9)</f>
        <v>7.92153333209274</v>
      </c>
      <c r="DJ85" s="0" t="n">
        <f aca="false">IF(X$9=0,0,(SIN(X$12)*COS($E85)+SIN($E85)*COS(X$12))/SIN($E85)*X$9)</f>
        <v>7.97824934428571</v>
      </c>
      <c r="DK85" s="0" t="n">
        <f aca="false">IF(Y$9=0,0,(SIN(Y$12)*COS($E85)+SIN($E85)*COS(Y$12))/SIN($E85)*Y$9)</f>
        <v>8.03249981424446</v>
      </c>
      <c r="DL85" s="0" t="n">
        <f aca="false">IF(Z$9=0,0,(SIN(Z$12)*COS($E85)+SIN($E85)*COS(Z$12))/SIN($E85)*Z$9)</f>
        <v>8.08423293730314</v>
      </c>
      <c r="DM85" s="0" t="n">
        <f aca="false">IF(AA$9=0,0,(SIN(AA$12)*COS($E85)+SIN($E85)*COS(AA$12))/SIN($E85)*AA$9)</f>
        <v>8.13339769710034</v>
      </c>
      <c r="DN85" s="0" t="n">
        <f aca="false">IF(AB$9=0,0,(SIN(AB$12)*COS($E85)+SIN($E85)*COS(AB$12))/SIN($E85)*AB$9)</f>
        <v>8.14785914428264</v>
      </c>
      <c r="DO85" s="0" t="n">
        <f aca="false">IF(AC$9=0,0,(SIN(AC$12)*COS($E85)+SIN($E85)*COS(AC$12))/SIN($E85)*AC$9)</f>
        <v>8.15976041819473</v>
      </c>
      <c r="DP85" s="0" t="n">
        <f aca="false">IF(AD$9=0,0,(SIN(AD$12)*COS($E85)+SIN($E85)*COS(AD$12))/SIN($E85)*AD$9)</f>
        <v>8.16908229476638</v>
      </c>
      <c r="DQ85" s="0" t="n">
        <f aca="false">IF(AE$9=0,0,(SIN(AE$12)*COS($E85)+SIN($E85)*COS(AE$12))/SIN($E85)*AE$9)</f>
        <v>8.17580636422602</v>
      </c>
      <c r="DR85" s="0" t="n">
        <f aca="false">IF(AF$9=0,0,(SIN(AF$12)*COS($E85)+SIN($E85)*COS(AF$12))/SIN($E85)*AF$9)</f>
        <v>8.17991504145135</v>
      </c>
      <c r="DS85" s="0" t="n">
        <f aca="false">IF(AG$9=0,0,(SIN(AG$12)*COS($E85)+SIN($E85)*COS(AG$12))/SIN($E85)*AG$9)</f>
        <v>8.19786846164343</v>
      </c>
      <c r="DT85" s="0" t="n">
        <f aca="false">IF(AH$9=0,0,(SIN(AH$12)*COS($E85)+SIN($E85)*COS(AH$12))/SIN($E85)*AH$9)</f>
        <v>8.21306740474377</v>
      </c>
      <c r="DU85" s="0" t="n">
        <f aca="false">IF(AI$9=0,0,(SIN(AI$12)*COS($E85)+SIN($E85)*COS(AI$12))/SIN($E85)*AI$9)</f>
        <v>8.22548181061767</v>
      </c>
      <c r="DV85" s="0" t="n">
        <f aca="false">IF(AJ$9=0,0,(SIN(AJ$12)*COS($E85)+SIN($E85)*COS(AJ$12))/SIN($E85)*AJ$9)</f>
        <v>8.23508255345809</v>
      </c>
      <c r="DW85" s="0" t="n">
        <f aca="false">IF(AK$9=0,0,(SIN(AK$12)*COS($E85)+SIN($E85)*COS(AK$12))/SIN($E85)*AK$9)</f>
        <v>8.24184145837771</v>
      </c>
      <c r="DX85" s="0" t="n">
        <f aca="false">IF(AL$9=0,0,(SIN(AL$12)*COS($E85)+SIN($E85)*COS(AL$12))/SIN($E85)*AL$9)</f>
        <v>8.21684358240848</v>
      </c>
      <c r="DY85" s="0" t="n">
        <f aca="false">IF(AM$9=0,0,(SIN(AM$12)*COS($E85)+SIN($E85)*COS(AM$12))/SIN($E85)*AM$9)</f>
        <v>8.18922941455307</v>
      </c>
      <c r="DZ85" s="0" t="n">
        <f aca="false">IF(AN$9=0,0,(SIN(AN$12)*COS($E85)+SIN($E85)*COS(AN$12))/SIN($E85)*AN$9)</f>
        <v>8.159</v>
      </c>
      <c r="EA85" s="0" t="n">
        <f aca="false">IF(AO$9=0,0,(SIN(AO$12)*COS($E85)+SIN($E85)*COS(AO$12))/SIN($E85)*AO$9)</f>
        <v>8.12615721734221</v>
      </c>
      <c r="EB85" s="0" t="n">
        <f aca="false">IF(AP$9=0,0,(SIN(AP$12)*COS($E85)+SIN($E85)*COS(AP$12))/SIN($E85)*AP$9)</f>
        <v>8.09070378023748</v>
      </c>
      <c r="EC85" s="0" t="n">
        <f aca="false">IF(AQ$9=0,0,(SIN(AQ$12)*COS($E85)+SIN($E85)*COS(AQ$12))/SIN($E85)*AQ$9)</f>
        <v>7.99899170483817</v>
      </c>
      <c r="ED85" s="0" t="n">
        <f aca="false">IF(AR$9=0,0,(SIN(AR$12)*COS($E85)+SIN($E85)*COS(AR$12))/SIN($E85)*AR$9)</f>
        <v>7.90537486146442</v>
      </c>
      <c r="EE85" s="0" t="n">
        <f aca="false">IF(AS$9=0,0,(SIN(AS$12)*COS($E85)+SIN($E85)*COS(AS$12))/SIN($E85)*AS$9)</f>
        <v>7.80990718569121</v>
      </c>
      <c r="EF85" s="0" t="n">
        <f aca="false">IF(AT$9=0,0,(SIN(AT$12)*COS($E85)+SIN($E85)*COS(AT$12))/SIN($E85)*AT$9)</f>
        <v>7.80543420923274</v>
      </c>
      <c r="EG85" s="0" t="n">
        <f aca="false">IF(AU$9=0,0,(SIN(AU$12)*COS($E85)+SIN($E85)*COS(AU$12))/SIN($E85)*AU$9)</f>
        <v>7.80182855522211</v>
      </c>
      <c r="EH85" s="0" t="n">
        <f aca="false">IF(AV$9=0,0,(SIN(AV$12)*COS($E85)+SIN($E85)*COS(AV$12))/SIN($E85)*AV$9)</f>
        <v>7.75897202874087</v>
      </c>
      <c r="EI85" s="0" t="n">
        <f aca="false">IF(AW$9=0,0,(SIN(AW$12)*COS($E85)+SIN($E85)*COS(AW$12))/SIN($E85)*AW$9)</f>
        <v>7.71344353563206</v>
      </c>
      <c r="EJ85" s="0" t="n">
        <f aca="false">IF(AX$9=0,0,(SIN(AX$12)*COS($E85)+SIN($E85)*COS(AX$12))/SIN($E85)*AX$9)</f>
        <v>7.665245444812</v>
      </c>
      <c r="EK85" s="0" t="n">
        <f aca="false">IF(AY$9=0,0,(SIN(AY$12)*COS($E85)+SIN($E85)*COS(AY$12))/SIN($E85)*AY$9)</f>
        <v>7.61438103585991</v>
      </c>
      <c r="EL85" s="0" t="n">
        <f aca="false">IF(AZ$9=0,0,(SIN(AZ$12)*COS($E85)+SIN($E85)*COS(AZ$12))/SIN($E85)*AZ$9)</f>
        <v>7.56085450149207</v>
      </c>
      <c r="EM85" s="0" t="n">
        <f aca="false">IF(BA$9=0,0,(SIN(BA$12)*COS($E85)+SIN($E85)*COS(BA$12))/SIN($E85)*BA$9)</f>
        <v>7.49923737597322</v>
      </c>
      <c r="EN85" s="0" t="n">
        <f aca="false">IF(BB$9=0,0,(SIN(BB$12)*COS($E85)+SIN($E85)*COS(BB$12))/SIN($E85)*BB$9)</f>
        <v>7.43508041237731</v>
      </c>
      <c r="EO85" s="0" t="n">
        <f aca="false">IF(BC$9=0,0,(SIN(BC$12)*COS($E85)+SIN($E85)*COS(BC$12))/SIN($E85)*BC$9)</f>
        <v>7.36839546914908</v>
      </c>
      <c r="EP85" s="0" t="n">
        <f aca="false">IF(BD$9=0,0,(SIN(BD$12)*COS($E85)+SIN($E85)*COS(BD$12))/SIN($E85)*BD$9)</f>
        <v>7.29919525494818</v>
      </c>
      <c r="EQ85" s="0" t="n">
        <f aca="false">IF(BE$9=0,0,(SIN(BE$12)*COS($E85)+SIN($E85)*COS(BE$12))/SIN($E85)*BE$9)</f>
        <v>7.2274933270943</v>
      </c>
      <c r="ER85" s="0" t="n">
        <f aca="false">IF(BF$9=0,0,(SIN(BF$12)*COS($E85)+SIN($E85)*COS(BF$12))/SIN($E85)*BF$9)</f>
        <v>6.93624658088696</v>
      </c>
      <c r="ES85" s="0" t="n">
        <f aca="false">IF(BG$9=0,0,(SIN(BG$12)*COS($E85)+SIN($E85)*COS(BG$12))/SIN($E85)*BG$9)</f>
        <v>6.64789891042114</v>
      </c>
      <c r="ET85" s="0" t="n">
        <f aca="false">IF(BH$9=0,0,(SIN(BH$12)*COS($E85)+SIN($E85)*COS(BH$12))/SIN($E85)*BH$9)</f>
        <v>6.61837806165783</v>
      </c>
      <c r="EU85" s="0" t="n">
        <f aca="false">IF(BI$9=0,0,(SIN(BI$12)*COS($E85)+SIN($E85)*COS(BI$12))/SIN($E85)*BI$9)</f>
        <v>6.65887611683285</v>
      </c>
      <c r="EV85" s="0" t="n">
        <f aca="false">IF(BJ$9=0,0,(SIN(BJ$12)*COS($E85)+SIN($E85)*COS(BJ$12))/SIN($E85)*BJ$9)</f>
        <v>6.6938402686021</v>
      </c>
      <c r="EW85" s="0" t="n">
        <f aca="false">IF(BK$9=0,0,(SIN(BK$12)*COS($E85)+SIN($E85)*COS(BK$12))/SIN($E85)*BK$9)</f>
        <v>6.60735078982167</v>
      </c>
      <c r="EX85" s="0" t="n">
        <f aca="false">IF(BL$9=0,0,(SIN(BL$12)*COS($E85)+SIN($E85)*COS(BL$12))/SIN($E85)*BL$9)</f>
        <v>6.56277602728887</v>
      </c>
      <c r="EY85" s="0" t="n">
        <f aca="false">IF(BM$9=0,0,(SIN(BM$12)*COS($E85)+SIN($E85)*COS(BM$12))/SIN($E85)*BM$9)</f>
        <v>6.53168443234644</v>
      </c>
      <c r="EZ85" s="0" t="n">
        <f aca="false">IF(BN$9=0,0,(SIN(BN$12)*COS($E85)+SIN($E85)*COS(BN$12))/SIN($E85)*BN$9)</f>
        <v>6.49641980240694</v>
      </c>
      <c r="FA85" s="0" t="n">
        <f aca="false">IF(BO$9=0,0,(SIN(BO$12)*COS($E85)+SIN($E85)*COS(BO$12))/SIN($E85)*BO$9)</f>
        <v>6.45695089102503</v>
      </c>
      <c r="FB85" s="0" t="n">
        <f aca="false">IF(BP$9=0,0,(SIN(BP$12)*COS($E85)+SIN($E85)*COS(BP$12))/SIN($E85)*BP$9)</f>
        <v>6.38500272933718</v>
      </c>
      <c r="FC85" s="0" t="n">
        <f aca="false">IF(BQ$9=0,0,(SIN(BQ$12)*COS($E85)+SIN($E85)*COS(BQ$12))/SIN($E85)*BQ$9)</f>
        <v>6.30978820457551</v>
      </c>
      <c r="FD85" s="0" t="n">
        <f aca="false">IF(BR$9=0,0,(SIN(BR$12)*COS($E85)+SIN($E85)*COS(BR$12))/SIN($E85)*BR$9)</f>
        <v>6.23130736695033</v>
      </c>
      <c r="FE85" s="0" t="n">
        <f aca="false">IF(BS$9=0,0,(SIN(BS$12)*COS($E85)+SIN($E85)*COS(BS$12))/SIN($E85)*BS$9)</f>
        <v>6.14956167110611</v>
      </c>
      <c r="FF85" s="0" t="n">
        <f aca="false">IF(BT$9=0,0,(SIN(BT$12)*COS($E85)+SIN($E85)*COS(BT$12))/SIN($E85)*BT$9)</f>
        <v>6.06455398251752</v>
      </c>
      <c r="FG85" s="0" t="n">
        <f aca="false">IF(BU$9=0,0,(SIN(BU$12)*COS($E85)+SIN($E85)*COS(BU$12))/SIN($E85)*BU$9)</f>
        <v>5.95128431671694</v>
      </c>
      <c r="FH85" s="0" t="n">
        <f aca="false">IF(BV$9=0,0,(SIN(BV$12)*COS($E85)+SIN($E85)*COS(BV$12))/SIN($E85)*BV$9)</f>
        <v>5.83581038683626</v>
      </c>
      <c r="FI85" s="0" t="n">
        <f aca="false">IF(BW$9=0,0,(SIN(BW$12)*COS($E85)+SIN($E85)*COS(BW$12))/SIN($E85)*BW$9)</f>
        <v>5.7181616945277</v>
      </c>
      <c r="FJ85" s="0" t="n">
        <f aca="false">IF(BX$9=0,0,(SIN(BX$12)*COS($E85)+SIN($E85)*COS(BX$12))/SIN($E85)*BX$9)</f>
        <v>5.5983685248634</v>
      </c>
      <c r="FK85" s="0" t="n">
        <f aca="false">IF(BY$9=0,0,(SIN(BY$12)*COS($E85)+SIN($E85)*COS(BY$12))/SIN($E85)*BY$9)</f>
        <v>5.47646193880103</v>
      </c>
      <c r="FL85" s="0" t="n">
        <f aca="false">IF(BZ$9=0,0,(SIN(BZ$12)*COS($E85)+SIN($E85)*COS(BZ$12))/SIN($E85)*BZ$9)</f>
        <v>5.34803536265735</v>
      </c>
      <c r="FM85" s="0" t="n">
        <f aca="false">IF(CA$9=0,0,(SIN(CA$12)*COS($E85)+SIN($E85)*COS(CA$12))/SIN($E85)*CA$9)</f>
        <v>5.21778239116386</v>
      </c>
      <c r="FN85" s="0" t="n">
        <f aca="false">IF(CB$9=0,0,(SIN(CB$12)*COS($E85)+SIN($E85)*COS(CB$12))/SIN($E85)*CB$9)</f>
        <v>5.08574031923482</v>
      </c>
      <c r="FO85" s="0" t="n">
        <f aca="false">IF(CC$9=0,0,(SIN(CC$12)*COS($E85)+SIN($E85)*COS(CC$12))/SIN($E85)*CC$9)</f>
        <v>4.95194704759645</v>
      </c>
      <c r="FP85" s="0" t="n">
        <f aca="false">IF(CD$9=0,0,(SIN(CD$12)*COS($E85)+SIN($E85)*COS(CD$12))/SIN($E85)*CD$9)</f>
        <v>4.8164410719491</v>
      </c>
      <c r="FQ85" s="0" t="n">
        <f aca="false">IF(CE$9=0,0,(SIN(CE$12)*COS($E85)+SIN($E85)*COS(CE$12))/SIN($E85)*CE$9)</f>
        <v>4.68313053142773</v>
      </c>
      <c r="FR85" s="0" t="n">
        <f aca="false">IF(CF$9=0,0,(SIN(CF$12)*COS($E85)+SIN($E85)*COS(CF$12))/SIN($E85)*CF$9)</f>
        <v>4.54795092893796</v>
      </c>
      <c r="FS85" s="0" t="n">
        <f aca="false">IF(CG$9=0,0,(SIN(CG$12)*COS($E85)+SIN($E85)*COS(CG$12))/SIN($E85)*CG$9)</f>
        <v>4.41093904984646</v>
      </c>
      <c r="FT85" s="0" t="n">
        <f aca="false">IF(CH$9=0,0,(SIN(CH$12)*COS($E85)+SIN($E85)*COS(CH$12))/SIN($E85)*CH$9)</f>
        <v>4.27213237378706</v>
      </c>
      <c r="FU85" s="0" t="n">
        <f aca="false">IF(CI$9=0,0,(SIN(CI$12)*COS($E85)+SIN($E85)*COS(CI$12))/SIN($E85)*CI$9)</f>
        <v>4.13156906454061</v>
      </c>
      <c r="FV85" s="0" t="n">
        <f aca="false">IF(CJ$9=0,0,(SIN(CJ$12)*COS($E85)+SIN($E85)*COS(CJ$12))/SIN($E85)*CJ$9)</f>
        <v>3.97399723590204</v>
      </c>
      <c r="FW85" s="0" t="n">
        <f aca="false">IF(CK$9=0,0,(SIN(CK$12)*COS($E85)+SIN($E85)*COS(CK$12))/SIN($E85)*CK$9)</f>
        <v>3.81589633596735</v>
      </c>
      <c r="FX85" s="0" t="n">
        <f aca="false">IF(CL$9=0,0,(SIN(CL$12)*COS($E85)+SIN($E85)*COS(CL$12))/SIN($E85)*CL$9)</f>
        <v>3.65731996575824</v>
      </c>
      <c r="FY85" s="0" t="n">
        <f aca="false">IF(CM$9=0,0,(SIN(CM$12)*COS($E85)+SIN($E85)*COS(CM$12))/SIN($E85)*CM$9)</f>
        <v>3.49832166189652</v>
      </c>
      <c r="FZ85" s="0" t="n">
        <f aca="false">IF(CN$9=0,0,(SIN(CN$12)*COS($E85)+SIN($E85)*COS(CN$12))/SIN($E85)*CN$9)</f>
        <v>3.33895487870196</v>
      </c>
      <c r="GA85" s="0" t="n">
        <f aca="false">IF(CO$9=0,0,(SIN(CO$12)*COS($E85)+SIN($E85)*COS(CO$12))/SIN($E85)*CO$9)</f>
        <v>3.18664051185528</v>
      </c>
      <c r="GB85" s="0" t="n">
        <f aca="false">IF(CP$9=0,0,(SIN(CP$12)*COS($E85)+SIN($E85)*COS(CP$12))/SIN($E85)*CP$9)</f>
        <v>3.0333554634391</v>
      </c>
      <c r="GC85" s="0" t="n">
        <f aca="false">IF(CQ$9=0,0,(SIN(CQ$12)*COS($E85)+SIN($E85)*COS(CQ$12))/SIN($E85)*CQ$9)</f>
        <v>2.87914642556399</v>
      </c>
    </row>
    <row r="86" customFormat="false" ht="12.8" hidden="true" customHeight="false" outlineLevel="0" collapsed="false">
      <c r="A86" s="0" t="n">
        <f aca="false">MAX($F86:$CQ86)</f>
        <v>6.09705181773875</v>
      </c>
      <c r="B86" s="91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5.647</v>
      </c>
      <c r="C86" s="2" t="n">
        <f aca="false">MOD(Best +D86,360)</f>
        <v>195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6.04619996344347</v>
      </c>
      <c r="G86" s="13" t="n">
        <f aca="false">IF(OR(G176=0,CS86=0),0,G176*CS86/(G176+CS86))</f>
        <v>6.05615099885982</v>
      </c>
      <c r="H86" s="13" t="n">
        <f aca="false">IF(OR(H176=0,CT86=0),0,H176*CT86/(H176+CT86))</f>
        <v>6.07473023955765</v>
      </c>
      <c r="I86" s="13" t="n">
        <f aca="false">IF(OR(I176=0,CU86=0),0,I176*CU86/(I176+CU86))</f>
        <v>6.08757567510392</v>
      </c>
      <c r="J86" s="13" t="n">
        <f aca="false">IF(OR(J176=0,CV86=0),0,J176*CV86/(J176+CV86))</f>
        <v>6.09493275489829</v>
      </c>
      <c r="K86" s="13" t="n">
        <f aca="false">IF(OR(K176=0,CW86=0),0,K176*CW86/(K176+CW86))</f>
        <v>6.09705181773875</v>
      </c>
      <c r="L86" s="13" t="n">
        <f aca="false">IF(OR(L176=0,CX86=0),0,L176*CX86/(L176+CX86))</f>
        <v>6.09418573542386</v>
      </c>
      <c r="M86" s="13" t="n">
        <f aca="false">IF(OR(M176=0,CY86=0),0,M176*CY86/(M176+CY86))</f>
        <v>6.06494977837897</v>
      </c>
      <c r="N86" s="13" t="n">
        <f aca="false">IF(OR(N176=0,CZ86=0),0,N176*CZ86/(N176+CZ86))</f>
        <v>6.0328940016744</v>
      </c>
      <c r="O86" s="13" t="n">
        <f aca="false">IF(OR(O176=0,DA86=0),0,O176*DA86/(O176+DA86))</f>
        <v>5.99819759794897</v>
      </c>
      <c r="P86" s="13" t="n">
        <f aca="false">IF(OR(P176=0,DB86=0),0,P176*DB86/(P176+DB86))</f>
        <v>5.96103299458889</v>
      </c>
      <c r="Q86" s="13" t="n">
        <f aca="false">IF(OR(Q176=0,DC86=0),0,Q176*DC86/(Q176+DC86))</f>
        <v>5.92156562973607</v>
      </c>
      <c r="R86" s="13" t="n">
        <f aca="false">IF(OR(R176=0,DD86=0),0,R176*DD86/(R176+DD86))</f>
        <v>5.87206181439998</v>
      </c>
      <c r="S86" s="13" t="n">
        <f aca="false">IF(OR(S176=0,DE86=0),0,S176*DE86/(S176+DE86))</f>
        <v>5.82117255197219</v>
      </c>
      <c r="T86" s="13" t="n">
        <f aca="false">IF(OR(T176=0,DF86=0),0,T176*DF86/(T176+DF86))</f>
        <v>5.76900933747081</v>
      </c>
      <c r="U86" s="13" t="n">
        <f aca="false">IF(OR(U176=0,DG86=0),0,U176*DG86/(U176+DG86))</f>
        <v>5.71567729220363</v>
      </c>
      <c r="V86" s="13" t="n">
        <f aca="false">IF(OR(V176=0,DH86=0),0,V176*DH86/(V176+DH86))</f>
        <v>5.66127536301534</v>
      </c>
      <c r="W86" s="13" t="n">
        <f aca="false">IF(OR(W176=0,DI86=0),0,W176*DI86/(W176+DI86))</f>
        <v>5.59614487356319</v>
      </c>
      <c r="X86" s="13" t="n">
        <f aca="false">IF(OR(X176=0,DJ86=0),0,X176*DJ86/(X176+DJ86))</f>
        <v>5.53085851805671</v>
      </c>
      <c r="Y86" s="13" t="n">
        <f aca="false">IF(OR(Y176=0,DK86=0),0,Y176*DK86/(Y176+DK86))</f>
        <v>5.46545552517631</v>
      </c>
      <c r="Z86" s="13" t="n">
        <f aca="false">IF(OR(Z176=0,DL86=0),0,Z176*DL86/(Z176+DL86))</f>
        <v>5.39997181377884</v>
      </c>
      <c r="AA86" s="13" t="n">
        <f aca="false">IF(OR(AA176=0,DM86=0),0,AA176*DM86/(AA176+DM86))</f>
        <v>5.33444019746231</v>
      </c>
      <c r="AB86" s="13" t="n">
        <f aca="false">IF(OR(AB176=0,DN86=0),0,AB176*DN86/(AB176+DN86))</f>
        <v>5.2554687828834</v>
      </c>
      <c r="AC86" s="13" t="n">
        <f aca="false">IF(OR(AC176=0,DO86=0),0,AC176*DO86/(AC176+DO86))</f>
        <v>5.17744682150496</v>
      </c>
      <c r="AD86" s="13" t="n">
        <f aca="false">IF(OR(AD176=0,DP86=0),0,AD176*DP86/(AD176+DP86))</f>
        <v>5.10034319408404</v>
      </c>
      <c r="AE86" s="13" t="n">
        <f aca="false">IF(OR(AE176=0,DQ86=0),0,AE176*DQ86/(AE176+DQ86))</f>
        <v>5.02412775091609</v>
      </c>
      <c r="AF86" s="13" t="n">
        <f aca="false">IF(OR(AF176=0,DR86=0),0,AF176*DR86/(AF176+DR86))</f>
        <v>4.94877126889554</v>
      </c>
      <c r="AG86" s="13" t="n">
        <f aca="false">IF(OR(AG176=0,DS86=0),0,AG176*DS86/(AG176+DS86))</f>
        <v>4.88013841449187</v>
      </c>
      <c r="AH86" s="13" t="n">
        <f aca="false">IF(OR(AH176=0,DT86=0),0,AH176*DT86/(AH176+DT86))</f>
        <v>4.81191531127405</v>
      </c>
      <c r="AI86" s="13" t="n">
        <f aca="false">IF(OR(AI176=0,DU86=0),0,AI176*DU86/(AI176+DU86))</f>
        <v>4.7440977223105</v>
      </c>
      <c r="AJ86" s="13" t="n">
        <f aca="false">IF(OR(AJ176=0,DV86=0),0,AJ176*DV86/(AJ176+DV86))</f>
        <v>4.67668080874877</v>
      </c>
      <c r="AK86" s="13" t="n">
        <f aca="false">IF(OR(AK176=0,DW86=0),0,AK176*DW86/(AK176+DW86))</f>
        <v>4.60965918269742</v>
      </c>
      <c r="AL86" s="13" t="n">
        <f aca="false">IF(OR(AL176=0,DX86=0),0,AL176*DX86/(AL176+DX86))</f>
        <v>4.53415603836327</v>
      </c>
      <c r="AM86" s="13" t="n">
        <f aca="false">IF(OR(AM176=0,DY86=0),0,AM176*DY86/(AM176+DY86))</f>
        <v>4.45960387208381</v>
      </c>
      <c r="AN86" s="13" t="n">
        <f aca="false">IF(OR(AN176=0,DZ86=0),0,AN176*DZ86/(AN176+DZ86))</f>
        <v>4.38596479518607</v>
      </c>
      <c r="AO86" s="13" t="n">
        <f aca="false">IF(OR(AO176=0,EA86=0),0,AO176*EA86/(AO176+EA86))</f>
        <v>4.31320246380766</v>
      </c>
      <c r="AP86" s="13" t="n">
        <f aca="false">IF(OR(AP176=0,EB86=0),0,AP176*EB86/(AP176+EB86))</f>
        <v>4.24128198705496</v>
      </c>
      <c r="AQ86" s="13" t="n">
        <f aca="false">IF(OR(AQ176=0,EC86=0),0,AQ176*EC86/(AQ176+EC86))</f>
        <v>4.15556584380539</v>
      </c>
      <c r="AR86" s="13" t="n">
        <f aca="false">IF(OR(AR176=0,ED86=0),0,AR176*ED86/(AR176+ED86))</f>
        <v>4.07139855625689</v>
      </c>
      <c r="AS86" s="13" t="n">
        <f aca="false">IF(OR(AS176=0,EE86=0),0,AS176*EE86/(AS176+EE86))</f>
        <v>3.9887093839365</v>
      </c>
      <c r="AT86" s="13" t="n">
        <f aca="false">IF(OR(AT176=0,EF86=0),0,AT176*EF86/(AT176+EF86))</f>
        <v>3.93141367899832</v>
      </c>
      <c r="AU86" s="13" t="n">
        <f aca="false">IF(OR(AU176=0,EG86=0),0,AU176*EG86/(AU176+EG86))</f>
        <v>3.87511334338397</v>
      </c>
      <c r="AV86" s="13" t="n">
        <f aca="false">IF(OR(AV176=0,EH86=0),0,AV176*EH86/(AV176+EH86))</f>
        <v>3.80996217093196</v>
      </c>
      <c r="AW86" s="13" t="n">
        <f aca="false">IF(OR(AW176=0,EI86=0),0,AW176*EI86/(AW176+EI86))</f>
        <v>3.74531664244011</v>
      </c>
      <c r="AX86" s="13" t="n">
        <f aca="false">IF(OR(AX176=0,EJ86=0),0,AX176*EJ86/(AX176+EJ86))</f>
        <v>3.68115680489739</v>
      </c>
      <c r="AY86" s="13" t="n">
        <f aca="false">IF(OR(AY176=0,EK86=0),0,AY176*EK86/(AY176+EK86))</f>
        <v>3.6174632060694</v>
      </c>
      <c r="AZ86" s="13" t="n">
        <f aca="false">IF(OR(AZ176=0,EL86=0),0,AZ176*EL86/(AZ176+EL86))</f>
        <v>3.55421686819884</v>
      </c>
      <c r="BA86" s="13" t="n">
        <f aca="false">IF(OR(BA176=0,EM86=0),0,BA176*EM86/(BA176+EM86))</f>
        <v>3.49020445642863</v>
      </c>
      <c r="BB86" s="13" t="n">
        <f aca="false">IF(OR(BB176=0,EN86=0),0,BB176*EN86/(BB176+EN86))</f>
        <v>3.42667285862334</v>
      </c>
      <c r="BC86" s="13" t="n">
        <f aca="false">IF(OR(BC176=0,EO86=0),0,BC176*EO86/(BC176+EO86))</f>
        <v>3.36360124591014</v>
      </c>
      <c r="BD86" s="13" t="n">
        <f aca="false">IF(OR(BD176=0,EP86=0),0,BD176*EP86/(BD176+EP86))</f>
        <v>3.30096935161272</v>
      </c>
      <c r="BE86" s="13" t="n">
        <f aca="false">IF(OR(BE176=0,EQ86=0),0,BE176*EQ86/(BE176+EQ86))</f>
        <v>3.23875743936545</v>
      </c>
      <c r="BF86" s="13" t="n">
        <f aca="false">IF(OR(BF176=0,ER86=0),0,BF176*ER86/(BF176+ER86))</f>
        <v>3.1326348751824</v>
      </c>
      <c r="BG86" s="13" t="n">
        <f aca="false">IF(OR(BG176=0,ES86=0),0,BG176*ES86/(BG176+ES86))</f>
        <v>3.02797379868656</v>
      </c>
      <c r="BH86" s="13" t="n">
        <f aca="false">IF(OR(BH176=0,ET86=0),0,BH176*ET86/(BH176+ET86))</f>
        <v>2.97857363060675</v>
      </c>
      <c r="BI86" s="13" t="n">
        <f aca="false">IF(OR(BI176=0,EU86=0),0,BI176*EU86/(BI176+EU86))</f>
        <v>2.94358980562771</v>
      </c>
      <c r="BJ86" s="13" t="n">
        <f aca="false">IF(OR(BJ176=0,EV86=0),0,BJ176*EV86/(BJ176+EV86))</f>
        <v>2.90707119240408</v>
      </c>
      <c r="BK86" s="13" t="n">
        <f aca="false">IF(OR(BK176=0,EW86=0),0,BK176*EW86/(BK176+EW86))</f>
        <v>2.8473665203923</v>
      </c>
      <c r="BL86" s="13" t="n">
        <f aca="false">IF(OR(BL176=0,EX86=0),0,BL176*EX86/(BL176+EX86))</f>
        <v>2.79618096607293</v>
      </c>
      <c r="BM86" s="13" t="n">
        <f aca="false">IF(OR(BM176=0,EY86=0),0,BM176*EY86/(BM176+EY86))</f>
        <v>2.74783082379886</v>
      </c>
      <c r="BN86" s="13" t="n">
        <f aca="false">IF(OR(BN176=0,EZ86=0),0,BN176*EZ86/(BN176+EZ86))</f>
        <v>2.69899083350001</v>
      </c>
      <c r="BO86" s="13" t="n">
        <f aca="false">IF(OR(BO176=0,FA86=0),0,BO176*FA86/(BO176+FA86))</f>
        <v>2.64967831343625</v>
      </c>
      <c r="BP86" s="13" t="n">
        <f aca="false">IF(OR(BP176=0,FB86=0),0,BP176*FB86/(BP176+FB86))</f>
        <v>2.59514707274422</v>
      </c>
      <c r="BQ86" s="13" t="n">
        <f aca="false">IF(OR(BQ176=0,FC86=0),0,BQ176*FC86/(BQ176+FC86))</f>
        <v>2.54053366788922</v>
      </c>
      <c r="BR86" s="13" t="n">
        <f aca="false">IF(OR(BR176=0,FD86=0),0,BR176*FD86/(BR176+FD86))</f>
        <v>2.48583419117891</v>
      </c>
      <c r="BS86" s="13" t="n">
        <f aca="false">IF(OR(BS176=0,FE86=0),0,BS176*FE86/(BS176+FE86))</f>
        <v>2.43104431120805</v>
      </c>
      <c r="BT86" s="13" t="n">
        <f aca="false">IF(OR(BT176=0,FF86=0),0,BT176*FF86/(BT176+FF86))</f>
        <v>2.37615928358153</v>
      </c>
      <c r="BU86" s="13" t="n">
        <f aca="false">IF(OR(BU176=0,FG86=0),0,BU176*FG86/(BU176+FG86))</f>
        <v>2.31729155179052</v>
      </c>
      <c r="BV86" s="13" t="n">
        <f aca="false">IF(OR(BV176=0,FH86=0),0,BV176*FH86/(BV176+FH86))</f>
        <v>2.25858549463099</v>
      </c>
      <c r="BW86" s="13" t="n">
        <f aca="false">IF(OR(BW176=0,FI86=0),0,BW176*FI86/(BW176+FI86))</f>
        <v>2.2000258280675</v>
      </c>
      <c r="BX86" s="13" t="n">
        <f aca="false">IF(OR(BX176=0,FJ86=0),0,BX176*FJ86/(BX176+FJ86))</f>
        <v>2.14159742519947</v>
      </c>
      <c r="BY86" s="13" t="n">
        <f aca="false">IF(OR(BY176=0,FK86=0),0,BY176*FK86/(BY176+FK86))</f>
        <v>2.08328529875463</v>
      </c>
      <c r="BZ86" s="13" t="n">
        <f aca="false">IF(OR(BZ176=0,FL86=0),0,BZ176*FL86/(BZ176+FL86))</f>
        <v>2.02441920221286</v>
      </c>
      <c r="CA86" s="13" t="n">
        <f aca="false">IF(OR(CA176=0,FM86=0),0,CA176*FM86/(CA176+FM86))</f>
        <v>1.9656842094137</v>
      </c>
      <c r="CB86" s="13" t="n">
        <f aca="false">IF(OR(CB176=0,FN86=0),0,CB176*FN86/(CB176+FN86))</f>
        <v>1.90706456005118</v>
      </c>
      <c r="CC86" s="13" t="n">
        <f aca="false">IF(OR(CC176=0,FO86=0),0,CC176*FO86/(CC176+FO86))</f>
        <v>1.84854464646425</v>
      </c>
      <c r="CD86" s="13" t="n">
        <f aca="false">IF(OR(CD176=0,FP86=0),0,CD176*FP86/(CD176+FP86))</f>
        <v>1.79010899473527</v>
      </c>
      <c r="CE86" s="13" t="n">
        <f aca="false">IF(OR(CE176=0,FQ86=0),0,CE176*FQ86/(CE176+FQ86))</f>
        <v>1.73229133185065</v>
      </c>
      <c r="CF86" s="13" t="n">
        <f aca="false">IF(OR(CF176=0,FR86=0),0,CF176*FR86/(CF176+FR86))</f>
        <v>1.67448600112782</v>
      </c>
      <c r="CG86" s="13" t="n">
        <f aca="false">IF(OR(CG176=0,FS86=0),0,CG176*FS86/(CG176+FS86))</f>
        <v>1.61667862759352</v>
      </c>
      <c r="CH86" s="13" t="n">
        <f aca="false">IF(OR(CH176=0,FT86=0),0,CH176*FT86/(CH176+FT86))</f>
        <v>1.55885482733447</v>
      </c>
      <c r="CI86" s="13" t="n">
        <f aca="false">IF(OR(CI176=0,FU86=0),0,CI176*FU86/(CI176+FU86))</f>
        <v>1.50100019188237</v>
      </c>
      <c r="CJ86" s="13" t="n">
        <f aca="false">IF(OR(CJ176=0,FV86=0),0,CJ176*FV86/(CJ176+FV86))</f>
        <v>1.44100544870684</v>
      </c>
      <c r="CK86" s="13" t="n">
        <f aca="false">IF(OR(CK176=0,FW86=0),0,CK176*FW86/(CK176+FW86))</f>
        <v>1.38112542520592</v>
      </c>
      <c r="CL86" s="13" t="n">
        <f aca="false">IF(OR(CL176=0,FX86=0),0,CL176*FX86/(CL176+FX86))</f>
        <v>1.32134393113549</v>
      </c>
      <c r="CM86" s="13" t="n">
        <f aca="false">IF(OR(CM176=0,FY86=0),0,CM176*FY86/(CM176+FY86))</f>
        <v>1.26164498515003</v>
      </c>
      <c r="CN86" s="13" t="n">
        <f aca="false">IF(OR(CN176=0,FZ86=0),0,CN176*FZ86/(CN176+FZ86))</f>
        <v>1.20201279527653</v>
      </c>
      <c r="CO86" s="13" t="n">
        <f aca="false">IF(OR(CO176=0,GA86=0),0,CO176*GA86/(CO176+GA86))</f>
        <v>1.14343487291373</v>
      </c>
      <c r="CP86" s="13" t="n">
        <f aca="false">IF(OR(CP176=0,GB86=0),0,CP176*GB86/(CP176+GB86))</f>
        <v>1.08479156098847</v>
      </c>
      <c r="CQ86" s="13" t="n">
        <f aca="false">IF(OR(CQ176=0,GC86=0),0,CQ176*GC86/(CQ176+GC86))</f>
        <v>1.02606753453475</v>
      </c>
      <c r="CR86" s="0" t="n">
        <f aca="false">IF(F$9=0,0,(SIN(F$12)*COS($E86)+SIN($E86)*COS(F$12))/SIN($E86)*F$9)</f>
        <v>6.0462</v>
      </c>
      <c r="CS86" s="0" t="n">
        <f aca="false">IF(G$9=0,0,(SIN(G$12)*COS($E86)+SIN($E86)*COS(G$12))/SIN($E86)*G$9)</f>
        <v>6.17582095849323</v>
      </c>
      <c r="CT86" s="0" t="n">
        <f aca="false">IF(H$9=0,0,(SIN(H$12)*COS($E86)+SIN($E86)*COS(H$12))/SIN($E86)*H$9)</f>
        <v>6.31923584435432</v>
      </c>
      <c r="CU86" s="0" t="n">
        <f aca="false">IF(I$9=0,0,(SIN(I$12)*COS($E86)+SIN($E86)*COS(I$12))/SIN($E86)*I$9)</f>
        <v>6.46173078074203</v>
      </c>
      <c r="CV86" s="0" t="n">
        <f aca="false">IF(J$9=0,0,(SIN(J$12)*COS($E86)+SIN($E86)*COS(J$12))/SIN($E86)*J$9)</f>
        <v>6.60319186492281</v>
      </c>
      <c r="CW86" s="0" t="n">
        <f aca="false">IF(K$9=0,0,(SIN(K$12)*COS($E86)+SIN($E86)*COS(K$12))/SIN($E86)*K$9)</f>
        <v>6.74350522444092</v>
      </c>
      <c r="CX86" s="0" t="n">
        <f aca="false">IF(L$9=0,0,(SIN(L$12)*COS($E86)+SIN($E86)*COS(L$12))/SIN($E86)*L$9)</f>
        <v>6.88255707336594</v>
      </c>
      <c r="CY86" s="0" t="n">
        <f aca="false">IF(M$9=0,0,(SIN(M$12)*COS($E86)+SIN($E86)*COS(M$12))/SIN($E86)*M$9)</f>
        <v>6.99146400313531</v>
      </c>
      <c r="CZ86" s="0" t="n">
        <f aca="false">IF(N$9=0,0,(SIN(N$12)*COS($E86)+SIN($E86)*COS(N$12))/SIN($E86)*N$9)</f>
        <v>7.09873204863691</v>
      </c>
      <c r="DA86" s="0" t="n">
        <f aca="false">IF(O$9=0,0,(SIN(O$12)*COS($E86)+SIN($E86)*COS(O$12))/SIN($E86)*O$9)</f>
        <v>7.20427438073659</v>
      </c>
      <c r="DB86" s="0" t="n">
        <f aca="false">IF(P$9=0,0,(SIN(P$12)*COS($E86)+SIN($E86)*COS(P$12))/SIN($E86)*P$9)</f>
        <v>7.30800456296774</v>
      </c>
      <c r="DC86" s="0" t="n">
        <f aca="false">IF(Q$9=0,0,(SIN(Q$12)*COS($E86)+SIN($E86)*COS(Q$12))/SIN($E86)*Q$9)</f>
        <v>7.40983659439711</v>
      </c>
      <c r="DD86" s="0" t="n">
        <f aca="false">IF(R$9=0,0,(SIN(R$12)*COS($E86)+SIN($E86)*COS(R$12))/SIN($E86)*R$9)</f>
        <v>7.49681666244131</v>
      </c>
      <c r="DE86" s="0" t="n">
        <f aca="false">IF(S$9=0,0,(SIN(S$12)*COS($E86)+SIN($E86)*COS(S$12))/SIN($E86)*S$9)</f>
        <v>7.58170056648812</v>
      </c>
      <c r="DF86" s="0" t="n">
        <f aca="false">IF(T$9=0,0,(SIN(T$12)*COS($E86)+SIN($E86)*COS(T$12))/SIN($E86)*T$9)</f>
        <v>7.66441564031438</v>
      </c>
      <c r="DG86" s="0" t="n">
        <f aca="false">IF(U$9=0,0,(SIN(U$12)*COS($E86)+SIN($E86)*COS(U$12))/SIN($E86)*U$9)</f>
        <v>7.74488983550657</v>
      </c>
      <c r="DH86" s="0" t="n">
        <f aca="false">IF(V$9=0,0,(SIN(V$12)*COS($E86)+SIN($E86)*COS(V$12))/SIN($E86)*V$9)</f>
        <v>7.82305175767926</v>
      </c>
      <c r="DI86" s="0" t="n">
        <f aca="false">IF(W$9=0,0,(SIN(W$12)*COS($E86)+SIN($E86)*COS(W$12))/SIN($E86)*W$9)</f>
        <v>7.87948408002908</v>
      </c>
      <c r="DJ86" s="0" t="n">
        <f aca="false">IF(X$9=0,0,(SIN(X$12)*COS($E86)+SIN($E86)*COS(X$12))/SIN($E86)*X$9)</f>
        <v>7.93348112698196</v>
      </c>
      <c r="DK86" s="0" t="n">
        <f aca="false">IF(Y$9=0,0,(SIN(Y$12)*COS($E86)+SIN($E86)*COS(Y$12))/SIN($E86)*Y$9)</f>
        <v>7.98499135299274</v>
      </c>
      <c r="DL86" s="0" t="n">
        <f aca="false">IF(Z$9=0,0,(SIN(Z$12)*COS($E86)+SIN($E86)*COS(Z$12))/SIN($E86)*Z$9)</f>
        <v>8.03396399141136</v>
      </c>
      <c r="DM86" s="0" t="n">
        <f aca="false">IF(AA$9=0,0,(SIN(AA$12)*COS($E86)+SIN($E86)*COS(AA$12))/SIN($E86)*AA$9)</f>
        <v>8.08034908063138</v>
      </c>
      <c r="DN86" s="0" t="n">
        <f aca="false">IF(AB$9=0,0,(SIN(AB$12)*COS($E86)+SIN($E86)*COS(AB$12))/SIN($E86)*AB$9)</f>
        <v>8.09223179252909</v>
      </c>
      <c r="DO86" s="0" t="n">
        <f aca="false">IF(AC$9=0,0,(SIN(AC$12)*COS($E86)+SIN($E86)*COS(AC$12))/SIN($E86)*AC$9)</f>
        <v>8.10155616094357</v>
      </c>
      <c r="DP86" s="0" t="n">
        <f aca="false">IF(AD$9=0,0,(SIN(AD$12)*COS($E86)+SIN($E86)*COS(AD$12))/SIN($E86)*AD$9)</f>
        <v>8.10830385563527</v>
      </c>
      <c r="DQ86" s="0" t="n">
        <f aca="false">IF(AE$9=0,0,(SIN(AE$12)*COS($E86)+SIN($E86)*COS(AE$12))/SIN($E86)*AE$9)</f>
        <v>8.1124573644046</v>
      </c>
      <c r="DR86" s="0" t="n">
        <f aca="false">IF(AF$9=0,0,(SIN(AF$12)*COS($E86)+SIN($E86)*COS(AF$12))/SIN($E86)*AF$9)</f>
        <v>8.11400000313461</v>
      </c>
      <c r="DS86" s="0" t="n">
        <f aca="false">IF(AG$9=0,0,(SIN(AG$12)*COS($E86)+SIN($E86)*COS(AG$12))/SIN($E86)*AG$9)</f>
        <v>8.12925490485258</v>
      </c>
      <c r="DT86" s="0" t="n">
        <f aca="false">IF(AH$9=0,0,(SIN(AH$12)*COS($E86)+SIN($E86)*COS(AH$12))/SIN($E86)*AH$9)</f>
        <v>8.14175225753876</v>
      </c>
      <c r="DU86" s="0" t="n">
        <f aca="false">IF(AI$9=0,0,(SIN(AI$12)*COS($E86)+SIN($E86)*COS(AI$12))/SIN($E86)*AI$9)</f>
        <v>8.15146304081247</v>
      </c>
      <c r="DV86" s="0" t="n">
        <f aca="false">IF(AJ$9=0,0,(SIN(AJ$12)*COS($E86)+SIN($E86)*COS(AJ$12))/SIN($E86)*AJ$9)</f>
        <v>8.15835917647586</v>
      </c>
      <c r="DW86" s="0" t="n">
        <f aca="false">IF(AK$9=0,0,(SIN(AK$12)*COS($E86)+SIN($E86)*COS(AK$12))/SIN($E86)*AK$9)</f>
        <v>8.16241354471861</v>
      </c>
      <c r="DX86" s="0" t="n">
        <f aca="false">IF(AL$9=0,0,(SIN(AL$12)*COS($E86)+SIN($E86)*COS(AL$12))/SIN($E86)*AL$9)</f>
        <v>8.13500000000002</v>
      </c>
      <c r="DY86" s="0" t="n">
        <f aca="false">IF(AM$9=0,0,(SIN(AM$12)*COS($E86)+SIN($E86)*COS(AM$12))/SIN($E86)*AM$9)</f>
        <v>8.10498834994752</v>
      </c>
      <c r="DZ86" s="0" t="n">
        <f aca="false">IF(AN$9=0,0,(SIN(AN$12)*COS($E86)+SIN($E86)*COS(AN$12))/SIN($E86)*AN$9)</f>
        <v>8.07238044461733</v>
      </c>
      <c r="EA86" s="0" t="n">
        <f aca="false">IF(AO$9=0,0,(SIN(AO$12)*COS($E86)+SIN($E86)*COS(AO$12))/SIN($E86)*AO$9)</f>
        <v>8.03717896371664</v>
      </c>
      <c r="EB86" s="0" t="n">
        <f aca="false">IF(AP$9=0,0,(SIN(AP$12)*COS($E86)+SIN($E86)*COS(AP$12))/SIN($E86)*AP$9)</f>
        <v>7.99938741799665</v>
      </c>
      <c r="EC86" s="0" t="n">
        <f aca="false">IF(AQ$9=0,0,(SIN(AQ$12)*COS($E86)+SIN($E86)*COS(AQ$12))/SIN($E86)*AQ$9)</f>
        <v>7.90598245615052</v>
      </c>
      <c r="ED86" s="0" t="n">
        <f aca="false">IF(AR$9=0,0,(SIN(AR$12)*COS($E86)+SIN($E86)*COS(AR$12))/SIN($E86)*AR$9)</f>
        <v>7.81072360340126</v>
      </c>
      <c r="EE86" s="0" t="n">
        <f aca="false">IF(AS$9=0,0,(SIN(AS$12)*COS($E86)+SIN($E86)*COS(AS$12))/SIN($E86)*AS$9)</f>
        <v>7.71366499555799</v>
      </c>
      <c r="EF86" s="0" t="n">
        <f aca="false">IF(AT$9=0,0,(SIN(AT$12)*COS($E86)+SIN($E86)*COS(AT$12))/SIN($E86)*AT$9)</f>
        <v>7.70647592359617</v>
      </c>
      <c r="EG86" s="0" t="n">
        <f aca="false">IF(AU$9=0,0,(SIN(AU$12)*COS($E86)+SIN($E86)*COS(AU$12))/SIN($E86)*AU$9)</f>
        <v>7.70010469365805</v>
      </c>
      <c r="EH86" s="0" t="n">
        <f aca="false">IF(AV$9=0,0,(SIN(AV$12)*COS($E86)+SIN($E86)*COS(AV$12))/SIN($E86)*AV$9)</f>
        <v>7.65496730821933</v>
      </c>
      <c r="EI86" s="0" t="n">
        <f aca="false">IF(AW$9=0,0,(SIN(AW$12)*COS($E86)+SIN($E86)*COS(AW$12))/SIN($E86)*AW$9)</f>
        <v>7.60717978768102</v>
      </c>
      <c r="EJ86" s="0" t="n">
        <f aca="false">IF(AX$9=0,0,(SIN(AX$12)*COS($E86)+SIN($E86)*COS(AX$12))/SIN($E86)*AX$9)</f>
        <v>7.55674534535549</v>
      </c>
      <c r="EK86" s="0" t="n">
        <f aca="false">IF(AY$9=0,0,(SIN(AY$12)*COS($E86)+SIN($E86)*COS(AY$12))/SIN($E86)*AY$9)</f>
        <v>7.5036681012633</v>
      </c>
      <c r="EL86" s="0" t="n">
        <f aca="false">IF(AZ$9=0,0,(SIN(AZ$12)*COS($E86)+SIN($E86)*COS(AZ$12))/SIN($E86)*AZ$9)</f>
        <v>7.44795308430284</v>
      </c>
      <c r="EM86" s="0" t="n">
        <f aca="false">IF(BA$9=0,0,(SIN(BA$12)*COS($E86)+SIN($E86)*COS(BA$12))/SIN($E86)*BA$9)</f>
        <v>7.38425597015538</v>
      </c>
      <c r="EN86" s="0" t="n">
        <f aca="false">IF(BB$9=0,0,(SIN(BB$12)*COS($E86)+SIN($E86)*COS(BB$12))/SIN($E86)*BB$9)</f>
        <v>7.31804771514475</v>
      </c>
      <c r="EO86" s="0" t="n">
        <f aca="false">IF(BC$9=0,0,(SIN(BC$12)*COS($E86)+SIN($E86)*COS(BC$12))/SIN($E86)*BC$9)</f>
        <v>7.24934092193943</v>
      </c>
      <c r="EP86" s="0" t="n">
        <f aca="false">IF(BD$9=0,0,(SIN(BD$12)*COS($E86)+SIN($E86)*COS(BD$12))/SIN($E86)*BD$9)</f>
        <v>7.17814903634566</v>
      </c>
      <c r="EQ86" s="0" t="n">
        <f aca="false">IF(BE$9=0,0,(SIN(BE$12)*COS($E86)+SIN($E86)*COS(BE$12))/SIN($E86)*BE$9)</f>
        <v>7.10448634549105</v>
      </c>
      <c r="ER86" s="0" t="n">
        <f aca="false">IF(BF$9=0,0,(SIN(BF$12)*COS($E86)+SIN($E86)*COS(BF$12))/SIN($E86)*BF$9)</f>
        <v>6.81510148727591</v>
      </c>
      <c r="ES86" s="0" t="n">
        <f aca="false">IF(BG$9=0,0,(SIN(BG$12)*COS($E86)+SIN($E86)*COS(BG$12))/SIN($E86)*BG$9)</f>
        <v>6.52875027848437</v>
      </c>
      <c r="ET86" s="0" t="n">
        <f aca="false">IF(BH$9=0,0,(SIN(BH$12)*COS($E86)+SIN($E86)*COS(BH$12))/SIN($E86)*BH$9)</f>
        <v>6.49665460375737</v>
      </c>
      <c r="EU86" s="0" t="n">
        <f aca="false">IF(BI$9=0,0,(SIN(BI$12)*COS($E86)+SIN($E86)*COS(BI$12))/SIN($E86)*BI$9)</f>
        <v>6.53320166721465</v>
      </c>
      <c r="EV86" s="0" t="n">
        <f aca="false">IF(BJ$9=0,0,(SIN(BJ$12)*COS($E86)+SIN($E86)*COS(BJ$12))/SIN($E86)*BJ$9)</f>
        <v>6.56419381385185</v>
      </c>
      <c r="EW86" s="0" t="n">
        <f aca="false">IF(BK$9=0,0,(SIN(BK$12)*COS($E86)+SIN($E86)*COS(BK$12))/SIN($E86)*BK$9)</f>
        <v>6.4760163936762</v>
      </c>
      <c r="EX86" s="0" t="n">
        <f aca="false">IF(BL$9=0,0,(SIN(BL$12)*COS($E86)+SIN($E86)*COS(BL$12))/SIN($E86)*BL$9)</f>
        <v>6.42888795612791</v>
      </c>
      <c r="EY86" s="0" t="n">
        <f aca="false">IF(BM$9=0,0,(SIN(BM$12)*COS($E86)+SIN($E86)*COS(BM$12))/SIN($E86)*BM$9)</f>
        <v>6.39490178254638</v>
      </c>
      <c r="EZ86" s="0" t="n">
        <f aca="false">IF(BN$9=0,0,(SIN(BN$12)*COS($E86)+SIN($E86)*COS(BN$12))/SIN($E86)*BN$9)</f>
        <v>6.35675372666552</v>
      </c>
      <c r="FA86" s="0" t="n">
        <f aca="false">IF(BO$9=0,0,(SIN(BO$12)*COS($E86)+SIN($E86)*COS(BO$12))/SIN($E86)*BO$9)</f>
        <v>6.31441431126664</v>
      </c>
      <c r="FB86" s="0" t="n">
        <f aca="false">IF(BP$9=0,0,(SIN(BP$12)*COS($E86)+SIN($E86)*COS(BP$12))/SIN($E86)*BP$9)</f>
        <v>6.24025068920722</v>
      </c>
      <c r="FC86" s="0" t="n">
        <f aca="false">IF(BQ$9=0,0,(SIN(BQ$12)*COS($E86)+SIN($E86)*COS(BQ$12))/SIN($E86)*BQ$9)</f>
        <v>6.162848868189</v>
      </c>
      <c r="FD86" s="0" t="n">
        <f aca="false">IF(BR$9=0,0,(SIN(BR$12)*COS($E86)+SIN($E86)*COS(BR$12))/SIN($E86)*BR$9)</f>
        <v>6.08221008995282</v>
      </c>
      <c r="FE86" s="0" t="n">
        <f aca="false">IF(BS$9=0,0,(SIN(BS$12)*COS($E86)+SIN($E86)*COS(BS$12))/SIN($E86)*BS$9)</f>
        <v>5.99833699642372</v>
      </c>
      <c r="FF86" s="0" t="n">
        <f aca="false">IF(BT$9=0,0,(SIN(BT$12)*COS($E86)+SIN($E86)*COS(BT$12))/SIN($E86)*BT$9)</f>
        <v>5.91123363558391</v>
      </c>
      <c r="FG86" s="0" t="n">
        <f aca="false">IF(BU$9=0,0,(SIN(BU$12)*COS($E86)+SIN($E86)*COS(BU$12))/SIN($E86)*BU$9)</f>
        <v>5.79655130949152</v>
      </c>
      <c r="FH86" s="0" t="n">
        <f aca="false">IF(BV$9=0,0,(SIN(BV$12)*COS($E86)+SIN($E86)*COS(BV$12))/SIN($E86)*BV$9)</f>
        <v>5.67970822748599</v>
      </c>
      <c r="FI86" s="0" t="n">
        <f aca="false">IF(BW$9=0,0,(SIN(BW$12)*COS($E86)+SIN($E86)*COS(BW$12))/SIN($E86)*BW$9)</f>
        <v>5.56073445787181</v>
      </c>
      <c r="FJ86" s="0" t="n">
        <f aca="false">IF(BX$9=0,0,(SIN(BX$12)*COS($E86)+SIN($E86)*COS(BX$12))/SIN($E86)*BX$9)</f>
        <v>5.43966084000647</v>
      </c>
      <c r="FK86" s="0" t="n">
        <f aca="false">IF(BY$9=0,0,(SIN(BY$12)*COS($E86)+SIN($E86)*COS(BY$12))/SIN($E86)*BY$9)</f>
        <v>5.31651897655123</v>
      </c>
      <c r="FL86" s="0" t="n">
        <f aca="false">IF(BZ$9=0,0,(SIN(BZ$12)*COS($E86)+SIN($E86)*COS(BZ$12))/SIN($E86)*BZ$9)</f>
        <v>5.18703643779354</v>
      </c>
      <c r="FM86" s="0" t="n">
        <f aca="false">IF(CA$9=0,0,(SIN(CA$12)*COS($E86)+SIN($E86)*COS(CA$12))/SIN($E86)*CA$9)</f>
        <v>5.05577519397795</v>
      </c>
      <c r="FN86" s="0" t="n">
        <f aca="false">IF(CB$9=0,0,(SIN(CB$12)*COS($E86)+SIN($E86)*COS(CB$12))/SIN($E86)*CB$9)</f>
        <v>4.92277291994935</v>
      </c>
      <c r="FO86" s="0" t="n">
        <f aca="false">IF(CC$9=0,0,(SIN(CC$12)*COS($E86)+SIN($E86)*COS(CC$12))/SIN($E86)*CC$9)</f>
        <v>4.78806788211142</v>
      </c>
      <c r="FP86" s="0" t="n">
        <f aca="false">IF(CD$9=0,0,(SIN(CD$12)*COS($E86)+SIN($E86)*COS(CD$12))/SIN($E86)*CD$9)</f>
        <v>4.65169892745519</v>
      </c>
      <c r="FQ86" s="0" t="n">
        <f aca="false">IF(CE$9=0,0,(SIN(CE$12)*COS($E86)+SIN($E86)*COS(CE$12))/SIN($E86)*CE$9)</f>
        <v>4.51743764148192</v>
      </c>
      <c r="FR86" s="0" t="n">
        <f aca="false">IF(CF$9=0,0,(SIN(CF$12)*COS($E86)+SIN($E86)*COS(CF$12))/SIN($E86)*CF$9)</f>
        <v>4.3813556782174</v>
      </c>
      <c r="FS86" s="0" t="n">
        <f aca="false">IF(CG$9=0,0,(SIN(CG$12)*COS($E86)+SIN($E86)*COS(CG$12))/SIN($E86)*CG$9)</f>
        <v>4.24349025597875</v>
      </c>
      <c r="FT86" s="0" t="n">
        <f aca="false">IF(CH$9=0,0,(SIN(CH$12)*COS($E86)+SIN($E86)*COS(CH$12))/SIN($E86)*CH$9)</f>
        <v>4.10387927306749</v>
      </c>
      <c r="FU86" s="0" t="n">
        <f aca="false">IF(CI$9=0,0,(SIN(CI$12)*COS($E86)+SIN($E86)*COS(CI$12))/SIN($E86)*CI$9)</f>
        <v>3.96256129747351</v>
      </c>
      <c r="FV86" s="0" t="n">
        <f aca="false">IF(CJ$9=0,0,(SIN(CJ$12)*COS($E86)+SIN($E86)*COS(CJ$12))/SIN($E86)*CJ$9)</f>
        <v>3.80493533098146</v>
      </c>
      <c r="FW86" s="0" t="n">
        <f aca="false">IF(CK$9=0,0,(SIN(CK$12)*COS($E86)+SIN($E86)*COS(CK$12))/SIN($E86)*CK$9)</f>
        <v>3.64683369096304</v>
      </c>
      <c r="FX86" s="0" t="n">
        <f aca="false">IF(CL$9=0,0,(SIN(CL$12)*COS($E86)+SIN($E86)*COS(CL$12))/SIN($E86)*CL$9)</f>
        <v>3.48830974244883</v>
      </c>
      <c r="FY86" s="0" t="n">
        <f aca="false">IF(CM$9=0,0,(SIN(CM$12)*COS($E86)+SIN($E86)*COS(CM$12))/SIN($E86)*CM$9)</f>
        <v>3.32941676936918</v>
      </c>
      <c r="FZ86" s="0" t="n">
        <f aca="false">IF(CN$9=0,0,(SIN(CN$12)*COS($E86)+SIN($E86)*COS(CN$12))/SIN($E86)*CN$9)</f>
        <v>3.1702079568011</v>
      </c>
      <c r="GA86" s="0" t="n">
        <f aca="false">IF(CO$9=0,0,(SIN(CO$12)*COS($E86)+SIN($E86)*COS(CO$12))/SIN($E86)*CO$9)</f>
        <v>3.01771335367909</v>
      </c>
      <c r="GB86" s="0" t="n">
        <f aca="false">IF(CP$9=0,0,(SIN(CP$12)*COS($E86)+SIN($E86)*COS(CP$12))/SIN($E86)*CP$9)</f>
        <v>2.8642995258364</v>
      </c>
      <c r="GC86" s="0" t="n">
        <f aca="false">IF(CQ$9=0,0,(SIN(CQ$12)*COS($E86)+SIN($E86)*COS(CQ$12))/SIN($E86)*CQ$9)</f>
        <v>2.71001320461104</v>
      </c>
    </row>
    <row r="87" customFormat="false" ht="12.8" hidden="true" customHeight="false" outlineLevel="0" collapsed="false">
      <c r="A87" s="0" t="n">
        <f aca="false">MAX($F87:$CQ87)</f>
        <v>6.10020103315353</v>
      </c>
      <c r="B87" s="91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5.7468</v>
      </c>
      <c r="C87" s="2" t="n">
        <f aca="false">MOD(Best +D87,360)</f>
        <v>196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6.04619996344347</v>
      </c>
      <c r="G87" s="13" t="n">
        <f aca="false">IF(OR(G177=0,CS87=0),0,G177*CS87/(G177+CS87))</f>
        <v>6.05676895329144</v>
      </c>
      <c r="H87" s="13" t="n">
        <f aca="false">IF(OR(H177=0,CT87=0),0,H177*CT87/(H177+CT87))</f>
        <v>6.07598060484607</v>
      </c>
      <c r="I87" s="13" t="n">
        <f aca="false">IF(OR(I177=0,CU87=0),0,I177*CU87/(I177+CU87))</f>
        <v>6.0894641176021</v>
      </c>
      <c r="J87" s="13" t="n">
        <f aca="false">IF(OR(J177=0,CV87=0),0,J177*CV87/(J177+CV87))</f>
        <v>6.09745669566301</v>
      </c>
      <c r="K87" s="13" t="n">
        <f aca="false">IF(OR(K177=0,CW87=0),0,K177*CW87/(K177+CW87))</f>
        <v>6.10020103315353</v>
      </c>
      <c r="L87" s="13" t="n">
        <f aca="false">IF(OR(L177=0,CX87=0),0,L177*CX87/(L177+CX87))</f>
        <v>6.09794299584426</v>
      </c>
      <c r="M87" s="13" t="n">
        <f aca="false">IF(OR(M177=0,CY87=0),0,M177*CY87/(M177+CY87))</f>
        <v>6.06921243911281</v>
      </c>
      <c r="N87" s="13" t="n">
        <f aca="false">IF(OR(N177=0,CZ87=0),0,N177*CZ87/(N177+CZ87))</f>
        <v>6.03761867140684</v>
      </c>
      <c r="O87" s="13" t="n">
        <f aca="false">IF(OR(O177=0,DA87=0),0,O177*DA87/(O177+DA87))</f>
        <v>6.00333870579476</v>
      </c>
      <c r="P87" s="13" t="n">
        <f aca="false">IF(OR(P177=0,DB87=0),0,P177*DB87/(P177+DB87))</f>
        <v>5.96654323711362</v>
      </c>
      <c r="Q87" s="13" t="n">
        <f aca="false">IF(OR(Q177=0,DC87=0),0,Q177*DC87/(Q177+DC87))</f>
        <v>5.92739638362208</v>
      </c>
      <c r="R87" s="13" t="n">
        <f aca="false">IF(OR(R177=0,DD87=0),0,R177*DD87/(R177+DD87))</f>
        <v>5.87811728474044</v>
      </c>
      <c r="S87" s="13" t="n">
        <f aca="false">IF(OR(S177=0,DE87=0),0,S177*DE87/(S177+DE87))</f>
        <v>5.82740018905025</v>
      </c>
      <c r="T87" s="13" t="n">
        <f aca="false">IF(OR(T177=0,DF87=0),0,T177*DF87/(T177+DF87))</f>
        <v>5.77535715723957</v>
      </c>
      <c r="U87" s="13" t="n">
        <f aca="false">IF(OR(U177=0,DG87=0),0,U177*DG87/(U177+DG87))</f>
        <v>5.72209405711486</v>
      </c>
      <c r="V87" s="13" t="n">
        <f aca="false">IF(OR(V177=0,DH87=0),0,V177*DH87/(V177+DH87))</f>
        <v>5.66771073765966</v>
      </c>
      <c r="W87" s="13" t="n">
        <f aca="false">IF(OR(W177=0,DI87=0),0,W177*DI87/(W177+DI87))</f>
        <v>5.60247545844898</v>
      </c>
      <c r="X87" s="13" t="n">
        <f aca="false">IF(OR(X177=0,DJ87=0),0,X177*DJ87/(X177+DJ87))</f>
        <v>5.5370362838565</v>
      </c>
      <c r="Y87" s="13" t="n">
        <f aca="false">IF(OR(Y177=0,DK87=0),0,Y177*DK87/(Y177+DK87))</f>
        <v>5.4714344248974</v>
      </c>
      <c r="Z87" s="13" t="n">
        <f aca="false">IF(OR(Z177=0,DL87=0),0,Z177*DL87/(Z177+DL87))</f>
        <v>5.40570775020864</v>
      </c>
      <c r="AA87" s="13" t="n">
        <f aca="false">IF(OR(AA177=0,DM87=0),0,AA177*DM87/(AA177+DM87))</f>
        <v>5.33989098492776</v>
      </c>
      <c r="AB87" s="13" t="n">
        <f aca="false">IF(OR(AB177=0,DN87=0),0,AB177*DN87/(AB177+DN87))</f>
        <v>5.26047609996672</v>
      </c>
      <c r="AC87" s="13" t="n">
        <f aca="false">IF(OR(AC177=0,DO87=0),0,AC177*DO87/(AC177+DO87))</f>
        <v>5.18197590193471</v>
      </c>
      <c r="AD87" s="13" t="n">
        <f aca="false">IF(OR(AD177=0,DP87=0),0,AD177*DP87/(AD177+DP87))</f>
        <v>5.10436163545919</v>
      </c>
      <c r="AE87" s="13" t="n">
        <f aca="false">IF(OR(AE177=0,DQ87=0),0,AE177*DQ87/(AE177+DQ87))</f>
        <v>5.02760535708881</v>
      </c>
      <c r="AF87" s="13" t="n">
        <f aca="false">IF(OR(AF177=0,DR87=0),0,AF177*DR87/(AF177+DR87))</f>
        <v>4.95167990343337</v>
      </c>
      <c r="AG87" s="13" t="n">
        <f aca="false">IF(OR(AG177=0,DS87=0),0,AG177*DS87/(AG177+DS87))</f>
        <v>4.88250722926668</v>
      </c>
      <c r="AH87" s="13" t="n">
        <f aca="false">IF(OR(AH177=0,DT87=0),0,AH177*DT87/(AH177+DT87))</f>
        <v>4.81371718046847</v>
      </c>
      <c r="AI87" s="13" t="n">
        <f aca="false">IF(OR(AI177=0,DU87=0),0,AI177*DU87/(AI177+DU87))</f>
        <v>4.74530706444785</v>
      </c>
      <c r="AJ87" s="13" t="n">
        <f aca="false">IF(OR(AJ177=0,DV87=0),0,AJ177*DV87/(AJ177+DV87))</f>
        <v>4.67727350779227</v>
      </c>
      <c r="AK87" s="13" t="n">
        <f aca="false">IF(OR(AK177=0,DW87=0),0,AK177*DW87/(AK177+DW87))</f>
        <v>4.60961251258357</v>
      </c>
      <c r="AL87" s="13" t="n">
        <f aca="false">IF(OR(AL177=0,DX87=0),0,AL177*DX87/(AL177+DX87))</f>
        <v>4.53336230704981</v>
      </c>
      <c r="AM87" s="13" t="n">
        <f aca="false">IF(OR(AM177=0,DY87=0),0,AM177*DY87/(AM177+DY87))</f>
        <v>4.45804835971594</v>
      </c>
      <c r="AN87" s="13" t="n">
        <f aca="false">IF(OR(AN177=0,DZ87=0),0,AN177*DZ87/(AN177+DZ87))</f>
        <v>4.38363402670854</v>
      </c>
      <c r="AO87" s="13" t="n">
        <f aca="false">IF(OR(AO177=0,EA87=0),0,AO177*EA87/(AO177+EA87))</f>
        <v>4.31008411664201</v>
      </c>
      <c r="AP87" s="13" t="n">
        <f aca="false">IF(OR(AP177=0,EB87=0),0,AP177*EB87/(AP177+EB87))</f>
        <v>4.23736480600933</v>
      </c>
      <c r="AQ87" s="13" t="n">
        <f aca="false">IF(OR(AQ177=0,EC87=0),0,AQ177*EC87/(AQ177+EC87))</f>
        <v>4.15070148524917</v>
      </c>
      <c r="AR87" s="13" t="n">
        <f aca="false">IF(OR(AR177=0,ED87=0),0,AR177*ED87/(AR177+ED87))</f>
        <v>4.0655884724634</v>
      </c>
      <c r="AS87" s="13" t="n">
        <f aca="false">IF(OR(AS177=0,EE87=0),0,AS177*EE87/(AS177+EE87))</f>
        <v>3.98195581588696</v>
      </c>
      <c r="AT87" s="13" t="n">
        <f aca="false">IF(OR(AT177=0,EF87=0),0,AT177*EF87/(AT177+EF87))</f>
        <v>3.92393443861235</v>
      </c>
      <c r="AU87" s="13" t="n">
        <f aca="false">IF(OR(AU177=0,EG87=0),0,AU177*EG87/(AU177+EG87))</f>
        <v>3.86690249973836</v>
      </c>
      <c r="AV87" s="13" t="n">
        <f aca="false">IF(OR(AV177=0,EH87=0),0,AV177*EH87/(AV177+EH87))</f>
        <v>3.80092696531079</v>
      </c>
      <c r="AW87" s="13" t="n">
        <f aca="false">IF(OR(AW177=0,EI87=0),0,AW177*EI87/(AW177+EI87))</f>
        <v>3.73544984343039</v>
      </c>
      <c r="AX87" s="13" t="n">
        <f aca="false">IF(OR(AX177=0,EJ87=0),0,AX177*EJ87/(AX177+EJ87))</f>
        <v>3.67045177760504</v>
      </c>
      <c r="AY87" s="13" t="n">
        <f aca="false">IF(OR(AY177=0,EK87=0),0,AY177*EK87/(AY177+EK87))</f>
        <v>3.60591387275833</v>
      </c>
      <c r="AZ87" s="13" t="n">
        <f aca="false">IF(OR(AZ177=0,EL87=0),0,AZ177*EL87/(AZ177+EL87))</f>
        <v>3.54181767154186</v>
      </c>
      <c r="BA87" s="13" t="n">
        <f aca="false">IF(OR(BA177=0,EM87=0),0,BA177*EM87/(BA177+EM87))</f>
        <v>3.47694081849782</v>
      </c>
      <c r="BB87" s="13" t="n">
        <f aca="false">IF(OR(BB177=0,EN87=0),0,BB177*EN87/(BB177+EN87))</f>
        <v>3.41254124070641</v>
      </c>
      <c r="BC87" s="13" t="n">
        <f aca="false">IF(OR(BC177=0,EO87=0),0,BC177*EO87/(BC177+EO87))</f>
        <v>3.34859851669788</v>
      </c>
      <c r="BD87" s="13" t="n">
        <f aca="false">IF(OR(BD177=0,EP87=0),0,BD177*EP87/(BD177+EP87))</f>
        <v>3.28509275879637</v>
      </c>
      <c r="BE87" s="13" t="n">
        <f aca="false">IF(OR(BE177=0,EQ87=0),0,BE177*EQ87/(BE177+EQ87))</f>
        <v>3.22200458323188</v>
      </c>
      <c r="BF87" s="13" t="n">
        <f aca="false">IF(OR(BF177=0,ER87=0),0,BF177*ER87/(BF177+ER87))</f>
        <v>3.11471676472372</v>
      </c>
      <c r="BG87" s="13" t="n">
        <f aca="false">IF(OR(BG177=0,ES87=0),0,BG177*ES87/(BG177+ES87))</f>
        <v>3.00893852098724</v>
      </c>
      <c r="BH87" s="13" t="n">
        <f aca="false">IF(OR(BH177=0,ET87=0),0,BH177*ET87/(BH177+ET87))</f>
        <v>2.95874880411314</v>
      </c>
      <c r="BI87" s="13" t="n">
        <f aca="false">IF(OR(BI177=0,EU87=0),0,BI177*EU87/(BI177+EU87))</f>
        <v>2.92304124934202</v>
      </c>
      <c r="BJ87" s="13" t="n">
        <f aca="false">IF(OR(BJ177=0,EV87=0),0,BJ177*EV87/(BJ177+EV87))</f>
        <v>2.88577595499081</v>
      </c>
      <c r="BK87" s="13" t="n">
        <f aca="false">IF(OR(BK177=0,EW87=0),0,BK177*EW87/(BK177+EW87))</f>
        <v>2.82519887466802</v>
      </c>
      <c r="BL87" s="13" t="n">
        <f aca="false">IF(OR(BL177=0,EX87=0),0,BL177*EX87/(BL177+EX87))</f>
        <v>2.77317587114981</v>
      </c>
      <c r="BM87" s="13" t="n">
        <f aca="false">IF(OR(BM177=0,EY87=0),0,BM177*EY87/(BM177+EY87))</f>
        <v>2.72399180336951</v>
      </c>
      <c r="BN87" s="13" t="n">
        <f aca="false">IF(OR(BN177=0,EZ87=0),0,BN177*EZ87/(BN177+EZ87))</f>
        <v>2.67430629652388</v>
      </c>
      <c r="BO87" s="13" t="n">
        <f aca="false">IF(OR(BO177=0,FA87=0),0,BO177*FA87/(BO177+FA87))</f>
        <v>2.62413708166277</v>
      </c>
      <c r="BP87" s="13" t="n">
        <f aca="false">IF(OR(BP177=0,FB87=0),0,BP177*FB87/(BP177+FB87))</f>
        <v>2.56872506188677</v>
      </c>
      <c r="BQ87" s="13" t="n">
        <f aca="false">IF(OR(BQ177=0,FC87=0),0,BQ177*FC87/(BQ177+FC87))</f>
        <v>2.51322579738952</v>
      </c>
      <c r="BR87" s="13" t="n">
        <f aca="false">IF(OR(BR177=0,FD87=0),0,BR177*FD87/(BR177+FD87))</f>
        <v>2.45763562100571</v>
      </c>
      <c r="BS87" s="13" t="n">
        <f aca="false">IF(OR(BS177=0,FE87=0),0,BS177*FE87/(BS177+FE87))</f>
        <v>2.4019504292093</v>
      </c>
      <c r="BT87" s="13" t="n">
        <f aca="false">IF(OR(BT177=0,FF87=0),0,BT177*FF87/(BT177+FF87))</f>
        <v>2.34616569328981</v>
      </c>
      <c r="BU87" s="13" t="n">
        <f aca="false">IF(OR(BU177=0,FG87=0),0,BU177*FG87/(BU177+FG87))</f>
        <v>2.28639421602562</v>
      </c>
      <c r="BV87" s="13" t="n">
        <f aca="false">IF(OR(BV177=0,FH87=0),0,BV177*FH87/(BV177+FH87))</f>
        <v>2.22678555123769</v>
      </c>
      <c r="BW87" s="13" t="n">
        <f aca="false">IF(OR(BW177=0,FI87=0),0,BW177*FI87/(BW177+FI87))</f>
        <v>2.16732450540006</v>
      </c>
      <c r="BX87" s="13" t="n">
        <f aca="false">IF(OR(BX177=0,FJ87=0),0,BX177*FJ87/(BX177+FJ87))</f>
        <v>2.10799603586833</v>
      </c>
      <c r="BY87" s="13" t="n">
        <f aca="false">IF(OR(BY177=0,FK87=0),0,BY177*FK87/(BY177+FK87))</f>
        <v>2.04878523393581</v>
      </c>
      <c r="BZ87" s="13" t="n">
        <f aca="false">IF(OR(BZ177=0,FL87=0),0,BZ177*FL87/(BZ177+FL87))</f>
        <v>1.98902458256338</v>
      </c>
      <c r="CA87" s="13" t="n">
        <f aca="false">IF(OR(CA177=0,FM87=0),0,CA177*FM87/(CA177+FM87))</f>
        <v>1.929397593739</v>
      </c>
      <c r="CB87" s="13" t="n">
        <f aca="false">IF(OR(CB177=0,FN87=0),0,CB177*FN87/(CB177+FN87))</f>
        <v>1.86988856183557</v>
      </c>
      <c r="CC87" s="13" t="n">
        <f aca="false">IF(OR(CC177=0,FO87=0),0,CC177*FO87/(CC177+FO87))</f>
        <v>1.81048193113414</v>
      </c>
      <c r="CD87" s="13" t="n">
        <f aca="false">IF(OR(CD177=0,FP87=0),0,CD177*FP87/(CD177+FP87))</f>
        <v>1.75116227737031</v>
      </c>
      <c r="CE87" s="13" t="n">
        <f aca="false">IF(OR(CE177=0,FQ87=0),0,CE177*FQ87/(CE177+FQ87))</f>
        <v>1.69245816115904</v>
      </c>
      <c r="CF87" s="13" t="n">
        <f aca="false">IF(OR(CF177=0,FR87=0),0,CF177*FR87/(CF177+FR87))</f>
        <v>1.63376818753782</v>
      </c>
      <c r="CG87" s="13" t="n">
        <f aca="false">IF(OR(CG177=0,FS87=0),0,CG177*FS87/(CG177+FS87))</f>
        <v>1.57507803312019</v>
      </c>
      <c r="CH87" s="13" t="n">
        <f aca="false">IF(OR(CH177=0,FT87=0),0,CH177*FT87/(CH177+FT87))</f>
        <v>1.51637336395618</v>
      </c>
      <c r="CI87" s="13" t="n">
        <f aca="false">IF(OR(CI177=0,FU87=0),0,CI177*FU87/(CI177+FU87))</f>
        <v>1.45763982029634</v>
      </c>
      <c r="CJ87" s="13" t="n">
        <f aca="false">IF(OR(CJ177=0,FV87=0),0,CJ177*FV87/(CJ177+FV87))</f>
        <v>1.39680410964231</v>
      </c>
      <c r="CK87" s="13" t="n">
        <f aca="false">IF(OR(CK177=0,FW87=0),0,CK177*FW87/(CK177+FW87))</f>
        <v>1.33608997433627</v>
      </c>
      <c r="CL87" s="13" t="n">
        <f aca="false">IF(OR(CL177=0,FX87=0),0,CL177*FX87/(CL177+FX87))</f>
        <v>1.27548127750459</v>
      </c>
      <c r="CM87" s="13" t="n">
        <f aca="false">IF(OR(CM177=0,FY87=0),0,CM177*FY87/(CM177+FY87))</f>
        <v>1.21496209611137</v>
      </c>
      <c r="CN87" s="13" t="n">
        <f aca="false">IF(OR(CN177=0,FZ87=0),0,CN177*FZ87/(CN177+FZ87))</f>
        <v>1.15451670178392</v>
      </c>
      <c r="CO87" s="13" t="n">
        <f aca="false">IF(OR(CO177=0,GA87=0),0,CO177*GA87/(CO177+GA87))</f>
        <v>1.09510363979506</v>
      </c>
      <c r="CP87" s="13" t="n">
        <f aca="false">IF(OR(CP177=0,GB87=0),0,CP177*GB87/(CP177+GB87))</f>
        <v>1.0356293798316</v>
      </c>
      <c r="CQ87" s="13" t="n">
        <f aca="false">IF(OR(CQ177=0,GC87=0),0,CQ177*GC87/(CQ177+GC87))</f>
        <v>0.976078658282014</v>
      </c>
      <c r="CR87" s="0" t="n">
        <f aca="false">IF(F$9=0,0,(SIN(F$12)*COS($E87)+SIN($E87)*COS(F$12))/SIN($E87)*F$9)</f>
        <v>6.0462</v>
      </c>
      <c r="CS87" s="0" t="n">
        <f aca="false">IF(G$9=0,0,(SIN(G$12)*COS($E87)+SIN($E87)*COS(G$12))/SIN($E87)*G$9)</f>
        <v>6.17380483199506</v>
      </c>
      <c r="CT87" s="0" t="n">
        <f aca="false">IF(H$9=0,0,(SIN(H$12)*COS($E87)+SIN($E87)*COS(H$12))/SIN($E87)*H$9)</f>
        <v>6.31512916164226</v>
      </c>
      <c r="CU87" s="0" t="n">
        <f aca="false">IF(I$9=0,0,(SIN(I$12)*COS($E87)+SIN($E87)*COS(I$12))/SIN($E87)*I$9)</f>
        <v>6.45545978319436</v>
      </c>
      <c r="CV87" s="0" t="n">
        <f aca="false">IF(J$9=0,0,(SIN(J$12)*COS($E87)+SIN($E87)*COS(J$12))/SIN($E87)*J$9)</f>
        <v>6.59468351032812</v>
      </c>
      <c r="CW87" s="0" t="n">
        <f aca="false">IF(K$9=0,0,(SIN(K$12)*COS($E87)+SIN($E87)*COS(K$12))/SIN($E87)*K$9)</f>
        <v>6.73268723207864</v>
      </c>
      <c r="CX87" s="0" t="n">
        <f aca="false">IF(L$9=0,0,(SIN(L$12)*COS($E87)+SIN($E87)*COS(L$12))/SIN($E87)*L$9)</f>
        <v>6.86935796883064</v>
      </c>
      <c r="CY87" s="0" t="n">
        <f aca="false">IF(M$9=0,0,(SIN(M$12)*COS($E87)+SIN($E87)*COS(M$12))/SIN($E87)*M$9)</f>
        <v>6.9758773019168</v>
      </c>
      <c r="CZ87" s="0" t="n">
        <f aca="false">IF(N$9=0,0,(SIN(N$12)*COS($E87)+SIN($E87)*COS(N$12))/SIN($E87)*N$9)</f>
        <v>7.08070623601197</v>
      </c>
      <c r="DA87" s="0" t="n">
        <f aca="false">IF(O$9=0,0,(SIN(O$12)*COS($E87)+SIN($E87)*COS(O$12))/SIN($E87)*O$9)</f>
        <v>7.18375881409233</v>
      </c>
      <c r="DB87" s="0" t="n">
        <f aca="false">IF(P$9=0,0,(SIN(P$12)*COS($E87)+SIN($E87)*COS(P$12))/SIN($E87)*P$9)</f>
        <v>7.28494950432664</v>
      </c>
      <c r="DC87" s="0" t="n">
        <f aca="false">IF(Q$9=0,0,(SIN(Q$12)*COS($E87)+SIN($E87)*COS(Q$12))/SIN($E87)*Q$9)</f>
        <v>7.38419324262193</v>
      </c>
      <c r="DD87" s="0" t="n">
        <f aca="false">IF(R$9=0,0,(SIN(R$12)*COS($E87)+SIN($E87)*COS(R$12))/SIN($E87)*R$9)</f>
        <v>7.46858564366422</v>
      </c>
      <c r="DE87" s="0" t="n">
        <f aca="false">IF(S$9=0,0,(SIN(S$12)*COS($E87)+SIN($E87)*COS(S$12))/SIN($E87)*S$9)</f>
        <v>7.55084299133611</v>
      </c>
      <c r="DF87" s="0" t="n">
        <f aca="false">IF(T$9=0,0,(SIN(T$12)*COS($E87)+SIN($E87)*COS(T$12))/SIN($E87)*T$9)</f>
        <v>7.63089360288733</v>
      </c>
      <c r="DG87" s="0" t="n">
        <f aca="false">IF(U$9=0,0,(SIN(U$12)*COS($E87)+SIN($E87)*COS(U$12))/SIN($E87)*U$9)</f>
        <v>7.70866643933347</v>
      </c>
      <c r="DH87" s="0" t="n">
        <f aca="false">IF(V$9=0,0,(SIN(V$12)*COS($E87)+SIN($E87)*COS(V$12))/SIN($E87)*V$9)</f>
        <v>7.78409114130666</v>
      </c>
      <c r="DI87" s="0" t="n">
        <f aca="false">IF(W$9=0,0,(SIN(W$12)*COS($E87)+SIN($E87)*COS(W$12))/SIN($E87)*W$9)</f>
        <v>7.83785365806626</v>
      </c>
      <c r="DJ87" s="0" t="n">
        <f aca="false">IF(X$9=0,0,(SIN(X$12)*COS($E87)+SIN($E87)*COS(X$12))/SIN($E87)*X$9)</f>
        <v>7.88915882193701</v>
      </c>
      <c r="DK87" s="0" t="n">
        <f aca="false">IF(Y$9=0,0,(SIN(Y$12)*COS($E87)+SIN($E87)*COS(Y$12))/SIN($E87)*Y$9)</f>
        <v>7.93795609810359</v>
      </c>
      <c r="DL87" s="0" t="n">
        <f aca="false">IF(Z$9=0,0,(SIN(Z$12)*COS($E87)+SIN($E87)*COS(Z$12))/SIN($E87)*Z$9)</f>
        <v>7.9841957475926</v>
      </c>
      <c r="DM87" s="0" t="n">
        <f aca="false">IF(AA$9=0,0,(SIN(AA$12)*COS($E87)+SIN($E87)*COS(AA$12))/SIN($E87)*AA$9)</f>
        <v>8.02782885304677</v>
      </c>
      <c r="DN87" s="0" t="n">
        <f aca="false">IF(AB$9=0,0,(SIN(AB$12)*COS($E87)+SIN($E87)*COS(AB$12))/SIN($E87)*AB$9)</f>
        <v>8.03715851506228</v>
      </c>
      <c r="DO87" s="0" t="n">
        <f aca="false">IF(AC$9=0,0,(SIN(AC$12)*COS($E87)+SIN($E87)*COS(AC$12))/SIN($E87)*AC$9)</f>
        <v>8.04393164515601</v>
      </c>
      <c r="DP87" s="0" t="n">
        <f aca="false">IF(AD$9=0,0,(SIN(AD$12)*COS($E87)+SIN($E87)*COS(AD$12))/SIN($E87)*AD$9)</f>
        <v>8.0481307980161</v>
      </c>
      <c r="DQ87" s="0" t="n">
        <f aca="false">IF(AE$9=0,0,(SIN(AE$12)*COS($E87)+SIN($E87)*COS(AE$12))/SIN($E87)*AE$9)</f>
        <v>8.04973935007475</v>
      </c>
      <c r="DR87" s="0" t="n">
        <f aca="false">IF(AF$9=0,0,(SIN(AF$12)*COS($E87)+SIN($E87)*COS(AF$12))/SIN($E87)*AF$9)</f>
        <v>8.04874150924592</v>
      </c>
      <c r="DS87" s="0" t="n">
        <f aca="false">IF(AG$9=0,0,(SIN(AG$12)*COS($E87)+SIN($E87)*COS(AG$12))/SIN($E87)*AG$9)</f>
        <v>8.06132477098842</v>
      </c>
      <c r="DT87" s="0" t="n">
        <f aca="false">IF(AH$9=0,0,(SIN(AH$12)*COS($E87)+SIN($E87)*COS(AH$12))/SIN($E87)*AH$9)</f>
        <v>8.07114744235703</v>
      </c>
      <c r="DU87" s="0" t="n">
        <f aca="false">IF(AI$9=0,0,(SIN(AI$12)*COS($E87)+SIN($E87)*COS(AI$12))/SIN($E87)*AI$9)</f>
        <v>8.07818153236867</v>
      </c>
      <c r="DV87" s="0" t="n">
        <f aca="false">IF(AJ$9=0,0,(SIN(AJ$12)*COS($E87)+SIN($E87)*COS(AJ$12))/SIN($E87)*AJ$9)</f>
        <v>8.08239999999999</v>
      </c>
      <c r="DW87" s="0" t="n">
        <f aca="false">IF(AK$9=0,0,(SIN(AK$12)*COS($E87)+SIN($E87)*COS(AK$12))/SIN($E87)*AK$9)</f>
        <v>8.08377677000862</v>
      </c>
      <c r="DX87" s="0" t="n">
        <f aca="false">IF(AL$9=0,0,(SIN(AL$12)*COS($E87)+SIN($E87)*COS(AL$12))/SIN($E87)*AL$9)</f>
        <v>8.05397161772454</v>
      </c>
      <c r="DY87" s="0" t="n">
        <f aca="false">IF(AM$9=0,0,(SIN(AM$12)*COS($E87)+SIN($E87)*COS(AM$12))/SIN($E87)*AM$9)</f>
        <v>8.02158636551231</v>
      </c>
      <c r="DZ87" s="0" t="n">
        <f aca="false">IF(AN$9=0,0,(SIN(AN$12)*COS($E87)+SIN($E87)*COS(AN$12))/SIN($E87)*AN$9)</f>
        <v>7.986623660279</v>
      </c>
      <c r="EA87" s="0" t="n">
        <f aca="false">IF(AO$9=0,0,(SIN(AO$12)*COS($E87)+SIN($E87)*COS(AO$12))/SIN($E87)*AO$9)</f>
        <v>7.94908697486655</v>
      </c>
      <c r="EB87" s="0" t="n">
        <f aca="false">IF(AP$9=0,0,(SIN(AP$12)*COS($E87)+SIN($E87)*COS(AP$12))/SIN($E87)*AP$9)</f>
        <v>7.90898060918018</v>
      </c>
      <c r="EC87" s="0" t="n">
        <f aca="false">IF(AQ$9=0,0,(SIN(AQ$12)*COS($E87)+SIN($E87)*COS(AQ$12))/SIN($E87)*AQ$9)</f>
        <v>7.81389962282333</v>
      </c>
      <c r="ED87" s="0" t="n">
        <f aca="false">IF(AR$9=0,0,(SIN(AR$12)*COS($E87)+SIN($E87)*COS(AR$12))/SIN($E87)*AR$9)</f>
        <v>7.71701511587538</v>
      </c>
      <c r="EE87" s="0" t="n">
        <f aca="false">IF(AS$9=0,0,(SIN(AS$12)*COS($E87)+SIN($E87)*COS(AS$12))/SIN($E87)*AS$9)</f>
        <v>7.61838142238515</v>
      </c>
      <c r="EF87" s="0" t="n">
        <f aca="false">IF(AT$9=0,0,(SIN(AT$12)*COS($E87)+SIN($E87)*COS(AT$12))/SIN($E87)*AT$9)</f>
        <v>7.608503308494</v>
      </c>
      <c r="EG87" s="0" t="n">
        <f aca="false">IF(AU$9=0,0,(SIN(AU$12)*COS($E87)+SIN($E87)*COS(AU$12))/SIN($E87)*AU$9)</f>
        <v>7.59939404905045</v>
      </c>
      <c r="EH87" s="0" t="n">
        <f aca="false">IF(AV$9=0,0,(SIN(AV$12)*COS($E87)+SIN($E87)*COS(AV$12))/SIN($E87)*AV$9)</f>
        <v>7.55199852306994</v>
      </c>
      <c r="EI87" s="0" t="n">
        <f aca="false">IF(AW$9=0,0,(SIN(AW$12)*COS($E87)+SIN($E87)*COS(AW$12))/SIN($E87)*AW$9)</f>
        <v>7.50197447606563</v>
      </c>
      <c r="EJ87" s="0" t="n">
        <f aca="false">IF(AX$9=0,0,(SIN(AX$12)*COS($E87)+SIN($E87)*COS(AX$12))/SIN($E87)*AX$9)</f>
        <v>7.44932595733539</v>
      </c>
      <c r="EK87" s="0" t="n">
        <f aca="false">IF(AY$9=0,0,(SIN(AY$12)*COS($E87)+SIN($E87)*COS(AY$12))/SIN($E87)*AY$9)</f>
        <v>7.39405791896992</v>
      </c>
      <c r="EL87" s="0" t="n">
        <f aca="false">IF(AZ$9=0,0,(SIN(AZ$12)*COS($E87)+SIN($E87)*COS(AZ$12))/SIN($E87)*AZ$9)</f>
        <v>7.33617621772098</v>
      </c>
      <c r="EM87" s="0" t="n">
        <f aca="false">IF(BA$9=0,0,(SIN(BA$12)*COS($E87)+SIN($E87)*COS(BA$12))/SIN($E87)*BA$9)</f>
        <v>7.27041983259872</v>
      </c>
      <c r="EN87" s="0" t="n">
        <f aca="false">IF(BB$9=0,0,(SIN(BB$12)*COS($E87)+SIN($E87)*COS(BB$12))/SIN($E87)*BB$9)</f>
        <v>7.20218071798958</v>
      </c>
      <c r="EO87" s="0" t="n">
        <f aca="false">IF(BC$9=0,0,(SIN(BC$12)*COS($E87)+SIN($E87)*COS(BC$12))/SIN($E87)*BC$9)</f>
        <v>7.13147221337298</v>
      </c>
      <c r="EP87" s="0" t="n">
        <f aca="false">IF(BD$9=0,0,(SIN(BD$12)*COS($E87)+SIN($E87)*COS(BD$12))/SIN($E87)*BD$9)</f>
        <v>7.05830849435941</v>
      </c>
      <c r="EQ87" s="0" t="n">
        <f aca="false">IF(BE$9=0,0,(SIN(BE$12)*COS($E87)+SIN($E87)*COS(BE$12))/SIN($E87)*BE$9)</f>
        <v>6.98270457061518</v>
      </c>
      <c r="ER87" s="0" t="n">
        <f aca="false">IF(BF$9=0,0,(SIN(BF$12)*COS($E87)+SIN($E87)*COS(BF$12))/SIN($E87)*BF$9)</f>
        <v>6.69516305512219</v>
      </c>
      <c r="ES87" s="0" t="n">
        <f aca="false">IF(BG$9=0,0,(SIN(BG$12)*COS($E87)+SIN($E87)*COS(BG$12))/SIN($E87)*BG$9)</f>
        <v>6.41078842231843</v>
      </c>
      <c r="ET87" s="0" t="n">
        <f aca="false">IF(BH$9=0,0,(SIN(BH$12)*COS($E87)+SIN($E87)*COS(BH$12))/SIN($E87)*BH$9)</f>
        <v>6.37614356809146</v>
      </c>
      <c r="EU87" s="0" t="n">
        <f aca="false">IF(BI$9=0,0,(SIN(BI$12)*COS($E87)+SIN($E87)*COS(BI$12))/SIN($E87)*BI$9)</f>
        <v>6.40877899354548</v>
      </c>
      <c r="EV87" s="0" t="n">
        <f aca="false">IF(BJ$9=0,0,(SIN(BJ$12)*COS($E87)+SIN($E87)*COS(BJ$12))/SIN($E87)*BJ$9)</f>
        <v>6.43583869806847</v>
      </c>
      <c r="EW87" s="0" t="n">
        <f aca="false">IF(BK$9=0,0,(SIN(BK$12)*COS($E87)+SIN($E87)*COS(BK$12))/SIN($E87)*BK$9)</f>
        <v>6.34599014917869</v>
      </c>
      <c r="EX87" s="0" t="n">
        <f aca="false">IF(BL$9=0,0,(SIN(BL$12)*COS($E87)+SIN($E87)*COS(BL$12))/SIN($E87)*BL$9)</f>
        <v>6.29633347240538</v>
      </c>
      <c r="EY87" s="0" t="n">
        <f aca="false">IF(BM$9=0,0,(SIN(BM$12)*COS($E87)+SIN($E87)*COS(BM$12))/SIN($E87)*BM$9)</f>
        <v>6.25948155153377</v>
      </c>
      <c r="EZ87" s="0" t="n">
        <f aca="false">IF(BN$9=0,0,(SIN(BN$12)*COS($E87)+SIN($E87)*COS(BN$12))/SIN($E87)*BN$9)</f>
        <v>6.21847878997455</v>
      </c>
      <c r="FA87" s="0" t="n">
        <f aca="false">IF(BO$9=0,0,(SIN(BO$12)*COS($E87)+SIN($E87)*COS(BO$12))/SIN($E87)*BO$9)</f>
        <v>6.17329746211332</v>
      </c>
      <c r="FB87" s="0" t="n">
        <f aca="false">IF(BP$9=0,0,(SIN(BP$12)*COS($E87)+SIN($E87)*COS(BP$12))/SIN($E87)*BP$9)</f>
        <v>6.09694044669767</v>
      </c>
      <c r="FC87" s="0" t="n">
        <f aca="false">IF(BQ$9=0,0,(SIN(BQ$12)*COS($E87)+SIN($E87)*COS(BQ$12))/SIN($E87)*BQ$9)</f>
        <v>6.01737311591057</v>
      </c>
      <c r="FD87" s="0" t="n">
        <f aca="false">IF(BR$9=0,0,(SIN(BR$12)*COS($E87)+SIN($E87)*COS(BR$12))/SIN($E87)*BR$9)</f>
        <v>5.93459789115519</v>
      </c>
      <c r="FE87" s="0" t="n">
        <f aca="false">IF(BS$9=0,0,(SIN(BS$12)*COS($E87)+SIN($E87)*COS(BS$12))/SIN($E87)*BS$9)</f>
        <v>5.84861858981127</v>
      </c>
      <c r="FF87" s="0" t="n">
        <f aca="false">IF(BT$9=0,0,(SIN(BT$12)*COS($E87)+SIN($E87)*COS(BT$12))/SIN($E87)*BT$9)</f>
        <v>5.75944043059022</v>
      </c>
      <c r="FG87" s="0" t="n">
        <f aca="false">IF(BU$9=0,0,(SIN(BU$12)*COS($E87)+SIN($E87)*COS(BU$12))/SIN($E87)*BU$9)</f>
        <v>5.64335951495932</v>
      </c>
      <c r="FH87" s="0" t="n">
        <f aca="false">IF(BV$9=0,0,(SIN(BV$12)*COS($E87)+SIN($E87)*COS(BV$12))/SIN($E87)*BV$9)</f>
        <v>5.52516091822067</v>
      </c>
      <c r="FI87" s="0" t="n">
        <f aca="false">IF(BW$9=0,0,(SIN(BW$12)*COS($E87)+SIN($E87)*COS(BW$12))/SIN($E87)*BW$9)</f>
        <v>5.40487526968693</v>
      </c>
      <c r="FJ87" s="0" t="n">
        <f aca="false">IF(BX$9=0,0,(SIN(BX$12)*COS($E87)+SIN($E87)*COS(BX$12))/SIN($E87)*BX$9)</f>
        <v>5.28253395747995</v>
      </c>
      <c r="FK87" s="0" t="n">
        <f aca="false">IF(BY$9=0,0,(SIN(BY$12)*COS($E87)+SIN($E87)*COS(BY$12))/SIN($E87)*BY$9)</f>
        <v>5.15816912056899</v>
      </c>
      <c r="FL87" s="0" t="n">
        <f aca="false">IF(BZ$9=0,0,(SIN(BZ$12)*COS($E87)+SIN($E87)*COS(BZ$12))/SIN($E87)*BZ$9)</f>
        <v>5.0276411370759</v>
      </c>
      <c r="FM87" s="0" t="n">
        <f aca="false">IF(CA$9=0,0,(SIN(CA$12)*COS($E87)+SIN($E87)*COS(CA$12))/SIN($E87)*CA$9)</f>
        <v>4.89538166379932</v>
      </c>
      <c r="FN87" s="0" t="n">
        <f aca="false">IF(CB$9=0,0,(SIN(CB$12)*COS($E87)+SIN($E87)*COS(CB$12))/SIN($E87)*CB$9)</f>
        <v>4.7614287517305</v>
      </c>
      <c r="FO87" s="0" t="n">
        <f aca="false">IF(CC$9=0,0,(SIN(CC$12)*COS($E87)+SIN($E87)*COS(CC$12))/SIN($E87)*CC$9)</f>
        <v>4.62582102930828</v>
      </c>
      <c r="FP87" s="0" t="n">
        <f aca="false">IF(CD$9=0,0,(SIN(CD$12)*COS($E87)+SIN($E87)*COS(CD$12))/SIN($E87)*CD$9)</f>
        <v>4.48859769131533</v>
      </c>
      <c r="FQ87" s="0" t="n">
        <f aca="false">IF(CE$9=0,0,(SIN(CE$12)*COS($E87)+SIN($E87)*COS(CE$12))/SIN($E87)*CE$9)</f>
        <v>4.35339512975689</v>
      </c>
      <c r="FR87" s="0" t="n">
        <f aca="false">IF(CF$9=0,0,(SIN(CF$12)*COS($E87)+SIN($E87)*COS(CF$12))/SIN($E87)*CF$9)</f>
        <v>4.21641979365048</v>
      </c>
      <c r="FS87" s="0" t="n">
        <f aca="false">IF(CG$9=0,0,(SIN(CG$12)*COS($E87)+SIN($E87)*COS(CG$12))/SIN($E87)*CG$9)</f>
        <v>4.07770932995128</v>
      </c>
      <c r="FT87" s="0" t="n">
        <f aca="false">IF(CH$9=0,0,(SIN(CH$12)*COS($E87)+SIN($E87)*COS(CH$12))/SIN($E87)*CH$9)</f>
        <v>3.93730205145836</v>
      </c>
      <c r="FU87" s="0" t="n">
        <f aca="false">IF(CI$9=0,0,(SIN(CI$12)*COS($E87)+SIN($E87)*COS(CI$12))/SIN($E87)*CI$9)</f>
        <v>3.79523692634454</v>
      </c>
      <c r="FV87" s="0" t="n">
        <f aca="false">IF(CJ$9=0,0,(SIN(CJ$12)*COS($E87)+SIN($E87)*COS(CJ$12))/SIN($E87)*CJ$9)</f>
        <v>3.63755736123719</v>
      </c>
      <c r="FW87" s="0" t="n">
        <f aca="false">IF(CK$9=0,0,(SIN(CK$12)*COS($E87)+SIN($E87)*COS(CK$12))/SIN($E87)*CK$9)</f>
        <v>3.47945498850662</v>
      </c>
      <c r="FX87" s="0" t="n">
        <f aca="false">IF(CL$9=0,0,(SIN(CL$12)*COS($E87)+SIN($E87)*COS(CL$12))/SIN($E87)*CL$9)</f>
        <v>3.32098293954286</v>
      </c>
      <c r="FY87" s="0" t="n">
        <f aca="false">IF(CM$9=0,0,(SIN(CM$12)*COS($E87)+SIN($E87)*COS(CM$12))/SIN($E87)*CM$9)</f>
        <v>3.16219424810172</v>
      </c>
      <c r="FZ87" s="0" t="n">
        <f aca="false">IF(CN$9=0,0,(SIN(CN$12)*COS($E87)+SIN($E87)*COS(CN$12))/SIN($E87)*CN$9)</f>
        <v>3.00314183269923</v>
      </c>
      <c r="GA87" s="0" t="n">
        <f aca="false">IF(CO$9=0,0,(SIN(CO$12)*COS($E87)+SIN($E87)*COS(CO$12))/SIN($E87)*CO$9)</f>
        <v>2.85046878853899</v>
      </c>
      <c r="GB87" s="0" t="n">
        <f aca="false">IF(CP$9=0,0,(SIN(CP$12)*COS($E87)+SIN($E87)*COS(CP$12))/SIN($E87)*CP$9)</f>
        <v>2.69692746397275</v>
      </c>
      <c r="GC87" s="0" t="n">
        <f aca="false">IF(CQ$9=0,0,(SIN(CQ$12)*COS($E87)+SIN($E87)*COS(CQ$12))/SIN($E87)*CQ$9)</f>
        <v>2.54256462917525</v>
      </c>
    </row>
    <row r="88" customFormat="false" ht="12.8" hidden="true" customHeight="false" outlineLevel="0" collapsed="false">
      <c r="A88" s="0" t="n">
        <f aca="false">MAX($F88:$CQ88)</f>
        <v>6.10281485255737</v>
      </c>
      <c r="B88" s="91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5.8466</v>
      </c>
      <c r="C88" s="2" t="n">
        <f aca="false">MOD(Best +D88,360)</f>
        <v>197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6.04619996344347</v>
      </c>
      <c r="G88" s="13" t="n">
        <f aca="false">IF(OR(G178=0,CS88=0),0,G178*CS88/(G178+CS88))</f>
        <v>6.05727784396527</v>
      </c>
      <c r="H88" s="13" t="n">
        <f aca="false">IF(OR(H178=0,CT88=0),0,H178*CT88/(H178+CT88))</f>
        <v>6.07701325604097</v>
      </c>
      <c r="I88" s="13" t="n">
        <f aca="false">IF(OR(I178=0,CU88=0),0,I178*CU88/(I178+CU88))</f>
        <v>6.0910272235752</v>
      </c>
      <c r="J88" s="13" t="n">
        <f aca="false">IF(OR(J178=0,CV88=0),0,J178*CV88/(J178+CV88))</f>
        <v>6.09954924849892</v>
      </c>
      <c r="K88" s="13" t="n">
        <f aca="false">IF(OR(K178=0,CW88=0),0,K178*CW88/(K178+CW88))</f>
        <v>6.10281485255737</v>
      </c>
      <c r="L88" s="13" t="n">
        <f aca="false">IF(OR(L178=0,CX88=0),0,L178*CX88/(L178+CX88))</f>
        <v>6.10106329886014</v>
      </c>
      <c r="M88" s="13" t="n">
        <f aca="false">IF(OR(M178=0,CY88=0),0,M178*CY88/(M178+CY88))</f>
        <v>6.07274469552162</v>
      </c>
      <c r="N88" s="13" t="n">
        <f aca="false">IF(OR(N178=0,CZ88=0),0,N178*CZ88/(N178+CZ88))</f>
        <v>6.0415233810257</v>
      </c>
      <c r="O88" s="13" t="n">
        <f aca="false">IF(OR(O178=0,DA88=0),0,O178*DA88/(O178+DA88))</f>
        <v>6.00757420183587</v>
      </c>
      <c r="P88" s="13" t="n">
        <f aca="false">IF(OR(P178=0,DB88=0),0,P178*DB88/(P178+DB88))</f>
        <v>5.97106610474842</v>
      </c>
      <c r="Q88" s="13" t="n">
        <f aca="false">IF(OR(Q178=0,DC88=0),0,Q178*DC88/(Q178+DC88))</f>
        <v>5.93216184824173</v>
      </c>
      <c r="R88" s="13" t="n">
        <f aca="false">IF(OR(R178=0,DD88=0),0,R178*DD88/(R178+DD88))</f>
        <v>5.88303633963821</v>
      </c>
      <c r="S88" s="13" t="n">
        <f aca="false">IF(OR(S178=0,DE88=0),0,S178*DE88/(S178+DE88))</f>
        <v>5.83242411642191</v>
      </c>
      <c r="T88" s="13" t="n">
        <f aca="false">IF(OR(T178=0,DF88=0),0,T178*DF88/(T178+DF88))</f>
        <v>5.78043766283159</v>
      </c>
      <c r="U88" s="13" t="n">
        <f aca="false">IF(OR(U178=0,DG88=0),0,U178*DG88/(U178+DG88))</f>
        <v>5.72718344778432</v>
      </c>
      <c r="V88" s="13" t="n">
        <f aca="false">IF(OR(V178=0,DH88=0),0,V178*DH88/(V178+DH88))</f>
        <v>5.67276207541634</v>
      </c>
      <c r="W88" s="13" t="n">
        <f aca="false">IF(OR(W178=0,DI88=0),0,W178*DI88/(W178+DI88))</f>
        <v>5.60737333049247</v>
      </c>
      <c r="X88" s="13" t="n">
        <f aca="false">IF(OR(X178=0,DJ88=0),0,X178*DJ88/(X178+DJ88))</f>
        <v>5.54173575669797</v>
      </c>
      <c r="Y88" s="13" t="n">
        <f aca="false">IF(OR(Y178=0,DK88=0),0,Y178*DK88/(Y178+DK88))</f>
        <v>5.47589236757557</v>
      </c>
      <c r="Z88" s="13" t="n">
        <f aca="false">IF(OR(Z178=0,DL88=0),0,Z178*DL88/(Z178+DL88))</f>
        <v>5.40988281144965</v>
      </c>
      <c r="AA88" s="13" t="n">
        <f aca="false">IF(OR(AA178=0,DM88=0),0,AA178*DM88/(AA178+DM88))</f>
        <v>5.3437435643467</v>
      </c>
      <c r="AB88" s="13" t="n">
        <f aca="false">IF(OR(AB178=0,DN88=0),0,AB178*DN88/(AB178+DN88))</f>
        <v>5.26385797411105</v>
      </c>
      <c r="AC88" s="13" t="n">
        <f aca="false">IF(OR(AC178=0,DO88=0),0,AC178*DO88/(AC178+DO88))</f>
        <v>5.18485445971226</v>
      </c>
      <c r="AD88" s="13" t="n">
        <f aca="false">IF(OR(AD178=0,DP88=0),0,AD178*DP88/(AD178+DP88))</f>
        <v>5.10670647401187</v>
      </c>
      <c r="AE88" s="13" t="n">
        <f aca="false">IF(OR(AE178=0,DQ88=0),0,AE178*DQ88/(AE178+DQ88))</f>
        <v>5.02938813755665</v>
      </c>
      <c r="AF88" s="13" t="n">
        <f aca="false">IF(OR(AF178=0,DR88=0),0,AF178*DR88/(AF178+DR88))</f>
        <v>4.95287421657435</v>
      </c>
      <c r="AG88" s="13" t="n">
        <f aca="false">IF(OR(AG178=0,DS88=0),0,AG178*DS88/(AG178+DS88))</f>
        <v>4.88314003900972</v>
      </c>
      <c r="AH88" s="13" t="n">
        <f aca="false">IF(OR(AH178=0,DT88=0),0,AH178*DT88/(AH178+DT88))</f>
        <v>4.81376295000494</v>
      </c>
      <c r="AI88" s="13" t="n">
        <f aca="false">IF(OR(AI178=0,DU88=0),0,AI178*DU88/(AI178+DU88))</f>
        <v>4.74474170454713</v>
      </c>
      <c r="AJ88" s="13" t="n">
        <f aca="false">IF(OR(AJ178=0,DV88=0),0,AJ178*DV88/(AJ178+DV88))</f>
        <v>4.67607430496901</v>
      </c>
      <c r="AK88" s="13" t="n">
        <f aca="false">IF(OR(AK178=0,DW88=0),0,AK178*DW88/(AK178+DW88))</f>
        <v>4.60775806018725</v>
      </c>
      <c r="AL88" s="13" t="n">
        <f aca="false">IF(OR(AL178=0,DX88=0),0,AL178*DX88/(AL178+DX88))</f>
        <v>4.53075250853407</v>
      </c>
      <c r="AM88" s="13" t="n">
        <f aca="false">IF(OR(AM178=0,DY88=0),0,AM178*DY88/(AM178+DY88))</f>
        <v>4.45466950338055</v>
      </c>
      <c r="AN88" s="13" t="n">
        <f aca="false">IF(OR(AN178=0,DZ88=0),0,AN178*DZ88/(AN178+DZ88))</f>
        <v>4.37947358086619</v>
      </c>
      <c r="AO88" s="13" t="n">
        <f aca="false">IF(OR(AO178=0,EA88=0),0,AO178*EA88/(AO178+EA88))</f>
        <v>4.30513064307111</v>
      </c>
      <c r="AP88" s="13" t="n">
        <f aca="false">IF(OR(AP178=0,EB88=0),0,AP178*EB88/(AP178+EB88))</f>
        <v>4.23160788009664</v>
      </c>
      <c r="AQ88" s="13" t="n">
        <f aca="false">IF(OR(AQ178=0,EC88=0),0,AQ178*EC88/(AQ178+EC88))</f>
        <v>4.14400503197224</v>
      </c>
      <c r="AR88" s="13" t="n">
        <f aca="false">IF(OR(AR178=0,ED88=0),0,AR178*ED88/(AR178+ED88))</f>
        <v>4.05795447914132</v>
      </c>
      <c r="AS88" s="13" t="n">
        <f aca="false">IF(OR(AS178=0,EE88=0),0,AS178*EE88/(AS178+EE88))</f>
        <v>3.97338702641061</v>
      </c>
      <c r="AT88" s="13" t="n">
        <f aca="false">IF(OR(AT178=0,EF88=0),0,AT178*EF88/(AT178+EF88))</f>
        <v>3.91462925717683</v>
      </c>
      <c r="AU88" s="13" t="n">
        <f aca="false">IF(OR(AU178=0,EG88=0),0,AU178*EG88/(AU178+EG88))</f>
        <v>3.85685500268551</v>
      </c>
      <c r="AV88" s="13" t="n">
        <f aca="false">IF(OR(AV178=0,EH88=0),0,AV178*EH88/(AV178+EH88))</f>
        <v>3.79005281347878</v>
      </c>
      <c r="AW88" s="13" t="n">
        <f aca="false">IF(OR(AW178=0,EI88=0),0,AW178*EI88/(AW178+EI88))</f>
        <v>3.72374241038389</v>
      </c>
      <c r="AX88" s="13" t="n">
        <f aca="false">IF(OR(AX178=0,EJ88=0),0,AX178*EJ88/(AX178+EJ88))</f>
        <v>3.65790500640537</v>
      </c>
      <c r="AY88" s="13" t="n">
        <f aca="false">IF(OR(AY178=0,EK88=0),0,AY178*EK88/(AY178+EK88))</f>
        <v>3.59252223882802</v>
      </c>
      <c r="AZ88" s="13" t="n">
        <f aca="false">IF(OR(AZ178=0,EL88=0),0,AZ178*EL88/(AZ178+EL88))</f>
        <v>3.52757614796476</v>
      </c>
      <c r="BA88" s="13" t="n">
        <f aca="false">IF(OR(BA178=0,EM88=0),0,BA178*EM88/(BA178+EM88))</f>
        <v>3.46183646880334</v>
      </c>
      <c r="BB88" s="13" t="n">
        <f aca="false">IF(OR(BB178=0,EN88=0),0,BB178*EN88/(BB178+EN88))</f>
        <v>3.39657099247072</v>
      </c>
      <c r="BC88" s="13" t="n">
        <f aca="false">IF(OR(BC178=0,EO88=0),0,BC178*EO88/(BC178+EO88))</f>
        <v>3.33175968826894</v>
      </c>
      <c r="BD88" s="13" t="n">
        <f aca="false">IF(OR(BD178=0,EP88=0),0,BD178*EP88/(BD178+EP88))</f>
        <v>3.26738303236288</v>
      </c>
      <c r="BE88" s="13" t="n">
        <f aca="false">IF(OR(BE178=0,EQ88=0),0,BE178*EQ88/(BE178+EQ88))</f>
        <v>3.2034219797757</v>
      </c>
      <c r="BF88" s="13" t="n">
        <f aca="false">IF(OR(BF178=0,ER88=0),0,BF178*ER88/(BF178+ER88))</f>
        <v>3.09501881834275</v>
      </c>
      <c r="BG88" s="13" t="n">
        <f aca="false">IF(OR(BG178=0,ES88=0),0,BG178*ES88/(BG178+ES88))</f>
        <v>2.98817415702973</v>
      </c>
      <c r="BH88" s="13" t="n">
        <f aca="false">IF(OR(BH178=0,ET88=0),0,BH178*ET88/(BH178+ET88))</f>
        <v>2.93718879416699</v>
      </c>
      <c r="BI88" s="13" t="n">
        <f aca="false">IF(OR(BI178=0,EU88=0),0,BI178*EU88/(BI178+EU88))</f>
        <v>2.90073584862951</v>
      </c>
      <c r="BJ88" s="13" t="n">
        <f aca="false">IF(OR(BJ178=0,EV88=0),0,BJ178*EV88/(BJ178+EV88))</f>
        <v>2.86270347438055</v>
      </c>
      <c r="BK88" s="13" t="n">
        <f aca="false">IF(OR(BK178=0,EW88=0),0,BK178*EW88/(BK178+EW88))</f>
        <v>2.80125985875636</v>
      </c>
      <c r="BL88" s="13" t="n">
        <f aca="false">IF(OR(BL178=0,EX88=0),0,BL178*EX88/(BL178+EX88))</f>
        <v>2.74839596562672</v>
      </c>
      <c r="BM88" s="13" t="n">
        <f aca="false">IF(OR(BM178=0,EY88=0),0,BM178*EY88/(BM178+EY88))</f>
        <v>2.69837137692143</v>
      </c>
      <c r="BN88" s="13" t="n">
        <f aca="false">IF(OR(BN178=0,EZ88=0),0,BN178*EZ88/(BN178+EZ88))</f>
        <v>2.64783443318851</v>
      </c>
      <c r="BO88" s="13" t="n">
        <f aca="false">IF(OR(BO178=0,FA88=0),0,BO178*FA88/(BO178+FA88))</f>
        <v>2.596803262023</v>
      </c>
      <c r="BP88" s="13" t="n">
        <f aca="false">IF(OR(BP178=0,FB88=0),0,BP178*FB88/(BP178+FB88))</f>
        <v>2.54051199638388</v>
      </c>
      <c r="BQ88" s="13" t="n">
        <f aca="false">IF(OR(BQ178=0,FC88=0),0,BQ178*FC88/(BQ178+FC88))</f>
        <v>2.48412885620433</v>
      </c>
      <c r="BR88" s="13" t="n">
        <f aca="false">IF(OR(BR178=0,FD88=0),0,BR178*FD88/(BR178+FD88))</f>
        <v>2.42765040771839</v>
      </c>
      <c r="BS88" s="13" t="n">
        <f aca="false">IF(OR(BS178=0,FE88=0),0,BS178*FE88/(BS178+FE88))</f>
        <v>2.37107276882411</v>
      </c>
      <c r="BT88" s="13" t="n">
        <f aca="false">IF(OR(BT178=0,FF88=0),0,BT178*FF88/(BT178+FF88))</f>
        <v>2.31439162068623</v>
      </c>
      <c r="BU88" s="13" t="n">
        <f aca="false">IF(OR(BU178=0,FG88=0),0,BU178*FG88/(BU178+FG88))</f>
        <v>2.25372578198908</v>
      </c>
      <c r="BV88" s="13" t="n">
        <f aca="false">IF(OR(BV178=0,FH88=0),0,BV178*FH88/(BV178+FH88))</f>
        <v>2.19322420684641</v>
      </c>
      <c r="BW88" s="13" t="n">
        <f aca="false">IF(OR(BW178=0,FI88=0),0,BW178*FI88/(BW178+FI88))</f>
        <v>2.13287179195197</v>
      </c>
      <c r="BX88" s="13" t="n">
        <f aca="false">IF(OR(BX178=0,FJ88=0),0,BX178*FJ88/(BX178+FJ88))</f>
        <v>2.07265357901635</v>
      </c>
      <c r="BY88" s="13" t="n">
        <f aca="false">IF(OR(BY178=0,FK88=0),0,BY178*FK88/(BY178+FK88))</f>
        <v>2.01255473836877</v>
      </c>
      <c r="BZ88" s="13" t="n">
        <f aca="false">IF(OR(BZ178=0,FL88=0),0,BZ178*FL88/(BZ178+FL88))</f>
        <v>1.95191157193548</v>
      </c>
      <c r="CA88" s="13" t="n">
        <f aca="false">IF(OR(CA178=0,FM88=0),0,CA178*FM88/(CA178+FM88))</f>
        <v>1.89140492809952</v>
      </c>
      <c r="CB88" s="13" t="n">
        <f aca="false">IF(OR(CB178=0,FN88=0),0,CB178*FN88/(CB178+FN88))</f>
        <v>1.83101915783999</v>
      </c>
      <c r="CC88" s="13" t="n">
        <f aca="false">IF(OR(CC178=0,FO88=0),0,CC178*FO88/(CC178+FO88))</f>
        <v>1.77073875959359</v>
      </c>
      <c r="CD88" s="13" t="n">
        <f aca="false">IF(OR(CD178=0,FP88=0),0,CD178*FP88/(CD178+FP88))</f>
        <v>1.71054836123936</v>
      </c>
      <c r="CE88" s="13" t="n">
        <f aca="false">IF(OR(CE178=0,FQ88=0),0,CE178*FQ88/(CE178+FQ88))</f>
        <v>1.65097030329959</v>
      </c>
      <c r="CF88" s="13" t="n">
        <f aca="false">IF(OR(CF178=0,FR88=0),0,CF178*FR88/(CF178+FR88))</f>
        <v>1.59140852507949</v>
      </c>
      <c r="CG88" s="13" t="n">
        <f aca="false">IF(OR(CG178=0,FS88=0),0,CG178*FS88/(CG178+FS88))</f>
        <v>1.5318487577486</v>
      </c>
      <c r="CH88" s="13" t="n">
        <f aca="false">IF(OR(CH178=0,FT88=0),0,CH178*FT88/(CH178+FT88))</f>
        <v>1.47227672057062</v>
      </c>
      <c r="CI88" s="13" t="n">
        <f aca="false">IF(OR(CI178=0,FU88=0),0,CI178*FU88/(CI178+FU88))</f>
        <v>1.41267810604183</v>
      </c>
      <c r="CJ88" s="13" t="n">
        <f aca="false">IF(OR(CJ178=0,FV88=0),0,CJ178*FV88/(CJ178+FV88))</f>
        <v>1.35102039461657</v>
      </c>
      <c r="CK88" s="13" t="n">
        <f aca="false">IF(OR(CK178=0,FW88=0),0,CK178*FW88/(CK178+FW88))</f>
        <v>1.28949141535847</v>
      </c>
      <c r="CL88" s="13" t="n">
        <f aca="false">IF(OR(CL178=0,FX88=0),0,CL178*FX88/(CL178+FX88))</f>
        <v>1.22807508951006</v>
      </c>
      <c r="CM88" s="13" t="n">
        <f aca="false">IF(OR(CM178=0,FY88=0),0,CM178*FY88/(CM178+FY88))</f>
        <v>1.16675555718721</v>
      </c>
      <c r="CN88" s="13" t="n">
        <f aca="false">IF(OR(CN178=0,FZ88=0),0,CN178*FZ88/(CN178+FZ88))</f>
        <v>1.10551715855185</v>
      </c>
      <c r="CO88" s="13" t="n">
        <f aca="false">IF(OR(CO178=0,GA88=0),0,CO178*GA88/(CO178+GA88))</f>
        <v>1.04528666312205</v>
      </c>
      <c r="CP88" s="13" t="n">
        <f aca="false">IF(OR(CP178=0,GB88=0),0,CP178*GB88/(CP178+GB88))</f>
        <v>0.984999509162495</v>
      </c>
      <c r="CQ88" s="13" t="n">
        <f aca="false">IF(OR(CQ178=0,GC88=0),0,CQ178*GC88/(CQ178+GC88))</f>
        <v>0.924640499916308</v>
      </c>
      <c r="CR88" s="0" t="n">
        <f aca="false">IF(F$9=0,0,(SIN(F$12)*COS($E88)+SIN($E88)*COS(F$12))/SIN($E88)*F$9)</f>
        <v>6.0462</v>
      </c>
      <c r="CS88" s="0" t="n">
        <f aca="false">IF(G$9=0,0,(SIN(G$12)*COS($E88)+SIN($E88)*COS(G$12))/SIN($E88)*G$9)</f>
        <v>6.17180747683378</v>
      </c>
      <c r="CT88" s="0" t="n">
        <f aca="false">IF(H$9=0,0,(SIN(H$12)*COS($E88)+SIN($E88)*COS(H$12))/SIN($E88)*H$9)</f>
        <v>6.31106071458887</v>
      </c>
      <c r="CU88" s="0" t="n">
        <f aca="false">IF(I$9=0,0,(SIN(I$12)*COS($E88)+SIN($E88)*COS(I$12))/SIN($E88)*I$9)</f>
        <v>6.44924717236382</v>
      </c>
      <c r="CV88" s="0" t="n">
        <f aca="false">IF(J$9=0,0,(SIN(J$12)*COS($E88)+SIN($E88)*COS(J$12))/SIN($E88)*J$9)</f>
        <v>6.58625437357542</v>
      </c>
      <c r="CW88" s="0" t="n">
        <f aca="false">IF(K$9=0,0,(SIN(K$12)*COS($E88)+SIN($E88)*COS(K$12))/SIN($E88)*K$9)</f>
        <v>6.72196996165972</v>
      </c>
      <c r="CX88" s="0" t="n">
        <f aca="false">IF(L$9=0,0,(SIN(L$12)*COS($E88)+SIN($E88)*COS(L$12))/SIN($E88)*L$9)</f>
        <v>6.85628175580932</v>
      </c>
      <c r="CY88" s="0" t="n">
        <f aca="false">IF(M$9=0,0,(SIN(M$12)*COS($E88)+SIN($E88)*COS(M$12))/SIN($E88)*M$9)</f>
        <v>6.96043572215751</v>
      </c>
      <c r="CZ88" s="0" t="n">
        <f aca="false">IF(N$9=0,0,(SIN(N$12)*COS($E88)+SIN($E88)*COS(N$12))/SIN($E88)*N$9)</f>
        <v>7.06284825442422</v>
      </c>
      <c r="DA88" s="0" t="n">
        <f aca="false">IF(O$9=0,0,(SIN(O$12)*COS($E88)+SIN($E88)*COS(O$12))/SIN($E88)*O$9)</f>
        <v>7.16343425957608</v>
      </c>
      <c r="DB88" s="0" t="n">
        <f aca="false">IF(P$9=0,0,(SIN(P$12)*COS($E88)+SIN($E88)*COS(P$12))/SIN($E88)*P$9)</f>
        <v>7.26210910199452</v>
      </c>
      <c r="DC88" s="0" t="n">
        <f aca="false">IF(Q$9=0,0,(SIN(Q$12)*COS($E88)+SIN($E88)*COS(Q$12))/SIN($E88)*Q$9)</f>
        <v>7.35878864570429</v>
      </c>
      <c r="DD88" s="0" t="n">
        <f aca="false">IF(R$9=0,0,(SIN(R$12)*COS($E88)+SIN($E88)*COS(R$12))/SIN($E88)*R$9)</f>
        <v>7.44061747246361</v>
      </c>
      <c r="DE88" s="0" t="n">
        <f aca="false">IF(S$9=0,0,(SIN(S$12)*COS($E88)+SIN($E88)*COS(S$12))/SIN($E88)*S$9)</f>
        <v>7.52027271856269</v>
      </c>
      <c r="DF88" s="0" t="n">
        <f aca="false">IF(T$9=0,0,(SIN(T$12)*COS($E88)+SIN($E88)*COS(T$12))/SIN($E88)*T$9)</f>
        <v>7.59768367556745</v>
      </c>
      <c r="DG88" s="0" t="n">
        <f aca="false">IF(U$9=0,0,(SIN(U$12)*COS($E88)+SIN($E88)*COS(U$12))/SIN($E88)*U$9)</f>
        <v>7.67278030452422</v>
      </c>
      <c r="DH88" s="0" t="n">
        <f aca="false">IF(V$9=0,0,(SIN(V$12)*COS($E88)+SIN($E88)*COS(V$12))/SIN($E88)*V$9)</f>
        <v>7.74549327144606</v>
      </c>
      <c r="DI88" s="0" t="n">
        <f aca="false">IF(W$9=0,0,(SIN(W$12)*COS($E88)+SIN($E88)*COS(W$12))/SIN($E88)*W$9)</f>
        <v>7.79661084009347</v>
      </c>
      <c r="DJ88" s="0" t="n">
        <f aca="false">IF(X$9=0,0,(SIN(X$12)*COS($E88)+SIN($E88)*COS(X$12))/SIN($E88)*X$9)</f>
        <v>7.84524918391468</v>
      </c>
      <c r="DK88" s="0" t="n">
        <f aca="false">IF(Y$9=0,0,(SIN(Y$12)*COS($E88)+SIN($E88)*COS(Y$12))/SIN($E88)*Y$9)</f>
        <v>7.89135876941376</v>
      </c>
      <c r="DL88" s="0" t="n">
        <f aca="false">IF(Z$9=0,0,(SIN(Z$12)*COS($E88)+SIN($E88)*COS(Z$12))/SIN($E88)*Z$9)</f>
        <v>7.93489087572568</v>
      </c>
      <c r="DM88" s="0" t="n">
        <f aca="false">IF(AA$9=0,0,(SIN(AA$12)*COS($E88)+SIN($E88)*COS(AA$12))/SIN($E88)*AA$9)</f>
        <v>7.97579762001971</v>
      </c>
      <c r="DN88" s="0" t="n">
        <f aca="false">IF(AB$9=0,0,(SIN(AB$12)*COS($E88)+SIN($E88)*COS(AB$12))/SIN($E88)*AB$9)</f>
        <v>7.98259800256597</v>
      </c>
      <c r="DO88" s="0" t="n">
        <f aca="false">IF(AC$9=0,0,(SIN(AC$12)*COS($E88)+SIN($E88)*COS(AC$12))/SIN($E88)*AC$9)</f>
        <v>7.98684364788517</v>
      </c>
      <c r="DP88" s="0" t="n">
        <f aca="false">IF(AD$9=0,0,(SIN(AD$12)*COS($E88)+SIN($E88)*COS(AD$12))/SIN($E88)*AD$9)</f>
        <v>7.98851798735398</v>
      </c>
      <c r="DQ88" s="0" t="n">
        <f aca="false">IF(AE$9=0,0,(SIN(AE$12)*COS($E88)+SIN($E88)*COS(AE$12))/SIN($E88)*AE$9)</f>
        <v>7.98760527776265</v>
      </c>
      <c r="DR88" s="0" t="n">
        <f aca="false">IF(AF$9=0,0,(SIN(AF$12)*COS($E88)+SIN($E88)*COS(AF$12))/SIN($E88)*AF$9)</f>
        <v>7.98409061075073</v>
      </c>
      <c r="DS88" s="0" t="n">
        <f aca="false">IF(AG$9=0,0,(SIN(AG$12)*COS($E88)+SIN($E88)*COS(AG$12))/SIN($E88)*AG$9)</f>
        <v>7.99402710707501</v>
      </c>
      <c r="DT88" s="0" t="n">
        <f aca="false">IF(AH$9=0,0,(SIN(AH$12)*COS($E88)+SIN($E88)*COS(AH$12))/SIN($E88)*AH$9)</f>
        <v>8.0012</v>
      </c>
      <c r="DU88" s="0" t="n">
        <f aca="false">IF(AI$9=0,0,(SIN(AI$12)*COS($E88)+SIN($E88)*COS(AI$12))/SIN($E88)*AI$9)</f>
        <v>8.00558231835592</v>
      </c>
      <c r="DV88" s="0" t="n">
        <f aca="false">IF(AJ$9=0,0,(SIN(AJ$12)*COS($E88)+SIN($E88)*COS(AJ$12))/SIN($E88)*AJ$9)</f>
        <v>8.00714804863721</v>
      </c>
      <c r="DW88" s="0" t="n">
        <f aca="false">IF(AK$9=0,0,(SIN(AK$12)*COS($E88)+SIN($E88)*COS(AK$12))/SIN($E88)*AK$9)</f>
        <v>8.0058721504439</v>
      </c>
      <c r="DX88" s="0" t="n">
        <f aca="false">IF(AL$9=0,0,(SIN(AL$12)*COS($E88)+SIN($E88)*COS(AL$12))/SIN($E88)*AL$9)</f>
        <v>7.97369765788329</v>
      </c>
      <c r="DY88" s="0" t="n">
        <f aca="false">IF(AM$9=0,0,(SIN(AM$12)*COS($E88)+SIN($E88)*COS(AM$12))/SIN($E88)*AM$9)</f>
        <v>7.93896090315924</v>
      </c>
      <c r="DZ88" s="0" t="n">
        <f aca="false">IF(AN$9=0,0,(SIN(AN$12)*COS($E88)+SIN($E88)*COS(AN$12))/SIN($E88)*AN$9)</f>
        <v>7.90166532261052</v>
      </c>
      <c r="EA88" s="0" t="n">
        <f aca="false">IF(AO$9=0,0,(SIN(AO$12)*COS($E88)+SIN($E88)*COS(AO$12))/SIN($E88)*AO$9)</f>
        <v>7.86181517482929</v>
      </c>
      <c r="EB88" s="0" t="n">
        <f aca="false">IF(AP$9=0,0,(SIN(AP$12)*COS($E88)+SIN($E88)*COS(AP$12))/SIN($E88)*AP$9)</f>
        <v>7.81941554152728</v>
      </c>
      <c r="EC88" s="0" t="n">
        <f aca="false">IF(AQ$9=0,0,(SIN(AQ$12)*COS($E88)+SIN($E88)*COS(AQ$12))/SIN($E88)*AQ$9)</f>
        <v>7.72267413544478</v>
      </c>
      <c r="ED88" s="0" t="n">
        <f aca="false">IF(AR$9=0,0,(SIN(AR$12)*COS($E88)+SIN($E88)*COS(AR$12))/SIN($E88)*AR$9)</f>
        <v>7.62417911010567</v>
      </c>
      <c r="EE88" s="0" t="n">
        <f aca="false">IF(AS$9=0,0,(SIN(AS$12)*COS($E88)+SIN($E88)*COS(AS$12))/SIN($E88)*AS$9)</f>
        <v>7.5239849959527</v>
      </c>
      <c r="EF88" s="0" t="n">
        <f aca="false">IF(AT$9=0,0,(SIN(AT$12)*COS($E88)+SIN($E88)*COS(AT$12))/SIN($E88)*AT$9)</f>
        <v>7.51144287671202</v>
      </c>
      <c r="EG88" s="0" t="n">
        <f aca="false">IF(AU$9=0,0,(SIN(AU$12)*COS($E88)+SIN($E88)*COS(AU$12))/SIN($E88)*AU$9)</f>
        <v>7.49962108044629</v>
      </c>
      <c r="EH88" s="0" t="n">
        <f aca="false">IF(AV$9=0,0,(SIN(AV$12)*COS($E88)+SIN($E88)*COS(AV$12))/SIN($E88)*AV$9)</f>
        <v>7.44998843855555</v>
      </c>
      <c r="EI88" s="0" t="n">
        <f aca="false">IF(AW$9=0,0,(SIN(AW$12)*COS($E88)+SIN($E88)*COS(AW$12))/SIN($E88)*AW$9)</f>
        <v>7.39774868847693</v>
      </c>
      <c r="EJ88" s="0" t="n">
        <f aca="false">IF(AX$9=0,0,(SIN(AX$12)*COS($E88)+SIN($E88)*COS(AX$12))/SIN($E88)*AX$9)</f>
        <v>7.34290670771023</v>
      </c>
      <c r="EK88" s="0" t="n">
        <f aca="false">IF(AY$9=0,0,(SIN(AY$12)*COS($E88)+SIN($E88)*COS(AY$12))/SIN($E88)*AY$9)</f>
        <v>7.28546827266923</v>
      </c>
      <c r="EL88" s="0" t="n">
        <f aca="false">IF(AZ$9=0,0,(SIN(AZ$12)*COS($E88)+SIN($E88)*COS(AZ$12))/SIN($E88)*AZ$9)</f>
        <v>7.22544006025126</v>
      </c>
      <c r="EM88" s="0" t="n">
        <f aca="false">IF(BA$9=0,0,(SIN(BA$12)*COS($E88)+SIN($E88)*COS(BA$12))/SIN($E88)*BA$9)</f>
        <v>7.15764357719182</v>
      </c>
      <c r="EN88" s="0" t="n">
        <f aca="false">IF(BB$9=0,0,(SIN(BB$12)*COS($E88)+SIN($E88)*COS(BB$12))/SIN($E88)*BB$9)</f>
        <v>7.08739251149498</v>
      </c>
      <c r="EO88" s="0" t="n">
        <f aca="false">IF(BC$9=0,0,(SIN(BC$12)*COS($E88)+SIN($E88)*COS(BC$12))/SIN($E88)*BC$9)</f>
        <v>7.01470093259094</v>
      </c>
      <c r="EP88" s="0" t="n">
        <f aca="false">IF(BD$9=0,0,(SIN(BD$12)*COS($E88)+SIN($E88)*COS(BD$12))/SIN($E88)*BD$9)</f>
        <v>6.93958373909955</v>
      </c>
      <c r="EQ88" s="0" t="n">
        <f aca="false">IF(BE$9=0,0,(SIN(BE$12)*COS($E88)+SIN($E88)*COS(BE$12))/SIN($E88)*BE$9)</f>
        <v>6.86205665649854</v>
      </c>
      <c r="ER88" s="0" t="n">
        <f aca="false">IF(BF$9=0,0,(SIN(BF$12)*COS($E88)+SIN($E88)*COS(BF$12))/SIN($E88)*BF$9)</f>
        <v>6.57634132111054</v>
      </c>
      <c r="ES88" s="0" t="n">
        <f aca="false">IF(BG$9=0,0,(SIN(BG$12)*COS($E88)+SIN($E88)*COS(BG$12))/SIN($E88)*BG$9)</f>
        <v>6.29392486119646</v>
      </c>
      <c r="ET88" s="0" t="n">
        <f aca="false">IF(BH$9=0,0,(SIN(BH$12)*COS($E88)+SIN($E88)*COS(BH$12))/SIN($E88)*BH$9)</f>
        <v>6.25675456184691</v>
      </c>
      <c r="EU88" s="0" t="n">
        <f aca="false">IF(BI$9=0,0,(SIN(BI$12)*COS($E88)+SIN($E88)*COS(BI$12))/SIN($E88)*BI$9)</f>
        <v>6.2855147689741</v>
      </c>
      <c r="EV88" s="0" t="n">
        <f aca="false">IF(BJ$9=0,0,(SIN(BJ$12)*COS($E88)+SIN($E88)*COS(BJ$12))/SIN($E88)*BJ$9)</f>
        <v>6.30867864475796</v>
      </c>
      <c r="EW88" s="0" t="n">
        <f aca="false">IF(BK$9=0,0,(SIN(BK$12)*COS($E88)+SIN($E88)*COS(BK$12))/SIN($E88)*BK$9)</f>
        <v>6.21717452635636</v>
      </c>
      <c r="EX88" s="0" t="n">
        <f aca="false">IF(BL$9=0,0,(SIN(BL$12)*COS($E88)+SIN($E88)*COS(BL$12))/SIN($E88)*BL$9)</f>
        <v>6.16501314976898</v>
      </c>
      <c r="EY88" s="0" t="n">
        <f aca="false">IF(BM$9=0,0,(SIN(BM$12)*COS($E88)+SIN($E88)*COS(BM$12))/SIN($E88)*BM$9)</f>
        <v>6.1253221634191</v>
      </c>
      <c r="EZ88" s="0" t="n">
        <f aca="false">IF(BN$9=0,0,(SIN(BN$12)*COS($E88)+SIN($E88)*COS(BN$12))/SIN($E88)*BN$9)</f>
        <v>6.08149127518935</v>
      </c>
      <c r="FA88" s="0" t="n">
        <f aca="false">IF(BO$9=0,0,(SIN(BO$12)*COS($E88)+SIN($E88)*COS(BO$12))/SIN($E88)*BO$9)</f>
        <v>6.03349449476115</v>
      </c>
      <c r="FB88" s="0" t="n">
        <f aca="false">IF(BP$9=0,0,(SIN(BP$12)*COS($E88)+SIN($E88)*COS(BP$12))/SIN($E88)*BP$9)</f>
        <v>5.95496450778605</v>
      </c>
      <c r="FC88" s="0" t="n">
        <f aca="false">IF(BQ$9=0,0,(SIN(BQ$12)*COS($E88)+SIN($E88)*COS(BQ$12))/SIN($E88)*BQ$9)</f>
        <v>5.87325182941405</v>
      </c>
      <c r="FD88" s="0" t="n">
        <f aca="false">IF(BR$9=0,0,(SIN(BR$12)*COS($E88)+SIN($E88)*COS(BR$12))/SIN($E88)*BR$9)</f>
        <v>5.7883600497273</v>
      </c>
      <c r="FE88" s="0" t="n">
        <f aca="false">IF(BS$9=0,0,(SIN(BS$12)*COS($E88)+SIN($E88)*COS(BS$12))/SIN($E88)*BS$9)</f>
        <v>5.70029415061608</v>
      </c>
      <c r="FF88" s="0" t="n">
        <f aca="false">IF(BT$9=0,0,(SIN(BT$12)*COS($E88)+SIN($E88)*COS(BT$12))/SIN($E88)*BT$9)</f>
        <v>5.60906051062078</v>
      </c>
      <c r="FG88" s="0" t="n">
        <f aca="false">IF(BU$9=0,0,(SIN(BU$12)*COS($E88)+SIN($E88)*COS(BU$12))/SIN($E88)*BU$9)</f>
        <v>5.49159402715187</v>
      </c>
      <c r="FH88" s="0" t="n">
        <f aca="false">IF(BV$9=0,0,(SIN(BV$12)*COS($E88)+SIN($E88)*COS(BV$12))/SIN($E88)*BV$9)</f>
        <v>5.37205253632852</v>
      </c>
      <c r="FI88" s="0" t="n">
        <f aca="false">IF(BW$9=0,0,(SIN(BW$12)*COS($E88)+SIN($E88)*COS(BW$12))/SIN($E88)*BW$9)</f>
        <v>5.25046722324825</v>
      </c>
      <c r="FJ88" s="0" t="n">
        <f aca="false">IF(BX$9=0,0,(SIN(BX$12)*COS($E88)+SIN($E88)*COS(BX$12))/SIN($E88)*BX$9)</f>
        <v>5.12687001968797</v>
      </c>
      <c r="FK88" s="0" t="n">
        <f aca="false">IF(BY$9=0,0,(SIN(BY$12)*COS($E88)+SIN($E88)*COS(BY$12))/SIN($E88)*BY$9)</f>
        <v>5.00129359593158</v>
      </c>
      <c r="FL88" s="0" t="n">
        <f aca="false">IF(BZ$9=0,0,(SIN(BZ$12)*COS($E88)+SIN($E88)*COS(BZ$12))/SIN($E88)*BZ$9)</f>
        <v>4.86972990141539</v>
      </c>
      <c r="FM88" s="0" t="n">
        <f aca="false">IF(CA$9=0,0,(SIN(CA$12)*COS($E88)+SIN($E88)*COS(CA$12))/SIN($E88)*CA$9)</f>
        <v>4.73648149278785</v>
      </c>
      <c r="FN88" s="0" t="n">
        <f aca="false">IF(CB$9=0,0,(SIN(CB$12)*COS($E88)+SIN($E88)*COS(CB$12))/SIN($E88)*CB$9)</f>
        <v>4.6015867936844</v>
      </c>
      <c r="FO88" s="0" t="n">
        <f aca="false">IF(CC$9=0,0,(SIN(CC$12)*COS($E88)+SIN($E88)*COS(CC$12))/SIN($E88)*CC$9)</f>
        <v>4.46508479120828</v>
      </c>
      <c r="FP88" s="0" t="n">
        <f aca="false">IF(CD$9=0,0,(SIN(CD$12)*COS($E88)+SIN($E88)*COS(CD$12))/SIN($E88)*CD$9)</f>
        <v>4.32701502469566</v>
      </c>
      <c r="FQ88" s="0" t="n">
        <f aca="false">IF(CE$9=0,0,(SIN(CE$12)*COS($E88)+SIN($E88)*COS(CE$12))/SIN($E88)*CE$9)</f>
        <v>4.19087995138761</v>
      </c>
      <c r="FR88" s="0" t="n">
        <f aca="false">IF(CF$9=0,0,(SIN(CF$12)*COS($E88)+SIN($E88)*COS(CF$12))/SIN($E88)*CF$9)</f>
        <v>4.05301956027185</v>
      </c>
      <c r="FS88" s="0" t="n">
        <f aca="false">IF(CG$9=0,0,(SIN(CG$12)*COS($E88)+SIN($E88)*COS(CG$12))/SIN($E88)*CG$9)</f>
        <v>3.91347192295072</v>
      </c>
      <c r="FT88" s="0" t="n">
        <f aca="false">IF(CH$9=0,0,(SIN(CH$12)*COS($E88)+SIN($E88)*COS(CH$12))/SIN($E88)*CH$9)</f>
        <v>3.77227576286163</v>
      </c>
      <c r="FU88" s="0" t="n">
        <f aca="false">IF(CI$9=0,0,(SIN(CI$12)*COS($E88)+SIN($E88)*COS(CI$12))/SIN($E88)*CI$9)</f>
        <v>3.6294704446344</v>
      </c>
      <c r="FV88" s="0" t="n">
        <f aca="false">IF(CJ$9=0,0,(SIN(CJ$12)*COS($E88)+SIN($E88)*COS(CJ$12))/SIN($E88)*CJ$9)</f>
        <v>3.47173777994676</v>
      </c>
      <c r="FW88" s="0" t="n">
        <f aca="false">IF(CK$9=0,0,(SIN(CK$12)*COS($E88)+SIN($E88)*COS(CK$12))/SIN($E88)*CK$9)</f>
        <v>3.31363468132602</v>
      </c>
      <c r="FX88" s="0" t="n">
        <f aca="false">IF(CL$9=0,0,(SIN(CL$12)*COS($E88)+SIN($E88)*COS(CL$12))/SIN($E88)*CL$9)</f>
        <v>3.15521404869702</v>
      </c>
      <c r="FY88" s="0" t="n">
        <f aca="false">IF(CM$9=0,0,(SIN(CM$12)*COS($E88)+SIN($E88)*COS(CM$12))/SIN($E88)*CM$9)</f>
        <v>2.9965286679703</v>
      </c>
      <c r="FZ88" s="0" t="n">
        <f aca="false">IF(CN$9=0,0,(SIN(CN$12)*COS($E88)+SIN($E88)*COS(CN$12))/SIN($E88)*CN$9)</f>
        <v>2.83763119358277</v>
      </c>
      <c r="GA88" s="0" t="n">
        <f aca="false">IF(CO$9=0,0,(SIN(CO$12)*COS($E88)+SIN($E88)*COS(CO$12))/SIN($E88)*CO$9)</f>
        <v>2.68478136977651</v>
      </c>
      <c r="GB88" s="0" t="n">
        <f aca="false">IF(CP$9=0,0,(SIN(CP$12)*COS($E88)+SIN($E88)*COS(CP$12))/SIN($E88)*CP$9)</f>
        <v>2.53111373555704</v>
      </c>
      <c r="GC88" s="0" t="n">
        <f aca="false">IF(CQ$9=0,0,(SIN(CQ$12)*COS($E88)+SIN($E88)*COS(CQ$12))/SIN($E88)*CQ$9)</f>
        <v>2.37667509957427</v>
      </c>
    </row>
    <row r="89" customFormat="false" ht="12.8" hidden="true" customHeight="false" outlineLevel="0" collapsed="false">
      <c r="A89" s="0" t="n">
        <f aca="false">MAX($F89:$CQ89)</f>
        <v>6.10491849348875</v>
      </c>
      <c r="B89" s="91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5.9464</v>
      </c>
      <c r="C89" s="2" t="n">
        <f aca="false">MOD(Best +D89,360)</f>
        <v>198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6.04619996344347</v>
      </c>
      <c r="G89" s="13" t="n">
        <f aca="false">IF(OR(G179=0,CS89=0),0,G179*CS89/(G179+CS89))</f>
        <v>6.05768334200087</v>
      </c>
      <c r="H89" s="13" t="n">
        <f aca="false">IF(OR(H179=0,CT89=0),0,H179*CT89/(H179+CT89))</f>
        <v>6.07783924723529</v>
      </c>
      <c r="I89" s="13" t="n">
        <f aca="false">IF(OR(I179=0,CU89=0),0,I179*CU89/(I179+CU89))</f>
        <v>6.09228111237261</v>
      </c>
      <c r="J89" s="13" t="n">
        <f aca="false">IF(OR(J179=0,CV89=0),0,J179*CV89/(J179+CV89))</f>
        <v>6.10123125867471</v>
      </c>
      <c r="K89" s="13" t="n">
        <f aca="false">IF(OR(K179=0,CW89=0),0,K179*CW89/(K179+CW89))</f>
        <v>6.10491849348875</v>
      </c>
      <c r="L89" s="13" t="n">
        <f aca="false">IF(OR(L179=0,CX89=0),0,L179*CX89/(L179+CX89))</f>
        <v>6.10357587290193</v>
      </c>
      <c r="M89" s="13" t="n">
        <f aca="false">IF(OR(M179=0,CY89=0),0,M179*CY89/(M179+CY89))</f>
        <v>6.07557920216466</v>
      </c>
      <c r="N89" s="13" t="n">
        <f aca="false">IF(OR(N179=0,CZ89=0),0,N179*CZ89/(N179+CZ89))</f>
        <v>6.04464383857085</v>
      </c>
      <c r="O89" s="13" t="n">
        <f aca="false">IF(OR(O179=0,DA89=0),0,O179*DA89/(O179+DA89))</f>
        <v>6.01094249457828</v>
      </c>
      <c r="P89" s="13" t="n">
        <f aca="false">IF(OR(P179=0,DB89=0),0,P179*DB89/(P179+DB89))</f>
        <v>5.97464237405187</v>
      </c>
      <c r="Q89" s="13" t="n">
        <f aca="false">IF(OR(Q179=0,DC89=0),0,Q179*DC89/(Q179+DC89))</f>
        <v>5.93590485695323</v>
      </c>
      <c r="R89" s="13" t="n">
        <f aca="false">IF(OR(R179=0,DD89=0),0,R179*DD89/(R179+DD89))</f>
        <v>5.88686348224103</v>
      </c>
      <c r="S89" s="13" t="n">
        <f aca="false">IF(OR(S179=0,DE89=0),0,S179*DE89/(S179+DE89))</f>
        <v>5.83629024519433</v>
      </c>
      <c r="T89" s="13" t="n">
        <f aca="false">IF(OR(T179=0,DF89=0),0,T179*DF89/(T179+DF89))</f>
        <v>5.78429793424556</v>
      </c>
      <c r="U89" s="13" t="n">
        <f aca="false">IF(OR(U179=0,DG89=0),0,U179*DG89/(U179+DG89))</f>
        <v>5.73099349567822</v>
      </c>
      <c r="V89" s="13" t="n">
        <f aca="false">IF(OR(V179=0,DH89=0),0,V179*DH89/(V179+DH89))</f>
        <v>5.67647816226812</v>
      </c>
      <c r="W89" s="13" t="n">
        <f aca="false">IF(OR(W179=0,DI89=0),0,W179*DI89/(W179+DI89))</f>
        <v>5.61088773824574</v>
      </c>
      <c r="X89" s="13" t="n">
        <f aca="false">IF(OR(X179=0,DJ89=0),0,X179*DJ89/(X179+DJ89))</f>
        <v>5.54500650266759</v>
      </c>
      <c r="Y89" s="13" t="n">
        <f aca="false">IF(OR(Y179=0,DK89=0),0,Y179*DK89/(Y179+DK89))</f>
        <v>5.47887910882782</v>
      </c>
      <c r="Z89" s="13" t="n">
        <f aca="false">IF(OR(Z179=0,DL89=0),0,Z179*DL89/(Z179+DL89))</f>
        <v>5.4125468301519</v>
      </c>
      <c r="AA89" s="13" t="n">
        <f aca="false">IF(OR(AA179=0,DM89=0),0,AA179*DM89/(AA179+DM89))</f>
        <v>5.34604774699899</v>
      </c>
      <c r="AB89" s="13" t="n">
        <f aca="false">IF(OR(AB179=0,DN89=0),0,AB179*DN89/(AB179+DN89))</f>
        <v>5.26566397766128</v>
      </c>
      <c r="AC89" s="13" t="n">
        <f aca="false">IF(OR(AC179=0,DO89=0),0,AC179*DO89/(AC179+DO89))</f>
        <v>5.18613177497713</v>
      </c>
      <c r="AD89" s="13" t="n">
        <f aca="false">IF(OR(AD179=0,DP89=0),0,AD179*DP89/(AD179+DP89))</f>
        <v>5.10742665372844</v>
      </c>
      <c r="AE89" s="13" t="n">
        <f aca="false">IF(OR(AE179=0,DQ89=0),0,AE179*DQ89/(AE179+DQ89))</f>
        <v>5.02952466438704</v>
      </c>
      <c r="AF89" s="13" t="n">
        <f aca="false">IF(OR(AF179=0,DR89=0),0,AF179*DR89/(AF179+DR89))</f>
        <v>4.95240237987566</v>
      </c>
      <c r="AG89" s="13" t="n">
        <f aca="false">IF(OR(AG179=0,DS89=0),0,AG179*DS89/(AG179+DS89))</f>
        <v>4.88208463783114</v>
      </c>
      <c r="AH89" s="13" t="n">
        <f aca="false">IF(OR(AH179=0,DT89=0),0,AH179*DT89/(AH179+DT89))</f>
        <v>4.81210001143176</v>
      </c>
      <c r="AI89" s="13" t="n">
        <f aca="false">IF(OR(AI179=0,DU89=0),0,AI179*DU89/(AI179+DU89))</f>
        <v>4.74244861197089</v>
      </c>
      <c r="AJ89" s="13" t="n">
        <f aca="false">IF(OR(AJ179=0,DV89=0),0,AJ179*DV89/(AJ179+DV89))</f>
        <v>4.67312973270016</v>
      </c>
      <c r="AK89" s="13" t="n">
        <f aca="false">IF(OR(AK179=0,DW89=0),0,AK179*DW89/(AK179+DW89))</f>
        <v>4.60414191054118</v>
      </c>
      <c r="AL89" s="13" t="n">
        <f aca="false">IF(OR(AL179=0,DX89=0),0,AL179*DX89/(AL179+DX89))</f>
        <v>4.52637222689194</v>
      </c>
      <c r="AM89" s="13" t="n">
        <f aca="false">IF(OR(AM179=0,DY89=0),0,AM179*DY89/(AM179+DY89))</f>
        <v>4.44951239334004</v>
      </c>
      <c r="AN89" s="13" t="n">
        <f aca="false">IF(OR(AN179=0,DZ89=0),0,AN179*DZ89/(AN179+DZ89))</f>
        <v>4.37352806311696</v>
      </c>
      <c r="AO89" s="13" t="n">
        <f aca="false">IF(OR(AO179=0,EA89=0),0,AO179*EA89/(AO179+EA89))</f>
        <v>4.29838617431376</v>
      </c>
      <c r="AP89" s="13" t="n">
        <f aca="false">IF(OR(AP179=0,EB89=0),0,AP179*EB89/(AP179+EB89))</f>
        <v>4.22405487814835</v>
      </c>
      <c r="AQ89" s="13" t="n">
        <f aca="false">IF(OR(AQ179=0,EC89=0),0,AQ179*EC89/(AQ179+EC89))</f>
        <v>4.13551965055358</v>
      </c>
      <c r="AR89" s="13" t="n">
        <f aca="false">IF(OR(AR179=0,ED89=0),0,AR179*ED89/(AR179+ED89))</f>
        <v>4.04853926358557</v>
      </c>
      <c r="AS89" s="13" t="n">
        <f aca="false">IF(OR(AS179=0,EE89=0),0,AS179*EE89/(AS179+EE89))</f>
        <v>3.96304524575453</v>
      </c>
      <c r="AT89" s="13" t="n">
        <f aca="false">IF(OR(AT179=0,EF89=0),0,AT179*EF89/(AT179+EF89))</f>
        <v>3.90354000641507</v>
      </c>
      <c r="AU89" s="13" t="n">
        <f aca="false">IF(OR(AU179=0,EG89=0),0,AU179*EG89/(AU179+EG89))</f>
        <v>3.8450123728713</v>
      </c>
      <c r="AV89" s="13" t="n">
        <f aca="false">IF(OR(AV179=0,EH89=0),0,AV179*EH89/(AV179+EH89))</f>
        <v>3.77738087077545</v>
      </c>
      <c r="AW89" s="13" t="n">
        <f aca="false">IF(OR(AW179=0,EI89=0),0,AW179*EI89/(AW179+EI89))</f>
        <v>3.71023514729401</v>
      </c>
      <c r="AX89" s="13" t="n">
        <f aca="false">IF(OR(AX179=0,EJ89=0),0,AX179*EJ89/(AX179+EJ89))</f>
        <v>3.64355695818769</v>
      </c>
      <c r="AY89" s="13" t="n">
        <f aca="false">IF(OR(AY179=0,EK89=0),0,AY179*EK89/(AY179+EK89))</f>
        <v>3.57732844849753</v>
      </c>
      <c r="AZ89" s="13" t="n">
        <f aca="false">IF(OR(AZ179=0,EL89=0),0,AZ179*EL89/(AZ179+EL89))</f>
        <v>3.51153213356321</v>
      </c>
      <c r="BA89" s="13" t="n">
        <f aca="false">IF(OR(BA179=0,EM89=0),0,BA179*EM89/(BA179+EM89))</f>
        <v>3.4449309486087</v>
      </c>
      <c r="BB89" s="13" t="n">
        <f aca="false">IF(OR(BB179=0,EN89=0),0,BB179*EN89/(BB179+EN89))</f>
        <v>3.37880137541908</v>
      </c>
      <c r="BC89" s="13" t="n">
        <f aca="false">IF(OR(BC179=0,EO89=0),0,BC179*EO89/(BC179+EO89))</f>
        <v>3.31312375726568</v>
      </c>
      <c r="BD89" s="13" t="n">
        <f aca="false">IF(OR(BD179=0,EP89=0),0,BD179*EP89/(BD179+EP89))</f>
        <v>3.24787891878459</v>
      </c>
      <c r="BE89" s="13" t="n">
        <f aca="false">IF(OR(BE179=0,EQ89=0),0,BE179*EQ89/(BE179+EQ89))</f>
        <v>3.18304813974681</v>
      </c>
      <c r="BF89" s="13" t="n">
        <f aca="false">IF(OR(BF179=0,ER89=0),0,BF179*ER89/(BF179+ER89))</f>
        <v>3.07357928089729</v>
      </c>
      <c r="BG89" s="13" t="n">
        <f aca="false">IF(OR(BG179=0,ES89=0),0,BG179*ES89/(BG179+ES89))</f>
        <v>2.96571865633507</v>
      </c>
      <c r="BH89" s="13" t="n">
        <f aca="false">IF(OR(BH179=0,ET89=0),0,BH179*ET89/(BH179+ET89))</f>
        <v>2.91393138582212</v>
      </c>
      <c r="BI89" s="13" t="n">
        <f aca="false">IF(OR(BI179=0,EU89=0),0,BI179*EU89/(BI179+EU89))</f>
        <v>2.8767112596802</v>
      </c>
      <c r="BJ89" s="13" t="n">
        <f aca="false">IF(OR(BJ179=0,EV89=0),0,BJ179*EV89/(BJ179+EV89))</f>
        <v>2.83789127131685</v>
      </c>
      <c r="BK89" s="13" t="n">
        <f aca="false">IF(OR(BK179=0,EW89=0),0,BK179*EW89/(BK179+EW89))</f>
        <v>2.77558683746869</v>
      </c>
      <c r="BL89" s="13" t="n">
        <f aca="false">IF(OR(BL179=0,EX89=0),0,BL179*EX89/(BL179+EX89))</f>
        <v>2.72187847845988</v>
      </c>
      <c r="BM89" s="13" t="n">
        <f aca="false">IF(OR(BM179=0,EY89=0),0,BM179*EY89/(BM179+EY89))</f>
        <v>2.67100664957544</v>
      </c>
      <c r="BN89" s="13" t="n">
        <f aca="false">IF(OR(BN179=0,EZ89=0),0,BN179*EZ89/(BN179+EZ89))</f>
        <v>2.6196122335834</v>
      </c>
      <c r="BO89" s="13" t="n">
        <f aca="false">IF(OR(BO179=0,FA89=0),0,BO179*FA89/(BO179+FA89))</f>
        <v>2.56771373894257</v>
      </c>
      <c r="BP89" s="13" t="n">
        <f aca="false">IF(OR(BP179=0,FB89=0),0,BP179*FB89/(BP179+FB89))</f>
        <v>2.51054466484021</v>
      </c>
      <c r="BQ89" s="13" t="n">
        <f aca="false">IF(OR(BQ179=0,FC89=0),0,BQ179*FC89/(BQ179+FC89))</f>
        <v>2.45327954830249</v>
      </c>
      <c r="BR89" s="13" t="n">
        <f aca="false">IF(OR(BR179=0,FD89=0),0,BR179*FD89/(BR179+FD89))</f>
        <v>2.39591518173427</v>
      </c>
      <c r="BS89" s="13" t="n">
        <f aca="false">IF(OR(BS179=0,FE89=0),0,BS179*FE89/(BS179+FE89))</f>
        <v>2.33844789787797</v>
      </c>
      <c r="BT89" s="13" t="n">
        <f aca="false">IF(OR(BT179=0,FF89=0),0,BT179*FF89/(BT179+FF89))</f>
        <v>2.2808735818182</v>
      </c>
      <c r="BU89" s="13" t="n">
        <f aca="false">IF(OR(BU179=0,FG89=0),0,BU179*FG89/(BU179+FG89))</f>
        <v>2.21932272288396</v>
      </c>
      <c r="BV89" s="13" t="n">
        <f aca="false">IF(OR(BV179=0,FH89=0),0,BV179*FH89/(BV179+FH89))</f>
        <v>2.15793790058832</v>
      </c>
      <c r="BW89" s="13" t="n">
        <f aca="false">IF(OR(BW179=0,FI89=0),0,BW179*FI89/(BW179+FI89))</f>
        <v>2.09670410112301</v>
      </c>
      <c r="BX89" s="13" t="n">
        <f aca="false">IF(OR(BX179=0,FJ89=0),0,BX179*FJ89/(BX179+FJ89))</f>
        <v>2.03560645022172</v>
      </c>
      <c r="BY89" s="13" t="n">
        <f aca="false">IF(OR(BY179=0,FK89=0),0,BY179*FK89/(BY179+FK89))</f>
        <v>1.97463019729031</v>
      </c>
      <c r="BZ89" s="13" t="n">
        <f aca="false">IF(OR(BZ179=0,FL89=0),0,BZ179*FL89/(BZ179+FL89))</f>
        <v>1.91311655052875</v>
      </c>
      <c r="CA89" s="13" t="n">
        <f aca="false">IF(OR(CA179=0,FM89=0),0,CA179*FM89/(CA179+FM89))</f>
        <v>1.8517425936556</v>
      </c>
      <c r="CB89" s="13" t="n">
        <f aca="false">IF(OR(CB179=0,FN89=0),0,CB179*FN89/(CB179+FN89))</f>
        <v>1.79049273572479</v>
      </c>
      <c r="CC89" s="13" t="n">
        <f aca="false">IF(OR(CC179=0,FO89=0),0,CC179*FO89/(CC179+FO89))</f>
        <v>1.72935153108506</v>
      </c>
      <c r="CD89" s="13" t="n">
        <f aca="false">IF(OR(CD179=0,FP89=0),0,CD179*FP89/(CD179+FP89))</f>
        <v>1.66830366179335</v>
      </c>
      <c r="CE89" s="13" t="n">
        <f aca="false">IF(OR(CE179=0,FQ89=0),0,CE179*FQ89/(CE179+FQ89))</f>
        <v>1.60786419758213</v>
      </c>
      <c r="CF89" s="13" t="n">
        <f aca="false">IF(OR(CF179=0,FR89=0),0,CF179*FR89/(CF179+FR89))</f>
        <v>1.54744348136048</v>
      </c>
      <c r="CG89" s="13" t="n">
        <f aca="false">IF(OR(CG179=0,FS89=0),0,CG179*FS89/(CG179+FS89))</f>
        <v>1.48702730139424</v>
      </c>
      <c r="CH89" s="13" t="n">
        <f aca="false">IF(OR(CH179=0,FT89=0),0,CH179*FT89/(CH179+FT89))</f>
        <v>1.42660143298037</v>
      </c>
      <c r="CI89" s="13" t="n">
        <f aca="false">IF(OR(CI179=0,FU89=0),0,CI179*FU89/(CI179+FU89))</f>
        <v>1.36615162395427</v>
      </c>
      <c r="CJ89" s="13" t="n">
        <f aca="false">IF(OR(CJ179=0,FV89=0),0,CJ179*FV89/(CJ179+FV89))</f>
        <v>1.30369089516857</v>
      </c>
      <c r="CK89" s="13" t="n">
        <f aca="false">IF(OR(CK179=0,FW89=0),0,CK179*FW89/(CK179+FW89))</f>
        <v>1.24136635455986</v>
      </c>
      <c r="CL89" s="13" t="n">
        <f aca="false">IF(OR(CL179=0,FX89=0),0,CL179*FX89/(CL179+FX89))</f>
        <v>1.17916198567725</v>
      </c>
      <c r="CM89" s="13" t="n">
        <f aca="false">IF(OR(CM179=0,FY89=0),0,CM179*FY89/(CM179+FY89))</f>
        <v>1.11706199607232</v>
      </c>
      <c r="CN89" s="13" t="n">
        <f aca="false">IF(OR(CN179=0,FZ89=0),0,CN179*FZ89/(CN179+FZ89))</f>
        <v>1.05505079881404</v>
      </c>
      <c r="CO89" s="13" t="n">
        <f aca="false">IF(OR(CO179=0,GA89=0),0,CO179*GA89/(CO179+GA89))</f>
        <v>0.994020599819235</v>
      </c>
      <c r="CP89" s="13" t="n">
        <f aca="false">IF(OR(CP179=0,GB89=0),0,CP179*GB89/(CP179+GB89))</f>
        <v>0.932938627701267</v>
      </c>
      <c r="CQ89" s="13" t="n">
        <f aca="false">IF(OR(CQ179=0,GC89=0),0,CQ179*GC89/(CQ179+GC89))</f>
        <v>0.871789757543119</v>
      </c>
      <c r="CR89" s="0" t="n">
        <f aca="false">IF(F$9=0,0,(SIN(F$12)*COS($E89)+SIN($E89)*COS(F$12))/SIN($E89)*F$9)</f>
        <v>6.0462</v>
      </c>
      <c r="CS89" s="0" t="n">
        <f aca="false">IF(G$9=0,0,(SIN(G$12)*COS($E89)+SIN($E89)*COS(G$12))/SIN($E89)*G$9)</f>
        <v>6.16982743146469</v>
      </c>
      <c r="CT89" s="0" t="n">
        <f aca="false">IF(H$9=0,0,(SIN(H$12)*COS($E89)+SIN($E89)*COS(H$12))/SIN($E89)*H$9)</f>
        <v>6.30702752614869</v>
      </c>
      <c r="CU89" s="0" t="n">
        <f aca="false">IF(I$9=0,0,(SIN(I$12)*COS($E89)+SIN($E89)*COS(I$12))/SIN($E89)*I$9)</f>
        <v>6.4430884022345</v>
      </c>
      <c r="CV89" s="0" t="n">
        <f aca="false">IF(J$9=0,0,(SIN(J$12)*COS($E89)+SIN($E89)*COS(J$12))/SIN($E89)*J$9)</f>
        <v>6.57789828672812</v>
      </c>
      <c r="CW89" s="0" t="n">
        <f aca="false">IF(K$9=0,0,(SIN(K$12)*COS($E89)+SIN($E89)*COS(K$12))/SIN($E89)*K$9)</f>
        <v>6.71134557092864</v>
      </c>
      <c r="CX89" s="0" t="n">
        <f aca="false">IF(L$9=0,0,(SIN(L$12)*COS($E89)+SIN($E89)*COS(L$12))/SIN($E89)*L$9)</f>
        <v>6.84331886591375</v>
      </c>
      <c r="CY89" s="0" t="n">
        <f aca="false">IF(M$9=0,0,(SIN(M$12)*COS($E89)+SIN($E89)*COS(M$12))/SIN($E89)*M$9)</f>
        <v>6.94512796463575</v>
      </c>
      <c r="CZ89" s="0" t="n">
        <f aca="false">IF(N$9=0,0,(SIN(N$12)*COS($E89)+SIN($E89)*COS(N$12))/SIN($E89)*N$9)</f>
        <v>7.04514503647405</v>
      </c>
      <c r="DA89" s="0" t="n">
        <f aca="false">IF(O$9=0,0,(SIN(O$12)*COS($E89)+SIN($E89)*COS(O$12))/SIN($E89)*O$9)</f>
        <v>7.14328584489814</v>
      </c>
      <c r="DB89" s="0" t="n">
        <f aca="false">IF(P$9=0,0,(SIN(P$12)*COS($E89)+SIN($E89)*COS(P$12))/SIN($E89)*P$9)</f>
        <v>7.23946664273517</v>
      </c>
      <c r="DC89" s="0" t="n">
        <f aca="false">IF(Q$9=0,0,(SIN(Q$12)*COS($E89)+SIN($E89)*COS(Q$12))/SIN($E89)*Q$9)</f>
        <v>7.33360421408424</v>
      </c>
      <c r="DD89" s="0" t="n">
        <f aca="false">IF(R$9=0,0,(SIN(R$12)*COS($E89)+SIN($E89)*COS(R$12))/SIN($E89)*R$9)</f>
        <v>7.41289168340963</v>
      </c>
      <c r="DE89" s="0" t="n">
        <f aca="false">IF(S$9=0,0,(SIN(S$12)*COS($E89)+SIN($E89)*COS(S$12))/SIN($E89)*S$9)</f>
        <v>7.48996737867618</v>
      </c>
      <c r="DF89" s="0" t="n">
        <f aca="false">IF(T$9=0,0,(SIN(T$12)*COS($E89)+SIN($E89)*COS(T$12))/SIN($E89)*T$9)</f>
        <v>7.56476155732224</v>
      </c>
      <c r="DG89" s="0" t="n">
        <f aca="false">IF(U$9=0,0,(SIN(U$12)*COS($E89)+SIN($E89)*COS(U$12))/SIN($E89)*U$9)</f>
        <v>7.63720517175822</v>
      </c>
      <c r="DH89" s="0" t="n">
        <f aca="false">IF(V$9=0,0,(SIN(V$12)*COS($E89)+SIN($E89)*COS(V$12))/SIN($E89)*V$9)</f>
        <v>7.70722990449183</v>
      </c>
      <c r="DI89" s="0" t="n">
        <f aca="false">IF(W$9=0,0,(SIN(W$12)*COS($E89)+SIN($E89)*COS(W$12))/SIN($E89)*W$9)</f>
        <v>7.75572544709072</v>
      </c>
      <c r="DJ89" s="0" t="n">
        <f aca="false">IF(X$9=0,0,(SIN(X$12)*COS($E89)+SIN($E89)*COS(X$12))/SIN($E89)*X$9)</f>
        <v>7.80172008247609</v>
      </c>
      <c r="DK89" s="0" t="n">
        <f aca="false">IF(Y$9=0,0,(SIN(Y$12)*COS($E89)+SIN($E89)*COS(Y$12))/SIN($E89)*Y$9)</f>
        <v>7.84516526979357</v>
      </c>
      <c r="DL89" s="0" t="n">
        <f aca="false">IF(Z$9=0,0,(SIN(Z$12)*COS($E89)+SIN($E89)*COS(Z$12))/SIN($E89)*Z$9)</f>
        <v>7.88601329746323</v>
      </c>
      <c r="DM89" s="0" t="n">
        <f aca="false">IF(AA$9=0,0,(SIN(AA$12)*COS($E89)+SIN($E89)*COS(AA$12))/SIN($E89)*AA$9)</f>
        <v>7.92421730821531</v>
      </c>
      <c r="DN89" s="0" t="n">
        <f aca="false">IF(AB$9=0,0,(SIN(AB$12)*COS($E89)+SIN($E89)*COS(AB$12))/SIN($E89)*AB$9)</f>
        <v>7.92851033093028</v>
      </c>
      <c r="DO89" s="0" t="n">
        <f aca="false">IF(AC$9=0,0,(SIN(AC$12)*COS($E89)+SIN($E89)*COS(AC$12))/SIN($E89)*AC$9)</f>
        <v>7.93025039555945</v>
      </c>
      <c r="DP89" s="0" t="n">
        <f aca="false">IF(AD$9=0,0,(SIN(AD$12)*COS($E89)+SIN($E89)*COS(AD$12))/SIN($E89)*AD$9)</f>
        <v>7.92942180257031</v>
      </c>
      <c r="DQ89" s="0" t="n">
        <f aca="false">IF(AE$9=0,0,(SIN(AE$12)*COS($E89)+SIN($E89)*COS(AE$12))/SIN($E89)*AE$9)</f>
        <v>7.92600968148168</v>
      </c>
      <c r="DR89" s="0" t="n">
        <f aca="false">IF(AF$9=0,0,(SIN(AF$12)*COS($E89)+SIN($E89)*COS(AF$12))/SIN($E89)*AF$9)</f>
        <v>7.92000000000001</v>
      </c>
      <c r="DS89" s="0" t="n">
        <f aca="false">IF(AG$9=0,0,(SIN(AG$12)*COS($E89)+SIN($E89)*COS(AG$12))/SIN($E89)*AG$9)</f>
        <v>7.92731266871917</v>
      </c>
      <c r="DT89" s="0" t="n">
        <f aca="false">IF(AH$9=0,0,(SIN(AH$12)*COS($E89)+SIN($E89)*COS(AH$12))/SIN($E89)*AH$9)</f>
        <v>7.9318587471256</v>
      </c>
      <c r="DU89" s="0" t="n">
        <f aca="false">IF(AI$9=0,0,(SIN(AI$12)*COS($E89)+SIN($E89)*COS(AI$12))/SIN($E89)*AI$9)</f>
        <v>7.93361227502473</v>
      </c>
      <c r="DV89" s="0" t="n">
        <f aca="false">IF(AJ$9=0,0,(SIN(AJ$12)*COS($E89)+SIN($E89)*COS(AJ$12))/SIN($E89)*AJ$9)</f>
        <v>7.93254825752399</v>
      </c>
      <c r="DW89" s="0" t="n">
        <f aca="false">IF(AK$9=0,0,(SIN(AK$12)*COS($E89)+SIN($E89)*COS(AK$12))/SIN($E89)*AK$9)</f>
        <v>7.92864268009747</v>
      </c>
      <c r="DX89" s="0" t="n">
        <f aca="false">IF(AL$9=0,0,(SIN(AL$12)*COS($E89)+SIN($E89)*COS(AL$12))/SIN($E89)*AL$9)</f>
        <v>7.89411938080819</v>
      </c>
      <c r="DY89" s="0" t="n">
        <f aca="false">IF(AM$9=0,0,(SIN(AM$12)*COS($E89)+SIN($E89)*COS(AM$12))/SIN($E89)*AM$9)</f>
        <v>7.85705150253177</v>
      </c>
      <c r="DZ89" s="0" t="n">
        <f aca="false">IF(AN$9=0,0,(SIN(AN$12)*COS($E89)+SIN($E89)*COS(AN$12))/SIN($E89)*AN$9)</f>
        <v>7.81744326419716</v>
      </c>
      <c r="EA89" s="0" t="n">
        <f aca="false">IF(AO$9=0,0,(SIN(AO$12)*COS($E89)+SIN($E89)*COS(AO$12))/SIN($E89)*AO$9)</f>
        <v>7.77529970333715</v>
      </c>
      <c r="EB89" s="0" t="n">
        <f aca="false">IF(AP$9=0,0,(SIN(AP$12)*COS($E89)+SIN($E89)*COS(AP$12))/SIN($E89)*AP$9)</f>
        <v>7.73062667669455</v>
      </c>
      <c r="EC89" s="0" t="n">
        <f aca="false">IF(AQ$9=0,0,(SIN(AQ$12)*COS($E89)+SIN($E89)*COS(AQ$12))/SIN($E89)*AQ$9)</f>
        <v>7.63223924067596</v>
      </c>
      <c r="ED89" s="0" t="n">
        <f aca="false">IF(AR$9=0,0,(SIN(AR$12)*COS($E89)+SIN($E89)*COS(AR$12))/SIN($E89)*AR$9)</f>
        <v>7.53214765427245</v>
      </c>
      <c r="EE89" s="0" t="n">
        <f aca="false">IF(AS$9=0,0,(SIN(AS$12)*COS($E89)+SIN($E89)*COS(AS$12))/SIN($E89)*AS$9)</f>
        <v>7.43040664261875</v>
      </c>
      <c r="EF89" s="0" t="n">
        <f aca="false">IF(AT$9=0,0,(SIN(AT$12)*COS($E89)+SIN($E89)*COS(AT$12))/SIN($E89)*AT$9)</f>
        <v>7.41522360524902</v>
      </c>
      <c r="EG89" s="0" t="n">
        <f aca="false">IF(AU$9=0,0,(SIN(AU$12)*COS($E89)+SIN($E89)*COS(AU$12))/SIN($E89)*AU$9)</f>
        <v>7.40071277997266</v>
      </c>
      <c r="EH89" s="0" t="n">
        <f aca="false">IF(AV$9=0,0,(SIN(AV$12)*COS($E89)+SIN($E89)*COS(AV$12))/SIN($E89)*AV$9)</f>
        <v>7.34886240981606</v>
      </c>
      <c r="EI89" s="0" t="n">
        <f aca="false">IF(AW$9=0,0,(SIN(AW$12)*COS($E89)+SIN($E89)*COS(AW$12))/SIN($E89)*AW$9)</f>
        <v>7.2944261587362</v>
      </c>
      <c r="EJ89" s="0" t="n">
        <f aca="false">IF(AX$9=0,0,(SIN(AX$12)*COS($E89)+SIN($E89)*COS(AX$12))/SIN($E89)*AX$9)</f>
        <v>7.23740972525735</v>
      </c>
      <c r="EK89" s="0" t="n">
        <f aca="false">IF(AY$9=0,0,(SIN(AY$12)*COS($E89)+SIN($E89)*COS(AY$12))/SIN($E89)*AY$9)</f>
        <v>7.17781970297252</v>
      </c>
      <c r="EL89" s="0" t="n">
        <f aca="false">IF(AZ$9=0,0,(SIN(AZ$12)*COS($E89)+SIN($E89)*COS(AZ$12))/SIN($E89)*AZ$9)</f>
        <v>7.11566358181687</v>
      </c>
      <c r="EM89" s="0" t="n">
        <f aca="false">IF(BA$9=0,0,(SIN(BA$12)*COS($E89)+SIN($E89)*COS(BA$12))/SIN($E89)*BA$9)</f>
        <v>7.04584468103659</v>
      </c>
      <c r="EN89" s="0" t="n">
        <f aca="false">IF(BB$9=0,0,(SIN(BB$12)*COS($E89)+SIN($E89)*COS(BB$12))/SIN($E89)*BB$9)</f>
        <v>6.97359910053774</v>
      </c>
      <c r="EO89" s="0" t="n">
        <f aca="false">IF(BC$9=0,0,(SIN(BC$12)*COS($E89)+SIN($E89)*COS(BC$12))/SIN($E89)*BC$9)</f>
        <v>6.89894163337532</v>
      </c>
      <c r="EP89" s="0" t="n">
        <f aca="false">IF(BD$9=0,0,(SIN(BD$12)*COS($E89)+SIN($E89)*COS(BD$12))/SIN($E89)*BD$9)</f>
        <v>6.82188789491264</v>
      </c>
      <c r="EQ89" s="0" t="n">
        <f aca="false">IF(BE$9=0,0,(SIN(BE$12)*COS($E89)+SIN($E89)*COS(BE$12))/SIN($E89)*BE$9)</f>
        <v>6.74245432023541</v>
      </c>
      <c r="ER89" s="0" t="n">
        <f aca="false">IF(BF$9=0,0,(SIN(BF$12)*COS($E89)+SIN($E89)*COS(BF$12))/SIN($E89)*BF$9)</f>
        <v>6.4585493386243</v>
      </c>
      <c r="ES89" s="0" t="n">
        <f aca="false">IF(BG$9=0,0,(SIN(BG$12)*COS($E89)+SIN($E89)*COS(BG$12))/SIN($E89)*BG$9)</f>
        <v>6.17807408137524</v>
      </c>
      <c r="ET89" s="0" t="n">
        <f aca="false">IF(BH$9=0,0,(SIN(BH$12)*COS($E89)+SIN($E89)*COS(BH$12))/SIN($E89)*BH$9)</f>
        <v>6.13840022331126</v>
      </c>
      <c r="EU89" s="0" t="n">
        <f aca="false">IF(BI$9=0,0,(SIN(BI$12)*COS($E89)+SIN($E89)*COS(BI$12))/SIN($E89)*BI$9)</f>
        <v>6.16331879613575</v>
      </c>
      <c r="EV89" s="0" t="n">
        <f aca="false">IF(BJ$9=0,0,(SIN(BJ$12)*COS($E89)+SIN($E89)*COS(BJ$12))/SIN($E89)*BJ$9)</f>
        <v>6.18262060582181</v>
      </c>
      <c r="EW89" s="0" t="n">
        <f aca="false">IF(BK$9=0,0,(SIN(BK$12)*COS($E89)+SIN($E89)*COS(BK$12))/SIN($E89)*BK$9)</f>
        <v>6.08947526566424</v>
      </c>
      <c r="EX89" s="0" t="n">
        <f aca="false">IF(BL$9=0,0,(SIN(BL$12)*COS($E89)+SIN($E89)*COS(BL$12))/SIN($E89)*BL$9)</f>
        <v>6.03483089588471</v>
      </c>
      <c r="EY89" s="0" t="n">
        <f aca="false">IF(BM$9=0,0,(SIN(BM$12)*COS($E89)+SIN($E89)*COS(BM$12))/SIN($E89)*BM$9)</f>
        <v>5.99232544841057</v>
      </c>
      <c r="EZ89" s="0" t="n">
        <f aca="false">IF(BN$9=0,0,(SIN(BN$12)*COS($E89)+SIN($E89)*COS(BN$12))/SIN($E89)*BN$9)</f>
        <v>5.94569094306467</v>
      </c>
      <c r="FA89" s="0" t="n">
        <f aca="false">IF(BO$9=0,0,(SIN(BO$12)*COS($E89)+SIN($E89)*COS(BO$12))/SIN($E89)*BO$9)</f>
        <v>5.89490310978559</v>
      </c>
      <c r="FB89" s="0" t="n">
        <f aca="false">IF(BP$9=0,0,(SIN(BP$12)*COS($E89)+SIN($E89)*COS(BP$12))/SIN($E89)*BP$9)</f>
        <v>5.81421898299757</v>
      </c>
      <c r="FC89" s="0" t="n">
        <f aca="false">IF(BQ$9=0,0,(SIN(BQ$12)*COS($E89)+SIN($E89)*COS(BQ$12))/SIN($E89)*BQ$9)</f>
        <v>5.730379549388</v>
      </c>
      <c r="FD89" s="0" t="n">
        <f aca="false">IF(BR$9=0,0,(SIN(BR$12)*COS($E89)+SIN($E89)*COS(BR$12))/SIN($E89)*BR$9)</f>
        <v>5.6433895575898</v>
      </c>
      <c r="FE89" s="0" t="n">
        <f aca="false">IF(BS$9=0,0,(SIN(BS$12)*COS($E89)+SIN($E89)*COS(BS$12))/SIN($E89)*BS$9)</f>
        <v>5.55325514391172</v>
      </c>
      <c r="FF89" s="0" t="n">
        <f aca="false">IF(BT$9=0,0,(SIN(BT$12)*COS($E89)+SIN($E89)*COS(BT$12))/SIN($E89)*BT$9)</f>
        <v>5.45998383667168</v>
      </c>
      <c r="FG89" s="0" t="n">
        <f aca="false">IF(BU$9=0,0,(SIN(BU$12)*COS($E89)+SIN($E89)*COS(BU$12))/SIN($E89)*BU$9)</f>
        <v>5.34114379318979</v>
      </c>
      <c r="FH89" s="0" t="n">
        <f aca="false">IF(BV$9=0,0,(SIN(BV$12)*COS($E89)+SIN($E89)*COS(BV$12))/SIN($E89)*BV$9)</f>
        <v>5.22027104628083</v>
      </c>
      <c r="FI89" s="0" t="n">
        <f aca="false">IF(BW$9=0,0,(SIN(BW$12)*COS($E89)+SIN($E89)*COS(BW$12))/SIN($E89)*BW$9)</f>
        <v>5.09739733201053</v>
      </c>
      <c r="FJ89" s="0" t="n">
        <f aca="false">IF(BX$9=0,0,(SIN(BX$12)*COS($E89)+SIN($E89)*COS(BX$12))/SIN($E89)*BX$9)</f>
        <v>4.97255512109934</v>
      </c>
      <c r="FK89" s="0" t="n">
        <f aca="false">IF(BY$9=0,0,(SIN(BY$12)*COS($E89)+SIN($E89)*COS(BY$12))/SIN($E89)*BY$9)</f>
        <v>4.84577761054125</v>
      </c>
      <c r="FL89" s="0" t="n">
        <f aca="false">IF(BZ$9=0,0,(SIN(BZ$12)*COS($E89)+SIN($E89)*COS(BZ$12))/SIN($E89)*BZ$9)</f>
        <v>4.71318718084307</v>
      </c>
      <c r="FM89" s="0" t="n">
        <f aca="false">IF(CA$9=0,0,(SIN(CA$12)*COS($E89)+SIN($E89)*COS(CA$12))/SIN($E89)*CA$9)</f>
        <v>4.57895840733104</v>
      </c>
      <c r="FN89" s="0" t="n">
        <f aca="false">IF(CB$9=0,0,(SIN(CB$12)*COS($E89)+SIN($E89)*COS(CB$12))/SIN($E89)*CB$9)</f>
        <v>4.44313008305528</v>
      </c>
      <c r="FO89" s="0" t="n">
        <f aca="false">IF(CC$9=0,0,(SIN(CC$12)*COS($E89)+SIN($E89)*COS(CC$12))/SIN($E89)*CC$9)</f>
        <v>4.30574155067517</v>
      </c>
      <c r="FP89" s="0" t="n">
        <f aca="false">IF(CD$9=0,0,(SIN(CD$12)*COS($E89)+SIN($E89)*COS(CD$12))/SIN($E89)*CD$9)</f>
        <v>4.16683269109431</v>
      </c>
      <c r="FQ89" s="0" t="n">
        <f aca="false">IF(CE$9=0,0,(SIN(CE$12)*COS($E89)+SIN($E89)*COS(CE$12))/SIN($E89)*CE$9)</f>
        <v>4.02977318751606</v>
      </c>
      <c r="FR89" s="0" t="n">
        <f aca="false">IF(CF$9=0,0,(SIN(CF$12)*COS($E89)+SIN($E89)*COS(CF$12))/SIN($E89)*CF$9)</f>
        <v>3.89103541159332</v>
      </c>
      <c r="FS89" s="0" t="n">
        <f aca="false">IF(CG$9=0,0,(SIN(CG$12)*COS($E89)+SIN($E89)*COS(CG$12))/SIN($E89)*CG$9)</f>
        <v>3.75065785589545</v>
      </c>
      <c r="FT89" s="0" t="n">
        <f aca="false">IF(CH$9=0,0,(SIN(CH$12)*COS($E89)+SIN($E89)*COS(CH$12))/SIN($E89)*CH$9)</f>
        <v>3.60867965093946</v>
      </c>
      <c r="FU89" s="0" t="n">
        <f aca="false">IF(CI$9=0,0,(SIN(CI$12)*COS($E89)+SIN($E89)*COS(CI$12))/SIN($E89)*CI$9)</f>
        <v>3.46514055437634</v>
      </c>
      <c r="FV89" s="0" t="n">
        <f aca="false">IF(CJ$9=0,0,(SIN(CJ$12)*COS($E89)+SIN($E89)*COS(CJ$12))/SIN($E89)*CJ$9)</f>
        <v>3.3073552502883</v>
      </c>
      <c r="FW89" s="0" t="n">
        <f aca="false">IF(CK$9=0,0,(SIN(CK$12)*COS($E89)+SIN($E89)*COS(CK$12))/SIN($E89)*CK$9)</f>
        <v>3.14925143206821</v>
      </c>
      <c r="FX89" s="0" t="n">
        <f aca="false">IF(CL$9=0,0,(SIN(CL$12)*COS($E89)+SIN($E89)*COS(CL$12))/SIN($E89)*CL$9)</f>
        <v>2.99088177018169</v>
      </c>
      <c r="FY89" s="0" t="n">
        <f aca="false">IF(CM$9=0,0,(SIN(CM$12)*COS($E89)+SIN($E89)*COS(CM$12))/SIN($E89)*CM$9)</f>
        <v>2.83229880484189</v>
      </c>
      <c r="FZ89" s="0" t="n">
        <f aca="false">IF(CN$9=0,0,(SIN(CN$12)*COS($E89)+SIN($E89)*COS(CN$12))/SIN($E89)*CN$9)</f>
        <v>2.67355492869522</v>
      </c>
      <c r="GA89" s="0" t="n">
        <f aca="false">IF(CO$9=0,0,(SIN(CO$12)*COS($E89)+SIN($E89)*COS(CO$12))/SIN($E89)*CO$9)</f>
        <v>2.52052985727839</v>
      </c>
      <c r="GB89" s="0" t="n">
        <f aca="false">IF(CP$9=0,0,(SIN(CP$12)*COS($E89)+SIN($E89)*COS(CP$12))/SIN($E89)*CP$9)</f>
        <v>2.36673700805021</v>
      </c>
      <c r="GC89" s="0" t="n">
        <f aca="false">IF(CQ$9=0,0,(SIN(CQ$12)*COS($E89)+SIN($E89)*COS(CQ$12))/SIN($E89)*CQ$9)</f>
        <v>2.21222322780227</v>
      </c>
    </row>
    <row r="90" customFormat="false" ht="12.8" hidden="true" customHeight="false" outlineLevel="0" collapsed="false">
      <c r="A90" s="0" t="n">
        <f aca="false">MAX($F90:$CQ90)</f>
        <v>6.10653520283141</v>
      </c>
      <c r="B90" s="91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6.0462</v>
      </c>
      <c r="C90" s="2" t="n">
        <f aca="false">MOD(Best +D90,360)</f>
        <v>199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6.04619996344347</v>
      </c>
      <c r="G90" s="13" t="n">
        <f aca="false">IF(OR(G180=0,CS90=0),0,G180*CS90/(G180+CS90))</f>
        <v>6.05799063810145</v>
      </c>
      <c r="H90" s="13" t="n">
        <f aca="false">IF(OR(H180=0,CT90=0),0,H180*CT90/(H180+CT90))</f>
        <v>6.07846871440913</v>
      </c>
      <c r="I90" s="13" t="n">
        <f aca="false">IF(OR(I180=0,CU90=0),0,I180*CU90/(I180+CU90))</f>
        <v>6.09324059109639</v>
      </c>
      <c r="J90" s="13" t="n">
        <f aca="false">IF(OR(J180=0,CV90=0),0,J180*CV90/(J180+CV90))</f>
        <v>6.10252190861686</v>
      </c>
      <c r="K90" s="13" t="n">
        <f aca="false">IF(OR(K180=0,CW90=0),0,K180*CW90/(K180+CW90))</f>
        <v>6.10653520283141</v>
      </c>
      <c r="L90" s="13" t="n">
        <f aca="false">IF(OR(L180=0,CX90=0),0,L180*CX90/(L180+CX90))</f>
        <v>6.10550770935231</v>
      </c>
      <c r="M90" s="13" t="n">
        <f aca="false">IF(OR(M180=0,CY90=0),0,M180*CY90/(M180+CY90))</f>
        <v>6.07774616329487</v>
      </c>
      <c r="N90" s="13" t="n">
        <f aca="false">IF(OR(N180=0,CZ90=0),0,N180*CZ90/(N180+CZ90))</f>
        <v>6.04701312528806</v>
      </c>
      <c r="O90" s="13" t="n">
        <f aca="false">IF(OR(O180=0,DA90=0),0,O180*DA90/(O180+DA90))</f>
        <v>6.01347922269256</v>
      </c>
      <c r="P90" s="13" t="n">
        <f aca="false">IF(OR(P180=0,DB90=0),0,P180*DB90/(P180+DB90))</f>
        <v>5.97730993892667</v>
      </c>
      <c r="Q90" s="13" t="n">
        <f aca="false">IF(OR(Q180=0,DC90=0),0,Q180*DC90/(Q180+DC90))</f>
        <v>5.93866527476525</v>
      </c>
      <c r="R90" s="13" t="n">
        <f aca="false">IF(OR(R180=0,DD90=0),0,R180*DD90/(R180+DD90))</f>
        <v>5.8896401902993</v>
      </c>
      <c r="S90" s="13" t="n">
        <f aca="false">IF(OR(S180=0,DE90=0),0,S180*DE90/(S180+DE90))</f>
        <v>5.83904142451032</v>
      </c>
      <c r="T90" s="13" t="n">
        <f aca="false">IF(OR(T180=0,DF90=0),0,T180*DF90/(T180+DF90))</f>
        <v>5.7869819708067</v>
      </c>
      <c r="U90" s="13" t="n">
        <f aca="false">IF(OR(U180=0,DG90=0),0,U180*DG90/(U180+DG90))</f>
        <v>5.73356914834901</v>
      </c>
      <c r="V90" s="13" t="n">
        <f aca="false">IF(OR(V180=0,DH90=0),0,V180*DH90/(V180+DH90))</f>
        <v>5.67890471034732</v>
      </c>
      <c r="W90" s="13" t="n">
        <f aca="false">IF(OR(W180=0,DI90=0),0,W180*DI90/(W180+DI90))</f>
        <v>5.61306488098564</v>
      </c>
      <c r="X90" s="13" t="n">
        <f aca="false">IF(OR(X180=0,DJ90=0),0,X180*DJ90/(X180+DJ90))</f>
        <v>5.54689507143986</v>
      </c>
      <c r="Y90" s="13" t="n">
        <f aca="false">IF(OR(Y180=0,DK90=0),0,Y180*DK90/(Y180+DK90))</f>
        <v>5.48044142753321</v>
      </c>
      <c r="Z90" s="13" t="n">
        <f aca="false">IF(OR(Z180=0,DL90=0),0,Z180*DL90/(Z180+DL90))</f>
        <v>5.41374670742007</v>
      </c>
      <c r="AA90" s="13" t="n">
        <f aca="false">IF(OR(AA180=0,DM90=0),0,AA180*DM90/(AA180+DM90))</f>
        <v>5.34685046220292</v>
      </c>
      <c r="AB90" s="13" t="n">
        <f aca="false">IF(OR(AB180=0,DN90=0),0,AB180*DN90/(AB180+DN90))</f>
        <v>5.26594085457045</v>
      </c>
      <c r="AC90" s="13" t="n">
        <f aca="false">IF(OR(AC180=0,DO90=0),0,AC180*DO90/(AC180+DO90))</f>
        <v>5.18585435414361</v>
      </c>
      <c r="AD90" s="13" t="n">
        <f aca="false">IF(OR(AD180=0,DP90=0),0,AD180*DP90/(AD180+DP90))</f>
        <v>5.10656840006891</v>
      </c>
      <c r="AE90" s="13" t="n">
        <f aca="false">IF(OR(AE180=0,DQ90=0),0,AE180*DQ90/(AE180+DQ90))</f>
        <v>5.02806084638267</v>
      </c>
      <c r="AF90" s="13" t="n">
        <f aca="false">IF(OR(AF180=0,DR90=0),0,AF180*DR90/(AF180+DR90))</f>
        <v>4.95030995656614</v>
      </c>
      <c r="AG90" s="13" t="n">
        <f aca="false">IF(OR(AG180=0,DS90=0),0,AG180*DS90/(AG180+DS90))</f>
        <v>4.87938626703164</v>
      </c>
      <c r="AH90" s="13" t="n">
        <f aca="false">IF(OR(AH180=0,DT90=0),0,AH180*DT90/(AH180+DT90))</f>
        <v>4.80877325858661</v>
      </c>
      <c r="AI90" s="13" t="n">
        <f aca="false">IF(OR(AI180=0,DU90=0),0,AI180*DU90/(AI180+DU90))</f>
        <v>4.73847231277307</v>
      </c>
      <c r="AJ90" s="13" t="n">
        <f aca="false">IF(OR(AJ180=0,DV90=0),0,AJ180*DV90/(AJ180+DV90))</f>
        <v>4.6684839335748</v>
      </c>
      <c r="AK90" s="13" t="n">
        <f aca="false">IF(OR(AK180=0,DW90=0),0,AK180*DW90/(AK180+DW90))</f>
        <v>4.59880781120989</v>
      </c>
      <c r="AL90" s="13" t="n">
        <f aca="false">IF(OR(AL180=0,DX90=0),0,AL180*DX90/(AL180+DX90))</f>
        <v>4.5202647557984</v>
      </c>
      <c r="AM90" s="13" t="n">
        <f aca="false">IF(OR(AM180=0,DY90=0),0,AM180*DY90/(AM180+DY90))</f>
        <v>4.44261987464753</v>
      </c>
      <c r="AN90" s="13" t="n">
        <f aca="false">IF(OR(AN180=0,DZ90=0),0,AN180*DZ90/(AN180+DZ90))</f>
        <v>4.36583987701177</v>
      </c>
      <c r="AO90" s="13" t="n">
        <f aca="false">IF(OR(AO180=0,EA90=0),0,AO180*EA90/(AO180+EA90))</f>
        <v>4.28989268109499</v>
      </c>
      <c r="AP90" s="13" t="n">
        <f aca="false">IF(OR(AP180=0,EB90=0),0,AP180*EB90/(AP180+EB90))</f>
        <v>4.21474734803849</v>
      </c>
      <c r="AQ90" s="13" t="n">
        <f aca="false">IF(OR(AQ180=0,EC90=0),0,AQ180*EC90/(AQ180+EC90))</f>
        <v>4.12528641496899</v>
      </c>
      <c r="AR90" s="13" t="n">
        <f aca="false">IF(OR(AR180=0,ED90=0),0,AR180*ED90/(AR180+ED90))</f>
        <v>4.03738344665704</v>
      </c>
      <c r="AS90" s="13" t="n">
        <f aca="false">IF(OR(AS180=0,EE90=0),0,AS180*EE90/(AS180+EE90))</f>
        <v>3.95097066182502</v>
      </c>
      <c r="AT90" s="13" t="n">
        <f aca="false">IF(OR(AT180=0,EF90=0),0,AT180*EF90/(AT180+EF90))</f>
        <v>3.89070655490639</v>
      </c>
      <c r="AU90" s="13" t="n">
        <f aca="false">IF(OR(AU180=0,EG90=0),0,AU180*EG90/(AU180+EG90))</f>
        <v>3.83141416644332</v>
      </c>
      <c r="AV90" s="13" t="n">
        <f aca="false">IF(OR(AV180=0,EH90=0),0,AV180*EH90/(AV180+EH90))</f>
        <v>3.76295035827361</v>
      </c>
      <c r="AW90" s="13" t="n">
        <f aca="false">IF(OR(AW180=0,EI90=0),0,AW180*EI90/(AW180+EI90))</f>
        <v>3.6949669525615</v>
      </c>
      <c r="AX90" s="13" t="n">
        <f aca="false">IF(OR(AX180=0,EJ90=0),0,AX180*EJ90/(AX180+EJ90))</f>
        <v>3.62744622140033</v>
      </c>
      <c r="AY90" s="13" t="n">
        <f aca="false">IF(OR(AY180=0,EK90=0),0,AY180*EK90/(AY180+EK90))</f>
        <v>3.56037079321115</v>
      </c>
      <c r="AZ90" s="13" t="n">
        <f aca="false">IF(OR(AZ180=0,EL90=0),0,AZ180*EL90/(AZ180+EL90))</f>
        <v>3.49372363587665</v>
      </c>
      <c r="BA90" s="13" t="n">
        <f aca="false">IF(OR(BA180=0,EM90=0),0,BA180*EM90/(BA180+EM90))</f>
        <v>3.42626199226658</v>
      </c>
      <c r="BB90" s="13" t="n">
        <f aca="false">IF(OR(BB180=0,EN90=0),0,BB180*EN90/(BB180+EN90))</f>
        <v>3.35926986441141</v>
      </c>
      <c r="BC90" s="13" t="n">
        <f aca="false">IF(OR(BC180=0,EO90=0),0,BC180*EO90/(BC180+EO90))</f>
        <v>3.29272795262102</v>
      </c>
      <c r="BD90" s="13" t="n">
        <f aca="false">IF(OR(BD180=0,EP90=0),0,BD180*EP90/(BD180+EP90))</f>
        <v>3.22661741446566</v>
      </c>
      <c r="BE90" s="13" t="n">
        <f aca="false">IF(OR(BE180=0,EQ90=0),0,BE180*EQ90/(BE180+EQ90))</f>
        <v>3.1609198402172</v>
      </c>
      <c r="BF90" s="13" t="n">
        <f aca="false">IF(OR(BF180=0,ER90=0),0,BF180*ER90/(BF180+ER90))</f>
        <v>3.05043463000089</v>
      </c>
      <c r="BG90" s="13" t="n">
        <f aca="false">IF(OR(BG180=0,ES90=0),0,BG180*ES90/(BG180+ES90))</f>
        <v>2.9416081678364</v>
      </c>
      <c r="BH90" s="13" t="n">
        <f aca="false">IF(OR(BH180=0,ET90=0),0,BH180*ET90/(BH180+ET90))</f>
        <v>2.88901258633595</v>
      </c>
      <c r="BI90" s="13" t="n">
        <f aca="false">IF(OR(BI180=0,EU90=0),0,BI180*EU90/(BI180+EU90))</f>
        <v>2.85100339937894</v>
      </c>
      <c r="BJ90" s="13" t="n">
        <f aca="false">IF(OR(BJ180=0,EV90=0),0,BJ180*EV90/(BJ180+EV90))</f>
        <v>2.81137516494541</v>
      </c>
      <c r="BK90" s="13" t="n">
        <f aca="false">IF(OR(BK180=0,EW90=0),0,BK180*EW90/(BK180+EW90))</f>
        <v>2.74821548335643</v>
      </c>
      <c r="BL90" s="13" t="n">
        <f aca="false">IF(OR(BL180=0,EX90=0),0,BL180*EX90/(BL180+EX90))</f>
        <v>2.69365896525915</v>
      </c>
      <c r="BM90" s="13" t="n">
        <f aca="false">IF(OR(BM180=0,EY90=0),0,BM180*EY90/(BM180+EY90))</f>
        <v>2.64193307514654</v>
      </c>
      <c r="BN90" s="13" t="n">
        <f aca="false">IF(OR(BN180=0,EZ90=0),0,BN180*EZ90/(BN180+EZ90))</f>
        <v>2.58967505749929</v>
      </c>
      <c r="BO90" s="13" t="n">
        <f aca="false">IF(OR(BO180=0,FA90=0),0,BO180*FA90/(BO180+FA90))</f>
        <v>2.53690378651793</v>
      </c>
      <c r="BP90" s="13" t="n">
        <f aca="false">IF(OR(BP180=0,FB90=0),0,BP180*FB90/(BP180+FB90))</f>
        <v>2.47885825732609</v>
      </c>
      <c r="BQ90" s="13" t="n">
        <f aca="false">IF(OR(BQ180=0,FC90=0),0,BQ180*FC90/(BQ180+FC90))</f>
        <v>2.42071298995688</v>
      </c>
      <c r="BR90" s="13" t="n">
        <f aca="false">IF(OR(BR180=0,FD90=0),0,BR180*FD90/(BR180+FD90))</f>
        <v>2.3624649956739</v>
      </c>
      <c r="BS90" s="13" t="n">
        <f aca="false">IF(OR(BS180=0,FE90=0),0,BS180*FE90/(BS180+FE90))</f>
        <v>2.30411081537713</v>
      </c>
      <c r="BT90" s="13" t="n">
        <f aca="false">IF(OR(BT180=0,FF90=0),0,BT180*FF90/(BT180+FF90))</f>
        <v>2.24564653198683</v>
      </c>
      <c r="BU90" s="13" t="n">
        <f aca="false">IF(OR(BU180=0,FG90=0),0,BU180*FG90/(BU180+FG90))</f>
        <v>2.1832199516595</v>
      </c>
      <c r="BV90" s="13" t="n">
        <f aca="false">IF(OR(BV180=0,FH90=0),0,BV180*FH90/(BV180+FH90))</f>
        <v>2.12096151108192</v>
      </c>
      <c r="BW90" s="13" t="n">
        <f aca="false">IF(OR(BW180=0,FI90=0),0,BW180*FI90/(BW180+FI90))</f>
        <v>2.05885628481054</v>
      </c>
      <c r="BX90" s="13" t="n">
        <f aca="false">IF(OR(BX180=0,FJ90=0),0,BX180*FJ90/(BX180+FJ90))</f>
        <v>1.99688948185887</v>
      </c>
      <c r="BY90" s="13" t="n">
        <f aca="false">IF(OR(BY180=0,FK90=0),0,BY180*FK90/(BY180+FK90))</f>
        <v>1.93504643033904</v>
      </c>
      <c r="BZ90" s="13" t="n">
        <f aca="false">IF(OR(BZ180=0,FL90=0),0,BZ180*FL90/(BZ180+FL90))</f>
        <v>1.87267432860978</v>
      </c>
      <c r="CA90" s="13" t="n">
        <f aca="false">IF(OR(CA180=0,FM90=0),0,CA180*FM90/(CA180+FM90))</f>
        <v>1.81044539666885</v>
      </c>
      <c r="CB90" s="13" t="n">
        <f aca="false">IF(OR(CB180=0,FN90=0),0,CB180*FN90/(CB180+FN90))</f>
        <v>1.74834410267152</v>
      </c>
      <c r="CC90" s="13" t="n">
        <f aca="false">IF(OR(CC180=0,FO90=0),0,CC180*FO90/(CC180+FO90))</f>
        <v>1.68635505819388</v>
      </c>
      <c r="CD90" s="13" t="n">
        <f aca="false">IF(OR(CD180=0,FP90=0),0,CD180*FP90/(CD180+FP90))</f>
        <v>1.62446300106454</v>
      </c>
      <c r="CE90" s="13" t="n">
        <f aca="false">IF(OR(CE180=0,FQ90=0),0,CE180*FQ90/(CE180+FQ90))</f>
        <v>1.56317468376014</v>
      </c>
      <c r="CF90" s="13" t="n">
        <f aca="false">IF(OR(CF180=0,FR90=0),0,CF180*FR90/(CF180+FR90))</f>
        <v>1.50190791770972</v>
      </c>
      <c r="CG90" s="13" t="n">
        <f aca="false">IF(OR(CG180=0,FS90=0),0,CG180*FS90/(CG180+FS90))</f>
        <v>1.4406485503998</v>
      </c>
      <c r="CH90" s="13" t="n">
        <f aca="false">IF(OR(CH180=0,FT90=0),0,CH180*FT90/(CH180+FT90))</f>
        <v>1.37938241556168</v>
      </c>
      <c r="CI90" s="13" t="n">
        <f aca="false">IF(OR(CI180=0,FU90=0),0,CI180*FU90/(CI180+FU90))</f>
        <v>1.31809531904177</v>
      </c>
      <c r="CJ90" s="13" t="n">
        <f aca="false">IF(OR(CJ180=0,FV90=0),0,CJ180*FV90/(CJ180+FV90))</f>
        <v>1.25485055886254</v>
      </c>
      <c r="CK90" s="13" t="n">
        <f aca="false">IF(OR(CK180=0,FW90=0),0,CK180*FW90/(CK180+FW90))</f>
        <v>1.19174973974158</v>
      </c>
      <c r="CL90" s="13" t="n">
        <f aca="false">IF(OR(CL180=0,FX90=0),0,CL180*FX90/(CL180+FX90))</f>
        <v>1.12877691118593</v>
      </c>
      <c r="CM90" s="13" t="n">
        <f aca="false">IF(OR(CM180=0,FY90=0),0,CM180*FY90/(CM180+FY90))</f>
        <v>1.06591635192518</v>
      </c>
      <c r="CN90" s="13" t="n">
        <f aca="false">IF(OR(CN180=0,FZ90=0),0,CN180*FZ90/(CN180+FZ90))</f>
        <v>1.00315255176253</v>
      </c>
      <c r="CO90" s="13" t="n">
        <f aca="false">IF(OR(CO180=0,GA90=0),0,CO180*GA90/(CO180+GA90))</f>
        <v>0.941340389800937</v>
      </c>
      <c r="CP90" s="13" t="n">
        <f aca="false">IF(OR(CP180=0,GB90=0),0,CP180*GB90/(CP180+GB90))</f>
        <v>0.879481683797116</v>
      </c>
      <c r="CQ90" s="13" t="n">
        <f aca="false">IF(OR(CQ180=0,GC90=0),0,CQ180*GC90/(CQ180+GC90))</f>
        <v>0.81756138515723</v>
      </c>
      <c r="CR90" s="0" t="n">
        <f aca="false">IF(F$9=0,0,(SIN(F$12)*COS($E90)+SIN($E90)*COS(F$12))/SIN($E90)*F$9)</f>
        <v>6.0462</v>
      </c>
      <c r="CS90" s="0" t="n">
        <f aca="false">IF(G$9=0,0,(SIN(G$12)*COS($E90)+SIN($E90)*COS(G$12))/SIN($E90)*G$9)</f>
        <v>6.167863280494</v>
      </c>
      <c r="CT90" s="0" t="n">
        <f aca="false">IF(H$9=0,0,(SIN(H$12)*COS($E90)+SIN($E90)*COS(H$12))/SIN($E90)*H$9)</f>
        <v>6.30302671328175</v>
      </c>
      <c r="CU90" s="0" t="n">
        <f aca="false">IF(I$9=0,0,(SIN(I$12)*COS($E90)+SIN($E90)*COS(I$12))/SIN($E90)*I$9)</f>
        <v>6.43697907033907</v>
      </c>
      <c r="CV90" s="0" t="n">
        <f aca="false">IF(J$9=0,0,(SIN(J$12)*COS($E90)+SIN($E90)*COS(J$12))/SIN($E90)*J$9)</f>
        <v>6.56960927661324</v>
      </c>
      <c r="CW90" s="0" t="n">
        <f aca="false">IF(K$9=0,0,(SIN(K$12)*COS($E90)+SIN($E90)*COS(K$12))/SIN($E90)*K$9)</f>
        <v>6.70080646526306</v>
      </c>
      <c r="CX90" s="0" t="n">
        <f aca="false">IF(L$9=0,0,(SIN(L$12)*COS($E90)+SIN($E90)*COS(L$12))/SIN($E90)*L$9)</f>
        <v>6.83046003289466</v>
      </c>
      <c r="CY90" s="0" t="n">
        <f aca="false">IF(M$9=0,0,(SIN(M$12)*COS($E90)+SIN($E90)*COS(M$12))/SIN($E90)*M$9)</f>
        <v>6.92994308692291</v>
      </c>
      <c r="CZ90" s="0" t="n">
        <f aca="false">IF(N$9=0,0,(SIN(N$12)*COS($E90)+SIN($E90)*COS(N$12))/SIN($E90)*N$9)</f>
        <v>7.02758392738838</v>
      </c>
      <c r="DA90" s="0" t="n">
        <f aca="false">IF(O$9=0,0,(SIN(O$12)*COS($E90)+SIN($E90)*COS(O$12))/SIN($E90)*O$9)</f>
        <v>7.12329916738792</v>
      </c>
      <c r="DB90" s="0" t="n">
        <f aca="false">IF(P$9=0,0,(SIN(P$12)*COS($E90)+SIN($E90)*COS(P$12))/SIN($E90)*P$9)</f>
        <v>7.21700594106268</v>
      </c>
      <c r="DC90" s="0" t="n">
        <f aca="false">IF(Q$9=0,0,(SIN(Q$12)*COS($E90)+SIN($E90)*COS(Q$12))/SIN($E90)*Q$9)</f>
        <v>7.30862194520038</v>
      </c>
      <c r="DD90" s="0" t="n">
        <f aca="false">IF(R$9=0,0,(SIN(R$12)*COS($E90)+SIN($E90)*COS(R$12))/SIN($E90)*R$9)</f>
        <v>7.38538845730497</v>
      </c>
      <c r="DE90" s="0" t="n">
        <f aca="false">IF(S$9=0,0,(SIN(S$12)*COS($E90)+SIN($E90)*COS(S$12))/SIN($E90)*S$9)</f>
        <v>7.45990530854159</v>
      </c>
      <c r="DF90" s="0" t="n">
        <f aca="false">IF(T$9=0,0,(SIN(T$12)*COS($E90)+SIN($E90)*COS(T$12))/SIN($E90)*T$9)</f>
        <v>7.5321037144677</v>
      </c>
      <c r="DG90" s="0" t="n">
        <f aca="false">IF(U$9=0,0,(SIN(U$12)*COS($E90)+SIN($E90)*COS(U$12))/SIN($E90)*U$9)</f>
        <v>7.60191561089985</v>
      </c>
      <c r="DH90" s="0" t="n">
        <f aca="false">IF(V$9=0,0,(SIN(V$12)*COS($E90)+SIN($E90)*COS(V$12))/SIN($E90)*V$9)</f>
        <v>7.66927368868064</v>
      </c>
      <c r="DI90" s="0" t="n">
        <f aca="false">IF(W$9=0,0,(SIN(W$12)*COS($E90)+SIN($E90)*COS(W$12))/SIN($E90)*W$9)</f>
        <v>7.71516825299451</v>
      </c>
      <c r="DJ90" s="0" t="n">
        <f aca="false">IF(X$9=0,0,(SIN(X$12)*COS($E90)+SIN($E90)*COS(X$12))/SIN($E90)*X$9)</f>
        <v>7.75854040175834</v>
      </c>
      <c r="DK90" s="0" t="n">
        <f aca="false">IF(Y$9=0,0,(SIN(Y$12)*COS($E90)+SIN($E90)*COS(Y$12))/SIN($E90)*Y$9)</f>
        <v>7.79934257879109</v>
      </c>
      <c r="DL90" s="0" t="n">
        <f aca="false">IF(Z$9=0,0,(SIN(Z$12)*COS($E90)+SIN($E90)*COS(Z$12))/SIN($E90)*Z$9)</f>
        <v>7.83752807369615</v>
      </c>
      <c r="DM90" s="0" t="n">
        <f aca="false">IF(AA$9=0,0,(SIN(AA$12)*COS($E90)+SIN($E90)*COS(AA$12))/SIN($E90)*AA$9)</f>
        <v>7.87305104653223</v>
      </c>
      <c r="DN90" s="0" t="n">
        <f aca="false">IF(AB$9=0,0,(SIN(AB$12)*COS($E90)+SIN($E90)*COS(AB$12))/SIN($E90)*AB$9)</f>
        <v>7.87485683672041</v>
      </c>
      <c r="DO90" s="0" t="n">
        <f aca="false">IF(AC$9=0,0,(SIN(AC$12)*COS($E90)+SIN($E90)*COS(AC$12))/SIN($E90)*AC$9)</f>
        <v>7.87411143368238</v>
      </c>
      <c r="DP90" s="0" t="n">
        <f aca="false">IF(AD$9=0,0,(SIN(AD$12)*COS($E90)+SIN($E90)*COS(AD$12))/SIN($E90)*AD$9)</f>
        <v>7.87079999999999</v>
      </c>
      <c r="DQ90" s="0" t="n">
        <f aca="false">IF(AE$9=0,0,(SIN(AE$12)*COS($E90)+SIN($E90)*COS(AE$12))/SIN($E90)*AE$9)</f>
        <v>7.86490853091499</v>
      </c>
      <c r="DR90" s="0" t="n">
        <f aca="false">IF(AF$9=0,0,(SIN(AF$12)*COS($E90)+SIN($E90)*COS(AF$12))/SIN($E90)*AF$9)</f>
        <v>7.85642386316829</v>
      </c>
      <c r="DS90" s="0" t="n">
        <f aca="false">IF(AG$9=0,0,(SIN(AG$12)*COS($E90)+SIN($E90)*COS(AG$12))/SIN($E90)*AG$9)</f>
        <v>7.86113376650743</v>
      </c>
      <c r="DT90" s="0" t="n">
        <f aca="false">IF(AH$9=0,0,(SIN(AH$12)*COS($E90)+SIN($E90)*COS(AH$12))/SIN($E90)*AH$9)</f>
        <v>7.86307411659723</v>
      </c>
      <c r="DU90" s="0" t="n">
        <f aca="false">IF(AI$9=0,0,(SIN(AI$12)*COS($E90)+SIN($E90)*COS(AI$12))/SIN($E90)*AI$9)</f>
        <v>7.86221995610293</v>
      </c>
      <c r="DV90" s="0" t="n">
        <f aca="false">IF(AJ$9=0,0,(SIN(AJ$12)*COS($E90)+SIN($E90)*COS(AJ$12))/SIN($E90)*AJ$9)</f>
        <v>7.85854730056823</v>
      </c>
      <c r="DW90" s="0" t="n">
        <f aca="false">IF(AK$9=0,0,(SIN(AK$12)*COS($E90)+SIN($E90)*COS(AK$12))/SIN($E90)*AK$9)</f>
        <v>7.85203315310631</v>
      </c>
      <c r="DX90" s="0" t="n">
        <f aca="false">IF(AL$9=0,0,(SIN(AL$12)*COS($E90)+SIN($E90)*COS(AL$12))/SIN($E90)*AL$9)</f>
        <v>7.81517990164115</v>
      </c>
      <c r="DY90" s="0" t="n">
        <f aca="false">IF(AM$9=0,0,(SIN(AM$12)*COS($E90)+SIN($E90)*COS(AM$12))/SIN($E90)*AM$9)</f>
        <v>7.77579961241715</v>
      </c>
      <c r="DZ90" s="0" t="n">
        <f aca="false">IF(AN$9=0,0,(SIN(AN$12)*COS($E90)+SIN($E90)*COS(AN$12))/SIN($E90)*AN$9)</f>
        <v>7.73389728067137</v>
      </c>
      <c r="EA90" s="0" t="n">
        <f aca="false">IF(AO$9=0,0,(SIN(AO$12)*COS($E90)+SIN($E90)*COS(AO$12))/SIN($E90)*AO$9)</f>
        <v>7.68947871662446</v>
      </c>
      <c r="EB90" s="0" t="n">
        <f aca="false">IF(AP$9=0,0,(SIN(AP$12)*COS($E90)+SIN($E90)*COS(AP$12))/SIN($E90)*AP$9)</f>
        <v>7.64255054582891</v>
      </c>
      <c r="EC90" s="0" t="n">
        <f aca="false">IF(AQ$9=0,0,(SIN(AQ$12)*COS($E90)+SIN($E90)*COS(AQ$12))/SIN($E90)*AQ$9)</f>
        <v>7.54253029303387</v>
      </c>
      <c r="ED90" s="0" t="n">
        <f aca="false">IF(AR$9=0,0,(SIN(AR$12)*COS($E90)+SIN($E90)*COS(AR$12))/SIN($E90)*AR$9)</f>
        <v>7.44085496162464</v>
      </c>
      <c r="EE90" s="0" t="n">
        <f aca="false">IF(AS$9=0,0,(SIN(AS$12)*COS($E90)+SIN($E90)*COS(AS$12))/SIN($E90)*AS$9)</f>
        <v>7.33757946986505</v>
      </c>
      <c r="EF90" s="0" t="n">
        <f aca="false">IF(AT$9=0,0,(SIN(AT$12)*COS($E90)+SIN($E90)*COS(AT$12))/SIN($E90)*AT$9)</f>
        <v>7.31977671378198</v>
      </c>
      <c r="EG90" s="0" t="n">
        <f aca="false">IF(AU$9=0,0,(SIN(AU$12)*COS($E90)+SIN($E90)*COS(AU$12))/SIN($E90)*AU$9)</f>
        <v>7.30259844511068</v>
      </c>
      <c r="EH90" s="0" t="n">
        <f aca="false">IF(AV$9=0,0,(SIN(AV$12)*COS($E90)+SIN($E90)*COS(AV$12))/SIN($E90)*AV$9)</f>
        <v>7.24854814903616</v>
      </c>
      <c r="EI90" s="0" t="n">
        <f aca="false">IF(AW$9=0,0,(SIN(AW$12)*COS($E90)+SIN($E90)*COS(AW$12))/SIN($E90)*AW$9)</f>
        <v>7.19193302890559</v>
      </c>
      <c r="EJ90" s="0" t="n">
        <f aca="false">IF(AX$9=0,0,(SIN(AX$12)*COS($E90)+SIN($E90)*COS(AX$12))/SIN($E90)*AX$9)</f>
        <v>7.13275959767712</v>
      </c>
      <c r="EK90" s="0" t="n">
        <f aca="false">IF(AY$9=0,0,(SIN(AY$12)*COS($E90)+SIN($E90)*COS(AY$12))/SIN($E90)*AY$9)</f>
        <v>7.07103525956321</v>
      </c>
      <c r="EL90" s="0" t="n">
        <f aca="false">IF(AZ$9=0,0,(SIN(AZ$12)*COS($E90)+SIN($E90)*COS(AZ$12))/SIN($E90)*AZ$9)</f>
        <v>7.00676831101043</v>
      </c>
      <c r="EM90" s="0" t="n">
        <f aca="false">IF(BA$9=0,0,(SIN(BA$12)*COS($E90)+SIN($E90)*COS(BA$12))/SIN($E90)*BA$9)</f>
        <v>6.93494322704285</v>
      </c>
      <c r="EN90" s="0" t="n">
        <f aca="false">IF(BB$9=0,0,(SIN(BB$12)*COS($E90)+SIN($E90)*COS(BB$12))/SIN($E90)*BB$9)</f>
        <v>6.86071914229073</v>
      </c>
      <c r="EO90" s="0" t="n">
        <f aca="false">IF(BC$9=0,0,(SIN(BC$12)*COS($E90)+SIN($E90)*COS(BC$12))/SIN($E90)*BC$9)</f>
        <v>6.78411156762509</v>
      </c>
      <c r="EP90" s="0" t="n">
        <f aca="false">IF(BD$9=0,0,(SIN(BD$12)*COS($E90)+SIN($E90)*COS(BD$12))/SIN($E90)*BD$9)</f>
        <v>6.70513682939922</v>
      </c>
      <c r="EQ90" s="0" t="n">
        <f aca="false">IF(BE$9=0,0,(SIN(BE$12)*COS($E90)+SIN($E90)*COS(BE$12))/SIN($E90)*BE$9)</f>
        <v>6.62381206661056</v>
      </c>
      <c r="ER90" s="0" t="n">
        <f aca="false">IF(BF$9=0,0,(SIN(BF$12)*COS($E90)+SIN($E90)*COS(BF$12))/SIN($E90)*BF$9)</f>
        <v>6.34170290654155</v>
      </c>
      <c r="ES90" s="0" t="n">
        <f aca="false">IF(BG$9=0,0,(SIN(BG$12)*COS($E90)+SIN($E90)*COS(BG$12))/SIN($E90)*BG$9)</f>
        <v>6.06315326936077</v>
      </c>
      <c r="ET90" s="0" t="n">
        <f aca="false">IF(BH$9=0,0,(SIN(BH$12)*COS($E90)+SIN($E90)*COS(BH$12))/SIN($E90)*BH$9)</f>
        <v>6.02099594937419</v>
      </c>
      <c r="EU90" s="0" t="n">
        <f aca="false">IF(BI$9=0,0,(SIN(BI$12)*COS($E90)+SIN($E90)*COS(BI$12))/SIN($E90)*BI$9)</f>
        <v>6.04210372580863</v>
      </c>
      <c r="EV90" s="0" t="n">
        <f aca="false">IF(BJ$9=0,0,(SIN(BJ$12)*COS($E90)+SIN($E90)*COS(BJ$12))/SIN($E90)*BJ$9)</f>
        <v>6.05757447132147</v>
      </c>
      <c r="EW90" s="0" t="n">
        <f aca="false">IF(BK$9=0,0,(SIN(BK$12)*COS($E90)+SIN($E90)*COS(BK$12))/SIN($E90)*BK$9)</f>
        <v>5.96280108397093</v>
      </c>
      <c r="EX90" s="0" t="n">
        <f aca="false">IF(BL$9=0,0,(SIN(BL$12)*COS($E90)+SIN($E90)*COS(BL$12))/SIN($E90)*BL$9)</f>
        <v>5.90569365270567</v>
      </c>
      <c r="EY90" s="0" t="n">
        <f aca="false">IF(BM$9=0,0,(SIN(BM$12)*COS($E90)+SIN($E90)*COS(BM$12))/SIN($E90)*BM$9)</f>
        <v>5.86039633660291</v>
      </c>
      <c r="EZ90" s="0" t="n">
        <f aca="false">IF(BN$9=0,0,(SIN(BN$12)*COS($E90)+SIN($E90)*COS(BN$12))/SIN($E90)*BN$9)</f>
        <v>5.81098071958853</v>
      </c>
      <c r="FA90" s="0" t="n">
        <f aca="false">IF(BO$9=0,0,(SIN(BO$12)*COS($E90)+SIN($E90)*COS(BO$12))/SIN($E90)*BO$9)</f>
        <v>5.75742423804921</v>
      </c>
      <c r="FB90" s="0" t="n">
        <f aca="false">IF(BP$9=0,0,(SIN(BP$12)*COS($E90)+SIN($E90)*COS(BP$12))/SIN($E90)*BP$9)</f>
        <v>5.67460326335325</v>
      </c>
      <c r="FC90" s="0" t="n">
        <f aca="false">IF(BQ$9=0,0,(SIN(BQ$12)*COS($E90)+SIN($E90)*COS(BQ$12))/SIN($E90)*BQ$9)</f>
        <v>5.58865414658716</v>
      </c>
      <c r="FD90" s="0" t="n">
        <f aca="false">IF(BR$9=0,0,(SIN(BR$12)*COS($E90)+SIN($E90)*COS(BR$12))/SIN($E90)*BR$9)</f>
        <v>5.49958278563463</v>
      </c>
      <c r="FE90" s="0" t="n">
        <f aca="false">IF(BS$9=0,0,(SIN(BS$12)*COS($E90)+SIN($E90)*COS(BS$12))/SIN($E90)*BS$9)</f>
        <v>5.407396461956</v>
      </c>
      <c r="FF90" s="0" t="n">
        <f aca="false">IF(BT$9=0,0,(SIN(BT$12)*COS($E90)+SIN($E90)*COS(BT$12))/SIN($E90)*BT$9)</f>
        <v>5.31210384441711</v>
      </c>
      <c r="FG90" s="0" t="n">
        <f aca="false">IF(BU$9=0,0,(SIN(BU$12)*COS($E90)+SIN($E90)*COS(BU$12))/SIN($E90)*BU$9)</f>
        <v>5.19190126688681</v>
      </c>
      <c r="FH90" s="0" t="n">
        <f aca="false">IF(BV$9=0,0,(SIN(BV$12)*COS($E90)+SIN($E90)*COS(BV$12))/SIN($E90)*BV$9)</f>
        <v>5.06970795027091</v>
      </c>
      <c r="FI90" s="0" t="n">
        <f aca="false">IF(BW$9=0,0,(SIN(BW$12)*COS($E90)+SIN($E90)*COS(BW$12))/SIN($E90)*BW$9)</f>
        <v>4.94555617718057</v>
      </c>
      <c r="FJ90" s="0" t="n">
        <f aca="false">IF(BX$9=0,0,(SIN(BX$12)*COS($E90)+SIN($E90)*COS(BX$12))/SIN($E90)*BX$9)</f>
        <v>4.81947895295353</v>
      </c>
      <c r="FK90" s="0" t="n">
        <f aca="false">IF(BY$9=0,0,(SIN(BY$12)*COS($E90)+SIN($E90)*COS(BY$12))/SIN($E90)*BY$9)</f>
        <v>4.69150999706581</v>
      </c>
      <c r="FL90" s="0" t="n">
        <f aca="false">IF(BZ$9=0,0,(SIN(BZ$12)*COS($E90)+SIN($E90)*COS(BZ$12))/SIN($E90)*BZ$9)</f>
        <v>4.55790107408671</v>
      </c>
      <c r="FM90" s="0" t="n">
        <f aca="false">IF(CA$9=0,0,(SIN(CA$12)*COS($E90)+SIN($E90)*COS(CA$12))/SIN($E90)*CA$9)</f>
        <v>4.42269980536342</v>
      </c>
      <c r="FN90" s="0" t="n">
        <f aca="false">IF(CB$9=0,0,(SIN(CB$12)*COS($E90)+SIN($E90)*COS(CB$12))/SIN($E90)*CB$9)</f>
        <v>4.28594535039538</v>
      </c>
      <c r="FO90" s="0" t="n">
        <f aca="false">IF(CC$9=0,0,(SIN(CC$12)*COS($E90)+SIN($E90)*COS(CC$12))/SIN($E90)*CC$9)</f>
        <v>4.1476774045439</v>
      </c>
      <c r="FP90" s="0" t="n">
        <f aca="false">IF(CD$9=0,0,(SIN(CD$12)*COS($E90)+SIN($E90)*COS(CD$12))/SIN($E90)*CD$9)</f>
        <v>4.00793618753821</v>
      </c>
      <c r="FQ90" s="0" t="n">
        <f aca="false">IF(CE$9=0,0,(SIN(CE$12)*COS($E90)+SIN($E90)*COS(CE$12))/SIN($E90)*CE$9)</f>
        <v>3.86995967435963</v>
      </c>
      <c r="FR90" s="0" t="n">
        <f aca="false">IF(CF$9=0,0,(SIN(CF$12)*COS($E90)+SIN($E90)*COS(CF$12))/SIN($E90)*CF$9)</f>
        <v>3.73035155665219</v>
      </c>
      <c r="FS90" s="0" t="n">
        <f aca="false">IF(CG$9=0,0,(SIN(CG$12)*COS($E90)+SIN($E90)*COS(CG$12))/SIN($E90)*CG$9)</f>
        <v>3.58915074457307</v>
      </c>
      <c r="FT90" s="0" t="n">
        <f aca="false">IF(CH$9=0,0,(SIN(CH$12)*COS($E90)+SIN($E90)*COS(CH$12))/SIN($E90)*CH$9)</f>
        <v>3.44639677245112</v>
      </c>
      <c r="FU90" s="0" t="n">
        <f aca="false">IF(CI$9=0,0,(SIN(CI$12)*COS($E90)+SIN($E90)*COS(CI$12))/SIN($E90)*CI$9)</f>
        <v>3.30212978780362</v>
      </c>
      <c r="FV90" s="0" t="n">
        <f aca="false">IF(CJ$9=0,0,(SIN(CJ$12)*COS($E90)+SIN($E90)*COS(CJ$12))/SIN($E90)*CJ$9)</f>
        <v>3.1442922668669</v>
      </c>
      <c r="FW90" s="0" t="n">
        <f aca="false">IF(CK$9=0,0,(SIN(CK$12)*COS($E90)+SIN($E90)*COS(CK$12))/SIN($E90)*CK$9)</f>
        <v>2.98618773482391</v>
      </c>
      <c r="FX90" s="0" t="n">
        <f aca="false">IF(CL$9=0,0,(SIN(CL$12)*COS($E90)+SIN($E90)*COS(CL$12))/SIN($E90)*CL$9)</f>
        <v>2.82786863452292</v>
      </c>
      <c r="FY90" s="0" t="n">
        <f aca="false">IF(CM$9=0,0,(SIN(CM$12)*COS($E90)+SIN($E90)*COS(CM$12))/SIN($E90)*CM$9)</f>
        <v>2.66938726245204</v>
      </c>
      <c r="FZ90" s="0" t="n">
        <f aca="false">IF(CN$9=0,0,(SIN(CN$12)*COS($E90)+SIN($E90)*COS(CN$12))/SIN($E90)*CN$9)</f>
        <v>2.51079575156861</v>
      </c>
      <c r="GA90" s="0" t="n">
        <f aca="false">IF(CO$9=0,0,(SIN(CO$12)*COS($E90)+SIN($E90)*COS(CO$12))/SIN($E90)*CO$9)</f>
        <v>2.35759683930461</v>
      </c>
      <c r="GB90" s="0" t="n">
        <f aca="false">IF(CP$9=0,0,(SIN(CP$12)*COS($E90)+SIN($E90)*COS(CP$12))/SIN($E90)*CP$9)</f>
        <v>2.20367978020489</v>
      </c>
      <c r="GC90" s="0" t="n">
        <f aca="false">IF(CQ$9=0,0,(SIN(CQ$12)*COS($E90)+SIN($E90)*COS(CQ$12))/SIN($E90)*CQ$9)</f>
        <v>2.0490914588966</v>
      </c>
    </row>
    <row r="91" customFormat="false" ht="12.8" hidden="true" customHeight="false" outlineLevel="0" collapsed="false">
      <c r="A91" s="0" t="n">
        <f aca="false">MAX($F91:$CQ91)</f>
        <v>6.10768640106216</v>
      </c>
      <c r="B91" s="91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6.146</v>
      </c>
      <c r="C91" s="2" t="n">
        <f aca="false">MOD(Best +D91,360)</f>
        <v>200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6.04619996344347</v>
      </c>
      <c r="G91" s="13" t="n">
        <f aca="false">IF(OR(G181=0,CS91=0),0,G181*CS91/(G181+CS91))</f>
        <v>6.05820448269796</v>
      </c>
      <c r="H91" s="13" t="n">
        <f aca="false">IF(OR(H181=0,CT91=0),0,H181*CT91/(H181+CT91))</f>
        <v>6.07891094982094</v>
      </c>
      <c r="I91" s="13" t="n">
        <f aca="false">IF(OR(I181=0,CU91=0),0,I181*CU91/(I181+CU91))</f>
        <v>6.09391925755022</v>
      </c>
      <c r="J91" s="13" t="n">
        <f aca="false">IF(OR(J181=0,CV91=0),0,J181*CV91/(J181+CV91))</f>
        <v>6.10343884402324</v>
      </c>
      <c r="K91" s="13" t="n">
        <f aca="false">IF(OR(K181=0,CW91=0),0,K181*CW91/(K181+CW91))</f>
        <v>6.10768640106216</v>
      </c>
      <c r="L91" s="13" t="n">
        <f aca="false">IF(OR(L181=0,CX91=0),0,L181*CX91/(L181+CX91))</f>
        <v>6.10688372030628</v>
      </c>
      <c r="M91" s="13" t="n">
        <f aca="false">IF(OR(M181=0,CY91=0),0,M181*CY91/(M181+CY91))</f>
        <v>6.0792734992109</v>
      </c>
      <c r="N91" s="13" t="n">
        <f aca="false">IF(OR(N181=0,CZ91=0),0,N181*CZ91/(N181+CZ91))</f>
        <v>6.04866186702795</v>
      </c>
      <c r="O91" s="13" t="n">
        <f aca="false">IF(OR(O181=0,DA91=0),0,O181*DA91/(O181+DA91))</f>
        <v>6.01521742841122</v>
      </c>
      <c r="P91" s="13" t="n">
        <f aca="false">IF(OR(P181=0,DB91=0),0,P181*DB91/(P181+DB91))</f>
        <v>5.97910398342399</v>
      </c>
      <c r="Q91" s="13" t="n">
        <f aca="false">IF(OR(Q181=0,DC91=0),0,Q181*DC91/(Q181+DC91))</f>
        <v>5.94048016837366</v>
      </c>
      <c r="R91" s="13" t="n">
        <f aca="false">IF(OR(R181=0,DD91=0),0,R181*DD91/(R181+DD91))</f>
        <v>5.89140508155978</v>
      </c>
      <c r="S91" s="13" t="n">
        <f aca="false">IF(OR(S181=0,DE91=0),0,S181*DE91/(S181+DE91))</f>
        <v>5.84071760094021</v>
      </c>
      <c r="T91" s="13" t="n">
        <f aca="false">IF(OR(T181=0,DF91=0),0,T181*DF91/(T181+DF91))</f>
        <v>5.78853084348925</v>
      </c>
      <c r="U91" s="13" t="n">
        <f aca="false">IF(OR(U181=0,DG91=0),0,U181*DG91/(U181+DG91))</f>
        <v>5.73495241387389</v>
      </c>
      <c r="V91" s="13" t="n">
        <f aca="false">IF(OR(V181=0,DH91=0),0,V181*DH91/(V181+DH91))</f>
        <v>5.68008449389327</v>
      </c>
      <c r="W91" s="13" t="n">
        <f aca="false">IF(OR(W181=0,DI91=0),0,W181*DI91/(W181+DI91))</f>
        <v>5.61394803599255</v>
      </c>
      <c r="X91" s="13" t="n">
        <f aca="false">IF(OR(X181=0,DJ91=0),0,X181*DJ91/(X181+DJ91))</f>
        <v>5.54744511472184</v>
      </c>
      <c r="Y91" s="13" t="n">
        <f aca="false">IF(OR(Y181=0,DK91=0),0,Y181*DK91/(Y181+DK91))</f>
        <v>5.48062323540358</v>
      </c>
      <c r="Z91" s="13" t="n">
        <f aca="false">IF(OR(Z181=0,DL91=0),0,Z181*DL91/(Z181+DL91))</f>
        <v>5.41352651356523</v>
      </c>
      <c r="AA91" s="13" t="n">
        <f aca="false">IF(OR(AA181=0,DM91=0),0,AA181*DM91/(AA181+DM91))</f>
        <v>5.34619584937953</v>
      </c>
      <c r="AB91" s="13" t="n">
        <f aca="false">IF(OR(AB181=0,DN91=0),0,AB181*DN91/(AB181+DN91))</f>
        <v>5.26473260462197</v>
      </c>
      <c r="AC91" s="13" t="n">
        <f aca="false">IF(OR(AC181=0,DO91=0),0,AC181*DO91/(AC181+DO91))</f>
        <v>5.18406600659145</v>
      </c>
      <c r="AD91" s="13" t="n">
        <f aca="false">IF(OR(AD181=0,DP91=0),0,AD181*DP91/(AD181+DP91))</f>
        <v>5.10417528945402</v>
      </c>
      <c r="AE91" s="13" t="n">
        <f aca="false">IF(OR(AE181=0,DQ91=0),0,AE181*DQ91/(AE181+DQ91))</f>
        <v>5.02503999170353</v>
      </c>
      <c r="AF91" s="13" t="n">
        <f aca="false">IF(OR(AF181=0,DR91=0),0,AF181*DR91/(AF181+DR91))</f>
        <v>4.94663995764638</v>
      </c>
      <c r="AG91" s="13" t="n">
        <f aca="false">IF(OR(AG181=0,DS91=0),0,AG181*DS91/(AG181+DS91))</f>
        <v>4.87508766462448</v>
      </c>
      <c r="AH91" s="13" t="n">
        <f aca="false">IF(OR(AH181=0,DT91=0),0,AH181*DT91/(AH181+DT91))</f>
        <v>4.80382513086966</v>
      </c>
      <c r="AI91" s="13" t="n">
        <f aca="false">IF(OR(AI181=0,DU91=0),0,AI181*DU91/(AI181+DU91))</f>
        <v>4.73285492705194</v>
      </c>
      <c r="AJ91" s="13" t="n">
        <f aca="false">IF(OR(AJ181=0,DV91=0),0,AJ181*DV91/(AJ181+DV91))</f>
        <v>4.66217869210799</v>
      </c>
      <c r="AK91" s="13" t="n">
        <f aca="false">IF(OR(AK181=0,DW91=0),0,AK181*DW91/(AK181+DW91))</f>
        <v>4.59179719877226</v>
      </c>
      <c r="AL91" s="13" t="n">
        <f aca="false">IF(OR(AL181=0,DX91=0),0,AL181*DX91/(AL181+DX91))</f>
        <v>4.51247112078017</v>
      </c>
      <c r="AM91" s="13" t="n">
        <f aca="false">IF(OR(AM181=0,DY91=0),0,AM181*DY91/(AM181+DY91))</f>
        <v>4.434032565466</v>
      </c>
      <c r="AN91" s="13" t="n">
        <f aca="false">IF(OR(AN181=0,DZ91=0),0,AN181*DZ91/(AN181+DZ91))</f>
        <v>4.35644923886177</v>
      </c>
      <c r="AO91" s="13" t="n">
        <f aca="false">IF(OR(AO181=0,EA91=0),0,AO181*EA91/(AO181+EA91))</f>
        <v>4.27968998492875</v>
      </c>
      <c r="AP91" s="13" t="n">
        <f aca="false">IF(OR(AP181=0,EB91=0),0,AP181*EB91/(AP181+EB91))</f>
        <v>4.20372472483483</v>
      </c>
      <c r="AQ91" s="13" t="n">
        <f aca="false">IF(OR(AQ181=0,EC91=0),0,AQ181*EC91/(AQ181+EC91))</f>
        <v>4.11334431320375</v>
      </c>
      <c r="AR91" s="13" t="n">
        <f aca="false">IF(OR(AR181=0,ED91=0),0,AR181*ED91/(AR181+ED91))</f>
        <v>4.02452558805815</v>
      </c>
      <c r="AS91" s="13" t="n">
        <f aca="false">IF(OR(AS181=0,EE91=0),0,AS181*EE91/(AS181+EE91))</f>
        <v>3.93720142431305</v>
      </c>
      <c r="AT91" s="13" t="n">
        <f aca="false">IF(OR(AT181=0,EF91=0),0,AT181*EF91/(AT181+EF91))</f>
        <v>3.87616676890404</v>
      </c>
      <c r="AU91" s="13" t="n">
        <f aca="false">IF(OR(AU181=0,EG91=0),0,AU181*EG91/(AU181+EG91))</f>
        <v>3.81609797267817</v>
      </c>
      <c r="AV91" s="13" t="n">
        <f aca="false">IF(OR(AV181=0,EH91=0),0,AV181*EH91/(AV181+EH91))</f>
        <v>3.74679855831402</v>
      </c>
      <c r="AW91" s="13" t="n">
        <f aca="false">IF(OR(AW181=0,EI91=0),0,AW181*EI91/(AW181+EI91))</f>
        <v>3.67797481261011</v>
      </c>
      <c r="AX91" s="13" t="n">
        <f aca="false">IF(OR(AX181=0,EJ91=0),0,AX181*EJ91/(AX181+EJ91))</f>
        <v>3.60960949791156</v>
      </c>
      <c r="AY91" s="13" t="n">
        <f aca="false">IF(OR(AY181=0,EK91=0),0,AY181*EK91/(AY181+EK91))</f>
        <v>3.54168570189956</v>
      </c>
      <c r="AZ91" s="13" t="n">
        <f aca="false">IF(OR(AZ181=0,EL91=0),0,AZ181*EL91/(AZ181+EL91))</f>
        <v>3.4741868226965</v>
      </c>
      <c r="BA91" s="13" t="n">
        <f aca="false">IF(OR(BA181=0,EM91=0),0,BA181*EM91/(BA181+EM91))</f>
        <v>3.40586551484237</v>
      </c>
      <c r="BB91" s="13" t="n">
        <f aca="false">IF(OR(BB181=0,EN91=0),0,BB181*EN91/(BB181+EN91))</f>
        <v>3.33801213423032</v>
      </c>
      <c r="BC91" s="13" t="n">
        <f aca="false">IF(OR(BC181=0,EO91=0),0,BC181*EO91/(BC181+EO91))</f>
        <v>3.27060772118575</v>
      </c>
      <c r="BD91" s="13" t="n">
        <f aca="false">IF(OR(BD181=0,EP91=0),0,BD181*EP91/(BD181+EP91))</f>
        <v>3.20363375054398</v>
      </c>
      <c r="BE91" s="13" t="n">
        <f aca="false">IF(OR(BE181=0,EQ91=0),0,BE181*EQ91/(BE181+EQ91))</f>
        <v>3.13707210866419</v>
      </c>
      <c r="BF91" s="13" t="n">
        <f aca="false">IF(OR(BF181=0,ER91=0),0,BF181*ER91/(BF181+ER91))</f>
        <v>3.02561956464133</v>
      </c>
      <c r="BG91" s="13" t="n">
        <f aca="false">IF(OR(BG181=0,ES91=0),0,BG181*ES91/(BG181+ES91))</f>
        <v>2.9158770331416</v>
      </c>
      <c r="BH91" s="13" t="n">
        <f aca="false">IF(OR(BH181=0,ET91=0),0,BH181*ET91/(BH181+ET91))</f>
        <v>2.86246661675717</v>
      </c>
      <c r="BI91" s="13" t="n">
        <f aca="false">IF(OR(BI181=0,EU91=0),0,BI181*EU91/(BI181+EU91))</f>
        <v>2.82364643355581</v>
      </c>
      <c r="BJ91" s="13" t="n">
        <f aca="false">IF(OR(BJ181=0,EV91=0),0,BJ181*EV91/(BJ181+EV91))</f>
        <v>2.7831892579461</v>
      </c>
      <c r="BK91" s="13" t="n">
        <f aca="false">IF(OR(BK181=0,EW91=0),0,BK181*EW91/(BK181+EW91))</f>
        <v>2.71917976165524</v>
      </c>
      <c r="BL91" s="13" t="n">
        <f aca="false">IF(OR(BL181=0,EX91=0),0,BL181*EX91/(BL181+EX91))</f>
        <v>2.66377129207319</v>
      </c>
      <c r="BM91" s="13" t="n">
        <f aca="false">IF(OR(BM181=0,EY91=0),0,BM181*EY91/(BM181+EY91))</f>
        <v>2.6111844384781</v>
      </c>
      <c r="BN91" s="13" t="n">
        <f aca="false">IF(OR(BN181=0,EZ91=0),0,BN181*EZ91/(BN181+EZ91))</f>
        <v>2.55805661543281</v>
      </c>
      <c r="BO91" s="13" t="n">
        <f aca="false">IF(OR(BO181=0,FA91=0),0,BO181*FA91/(BO181+FA91))</f>
        <v>2.50440704830779</v>
      </c>
      <c r="BP91" s="13" t="n">
        <f aca="false">IF(OR(BP181=0,FB91=0),0,BP181*FB91/(BP181+FB91))</f>
        <v>2.44548634470873</v>
      </c>
      <c r="BQ91" s="13" t="n">
        <f aca="false">IF(OR(BQ181=0,FC91=0),0,BQ181*FC91/(BQ181+FC91))</f>
        <v>2.38646268869273</v>
      </c>
      <c r="BR91" s="13" t="n">
        <f aca="false">IF(OR(BR181=0,FD91=0),0,BR181*FD91/(BR181+FD91))</f>
        <v>2.32733330300092</v>
      </c>
      <c r="BS91" s="13" t="n">
        <f aca="false">IF(OR(BS181=0,FE91=0),0,BS181*FE91/(BS181+FE91))</f>
        <v>2.26809492991089</v>
      </c>
      <c r="BT91" s="13" t="n">
        <f aca="false">IF(OR(BT181=0,FF91=0),0,BT181*FF91/(BT181+FF91))</f>
        <v>2.20874384397948</v>
      </c>
      <c r="BU91" s="13" t="n">
        <f aca="false">IF(OR(BU181=0,FG91=0),0,BU181*FG91/(BU181+FG91))</f>
        <v>2.14545079970962</v>
      </c>
      <c r="BV91" s="13" t="n">
        <f aca="false">IF(OR(BV181=0,FH91=0),0,BV181*FH91/(BV181+FH91))</f>
        <v>2.08232833564251</v>
      </c>
      <c r="BW91" s="13" t="n">
        <f aca="false">IF(OR(BW181=0,FI91=0),0,BW181*FI91/(BW181+FI91))</f>
        <v>2.0193616131734</v>
      </c>
      <c r="BX91" s="13" t="n">
        <f aca="false">IF(OR(BX181=0,FJ91=0),0,BX181*FJ91/(BX181+FJ91))</f>
        <v>1.95653592345914</v>
      </c>
      <c r="BY91" s="13" t="n">
        <f aca="false">IF(OR(BY181=0,FK91=0),0,BY181*FK91/(BY181+FK91))</f>
        <v>1.89383667255387</v>
      </c>
      <c r="BZ91" s="13" t="n">
        <f aca="false">IF(OR(BZ181=0,FL91=0),0,BZ181*FL91/(BZ181+FL91))</f>
        <v>1.83061812829576</v>
      </c>
      <c r="CA91" s="13" t="n">
        <f aca="false">IF(OR(CA181=0,FM91=0),0,CA181*FM91/(CA181+FM91))</f>
        <v>1.76754655110785</v>
      </c>
      <c r="CB91" s="13" t="n">
        <f aca="false">IF(OR(CB181=0,FN91=0),0,CB181*FN91/(CB181+FN91))</f>
        <v>1.704606468847</v>
      </c>
      <c r="CC91" s="13" t="n">
        <f aca="false">IF(OR(CC181=0,FO91=0),0,CC181*FO91/(CC181+FO91))</f>
        <v>1.64178255120607</v>
      </c>
      <c r="CD91" s="13" t="n">
        <f aca="false">IF(OR(CD181=0,FP91=0),0,CD181*FP91/(CD181+FP91))</f>
        <v>1.57905959295333</v>
      </c>
      <c r="CE91" s="13" t="n">
        <f aca="false">IF(OR(CE181=0,FQ91=0),0,CE181*FQ91/(CE181+FQ91))</f>
        <v>1.51693498817802</v>
      </c>
      <c r="CF91" s="13" t="n">
        <f aca="false">IF(OR(CF181=0,FR91=0),0,CF181*FR91/(CF181+FR91))</f>
        <v>1.45483507622125</v>
      </c>
      <c r="CG91" s="13" t="n">
        <f aca="false">IF(OR(CG181=0,FS91=0),0,CG181*FS91/(CG181+FS91))</f>
        <v>1.39274576551113</v>
      </c>
      <c r="CH91" s="13" t="n">
        <f aca="false">IF(OR(CH181=0,FT91=0),0,CH181*FT91/(CH181+FT91))</f>
        <v>1.33065295020801</v>
      </c>
      <c r="CI91" s="13" t="n">
        <f aca="false">IF(OR(CI181=0,FU91=0),0,CI181*FU91/(CI181+FU91))</f>
        <v>1.26854249643149</v>
      </c>
      <c r="CJ91" s="13" t="n">
        <f aca="false">IF(OR(CJ181=0,FV91=0),0,CJ181*FV91/(CJ181+FV91))</f>
        <v>1.20453268073585</v>
      </c>
      <c r="CK91" s="13" t="n">
        <f aca="false">IF(OR(CK181=0,FW91=0),0,CK181*FW91/(CK181+FW91))</f>
        <v>1.14067485319858</v>
      </c>
      <c r="CL91" s="13" t="n">
        <f aca="false">IF(OR(CL181=0,FX91=0),0,CL181*FX91/(CL181+FX91))</f>
        <v>1.07695313241372</v>
      </c>
      <c r="CM91" s="13" t="n">
        <f aca="false">IF(OR(CM181=0,FY91=0),0,CM181*FY91/(CM181+FY91))</f>
        <v>1.01335187150619</v>
      </c>
      <c r="CN91" s="13" t="n">
        <f aca="false">IF(OR(CN181=0,FZ91=0),0,CN181*FZ91/(CN181+FZ91))</f>
        <v>0.949855640312559</v>
      </c>
      <c r="CO91" s="13" t="n">
        <f aca="false">IF(OR(CO181=0,GA91=0),0,CO181*GA91/(CO181+GA91))</f>
        <v>0.887279255121193</v>
      </c>
      <c r="CP91" s="13" t="n">
        <f aca="false">IF(OR(CP181=0,GB91=0),0,CP181*GB91/(CP181+GB91))</f>
        <v>0.824661895997523</v>
      </c>
      <c r="CQ91" s="13" t="n">
        <f aca="false">IF(OR(CQ181=0,GC91=0),0,CQ181*GC91/(CQ181+GC91))</f>
        <v>0.761988594665935</v>
      </c>
      <c r="CR91" s="0" t="n">
        <f aca="false">IF(F$9=0,0,(SIN(F$12)*COS($E91)+SIN($E91)*COS(F$12))/SIN($E91)*F$9)</f>
        <v>6.0462</v>
      </c>
      <c r="CS91" s="0" t="n">
        <f aca="false">IF(G$9=0,0,(SIN(G$12)*COS($E91)+SIN($E91)*COS(G$12))/SIN($E91)*G$9)</f>
        <v>6.16591365038918</v>
      </c>
      <c r="CT91" s="0" t="n">
        <f aca="false">IF(H$9=0,0,(SIN(H$12)*COS($E91)+SIN($E91)*COS(H$12))/SIN($E91)*H$9)</f>
        <v>6.29905547821605</v>
      </c>
      <c r="CU91" s="0" t="n">
        <f aca="false">IF(I$9=0,0,(SIN(I$12)*COS($E91)+SIN($E91)*COS(I$12))/SIN($E91)*I$9)</f>
        <v>6.43091490441629</v>
      </c>
      <c r="CV91" s="0" t="n">
        <f aca="false">IF(J$9=0,0,(SIN(J$12)*COS($E91)+SIN($E91)*COS(J$12))/SIN($E91)*J$9)</f>
        <v>6.56138154671861</v>
      </c>
      <c r="CW91" s="0" t="n">
        <f aca="false">IF(K$9=0,0,(SIN(K$12)*COS($E91)+SIN($E91)*COS(K$12))/SIN($E91)*K$9)</f>
        <v>6.69034527465699</v>
      </c>
      <c r="CX91" s="0" t="n">
        <f aca="false">IF(L$9=0,0,(SIN(L$12)*COS($E91)+SIN($E91)*COS(L$12))/SIN($E91)*L$9)</f>
        <v>6.81769626455863</v>
      </c>
      <c r="CY91" s="0" t="n">
        <f aca="false">IF(M$9=0,0,(SIN(M$12)*COS($E91)+SIN($E91)*COS(M$12))/SIN($E91)*M$9)</f>
        <v>6.91487047022048</v>
      </c>
      <c r="CZ91" s="0" t="n">
        <f aca="false">IF(N$9=0,0,(SIN(N$12)*COS($E91)+SIN($E91)*COS(N$12))/SIN($E91)*N$9)</f>
        <v>7.01015264666792</v>
      </c>
      <c r="DA91" s="0" t="n">
        <f aca="false">IF(O$9=0,0,(SIN(O$12)*COS($E91)+SIN($E91)*COS(O$12))/SIN($E91)*O$9)</f>
        <v>7.10346025034402</v>
      </c>
      <c r="DB91" s="0" t="n">
        <f aca="false">IF(P$9=0,0,(SIN(P$12)*COS($E91)+SIN($E91)*COS(P$12))/SIN($E91)*P$9)</f>
        <v>7.19471129018834</v>
      </c>
      <c r="DC91" s="0" t="n">
        <f aca="false">IF(Q$9=0,0,(SIN(Q$12)*COS($E91)+SIN($E91)*COS(Q$12))/SIN($E91)*Q$9)</f>
        <v>7.28382436892978</v>
      </c>
      <c r="DD91" s="0" t="n">
        <f aca="false">IF(R$9=0,0,(SIN(R$12)*COS($E91)+SIN($E91)*COS(R$12))/SIN($E91)*R$9)</f>
        <v>7.35808856111906</v>
      </c>
      <c r="DE91" s="0" t="n">
        <f aca="false">IF(S$9=0,0,(SIN(S$12)*COS($E91)+SIN($E91)*COS(S$12))/SIN($E91)*S$9)</f>
        <v>7.43006548572646</v>
      </c>
      <c r="DF91" s="0" t="n">
        <f aca="false">IF(T$9=0,0,(SIN(T$12)*COS($E91)+SIN($E91)*COS(T$12))/SIN($E91)*T$9)</f>
        <v>7.4996873093452</v>
      </c>
      <c r="DG91" s="0" t="n">
        <f aca="false">IF(U$9=0,0,(SIN(U$12)*COS($E91)+SIN($E91)*COS(U$12))/SIN($E91)*U$9)</f>
        <v>7.5668869439277</v>
      </c>
      <c r="DH91" s="0" t="n">
        <f aca="false">IF(V$9=0,0,(SIN(V$12)*COS($E91)+SIN($E91)*COS(V$12))/SIN($E91)*V$9)</f>
        <v>7.63159808119692</v>
      </c>
      <c r="DI91" s="0" t="n">
        <f aca="false">IF(W$9=0,0,(SIN(W$12)*COS($E91)+SIN($E91)*COS(W$12))/SIN($E91)*W$9)</f>
        <v>7.67491089612281</v>
      </c>
      <c r="DJ91" s="0" t="n">
        <f aca="false">IF(X$9=0,0,(SIN(X$12)*COS($E91)+SIN($E91)*COS(X$12))/SIN($E91)*X$9)</f>
        <v>7.71567994617216</v>
      </c>
      <c r="DK91" s="0" t="n">
        <f aca="false">IF(Y$9=0,0,(SIN(Y$12)*COS($E91)+SIN($E91)*COS(Y$12))/SIN($E91)*Y$9)</f>
        <v>7.75385865255764</v>
      </c>
      <c r="DL91" s="0" t="n">
        <f aca="false">IF(Z$9=0,0,(SIN(Z$12)*COS($E91)+SIN($E91)*COS(Z$12))/SIN($E91)*Z$9)</f>
        <v>7.7894012986642</v>
      </c>
      <c r="DM91" s="0" t="n">
        <f aca="false">IF(AA$9=0,0,(SIN(AA$12)*COS($E91)+SIN($E91)*COS(AA$12))/SIN($E91)*AA$9)</f>
        <v>7.82226305435802</v>
      </c>
      <c r="DN91" s="0" t="n">
        <f aca="false">IF(AB$9=0,0,(SIN(AB$12)*COS($E91)+SIN($E91)*COS(AB$12))/SIN($E91)*AB$9)</f>
        <v>7.8216</v>
      </c>
      <c r="DO91" s="0" t="n">
        <f aca="false">IF(AC$9=0,0,(SIN(AC$12)*COS($E91)+SIN($E91)*COS(AC$12))/SIN($E91)*AC$9)</f>
        <v>7.81838750422784</v>
      </c>
      <c r="DP91" s="0" t="n">
        <f aca="false">IF(AD$9=0,0,(SIN(AD$12)*COS($E91)+SIN($E91)*COS(AD$12))/SIN($E91)*AD$9)</f>
        <v>7.81261158536418</v>
      </c>
      <c r="DQ91" s="0" t="n">
        <f aca="false">IF(AE$9=0,0,(SIN(AE$12)*COS($E91)+SIN($E91)*COS(AE$12))/SIN($E91)*AE$9)</f>
        <v>7.80425909797347</v>
      </c>
      <c r="DR91" s="0" t="n">
        <f aca="false">IF(AF$9=0,0,(SIN(AF$12)*COS($E91)+SIN($E91)*COS(AF$12))/SIN($E91)*AF$9)</f>
        <v>7.79331774140635</v>
      </c>
      <c r="DS91" s="0" t="n">
        <f aca="false">IF(AG$9=0,0,(SIN(AG$12)*COS($E91)+SIN($E91)*COS(AG$12))/SIN($E91)*AG$9)</f>
        <v>7.79544412147442</v>
      </c>
      <c r="DT91" s="0" t="n">
        <f aca="false">IF(AH$9=0,0,(SIN(AH$12)*COS($E91)+SIN($E91)*COS(AH$12))/SIN($E91)*AH$9)</f>
        <v>7.79479800726137</v>
      </c>
      <c r="DU91" s="0" t="n">
        <f aca="false">IF(AI$9=0,0,(SIN(AI$12)*COS($E91)+SIN($E91)*COS(AI$12))/SIN($E91)*AI$9)</f>
        <v>7.79135543687817</v>
      </c>
      <c r="DV91" s="0" t="n">
        <f aca="false">IF(AJ$9=0,0,(SIN(AJ$12)*COS($E91)+SIN($E91)*COS(AJ$12))/SIN($E91)*AJ$9)</f>
        <v>7.7850934288347</v>
      </c>
      <c r="DW91" s="0" t="n">
        <f aca="false">IF(AK$9=0,0,(SIN(AK$12)*COS($E91)+SIN($E91)*COS(AK$12))/SIN($E91)*AK$9)</f>
        <v>7.77598999635985</v>
      </c>
      <c r="DX91" s="0" t="n">
        <f aca="false">IF(AL$9=0,0,(SIN(AL$12)*COS($E91)+SIN($E91)*COS(AL$12))/SIN($E91)*AL$9)</f>
        <v>7.73682401793395</v>
      </c>
      <c r="DY91" s="0" t="n">
        <f aca="false">IF(AM$9=0,0,(SIN(AM$12)*COS($E91)+SIN($E91)*COS(AM$12))/SIN($E91)*AM$9)</f>
        <v>7.69514841329611</v>
      </c>
      <c r="DZ91" s="0" t="n">
        <f aca="false">IF(AN$9=0,0,(SIN(AN$12)*COS($E91)+SIN($E91)*COS(AN$12))/SIN($E91)*AN$9)</f>
        <v>7.65096894825232</v>
      </c>
      <c r="EA91" s="0" t="n">
        <f aca="false">IF(AO$9=0,0,(SIN(AO$12)*COS($E91)+SIN($E91)*COS(AO$12))/SIN($E91)*AO$9)</f>
        <v>7.60429219999863</v>
      </c>
      <c r="EB91" s="0" t="n">
        <f aca="false">IF(AP$9=0,0,(SIN(AP$12)*COS($E91)+SIN($E91)*COS(AP$12))/SIN($E91)*AP$9)</f>
        <v>7.55512555721346</v>
      </c>
      <c r="EC91" s="0" t="n">
        <f aca="false">IF(AQ$9=0,0,(SIN(AQ$12)*COS($E91)+SIN($E91)*COS(AQ$12))/SIN($E91)*AQ$9)</f>
        <v>7.45348455897139</v>
      </c>
      <c r="ED91" s="0" t="n">
        <f aca="false">IF(AR$9=0,0,(SIN(AR$12)*COS($E91)+SIN($E91)*COS(AR$12))/SIN($E91)*AR$9)</f>
        <v>7.35023719110082</v>
      </c>
      <c r="EE91" s="0" t="n">
        <f aca="false">IF(AS$9=0,0,(SIN(AS$12)*COS($E91)+SIN($E91)*COS(AS$12))/SIN($E91)*AS$9)</f>
        <v>7.24543856356687</v>
      </c>
      <c r="EF91" s="0" t="n">
        <f aca="false">IF(AT$9=0,0,(SIN(AT$12)*COS($E91)+SIN($E91)*COS(AT$12))/SIN($E91)*AT$9)</f>
        <v>7.22503545621451</v>
      </c>
      <c r="EG91" s="0" t="n">
        <f aca="false">IF(AU$9=0,0,(SIN(AU$12)*COS($E91)+SIN($E91)*COS(AU$12))/SIN($E91)*AU$9)</f>
        <v>7.20520946441843</v>
      </c>
      <c r="EH91" s="0" t="n">
        <f aca="false">IF(AV$9=0,0,(SIN(AV$12)*COS($E91)+SIN($E91)*COS(AV$12))/SIN($E91)*AV$9)</f>
        <v>7.14897550636376</v>
      </c>
      <c r="EI91" s="0" t="n">
        <f aca="false">IF(AW$9=0,0,(SIN(AW$12)*COS($E91)+SIN($E91)*COS(AW$12))/SIN($E91)*AW$9)</f>
        <v>7.09019762544795</v>
      </c>
      <c r="EJ91" s="0" t="n">
        <f aca="false">IF(AX$9=0,0,(SIN(AX$12)*COS($E91)+SIN($E91)*COS(AX$12))/SIN($E91)*AX$9)</f>
        <v>7.02888314304192</v>
      </c>
      <c r="EK91" s="0" t="n">
        <f aca="false">IF(AY$9=0,0,(SIN(AY$12)*COS($E91)+SIN($E91)*COS(AY$12))/SIN($E91)*AY$9)</f>
        <v>6.96504026798475</v>
      </c>
      <c r="EL91" s="0" t="n">
        <f aca="false">IF(AZ$9=0,0,(SIN(AZ$12)*COS($E91)+SIN($E91)*COS(AZ$12))/SIN($E91)*AZ$9)</f>
        <v>6.8986780972719</v>
      </c>
      <c r="EM91" s="0" t="n">
        <f aca="false">IF(BA$9=0,0,(SIN(BA$12)*COS($E91)+SIN($E91)*COS(BA$12))/SIN($E91)*BA$9)</f>
        <v>6.82486166172488</v>
      </c>
      <c r="EN91" s="0" t="n">
        <f aca="false">IF(BB$9=0,0,(SIN(BB$12)*COS($E91)+SIN($E91)*COS(BB$12))/SIN($E91)*BB$9)</f>
        <v>6.74867369969843</v>
      </c>
      <c r="EO91" s="0" t="n">
        <f aca="false">IF(BC$9=0,0,(SIN(BC$12)*COS($E91)+SIN($E91)*COS(BC$12))/SIN($E91)*BC$9)</f>
        <v>6.67013043457282</v>
      </c>
      <c r="EP91" s="0" t="n">
        <f aca="false">IF(BD$9=0,0,(SIN(BD$12)*COS($E91)+SIN($E91)*COS(BD$12))/SIN($E91)*BD$9)</f>
        <v>6.589248898435</v>
      </c>
      <c r="EQ91" s="0" t="n">
        <f aca="false">IF(BE$9=0,0,(SIN(BE$12)*COS($E91)+SIN($E91)*COS(BE$12))/SIN($E91)*BE$9)</f>
        <v>6.50604692899015</v>
      </c>
      <c r="ER91" s="0" t="n">
        <f aca="false">IF(BF$9=0,0,(SIN(BF$12)*COS($E91)+SIN($E91)*COS(BF$12))/SIN($E91)*BF$9)</f>
        <v>6.22572031404808</v>
      </c>
      <c r="ES91" s="0" t="n">
        <f aca="false">IF(BG$9=0,0,(SIN(BG$12)*COS($E91)+SIN($E91)*COS(BG$12))/SIN($E91)*BG$9)</f>
        <v>5.94908206092666</v>
      </c>
      <c r="ET91" s="0" t="n">
        <f aca="false">IF(BH$9=0,0,(SIN(BH$12)*COS($E91)+SIN($E91)*COS(BH$12))/SIN($E91)*BH$9)</f>
        <v>5.90445963912219</v>
      </c>
      <c r="EU91" s="0" t="n">
        <f aca="false">IF(BI$9=0,0,(SIN(BI$12)*COS($E91)+SIN($E91)*COS(BI$12))/SIN($E91)*BI$9)</f>
        <v>5.92178479218589</v>
      </c>
      <c r="EV91" s="0" t="n">
        <f aca="false">IF(BJ$9=0,0,(SIN(BJ$12)*COS($E91)+SIN($E91)*COS(BJ$12))/SIN($E91)*BJ$9)</f>
        <v>5.93345279638349</v>
      </c>
      <c r="EW91" s="0" t="n">
        <f aca="false">IF(BK$9=0,0,(SIN(BK$12)*COS($E91)+SIN($E91)*COS(BK$12))/SIN($E91)*BK$9)</f>
        <v>5.83706339790812</v>
      </c>
      <c r="EX91" s="0" t="n">
        <f aca="false">IF(BL$9=0,0,(SIN(BL$12)*COS($E91)+SIN($E91)*COS(BL$12))/SIN($E91)*BL$9)</f>
        <v>5.77751111444247</v>
      </c>
      <c r="EY91" s="0" t="n">
        <f aca="false">IF(BM$9=0,0,(SIN(BM$12)*COS($E91)+SIN($E91)*COS(BM$12))/SIN($E91)*BM$9)</f>
        <v>5.72944256985051</v>
      </c>
      <c r="EZ91" s="0" t="n">
        <f aca="false">IF(BN$9=0,0,(SIN(BN$12)*COS($E91)+SIN($E91)*COS(BN$12))/SIN($E91)*BN$9)</f>
        <v>5.67726640178142</v>
      </c>
      <c r="FA91" s="0" t="n">
        <f aca="false">IF(BO$9=0,0,(SIN(BO$12)*COS($E91)+SIN($E91)*COS(BO$12))/SIN($E91)*BO$9)</f>
        <v>5.62096174045433</v>
      </c>
      <c r="FB91" s="0" t="n">
        <f aca="false">IF(BP$9=0,0,(SIN(BP$12)*COS($E91)+SIN($E91)*COS(BP$12))/SIN($E91)*BP$9)</f>
        <v>5.53601971545577</v>
      </c>
      <c r="FC91" s="0" t="n">
        <f aca="false">IF(BQ$9=0,0,(SIN(BQ$12)*COS($E91)+SIN($E91)*COS(BQ$12))/SIN($E91)*BQ$9)</f>
        <v>5.44797651231091</v>
      </c>
      <c r="FD91" s="0" t="n">
        <f aca="false">IF(BR$9=0,0,(SIN(BR$12)*COS($E91)+SIN($E91)*COS(BR$12))/SIN($E91)*BR$9)</f>
        <v>5.35683916965784</v>
      </c>
      <c r="FE91" s="0" t="n">
        <f aca="false">IF(BS$9=0,0,(SIN(BS$12)*COS($E91)+SIN($E91)*COS(BS$12))/SIN($E91)*BS$9)</f>
        <v>5.26261610564246</v>
      </c>
      <c r="FF91" s="0" t="n">
        <f aca="false">IF(BT$9=0,0,(SIN(BT$12)*COS($E91)+SIN($E91)*COS(BT$12))/SIN($E91)*BT$9)</f>
        <v>5.16531712124653</v>
      </c>
      <c r="FG91" s="0" t="n">
        <f aca="false">IF(BU$9=0,0,(SIN(BU$12)*COS($E91)+SIN($E91)*COS(BU$12))/SIN($E91)*BU$9)</f>
        <v>5.04376208281112</v>
      </c>
      <c r="FH91" s="0" t="n">
        <f aca="false">IF(BV$9=0,0,(SIN(BV$12)*COS($E91)+SIN($E91)*COS(BV$12))/SIN($E91)*BV$9)</f>
        <v>4.92025795939136</v>
      </c>
      <c r="FI91" s="0" t="n">
        <f aca="false">IF(BW$9=0,0,(SIN(BW$12)*COS($E91)+SIN($E91)*COS(BW$12))/SIN($E91)*BW$9)</f>
        <v>4.7948375761033</v>
      </c>
      <c r="FJ91" s="0" t="n">
        <f aca="false">IF(BX$9=0,0,(SIN(BX$12)*COS($E91)+SIN($E91)*COS(BX$12))/SIN($E91)*BX$9)</f>
        <v>4.66753446894957</v>
      </c>
      <c r="FK91" s="0" t="n">
        <f aca="false">IF(BY$9=0,0,(SIN(BY$12)*COS($E91)+SIN($E91)*COS(BY$12))/SIN($E91)*BY$9)</f>
        <v>4.53838287602551</v>
      </c>
      <c r="FL91" s="0" t="n">
        <f aca="false">IF(BZ$9=0,0,(SIN(BZ$12)*COS($E91)+SIN($E91)*COS(BZ$12))/SIN($E91)*BZ$9)</f>
        <v>4.4037629894333</v>
      </c>
      <c r="FM91" s="0" t="n">
        <f aca="false">IF(CA$9=0,0,(SIN(CA$12)*COS($E91)+SIN($E91)*COS(CA$12))/SIN($E91)*CA$9)</f>
        <v>4.2675964151052</v>
      </c>
      <c r="FN91" s="0" t="n">
        <f aca="false">IF(CB$9=0,0,(SIN(CB$12)*COS($E91)+SIN($E91)*COS(CB$12))/SIN($E91)*CB$9)</f>
        <v>4.12992267628088</v>
      </c>
      <c r="FO91" s="0" t="n">
        <f aca="false">IF(CC$9=0,0,(SIN(CC$12)*COS($E91)+SIN($E91)*COS(CC$12))/SIN($E91)*CC$9)</f>
        <v>3.99078181841605</v>
      </c>
      <c r="FP91" s="0" t="n">
        <f aca="false">IF(CD$9=0,0,(SIN(CD$12)*COS($E91)+SIN($E91)*COS(CD$12))/SIN($E91)*CD$9)</f>
        <v>3.85021439756063</v>
      </c>
      <c r="FQ91" s="0" t="n">
        <f aca="false">IF(CE$9=0,0,(SIN(CE$12)*COS($E91)+SIN($E91)*COS(CE$12))/SIN($E91)*CE$9)</f>
        <v>3.71132765418595</v>
      </c>
      <c r="FR91" s="0" t="n">
        <f aca="false">IF(CF$9=0,0,(SIN(CF$12)*COS($E91)+SIN($E91)*COS(CF$12))/SIN($E91)*CF$9)</f>
        <v>3.57085562908531</v>
      </c>
      <c r="FS91" s="0" t="n">
        <f aca="false">IF(CG$9=0,0,(SIN(CG$12)*COS($E91)+SIN($E91)*COS(CG$12))/SIN($E91)*CG$9)</f>
        <v>3.42883764691652</v>
      </c>
      <c r="FT91" s="0" t="n">
        <f aca="false">IF(CH$9=0,0,(SIN(CH$12)*COS($E91)+SIN($E91)*COS(CH$12))/SIN($E91)*CH$9)</f>
        <v>3.28531364283488</v>
      </c>
      <c r="FU91" s="0" t="n">
        <f aca="false">IF(CI$9=0,0,(SIN(CI$12)*COS($E91)+SIN($E91)*COS(CI$12))/SIN($E91)*CI$9)</f>
        <v>3.1403241513417</v>
      </c>
      <c r="FV91" s="0" t="n">
        <f aca="false">IF(CJ$9=0,0,(SIN(CJ$12)*COS($E91)+SIN($E91)*COS(CJ$12))/SIN($E91)*CJ$9)</f>
        <v>2.98243479959276</v>
      </c>
      <c r="FW91" s="0" t="n">
        <f aca="false">IF(CK$9=0,0,(SIN(CK$12)*COS($E91)+SIN($E91)*COS(CK$12))/SIN($E91)*CK$9)</f>
        <v>2.82432955900411</v>
      </c>
      <c r="FX91" s="0" t="n">
        <f aca="false">IF(CL$9=0,0,(SIN(CL$12)*COS($E91)+SIN($E91)*COS(CL$12))/SIN($E91)*CL$9)</f>
        <v>2.66606064648949</v>
      </c>
      <c r="FY91" s="0" t="n">
        <f aca="false">IF(CM$9=0,0,(SIN(CM$12)*COS($E91)+SIN($E91)*COS(CM$12))/SIN($E91)*CM$9)</f>
        <v>2.50768011661378</v>
      </c>
      <c r="FZ91" s="0" t="n">
        <f aca="false">IF(CN$9=0,0,(SIN(CN$12)*COS($E91)+SIN($E91)*COS(CN$12))/SIN($E91)*CN$9)</f>
        <v>2.34923984456513</v>
      </c>
      <c r="GA91" s="0" t="n">
        <f aca="false">IF(CO$9=0,0,(SIN(CO$12)*COS($E91)+SIN($E91)*COS(CO$12))/SIN($E91)*CO$9)</f>
        <v>2.19586837665029</v>
      </c>
      <c r="GB91" s="0" t="n">
        <f aca="false">IF(CP$9=0,0,(SIN(CP$12)*COS($E91)+SIN($E91)*COS(CP$12))/SIN($E91)*CP$9)</f>
        <v>2.04182802595615</v>
      </c>
      <c r="GC91" s="0" t="n">
        <f aca="false">IF(CQ$9=0,0,(SIN(CQ$12)*COS($E91)+SIN($E91)*COS(CQ$12))/SIN($E91)*CQ$9)</f>
        <v>1.88716571466568</v>
      </c>
    </row>
    <row r="92" customFormat="false" ht="12.8" hidden="true" customHeight="false" outlineLevel="0" collapsed="false">
      <c r="A92" s="0" t="n">
        <f aca="false">MAX($F92:$CQ92)</f>
        <v>6.10961095705605</v>
      </c>
      <c r="B92" s="91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6.2604</v>
      </c>
      <c r="C92" s="2" t="n">
        <f aca="false">MOD(Best +D92,360)</f>
        <v>201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6.04619996344347</v>
      </c>
      <c r="G92" s="13" t="n">
        <f aca="false">IF(OR(G182=0,CS92=0),0,G182*CS92/(G182+CS92))</f>
        <v>6.05857139240148</v>
      </c>
      <c r="H92" s="13" t="n">
        <f aca="false">IF(OR(H182=0,CT92=0),0,H182*CT92/(H182+CT92))</f>
        <v>6.07966082351989</v>
      </c>
      <c r="I92" s="13" t="n">
        <f aca="false">IF(OR(I182=0,CU92=0),0,I182*CU92/(I182+CU92))</f>
        <v>6.09506092775487</v>
      </c>
      <c r="J92" s="13" t="n">
        <f aca="false">IF(OR(J182=0,CV92=0),0,J182*CV92/(J182+CV92))</f>
        <v>6.1049742459819</v>
      </c>
      <c r="K92" s="13" t="n">
        <f aca="false">IF(OR(K182=0,CW92=0),0,K182*CW92/(K182+CW92))</f>
        <v>6.10961095705605</v>
      </c>
      <c r="L92" s="13" t="n">
        <f aca="false">IF(OR(L182=0,CX92=0),0,L182*CX92/(L182+CX92))</f>
        <v>6.10918677020949</v>
      </c>
      <c r="M92" s="13" t="n">
        <f aca="false">IF(OR(M182=0,CY92=0),0,M182*CY92/(M182+CY92))</f>
        <v>6.08187202587709</v>
      </c>
      <c r="N92" s="13" t="n">
        <f aca="false">IF(OR(N182=0,CZ92=0),0,N182*CZ92/(N182+CZ92))</f>
        <v>6.05152198960118</v>
      </c>
      <c r="O92" s="13" t="n">
        <f aca="false">IF(OR(O182=0,DA92=0),0,O182*DA92/(O182+DA92))</f>
        <v>6.01830294299436</v>
      </c>
      <c r="P92" s="13" t="n">
        <f aca="false">IF(OR(P182=0,DB92=0),0,P182*DB92/(P182+DB92))</f>
        <v>5.98237673579768</v>
      </c>
      <c r="Q92" s="13" t="n">
        <f aca="false">IF(OR(Q182=0,DC92=0),0,Q182*DC92/(Q182+DC92))</f>
        <v>5.94390040551152</v>
      </c>
      <c r="R92" s="13" t="n">
        <f aca="false">IF(OR(R182=0,DD92=0),0,R182*DD92/(R182+DD92))</f>
        <v>5.89489217484064</v>
      </c>
      <c r="S92" s="13" t="n">
        <f aca="false">IF(OR(S182=0,DE92=0),0,S182*DE92/(S182+DE92))</f>
        <v>5.84422732400063</v>
      </c>
      <c r="T92" s="13" t="n">
        <f aca="false">IF(OR(T182=0,DF92=0),0,T182*DF92/(T182+DF92))</f>
        <v>5.79201903070515</v>
      </c>
      <c r="U92" s="13" t="n">
        <f aca="false">IF(OR(U182=0,DG92=0),0,U182*DG92/(U182+DG92))</f>
        <v>5.73837514399911</v>
      </c>
      <c r="V92" s="13" t="n">
        <f aca="false">IF(OR(V182=0,DH92=0),0,V182*DH92/(V182+DH92))</f>
        <v>5.68339825326972</v>
      </c>
      <c r="W92" s="13" t="n">
        <f aca="false">IF(OR(W182=0,DI92=0),0,W182*DI92/(W182+DI92))</f>
        <v>5.61704580706892</v>
      </c>
      <c r="X92" s="13" t="n">
        <f aca="false">IF(OR(X182=0,DJ92=0),0,X182*DJ92/(X182+DJ92))</f>
        <v>5.55028458751706</v>
      </c>
      <c r="Y92" s="13" t="n">
        <f aca="false">IF(OR(Y182=0,DK92=0),0,Y182*DK92/(Y182+DK92))</f>
        <v>5.48316357336503</v>
      </c>
      <c r="Z92" s="13" t="n">
        <f aca="false">IF(OR(Z182=0,DL92=0),0,Z182*DL92/(Z182+DL92))</f>
        <v>5.41572835719393</v>
      </c>
      <c r="AA92" s="13" t="n">
        <f aca="false">IF(OR(AA182=0,DM92=0),0,AA182*DM92/(AA182+DM92))</f>
        <v>5.34802131269712</v>
      </c>
      <c r="AB92" s="13" t="n">
        <f aca="false">IF(OR(AB182=0,DN92=0),0,AB182*DN92/(AB182+DN92))</f>
        <v>5.26604312385876</v>
      </c>
      <c r="AC92" s="13" t="n">
        <f aca="false">IF(OR(AC182=0,DO92=0),0,AC182*DO92/(AC182+DO92))</f>
        <v>5.18482998252356</v>
      </c>
      <c r="AD92" s="13" t="n">
        <f aca="false">IF(OR(AD182=0,DP92=0),0,AD182*DP92/(AD182+DP92))</f>
        <v>5.10436313584444</v>
      </c>
      <c r="AE92" s="13" t="n">
        <f aca="false">IF(OR(AE182=0,DQ92=0),0,AE182*DQ92/(AE182+DQ92))</f>
        <v>5.02462401626031</v>
      </c>
      <c r="AF92" s="13" t="n">
        <f aca="false">IF(OR(AF182=0,DR92=0),0,AF182*DR92/(AF182+DR92))</f>
        <v>4.94559425012812</v>
      </c>
      <c r="AG92" s="13" t="n">
        <f aca="false">IF(OR(AG182=0,DS92=0),0,AG182*DS92/(AG182+DS92))</f>
        <v>4.87343549666971</v>
      </c>
      <c r="AH92" s="13" t="n">
        <f aca="false">IF(OR(AH182=0,DT92=0),0,AH182*DT92/(AH182+DT92))</f>
        <v>4.8015412946319</v>
      </c>
      <c r="AI92" s="13" t="n">
        <f aca="false">IF(OR(AI182=0,DU92=0),0,AI182*DU92/(AI182+DU92))</f>
        <v>4.72991555555635</v>
      </c>
      <c r="AJ92" s="13" t="n">
        <f aca="false">IF(OR(AJ182=0,DV92=0),0,AJ182*DV92/(AJ182+DV92))</f>
        <v>4.65856120128201</v>
      </c>
      <c r="AK92" s="13" t="n">
        <f aca="false">IF(OR(AK182=0,DW92=0),0,AK182*DW92/(AK182+DW92))</f>
        <v>4.58748023113031</v>
      </c>
      <c r="AL92" s="13" t="n">
        <f aca="false">IF(OR(AL182=0,DX92=0),0,AL182*DX92/(AL182+DX92))</f>
        <v>4.50736155924275</v>
      </c>
      <c r="AM92" s="13" t="n">
        <f aca="false">IF(OR(AM182=0,DY92=0),0,AM182*DY92/(AM182+DY92))</f>
        <v>4.42811659519744</v>
      </c>
      <c r="AN92" s="13" t="n">
        <f aca="false">IF(OR(AN182=0,DZ92=0),0,AN182*DZ92/(AN182+DZ92))</f>
        <v>4.34971419915143</v>
      </c>
      <c r="AO92" s="13" t="n">
        <f aca="false">IF(OR(AO182=0,EA92=0),0,AO182*EA92/(AO182+EA92))</f>
        <v>4.27212429012149</v>
      </c>
      <c r="AP92" s="13" t="n">
        <f aca="false">IF(OR(AP182=0,EB92=0),0,AP182*EB92/(AP182+EB92))</f>
        <v>4.19531779098149</v>
      </c>
      <c r="AQ92" s="13" t="n">
        <f aca="false">IF(OR(AQ182=0,EC92=0),0,AQ182*EC92/(AQ182+EC92))</f>
        <v>4.10397356676074</v>
      </c>
      <c r="AR92" s="13" t="n">
        <f aca="false">IF(OR(AR182=0,ED92=0),0,AR182*ED92/(AR182+ED92))</f>
        <v>4.01419314676134</v>
      </c>
      <c r="AS92" s="13" t="n">
        <f aca="false">IF(OR(AS182=0,EE92=0),0,AS182*EE92/(AS182+EE92))</f>
        <v>3.92591020116578</v>
      </c>
      <c r="AT92" s="13" t="n">
        <f aca="false">IF(OR(AT182=0,EF92=0),0,AT182*EF92/(AT182+EF92))</f>
        <v>3.86409012445133</v>
      </c>
      <c r="AU92" s="13" t="n">
        <f aca="false">IF(OR(AU182=0,EG92=0),0,AU182*EG92/(AU182+EG92))</f>
        <v>3.80322868414416</v>
      </c>
      <c r="AV92" s="13" t="n">
        <f aca="false">IF(OR(AV182=0,EH92=0),0,AV182*EH92/(AV182+EH92))</f>
        <v>3.73306196868777</v>
      </c>
      <c r="AW92" s="13" t="n">
        <f aca="false">IF(OR(AW182=0,EI92=0),0,AW182*EI92/(AW182+EI92))</f>
        <v>3.66336415200912</v>
      </c>
      <c r="AX92" s="13" t="n">
        <f aca="false">IF(OR(AX182=0,EJ92=0),0,AX182*EJ92/(AX182+EJ92))</f>
        <v>3.59411857805849</v>
      </c>
      <c r="AY92" s="13" t="n">
        <f aca="false">IF(OR(AY182=0,EK92=0),0,AY182*EK92/(AY182+EK92))</f>
        <v>3.52530888101044</v>
      </c>
      <c r="AZ92" s="13" t="n">
        <f aca="false">IF(OR(AZ182=0,EL92=0),0,AZ182*EL92/(AZ182+EL92))</f>
        <v>3.45691897252949</v>
      </c>
      <c r="BA92" s="13" t="n">
        <f aca="false">IF(OR(BA182=0,EM92=0),0,BA182*EM92/(BA182+EM92))</f>
        <v>3.38769525547513</v>
      </c>
      <c r="BB92" s="13" t="n">
        <f aca="false">IF(OR(BB182=0,EN92=0),0,BB182*EN92/(BB182+EN92))</f>
        <v>3.31893636264031</v>
      </c>
      <c r="BC92" s="13" t="n">
        <f aca="false">IF(OR(BC182=0,EO92=0),0,BC182*EO92/(BC182+EO92))</f>
        <v>3.25062374692955</v>
      </c>
      <c r="BD92" s="13" t="n">
        <f aca="false">IF(OR(BD182=0,EP92=0),0,BD182*EP92/(BD182+EP92))</f>
        <v>3.18273926956686</v>
      </c>
      <c r="BE92" s="13" t="n">
        <f aca="false">IF(OR(BE182=0,EQ92=0),0,BE182*EQ92/(BE182+EQ92))</f>
        <v>3.11526517885962</v>
      </c>
      <c r="BF92" s="13" t="n">
        <f aca="false">IF(OR(BF182=0,ER92=0),0,BF182*ER92/(BF182+ER92))</f>
        <v>3.00273264786151</v>
      </c>
      <c r="BG92" s="13" t="n">
        <f aca="false">IF(OR(BG182=0,ES92=0),0,BG182*ES92/(BG182+ES92))</f>
        <v>2.89196388665776</v>
      </c>
      <c r="BH92" s="13" t="n">
        <f aca="false">IF(OR(BH182=0,ET92=0),0,BH182*ET92/(BH182+ET92))</f>
        <v>2.83770346727308</v>
      </c>
      <c r="BI92" s="13" t="n">
        <f aca="false">IF(OR(BI182=0,EU92=0),0,BI182*EU92/(BI182+EU92))</f>
        <v>2.7980552043126</v>
      </c>
      <c r="BJ92" s="13" t="n">
        <f aca="false">IF(OR(BJ182=0,EV92=0),0,BJ182*EV92/(BJ182+EV92))</f>
        <v>2.75674833935439</v>
      </c>
      <c r="BK92" s="13" t="n">
        <f aca="false">IF(OR(BK182=0,EW92=0),0,BK182*EW92/(BK182+EW92))</f>
        <v>2.69183492570731</v>
      </c>
      <c r="BL92" s="13" t="n">
        <f aca="false">IF(OR(BL182=0,EX92=0),0,BL182*EX92/(BL182+EX92))</f>
        <v>2.63553059475703</v>
      </c>
      <c r="BM92" s="13" t="n">
        <f aca="false">IF(OR(BM182=0,EY92=0),0,BM182*EY92/(BM182+EY92))</f>
        <v>2.58204120841025</v>
      </c>
      <c r="BN92" s="13" t="n">
        <f aca="false">IF(OR(BN182=0,EZ92=0),0,BN182*EZ92/(BN182+EZ92))</f>
        <v>2.52799986265157</v>
      </c>
      <c r="BO92" s="13" t="n">
        <f aca="false">IF(OR(BO182=0,FA92=0),0,BO182*FA92/(BO182+FA92))</f>
        <v>2.4734261910782</v>
      </c>
      <c r="BP92" s="13" t="n">
        <f aca="false">IF(OR(BP182=0,FB92=0),0,BP182*FB92/(BP182+FB92))</f>
        <v>2.4135762834722</v>
      </c>
      <c r="BQ92" s="13" t="n">
        <f aca="false">IF(OR(BQ182=0,FC92=0),0,BQ182*FC92/(BQ182+FC92))</f>
        <v>2.35361888329102</v>
      </c>
      <c r="BR92" s="13" t="n">
        <f aca="false">IF(OR(BR182=0,FD92=0),0,BR182*FD92/(BR182+FD92))</f>
        <v>2.29355146841976</v>
      </c>
      <c r="BS92" s="13" t="n">
        <f aca="false">IF(OR(BS182=0,FE92=0),0,BS182*FE92/(BS182+FE92))</f>
        <v>2.23337102476614</v>
      </c>
      <c r="BT92" s="13" t="n">
        <f aca="false">IF(OR(BT182=0,FF92=0),0,BT182*FF92/(BT182+FF92))</f>
        <v>2.17307405938964</v>
      </c>
      <c r="BU92" s="13" t="n">
        <f aca="false">IF(OR(BU182=0,FG92=0),0,BU182*FG92/(BU182+FG92))</f>
        <v>2.10884981029692</v>
      </c>
      <c r="BV92" s="13" t="n">
        <f aca="false">IF(OR(BV182=0,FH92=0),0,BV182*FH92/(BV182+FH92))</f>
        <v>2.04479804576895</v>
      </c>
      <c r="BW92" s="13" t="n">
        <f aca="false">IF(OR(BW182=0,FI92=0),0,BW182*FI92/(BW182+FI92))</f>
        <v>1.98090404305002</v>
      </c>
      <c r="BX92" s="13" t="n">
        <f aca="false">IF(OR(BX182=0,FJ92=0),0,BX182*FJ92/(BX182+FJ92))</f>
        <v>1.91715320325409</v>
      </c>
      <c r="BY92" s="13" t="n">
        <f aca="false">IF(OR(BY182=0,FK92=0),0,BY182*FK92/(BY182+FK92))</f>
        <v>1.85353103706591</v>
      </c>
      <c r="BZ92" s="13" t="n">
        <f aca="false">IF(OR(BZ182=0,FL92=0),0,BZ182*FL92/(BZ182+FL92))</f>
        <v>1.78939829355164</v>
      </c>
      <c r="CA92" s="13" t="n">
        <f aca="false">IF(OR(CA182=0,FM92=0),0,CA182*FM92/(CA182+FM92))</f>
        <v>1.72541602288678</v>
      </c>
      <c r="CB92" s="13" t="n">
        <f aca="false">IF(OR(CB182=0,FN92=0),0,CB182*FN92/(CB182+FN92))</f>
        <v>1.66156883534855</v>
      </c>
      <c r="CC92" s="13" t="n">
        <f aca="false">IF(OR(CC182=0,FO92=0),0,CC182*FO92/(CC182+FO92))</f>
        <v>1.59784148064332</v>
      </c>
      <c r="CD92" s="13" t="n">
        <f aca="false">IF(OR(CD182=0,FP92=0),0,CD182*FP92/(CD182+FP92))</f>
        <v>1.53421883161477</v>
      </c>
      <c r="CE92" s="13" t="n">
        <f aca="false">IF(OR(CE182=0,FQ92=0),0,CE182*FQ92/(CE182+FQ92))</f>
        <v>1.47118928474087</v>
      </c>
      <c r="CF92" s="13" t="n">
        <f aca="false">IF(OR(CF182=0,FR92=0),0,CF182*FR92/(CF182+FR92))</f>
        <v>1.40818727884994</v>
      </c>
      <c r="CG92" s="13" t="n">
        <f aca="false">IF(OR(CG182=0,FS92=0),0,CG182*FS92/(CG182+FS92))</f>
        <v>1.34519880331178</v>
      </c>
      <c r="CH92" s="13" t="n">
        <f aca="false">IF(OR(CH182=0,FT92=0),0,CH182*FT92/(CH182+FT92))</f>
        <v>1.28220983212226</v>
      </c>
      <c r="CI92" s="13" t="n">
        <f aca="false">IF(OR(CI182=0,FU92=0),0,CI182*FU92/(CI182+FU92))</f>
        <v>1.21920631053656</v>
      </c>
      <c r="CJ92" s="13" t="n">
        <f aca="false">IF(OR(CJ182=0,FV92=0),0,CJ182*FV92/(CJ182+FV92))</f>
        <v>1.15436116962035</v>
      </c>
      <c r="CK92" s="13" t="n">
        <f aca="false">IF(OR(CK182=0,FW92=0),0,CK182*FW92/(CK182+FW92))</f>
        <v>1.08967635901277</v>
      </c>
      <c r="CL92" s="13" t="n">
        <f aca="false">IF(OR(CL182=0,FX92=0),0,CL182*FX92/(CL182+FX92))</f>
        <v>1.02513608258919</v>
      </c>
      <c r="CM92" s="13" t="n">
        <f aca="false">IF(OR(CM182=0,FY92=0),0,CM182*FY92/(CM182+FY92))</f>
        <v>0.960724783992485</v>
      </c>
      <c r="CN92" s="13" t="n">
        <f aca="false">IF(OR(CN182=0,FZ92=0),0,CN182*FZ92/(CN182+FZ92))</f>
        <v>0.896427129187862</v>
      </c>
      <c r="CO92" s="13" t="n">
        <f aca="false">IF(OR(CO182=0,GA92=0),0,CO182*GA92/(CO182+GA92))</f>
        <v>0.833017352812325</v>
      </c>
      <c r="CP92" s="13" t="n">
        <f aca="false">IF(OR(CP182=0,GB92=0),0,CP182*GB92/(CP182+GB92))</f>
        <v>0.769572253074066</v>
      </c>
      <c r="CQ92" s="13" t="n">
        <f aca="false">IF(OR(CQ182=0,GC92=0),0,CQ182*GC92/(CQ182+GC92))</f>
        <v>0.706076957995061</v>
      </c>
      <c r="CR92" s="0" t="n">
        <f aca="false">IF(F$9=0,0,(SIN(F$12)*COS($E92)+SIN($E92)*COS(F$12))/SIN($E92)*F$9)</f>
        <v>6.0462</v>
      </c>
      <c r="CS92" s="0" t="n">
        <f aca="false">IF(G$9=0,0,(SIN(G$12)*COS($E92)+SIN($E92)*COS(G$12))/SIN($E92)*G$9)</f>
        <v>6.16397720542973</v>
      </c>
      <c r="CT92" s="0" t="n">
        <f aca="false">IF(H$9=0,0,(SIN(H$12)*COS($E92)+SIN($E92)*COS(H$12))/SIN($E92)*H$9)</f>
        <v>6.29511110019955</v>
      </c>
      <c r="CU92" s="0" t="n">
        <f aca="false">IF(I$9=0,0,(SIN(I$12)*COS($E92)+SIN($E92)*COS(I$12))/SIN($E92)*I$9)</f>
        <v>6.42489174981614</v>
      </c>
      <c r="CV92" s="0" t="n">
        <f aca="false">IF(J$9=0,0,(SIN(J$12)*COS($E92)+SIN($E92)*COS(J$12))/SIN($E92)*J$9)</f>
        <v>6.55320946010444</v>
      </c>
      <c r="CW92" s="0" t="n">
        <f aca="false">IF(K$9=0,0,(SIN(K$12)*COS($E92)+SIN($E92)*COS(K$12))/SIN($E92)*K$9)</f>
        <v>6.67995483199359</v>
      </c>
      <c r="CX92" s="0" t="n">
        <f aca="false">IF(L$9=0,0,(SIN(L$12)*COS($E92)+SIN($E92)*COS(L$12))/SIN($E92)*L$9)</f>
        <v>6.80501881625868</v>
      </c>
      <c r="CY92" s="0" t="n">
        <f aca="false">IF(M$9=0,0,(SIN(M$12)*COS($E92)+SIN($E92)*COS(M$12))/SIN($E92)*M$9)</f>
        <v>6.89989978805517</v>
      </c>
      <c r="CZ92" s="0" t="n">
        <f aca="false">IF(N$9=0,0,(SIN(N$12)*COS($E92)+SIN($E92)*COS(N$12))/SIN($E92)*N$9)</f>
        <v>6.99283925188373</v>
      </c>
      <c r="DA92" s="0" t="n">
        <f aca="false">IF(O$9=0,0,(SIN(O$12)*COS($E92)+SIN($E92)*COS(O$12))/SIN($E92)*O$9)</f>
        <v>7.08375550183011</v>
      </c>
      <c r="DB92" s="0" t="n">
        <f aca="false">IF(P$9=0,0,(SIN(P$12)*COS($E92)+SIN($E92)*COS(P$12))/SIN($E92)*P$9)</f>
        <v>7.17256741571615</v>
      </c>
      <c r="DC92" s="0" t="n">
        <f aca="false">IF(Q$9=0,0,(SIN(Q$12)*COS($E92)+SIN($E92)*COS(Q$12))/SIN($E92)*Q$9)</f>
        <v>7.25919449608515</v>
      </c>
      <c r="DD92" s="0" t="n">
        <f aca="false">IF(R$9=0,0,(SIN(R$12)*COS($E92)+SIN($E92)*COS(R$12))/SIN($E92)*R$9)</f>
        <v>7.33097329128811</v>
      </c>
      <c r="DE92" s="0" t="n">
        <f aca="false">IF(S$9=0,0,(SIN(S$12)*COS($E92)+SIN($E92)*COS(S$12))/SIN($E92)*S$9)</f>
        <v>7.40042746652558</v>
      </c>
      <c r="DF92" s="0" t="n">
        <f aca="false">IF(T$9=0,0,(SIN(T$12)*COS($E92)+SIN($E92)*COS(T$12))/SIN($E92)*T$9)</f>
        <v>7.46749013299479</v>
      </c>
      <c r="DG92" s="0" t="n">
        <f aca="false">IF(U$9=0,0,(SIN(U$12)*COS($E92)+SIN($E92)*COS(U$12))/SIN($E92)*U$9)</f>
        <v>7.5320951721825</v>
      </c>
      <c r="DH92" s="0" t="n">
        <f aca="false">IF(V$9=0,0,(SIN(V$12)*COS($E92)+SIN($E92)*COS(V$12))/SIN($E92)*V$9)</f>
        <v>7.59417726992317</v>
      </c>
      <c r="DI92" s="0" t="n">
        <f aca="false">IF(W$9=0,0,(SIN(W$12)*COS($E92)+SIN($E92)*COS(W$12))/SIN($E92)*W$9)</f>
        <v>7.63492579556334</v>
      </c>
      <c r="DJ92" s="0" t="n">
        <f aca="false">IF(X$9=0,0,(SIN(X$12)*COS($E92)+SIN($E92)*COS(X$12))/SIN($E92)*X$9)</f>
        <v>7.67310935138374</v>
      </c>
      <c r="DK92" s="0" t="n">
        <f aca="false">IF(Y$9=0,0,(SIN(Y$12)*COS($E92)+SIN($E92)*COS(Y$12))/SIN($E92)*Y$9)</f>
        <v>7.70868232938074</v>
      </c>
      <c r="DL92" s="0" t="n">
        <f aca="false">IF(Z$9=0,0,(SIN(Z$12)*COS($E92)+SIN($E92)*COS(Z$12))/SIN($E92)*Z$9)</f>
        <v>7.74160000000001</v>
      </c>
      <c r="DM92" s="0" t="n">
        <f aca="false">IF(AA$9=0,0,(SIN(AA$12)*COS($E92)+SIN($E92)*COS(AA$12))/SIN($E92)*AA$9)</f>
        <v>7.77181853608596</v>
      </c>
      <c r="DN92" s="0" t="n">
        <f aca="false">IF(AB$9=0,0,(SIN(AB$12)*COS($E92)+SIN($E92)*COS(AB$12))/SIN($E92)*AB$9)</f>
        <v>7.76870333372031</v>
      </c>
      <c r="DO92" s="0" t="n">
        <f aca="false">IF(AC$9=0,0,(SIN(AC$12)*COS($E92)+SIN($E92)*COS(AC$12))/SIN($E92)*AC$9)</f>
        <v>7.76304042990526</v>
      </c>
      <c r="DP92" s="0" t="n">
        <f aca="false">IF(AD$9=0,0,(SIN(AD$12)*COS($E92)+SIN($E92)*COS(AD$12))/SIN($E92)*AD$9)</f>
        <v>7.75481669291697</v>
      </c>
      <c r="DQ92" s="0" t="n">
        <f aca="false">IF(AE$9=0,0,(SIN(AE$12)*COS($E92)+SIN($E92)*COS(AE$12))/SIN($E92)*AE$9)</f>
        <v>7.74401983083107</v>
      </c>
      <c r="DR92" s="0" t="n">
        <f aca="false">IF(AF$9=0,0,(SIN(AF$12)*COS($E92)+SIN($E92)*COS(AF$12))/SIN($E92)*AF$9)</f>
        <v>7.73063839977417</v>
      </c>
      <c r="DS92" s="0" t="n">
        <f aca="false">IF(AG$9=0,0,(SIN(AG$12)*COS($E92)+SIN($E92)*COS(AG$12))/SIN($E92)*AG$9)</f>
        <v>7.73019872867002</v>
      </c>
      <c r="DT92" s="0" t="n">
        <f aca="false">IF(AH$9=0,0,(SIN(AH$12)*COS($E92)+SIN($E92)*COS(AH$12))/SIN($E92)*AH$9)</f>
        <v>7.72698364214286</v>
      </c>
      <c r="DU92" s="0" t="n">
        <f aca="false">IF(AI$9=0,0,(SIN(AI$12)*COS($E92)+SIN($E92)*COS(AI$12))/SIN($E92)*AI$9)</f>
        <v>7.7209701670173</v>
      </c>
      <c r="DV92" s="0" t="n">
        <f aca="false">IF(AJ$9=0,0,(SIN(AJ$12)*COS($E92)+SIN($E92)*COS(AJ$12))/SIN($E92)*AJ$9)</f>
        <v>7.71213631798641</v>
      </c>
      <c r="DW92" s="0" t="n">
        <f aca="false">IF(AK$9=0,0,(SIN(AK$12)*COS($E92)+SIN($E92)*COS(AK$12))/SIN($E92)*AK$9)</f>
        <v>7.70046111156355</v>
      </c>
      <c r="DX92" s="0" t="n">
        <f aca="false">IF(AL$9=0,0,(SIN(AL$12)*COS($E92)+SIN($E92)*COS(AL$12))/SIN($E92)*AL$9)</f>
        <v>7.65899804690848</v>
      </c>
      <c r="DY92" s="0" t="n">
        <f aca="false">IF(AM$9=0,0,(SIN(AM$12)*COS($E92)+SIN($E92)*COS(AM$12))/SIN($E92)*AM$9)</f>
        <v>7.61504264983592</v>
      </c>
      <c r="DZ92" s="0" t="n">
        <f aca="false">IF(AN$9=0,0,(SIN(AN$12)*COS($E92)+SIN($E92)*COS(AN$12))/SIN($E92)*AN$9)</f>
        <v>7.56860145150949</v>
      </c>
      <c r="EA92" s="0" t="n">
        <f aca="false">IF(AO$9=0,0,(SIN(AO$12)*COS($E92)+SIN($E92)*COS(AO$12))/SIN($E92)*AO$9)</f>
        <v>7.51968179091365</v>
      </c>
      <c r="EB92" s="0" t="n">
        <f aca="false">IF(AP$9=0,0,(SIN(AP$12)*COS($E92)+SIN($E92)*COS(AP$12))/SIN($E92)*AP$9)</f>
        <v>7.4682918146918</v>
      </c>
      <c r="EC92" s="0" t="n">
        <f aca="false">IF(AQ$9=0,0,(SIN(AQ$12)*COS($E92)+SIN($E92)*COS(AQ$12))/SIN($E92)*AQ$9)</f>
        <v>7.36504103193539</v>
      </c>
      <c r="ED92" s="0" t="n">
        <f aca="false">IF(AR$9=0,0,(SIN(AR$12)*COS($E92)+SIN($E92)*COS(AR$12))/SIN($E92)*AR$9)</f>
        <v>7.26023225912236</v>
      </c>
      <c r="EE92" s="0" t="n">
        <f aca="false">IF(AS$9=0,0,(SIN(AS$12)*COS($E92)+SIN($E92)*COS(AS$12))/SIN($E92)*AS$9)</f>
        <v>7.15392079662268</v>
      </c>
      <c r="EF92" s="0" t="n">
        <f aca="false">IF(AT$9=0,0,(SIN(AT$12)*COS($E92)+SIN($E92)*COS(AT$12))/SIN($E92)*AT$9)</f>
        <v>7.13093492390588</v>
      </c>
      <c r="EG92" s="0" t="n">
        <f aca="false">IF(AU$9=0,0,(SIN(AU$12)*COS($E92)+SIN($E92)*COS(AU$12))/SIN($E92)*AU$9)</f>
        <v>7.10847911526077</v>
      </c>
      <c r="EH92" s="0" t="n">
        <f aca="false">IF(AV$9=0,0,(SIN(AV$12)*COS($E92)+SIN($E92)*COS(AV$12))/SIN($E92)*AV$9)</f>
        <v>7.05007626310453</v>
      </c>
      <c r="EI92" s="0" t="n">
        <f aca="false">IF(AW$9=0,0,(SIN(AW$12)*COS($E92)+SIN($E92)*COS(AW$12))/SIN($E92)*AW$9)</f>
        <v>6.98915024792945</v>
      </c>
      <c r="EJ92" s="0" t="n">
        <f aca="false">IF(AX$9=0,0,(SIN(AX$12)*COS($E92)+SIN($E92)*COS(AX$12))/SIN($E92)*AX$9)</f>
        <v>6.92570919405201</v>
      </c>
      <c r="EK92" s="0" t="n">
        <f aca="false">IF(AY$9=0,0,(SIN(AY$12)*COS($E92)+SIN($E92)*COS(AY$12))/SIN($E92)*AY$9)</f>
        <v>6.8597621094963</v>
      </c>
      <c r="EL92" s="0" t="n">
        <f aca="false">IF(AZ$9=0,0,(SIN(AZ$12)*COS($E92)+SIN($E92)*COS(AZ$12))/SIN($E92)*AZ$9)</f>
        <v>6.79131888639265</v>
      </c>
      <c r="EM92" s="0" t="n">
        <f aca="false">IF(BA$9=0,0,(SIN(BA$12)*COS($E92)+SIN($E92)*COS(BA$12))/SIN($E92)*BA$9)</f>
        <v>6.71552456656956</v>
      </c>
      <c r="EN92" s="0" t="n">
        <f aca="false">IF(BB$9=0,0,(SIN(BB$12)*COS($E92)+SIN($E92)*COS(BB$12))/SIN($E92)*BB$9)</f>
        <v>6.63738600876627</v>
      </c>
      <c r="EO92" s="0" t="n">
        <f aca="false">IF(BC$9=0,0,(SIN(BC$12)*COS($E92)+SIN($E92)*COS(BC$12))/SIN($E92)*BC$9)</f>
        <v>6.55692014405369</v>
      </c>
      <c r="EP92" s="0" t="n">
        <f aca="false">IF(BD$9=0,0,(SIN(BD$12)*COS($E92)+SIN($E92)*COS(BD$12))/SIN($E92)*BD$9)</f>
        <v>6.47414470547963</v>
      </c>
      <c r="EQ92" s="0" t="n">
        <f aca="false">IF(BE$9=0,0,(SIN(BE$12)*COS($E92)+SIN($E92)*COS(BE$12))/SIN($E92)*BE$9)</f>
        <v>6.38907822473172</v>
      </c>
      <c r="ER92" s="0" t="n">
        <f aca="false">IF(BF$9=0,0,(SIN(BF$12)*COS($E92)+SIN($E92)*COS(BF$12))/SIN($E92)*BF$9)</f>
        <v>6.11052209974953</v>
      </c>
      <c r="ES92" s="0" t="n">
        <f aca="false">IF(BG$9=0,0,(SIN(BG$12)*COS($E92)+SIN($E92)*COS(BG$12))/SIN($E92)*BG$9)</f>
        <v>5.83578230419612</v>
      </c>
      <c r="ET92" s="0" t="n">
        <f aca="false">IF(BH$9=0,0,(SIN(BH$12)*COS($E92)+SIN($E92)*COS(BH$12))/SIN($E92)*BH$9)</f>
        <v>5.78871145180065</v>
      </c>
      <c r="EU92" s="0" t="n">
        <f aca="false">IF(BI$9=0,0,(SIN(BI$12)*COS($E92)+SIN($E92)*COS(BI$12))/SIN($E92)*BI$9)</f>
        <v>5.80227956298155</v>
      </c>
      <c r="EV92" s="0" t="n">
        <f aca="false">IF(BJ$9=0,0,(SIN(BJ$12)*COS($E92)+SIN($E92)*COS(BJ$12))/SIN($E92)*BJ$9)</f>
        <v>5.81017054340742</v>
      </c>
      <c r="EW92" s="0" t="n">
        <f aca="false">IF(BK$9=0,0,(SIN(BK$12)*COS($E92)+SIN($E92)*COS(BK$12))/SIN($E92)*BK$9)</f>
        <v>5.71217606272217</v>
      </c>
      <c r="EX92" s="0" t="n">
        <f aca="false">IF(BL$9=0,0,(SIN(BL$12)*COS($E92)+SIN($E92)*COS(BL$12))/SIN($E92)*BL$9)</f>
        <v>5.65019546133696</v>
      </c>
      <c r="EY92" s="0" t="n">
        <f aca="false">IF(BM$9=0,0,(SIN(BM$12)*COS($E92)+SIN($E92)*COS(BM$12))/SIN($E92)*BM$9)</f>
        <v>5.59937442978549</v>
      </c>
      <c r="EZ92" s="0" t="n">
        <f aca="false">IF(BN$9=0,0,(SIN(BN$12)*COS($E92)+SIN($E92)*COS(BN$12))/SIN($E92)*BN$9)</f>
        <v>5.544456379981</v>
      </c>
      <c r="FA92" s="0" t="n">
        <f aca="false">IF(BO$9=0,0,(SIN(BO$12)*COS($E92)+SIN($E92)*COS(BO$12))/SIN($E92)*BO$9)</f>
        <v>5.48542212451984</v>
      </c>
      <c r="FB92" s="0" t="n">
        <f aca="false">IF(BP$9=0,0,(SIN(BP$12)*COS($E92)+SIN($E92)*COS(BP$12))/SIN($E92)*BP$9)</f>
        <v>5.398373393661</v>
      </c>
      <c r="FC92" s="0" t="n">
        <f aca="false">IF(BQ$9=0,0,(SIN(BQ$12)*COS($E92)+SIN($E92)*COS(BQ$12))/SIN($E92)*BQ$9)</f>
        <v>5.30825026622547</v>
      </c>
      <c r="FD92" s="0" t="n">
        <f aca="false">IF(BR$9=0,0,(SIN(BR$12)*COS($E92)+SIN($E92)*COS(BR$12))/SIN($E92)*BR$9)</f>
        <v>5.21506091389096</v>
      </c>
      <c r="FE92" s="0" t="n">
        <f aca="false">IF(BS$9=0,0,(SIN(BS$12)*COS($E92)+SIN($E92)*COS(BS$12))/SIN($E92)*BS$9)</f>
        <v>5.11881488380163</v>
      </c>
      <c r="FF92" s="0" t="n">
        <f aca="false">IF(BT$9=0,0,(SIN(BT$12)*COS($E92)+SIN($E92)*COS(BT$12))/SIN($E92)*BT$9)</f>
        <v>5.01952310139879</v>
      </c>
      <c r="FG92" s="0" t="n">
        <f aca="false">IF(BU$9=0,0,(SIN(BU$12)*COS($E92)+SIN($E92)*COS(BU$12))/SIN($E92)*BU$9)</f>
        <v>4.89662474861051</v>
      </c>
      <c r="FH92" s="0" t="n">
        <f aca="false">IF(BV$9=0,0,(SIN(BV$12)*COS($E92)+SIN($E92)*COS(BV$12))/SIN($E92)*BV$9)</f>
        <v>4.77181868323682</v>
      </c>
      <c r="FI92" s="0" t="n">
        <f aca="false">IF(BW$9=0,0,(SIN(BW$12)*COS($E92)+SIN($E92)*COS(BW$12))/SIN($E92)*BW$9)</f>
        <v>4.6451382692297</v>
      </c>
      <c r="FJ92" s="0" t="n">
        <f aca="false">IF(BX$9=0,0,(SIN(BX$12)*COS($E92)+SIN($E92)*COS(BX$12))/SIN($E92)*BX$9)</f>
        <v>4.51661756966783</v>
      </c>
      <c r="FK92" s="0" t="n">
        <f aca="false">IF(BY$9=0,0,(SIN(BY$12)*COS($E92)+SIN($E92)*COS(BY$12))/SIN($E92)*BY$9)</f>
        <v>4.38629133775857</v>
      </c>
      <c r="FL92" s="0" t="n">
        <f aca="false">IF(BZ$9=0,0,(SIN(BZ$12)*COS($E92)+SIN($E92)*COS(BZ$12))/SIN($E92)*BZ$9)</f>
        <v>4.25066732459487</v>
      </c>
      <c r="FM92" s="0" t="n">
        <f aca="false">IF(CA$9=0,0,(SIN(CA$12)*COS($E92)+SIN($E92)*COS(CA$12))/SIN($E92)*CA$9)</f>
        <v>4.11354197292326</v>
      </c>
      <c r="FN92" s="0" t="n">
        <f aca="false">IF(CB$9=0,0,(SIN(CB$12)*COS($E92)+SIN($E92)*COS(CB$12))/SIN($E92)*CB$9)</f>
        <v>3.97495516726364</v>
      </c>
      <c r="FO92" s="0" t="n">
        <f aca="false">IF(CC$9=0,0,(SIN(CC$12)*COS($E92)+SIN($E92)*COS(CC$12))/SIN($E92)*CC$9)</f>
        <v>3.83494730079849</v>
      </c>
      <c r="FP92" s="0" t="n">
        <f aca="false">IF(CD$9=0,0,(SIN(CD$12)*COS($E92)+SIN($E92)*COS(CD$12))/SIN($E92)*CD$9)</f>
        <v>3.69355926362394</v>
      </c>
      <c r="FQ92" s="0" t="n">
        <f aca="false">IF(CE$9=0,0,(SIN(CE$12)*COS($E92)+SIN($E92)*COS(CE$12))/SIN($E92)*CE$9)</f>
        <v>3.55376844584519</v>
      </c>
      <c r="FR92" s="0" t="n">
        <f aca="false">IF(CF$9=0,0,(SIN(CF$12)*COS($E92)+SIN($E92)*COS(CF$12))/SIN($E92)*CF$9)</f>
        <v>3.4124383558671</v>
      </c>
      <c r="FS92" s="0" t="n">
        <f aca="false">IF(CG$9=0,0,(SIN(CG$12)*COS($E92)+SIN($E92)*COS(CG$12))/SIN($E92)*CG$9)</f>
        <v>3.26960873004484</v>
      </c>
      <c r="FT92" s="0" t="n">
        <f aca="false">IF(CH$9=0,0,(SIN(CH$12)*COS($E92)+SIN($E92)*COS(CH$12))/SIN($E92)*CH$9)</f>
        <v>3.12531990164948</v>
      </c>
      <c r="FU92" s="0" t="n">
        <f aca="false">IF(CI$9=0,0,(SIN(CI$12)*COS($E92)+SIN($E92)*COS(CI$12))/SIN($E92)*CI$9)</f>
        <v>2.97961278954917</v>
      </c>
      <c r="FV92" s="0" t="n">
        <f aca="false">IF(CJ$9=0,0,(SIN(CJ$12)*COS($E92)+SIN($E92)*COS(CJ$12))/SIN($E92)*CJ$9)</f>
        <v>2.8216719575144</v>
      </c>
      <c r="FW92" s="0" t="n">
        <f aca="false">IF(CK$9=0,0,(SIN(CK$12)*COS($E92)+SIN($E92)*COS(CK$12))/SIN($E92)*CK$9)</f>
        <v>2.66356601317191</v>
      </c>
      <c r="FX92" s="0" t="n">
        <f aca="false">IF(CL$9=0,0,(SIN(CL$12)*COS($E92)+SIN($E92)*COS(CL$12))/SIN($E92)*CL$9)</f>
        <v>2.50534694902889</v>
      </c>
      <c r="FY92" s="0" t="n">
        <f aca="false">IF(CM$9=0,0,(SIN(CM$12)*COS($E92)+SIN($E92)*COS(CM$12))/SIN($E92)*CM$9)</f>
        <v>2.34706657936308</v>
      </c>
      <c r="FZ92" s="0" t="n">
        <f aca="false">IF(CN$9=0,0,(SIN(CN$12)*COS($E92)+SIN($E92)*COS(CN$12))/SIN($E92)*CN$9)</f>
        <v>2.18877652333671</v>
      </c>
      <c r="GA92" s="0" t="n">
        <f aca="false">IF(CO$9=0,0,(SIN(CO$12)*COS($E92)+SIN($E92)*COS(CO$12))/SIN($E92)*CO$9)</f>
        <v>2.03523366674693</v>
      </c>
      <c r="GB92" s="0" t="n">
        <f aca="false">IF(CP$9=0,0,(SIN(CP$12)*COS($E92)+SIN($E92)*COS(CP$12))/SIN($E92)*CP$9)</f>
        <v>1.88107085826659</v>
      </c>
      <c r="GC92" s="0" t="n">
        <f aca="false">IF(CQ$9=0,0,(SIN(CQ$12)*COS($E92)+SIN($E92)*COS(CQ$12))/SIN($E92)*CQ$9)</f>
        <v>1.72633505738049</v>
      </c>
    </row>
    <row r="93" customFormat="false" ht="12.8" hidden="true" customHeight="false" outlineLevel="0" collapsed="false">
      <c r="A93" s="0" t="n">
        <f aca="false">MAX($F93:$CQ93)</f>
        <v>6.11102387539873</v>
      </c>
      <c r="B93" s="91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6.3748</v>
      </c>
      <c r="C93" s="2" t="n">
        <f aca="false">MOD(Best +D93,360)</f>
        <v>202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6.04619996344347</v>
      </c>
      <c r="G93" s="13" t="n">
        <f aca="false">IF(OR(G183=0,CS93=0),0,G183*CS93/(G183+CS93))</f>
        <v>6.05883580211378</v>
      </c>
      <c r="H93" s="13" t="n">
        <f aca="false">IF(OR(H183=0,CT93=0),0,H183*CT93/(H183+CT93))</f>
        <v>6.08020524036354</v>
      </c>
      <c r="I93" s="13" t="n">
        <f aca="false">IF(OR(I183=0,CU93=0),0,I183*CU93/(I183+CU93))</f>
        <v>6.09589429580481</v>
      </c>
      <c r="J93" s="13" t="n">
        <f aca="false">IF(OR(J183=0,CV93=0),0,J183*CV93/(J183+CV93))</f>
        <v>6.10609913013681</v>
      </c>
      <c r="K93" s="13" t="n">
        <f aca="false">IF(OR(K183=0,CW93=0),0,K183*CW93/(K183+CW93))</f>
        <v>6.11102387539873</v>
      </c>
      <c r="L93" s="13" t="n">
        <f aca="false">IF(OR(L183=0,CX93=0),0,L183*CX93/(L183+CX93))</f>
        <v>6.11087857223531</v>
      </c>
      <c r="M93" s="13" t="n">
        <f aca="false">IF(OR(M183=0,CY93=0),0,M183*CY93/(M183+CY93))</f>
        <v>6.08376668856072</v>
      </c>
      <c r="N93" s="13" t="n">
        <f aca="false">IF(OR(N183=0,CZ93=0),0,N183*CZ93/(N183+CZ93))</f>
        <v>6.05358869498097</v>
      </c>
      <c r="O93" s="13" t="n">
        <f aca="false">IF(OR(O183=0,DA93=0),0,O183*DA93/(O183+DA93))</f>
        <v>6.02050863081074</v>
      </c>
      <c r="P93" s="13" t="n">
        <f aca="false">IF(OR(P183=0,DB93=0),0,P183*DB93/(P183+DB93))</f>
        <v>5.98468644853773</v>
      </c>
      <c r="Q93" s="13" t="n">
        <f aca="false">IF(OR(Q183=0,DC93=0),0,Q183*DC93/(Q183+DC93))</f>
        <v>5.94627761521511</v>
      </c>
      <c r="R93" s="13" t="n">
        <f aca="false">IF(OR(R183=0,DD93=0),0,R183*DD93/(R183+DD93))</f>
        <v>5.89726246763651</v>
      </c>
      <c r="S93" s="13" t="n">
        <f aca="false">IF(OR(S183=0,DE93=0),0,S183*DE93/(S183+DE93))</f>
        <v>5.84654985220285</v>
      </c>
      <c r="T93" s="13" t="n">
        <f aca="false">IF(OR(T183=0,DF93=0),0,T183*DF93/(T183+DF93))</f>
        <v>5.79425292870061</v>
      </c>
      <c r="U93" s="13" t="n">
        <f aca="false">IF(OR(U183=0,DG93=0),0,U183*DG93/(U183+DG93))</f>
        <v>5.740479704368</v>
      </c>
      <c r="V93" s="13" t="n">
        <f aca="false">IF(OR(V183=0,DH93=0),0,V183*DH93/(V183+DH93))</f>
        <v>5.68533308411399</v>
      </c>
      <c r="W93" s="13" t="n">
        <f aca="false">IF(OR(W183=0,DI93=0),0,W183*DI93/(W183+DI93))</f>
        <v>5.6187117678421</v>
      </c>
      <c r="X93" s="13" t="n">
        <f aca="false">IF(OR(X183=0,DJ93=0),0,X183*DJ93/(X183+DJ93))</f>
        <v>5.55164233733813</v>
      </c>
      <c r="Y93" s="13" t="n">
        <f aca="false">IF(OR(Y183=0,DK93=0),0,Y183*DK93/(Y183+DK93))</f>
        <v>5.48417510387984</v>
      </c>
      <c r="Z93" s="13" t="n">
        <f aca="false">IF(OR(Z183=0,DL93=0),0,Z183*DL93/(Z183+DL93))</f>
        <v>5.41635700154439</v>
      </c>
      <c r="AA93" s="13" t="n">
        <f aca="false">IF(OR(AA183=0,DM93=0),0,AA183*DM93/(AA183+DM93))</f>
        <v>5.34823174743445</v>
      </c>
      <c r="AB93" s="13" t="n">
        <f aca="false">IF(OR(AB183=0,DN93=0),0,AB183*DN93/(AB183+DN93))</f>
        <v>5.26570726428041</v>
      </c>
      <c r="AC93" s="13" t="n">
        <f aca="false">IF(OR(AC183=0,DO93=0),0,AC183*DO93/(AC183+DO93))</f>
        <v>5.18391847120809</v>
      </c>
      <c r="AD93" s="13" t="n">
        <f aca="false">IF(OR(AD183=0,DP93=0),0,AD183*DP93/(AD183+DP93))</f>
        <v>5.10284848652594</v>
      </c>
      <c r="AE93" s="13" t="n">
        <f aca="false">IF(OR(AE183=0,DQ93=0),0,AE183*DQ93/(AE183+DQ93))</f>
        <v>5.022480505634</v>
      </c>
      <c r="AF93" s="13" t="n">
        <f aca="false">IF(OR(AF183=0,DR93=0),0,AF183*DR93/(AF183+DR93))</f>
        <v>4.94279781592746</v>
      </c>
      <c r="AG93" s="13" t="n">
        <f aca="false">IF(OR(AG183=0,DS93=0),0,AG183*DS93/(AG183+DS93))</f>
        <v>4.8700070933875</v>
      </c>
      <c r="AH93" s="13" t="n">
        <f aca="false">IF(OR(AH183=0,DT93=0),0,AH183*DT93/(AH183+DT93))</f>
        <v>4.79745741782091</v>
      </c>
      <c r="AI93" s="13" t="n">
        <f aca="false">IF(OR(AI183=0,DU93=0),0,AI183*DU93/(AI183+DU93))</f>
        <v>4.72515395194385</v>
      </c>
      <c r="AJ93" s="13" t="n">
        <f aca="false">IF(OR(AJ183=0,DV93=0),0,AJ183*DV93/(AJ183+DV93))</f>
        <v>4.65310081649054</v>
      </c>
      <c r="AK93" s="13" t="n">
        <f aca="false">IF(OR(AK183=0,DW93=0),0,AK183*DW93/(AK183+DW93))</f>
        <v>4.581301158711</v>
      </c>
      <c r="AL93" s="13" t="n">
        <f aca="false">IF(OR(AL183=0,DX93=0),0,AL183*DX93/(AL183+DX93))</f>
        <v>4.50037894393373</v>
      </c>
      <c r="AM93" s="13" t="n">
        <f aca="false">IF(OR(AM183=0,DY93=0),0,AM183*DY93/(AM183+DY93))</f>
        <v>4.42031778577852</v>
      </c>
      <c r="AN93" s="13" t="n">
        <f aca="false">IF(OR(AN183=0,DZ93=0),0,AN183*DZ93/(AN183+DZ93))</f>
        <v>4.34108763169933</v>
      </c>
      <c r="AO93" s="13" t="n">
        <f aca="false">IF(OR(AO183=0,EA93=0),0,AO183*EA93/(AO183+EA93))</f>
        <v>4.26265941434134</v>
      </c>
      <c r="AP93" s="13" t="n">
        <f aca="false">IF(OR(AP183=0,EB93=0),0,AP183*EB93/(AP183+EB93))</f>
        <v>4.18500500179431</v>
      </c>
      <c r="AQ93" s="13" t="n">
        <f aca="false">IF(OR(AQ183=0,EC93=0),0,AQ183*EC93/(AQ183+EC93))</f>
        <v>4.09270377175346</v>
      </c>
      <c r="AR93" s="13" t="n">
        <f aca="false">IF(OR(AR183=0,ED93=0),0,AR183*ED93/(AR183+ED93))</f>
        <v>4.00196914811343</v>
      </c>
      <c r="AS93" s="13" t="n">
        <f aca="false">IF(OR(AS183=0,EE93=0),0,AS183*EE93/(AS183+EE93))</f>
        <v>3.91273555691671</v>
      </c>
      <c r="AT93" s="13" t="n">
        <f aca="false">IF(OR(AT183=0,EF93=0),0,AT183*EF93/(AT183+EF93))</f>
        <v>3.8501170352901</v>
      </c>
      <c r="AU93" s="13" t="n">
        <f aca="false">IF(OR(AU183=0,EG93=0),0,AU183*EG93/(AU183+EG93))</f>
        <v>3.78844997400163</v>
      </c>
      <c r="AV93" s="13" t="n">
        <f aca="false">IF(OR(AV183=0,EH93=0),0,AV183*EH93/(AV183+EH93))</f>
        <v>3.71741227467953</v>
      </c>
      <c r="AW93" s="13" t="n">
        <f aca="false">IF(OR(AW183=0,EI93=0),0,AW183*EI93/(AW183+EI93))</f>
        <v>3.64683743320843</v>
      </c>
      <c r="AX93" s="13" t="n">
        <f aca="false">IF(OR(AX183=0,EJ93=0),0,AX183*EJ93/(AX183+EJ93))</f>
        <v>3.57670934535223</v>
      </c>
      <c r="AY93" s="13" t="n">
        <f aca="false">IF(OR(AY183=0,EK93=0),0,AY183*EK93/(AY183+EK93))</f>
        <v>3.50701216419267</v>
      </c>
      <c r="AZ93" s="13" t="n">
        <f aca="false">IF(OR(AZ183=0,EL93=0),0,AZ183*EL93/(AZ183+EL93))</f>
        <v>3.43773028939678</v>
      </c>
      <c r="BA93" s="13" t="n">
        <f aca="false">IF(OR(BA183=0,EM93=0),0,BA183*EM93/(BA183+EM93))</f>
        <v>3.36760509785187</v>
      </c>
      <c r="BB93" s="13" t="n">
        <f aca="false">IF(OR(BB183=0,EN93=0),0,BB183*EN93/(BB183+EN93))</f>
        <v>3.29794220274822</v>
      </c>
      <c r="BC93" s="13" t="n">
        <f aca="false">IF(OR(BC183=0,EO93=0),0,BC183*EO93/(BC183+EO93))</f>
        <v>3.22872344996136</v>
      </c>
      <c r="BD93" s="13" t="n">
        <f aca="false">IF(OR(BD183=0,EP93=0),0,BD183*EP93/(BD183+EP93))</f>
        <v>3.15993106903398</v>
      </c>
      <c r="BE93" s="13" t="n">
        <f aca="false">IF(OR(BE183=0,EQ93=0),0,BE183*EQ93/(BE183+EQ93))</f>
        <v>3.09154765357994</v>
      </c>
      <c r="BF93" s="13" t="n">
        <f aca="false">IF(OR(BF183=0,ER93=0),0,BF183*ER93/(BF183+ER93))</f>
        <v>2.97798966113186</v>
      </c>
      <c r="BG93" s="13" t="n">
        <f aca="false">IF(OR(BG183=0,ES93=0),0,BG183*ES93/(BG183+ES93))</f>
        <v>2.86624999779998</v>
      </c>
      <c r="BH93" s="13" t="n">
        <f aca="false">IF(OR(BH183=0,ET93=0),0,BH183*ET93/(BH183+ET93))</f>
        <v>2.81113245738787</v>
      </c>
      <c r="BI93" s="13" t="n">
        <f aca="false">IF(OR(BI183=0,EU93=0),0,BI183*EU93/(BI183+EU93))</f>
        <v>2.77063190814283</v>
      </c>
      <c r="BJ93" s="13" t="n">
        <f aca="false">IF(OR(BJ183=0,EV93=0),0,BJ183*EV93/(BJ183+EV93))</f>
        <v>2.72845252563543</v>
      </c>
      <c r="BK93" s="13" t="n">
        <f aca="false">IF(OR(BK183=0,EW93=0),0,BK183*EW93/(BK183+EW93))</f>
        <v>2.6626413661152</v>
      </c>
      <c r="BL93" s="13" t="n">
        <f aca="false">IF(OR(BL183=0,EX93=0),0,BL183*EX93/(BL183+EX93))</f>
        <v>2.60543711515701</v>
      </c>
      <c r="BM93" s="13" t="n">
        <f aca="false">IF(OR(BM183=0,EY93=0),0,BM183*EY93/(BM183+EY93))</f>
        <v>2.55103769303685</v>
      </c>
      <c r="BN93" s="13" t="n">
        <f aca="false">IF(OR(BN183=0,EZ93=0),0,BN183*EZ93/(BN183+EZ93))</f>
        <v>2.49607610270024</v>
      </c>
      <c r="BO93" s="13" t="n">
        <f aca="false">IF(OR(BO183=0,FA93=0),0,BO183*FA93/(BO183+FA93))</f>
        <v>2.44057236960493</v>
      </c>
      <c r="BP93" s="13" t="n">
        <f aca="false">IF(OR(BP183=0,FB93=0),0,BP183*FB93/(BP183+FB93))</f>
        <v>2.37979485441471</v>
      </c>
      <c r="BQ93" s="13" t="n">
        <f aca="false">IF(OR(BQ183=0,FC93=0),0,BQ183*FC93/(BQ183+FC93))</f>
        <v>2.31890584642319</v>
      </c>
      <c r="BR93" s="13" t="n">
        <f aca="false">IF(OR(BR183=0,FD93=0),0,BR183*FD93/(BR183+FD93))</f>
        <v>2.2579030702062</v>
      </c>
      <c r="BS93" s="13" t="n">
        <f aca="false">IF(OR(BS183=0,FE93=0),0,BS183*FE93/(BS183+FE93))</f>
        <v>2.19678374753068</v>
      </c>
      <c r="BT93" s="13" t="n">
        <f aca="false">IF(OR(BT183=0,FF93=0),0,BT183*FF93/(BT183+FF93))</f>
        <v>2.13554461084684</v>
      </c>
      <c r="BU93" s="13" t="n">
        <f aca="false">IF(OR(BU183=0,FG93=0),0,BU183*FG93/(BU183+FG93))</f>
        <v>2.0703996302421</v>
      </c>
      <c r="BV93" s="13" t="n">
        <f aca="false">IF(OR(BV183=0,FH93=0),0,BV183*FH93/(BV183+FH93))</f>
        <v>2.00542941619547</v>
      </c>
      <c r="BW93" s="13" t="n">
        <f aca="false">IF(OR(BW183=0,FI93=0),0,BW183*FI93/(BW183+FI93))</f>
        <v>1.94061935987597</v>
      </c>
      <c r="BX93" s="13" t="n">
        <f aca="false">IF(OR(BX183=0,FJ93=0),0,BX183*FJ93/(BX183+FJ93))</f>
        <v>1.87595497087448</v>
      </c>
      <c r="BY93" s="13" t="n">
        <f aca="false">IF(OR(BY183=0,FK93=0),0,BY183*FK93/(BY183+FK93))</f>
        <v>1.81142186344996</v>
      </c>
      <c r="BZ93" s="13" t="n">
        <f aca="false">IF(OR(BZ183=0,FL93=0),0,BZ183*FL93/(BZ183+FL93))</f>
        <v>1.74638846435896</v>
      </c>
      <c r="CA93" s="13" t="n">
        <f aca="false">IF(OR(CA183=0,FM93=0),0,CA183*FM93/(CA183+FM93))</f>
        <v>1.6815093979319</v>
      </c>
      <c r="CB93" s="13" t="n">
        <f aca="false">IF(OR(CB183=0,FN93=0),0,CB183*FN93/(CB183+FN93))</f>
        <v>1.61676935733912</v>
      </c>
      <c r="CC93" s="13" t="n">
        <f aca="false">IF(OR(CC183=0,FO93=0),0,CC183*FO93/(CC183+FO93))</f>
        <v>1.55215317310007</v>
      </c>
      <c r="CD93" s="13" t="n">
        <f aca="false">IF(OR(CD183=0,FP93=0),0,CD183*FP93/(CD183+FP93))</f>
        <v>1.48764579724732</v>
      </c>
      <c r="CE93" s="13" t="n">
        <f aca="false">IF(OR(CE183=0,FQ93=0),0,CE183*FQ93/(CE183+FQ93))</f>
        <v>1.42372547528659</v>
      </c>
      <c r="CF93" s="13" t="n">
        <f aca="false">IF(OR(CF183=0,FR93=0),0,CF183*FR93/(CF183+FR93))</f>
        <v>1.3598359192455</v>
      </c>
      <c r="CG93" s="13" t="n">
        <f aca="false">IF(OR(CG183=0,FS93=0),0,CG183*FS93/(CG183+FS93))</f>
        <v>1.29596320118553</v>
      </c>
      <c r="CH93" s="13" t="n">
        <f aca="false">IF(OR(CH183=0,FT93=0),0,CH183*FT93/(CH183+FT93))</f>
        <v>1.23209337699387</v>
      </c>
      <c r="CI93" s="13" t="n">
        <f aca="false">IF(OR(CI183=0,FU93=0),0,CI183*FU93/(CI183+FU93))</f>
        <v>1.16821247341486</v>
      </c>
      <c r="CJ93" s="13" t="n">
        <f aca="false">IF(OR(CJ183=0,FV93=0),0,CJ183*FV93/(CJ183+FV93))</f>
        <v>1.10255327754248</v>
      </c>
      <c r="CK93" s="13" t="n">
        <f aca="false">IF(OR(CK183=0,FW93=0),0,CK183*FW93/(CK183+FW93))</f>
        <v>1.03706307843501</v>
      </c>
      <c r="CL93" s="13" t="n">
        <f aca="false">IF(OR(CL183=0,FX93=0),0,CL183*FX93/(CL183+FX93))</f>
        <v>0.971726168461229</v>
      </c>
      <c r="CM93" s="13" t="n">
        <f aca="false">IF(OR(CM183=0,FY93=0),0,CM183*FY93/(CM183+FY93))</f>
        <v>0.90652708508414</v>
      </c>
      <c r="CN93" s="13" t="n">
        <f aca="false">IF(OR(CN183=0,FZ93=0),0,CN183*FZ93/(CN183+FZ93))</f>
        <v>0.841450593781691</v>
      </c>
      <c r="CO93" s="13" t="n">
        <f aca="false">IF(OR(CO183=0,GA93=0),0,CO183*GA93/(CO183+GA93))</f>
        <v>0.7772273255961</v>
      </c>
      <c r="CP93" s="13" t="n">
        <f aca="false">IF(OR(CP183=0,GB93=0),0,CP183*GB93/(CP183+GB93))</f>
        <v>0.712974761514761</v>
      </c>
      <c r="CQ93" s="13" t="n">
        <f aca="false">IF(OR(CQ183=0,GC93=0),0,CQ183*GC93/(CQ183+GC93))</f>
        <v>0.64867813006033</v>
      </c>
      <c r="CR93" s="0" t="n">
        <f aca="false">IF(F$9=0,0,(SIN(F$12)*COS($E93)+SIN($E93)*COS(F$12))/SIN($E93)*F$9)</f>
        <v>6.0462</v>
      </c>
      <c r="CS93" s="0" t="n">
        <f aca="false">IF(G$9=0,0,(SIN(G$12)*COS($E93)+SIN($E93)*COS(G$12))/SIN($E93)*G$9)</f>
        <v>6.16205264387187</v>
      </c>
      <c r="CT93" s="0" t="n">
        <f aca="false">IF(H$9=0,0,(SIN(H$12)*COS($E93)+SIN($E93)*COS(H$12))/SIN($E93)*H$9)</f>
        <v>6.29119092768799</v>
      </c>
      <c r="CU93" s="0" t="n">
        <f aca="false">IF(I$9=0,0,(SIN(I$12)*COS($E93)+SIN($E93)*COS(I$12))/SIN($E93)*I$9)</f>
        <v>6.41890555757045</v>
      </c>
      <c r="CV93" s="0" t="n">
        <f aca="false">IF(J$9=0,0,(SIN(J$12)*COS($E93)+SIN($E93)*COS(J$12))/SIN($E93)*J$9)</f>
        <v>6.54508752321783</v>
      </c>
      <c r="CW93" s="0" t="n">
        <f aca="false">IF(K$9=0,0,(SIN(K$12)*COS($E93)+SIN($E93)*COS(K$12))/SIN($E93)*K$9)</f>
        <v>6.66962815246602</v>
      </c>
      <c r="CX93" s="0" t="n">
        <f aca="false">IF(L$9=0,0,(SIN(L$12)*COS($E93)+SIN($E93)*COS(L$12))/SIN($E93)*L$9)</f>
        <v>6.79241916578544</v>
      </c>
      <c r="CY93" s="0" t="n">
        <f aca="false">IF(M$9=0,0,(SIN(M$12)*COS($E93)+SIN($E93)*COS(M$12))/SIN($E93)*M$9)</f>
        <v>6.88502097662831</v>
      </c>
      <c r="CZ93" s="0" t="n">
        <f aca="false">IF(N$9=0,0,(SIN(N$12)*COS($E93)+SIN($E93)*COS(N$12))/SIN($E93)*N$9)</f>
        <v>6.97563210438649</v>
      </c>
      <c r="DA93" s="0" t="n">
        <f aca="false">IF(O$9=0,0,(SIN(O$12)*COS($E93)+SIN($E93)*COS(O$12))/SIN($E93)*O$9)</f>
        <v>7.06417167564805</v>
      </c>
      <c r="DB93" s="0" t="n">
        <f aca="false">IF(P$9=0,0,(SIN(P$12)*COS($E93)+SIN($E93)*COS(P$12))/SIN($E93)*P$9)</f>
        <v>7.15055943178504</v>
      </c>
      <c r="DC93" s="0" t="n">
        <f aca="false">IF(Q$9=0,0,(SIN(Q$12)*COS($E93)+SIN($E93)*COS(Q$12))/SIN($E93)*Q$9)</f>
        <v>7.23471576963324</v>
      </c>
      <c r="DD93" s="0" t="n">
        <f aca="false">IF(R$9=0,0,(SIN(R$12)*COS($E93)+SIN($E93)*COS(R$12))/SIN($E93)*R$9)</f>
        <v>7.30402442001101</v>
      </c>
      <c r="DE93" s="0" t="n">
        <f aca="false">IF(S$9=0,0,(SIN(S$12)*COS($E93)+SIN($E93)*COS(S$12))/SIN($E93)*S$9)</f>
        <v>7.37097132726043</v>
      </c>
      <c r="DF93" s="0" t="n">
        <f aca="false">IF(T$9=0,0,(SIN(T$12)*COS($E93)+SIN($E93)*COS(T$12))/SIN($E93)*T$9)</f>
        <v>7.43549054138596</v>
      </c>
      <c r="DG93" s="0" t="n">
        <f aca="false">IF(U$9=0,0,(SIN(U$12)*COS($E93)+SIN($E93)*COS(U$12))/SIN($E93)*U$9)</f>
        <v>7.49751690745899</v>
      </c>
      <c r="DH93" s="0" t="n">
        <f aca="false">IF(V$9=0,0,(SIN(V$12)*COS($E93)+SIN($E93)*COS(V$12))/SIN($E93)*V$9)</f>
        <v>7.5569860993249</v>
      </c>
      <c r="DI93" s="0" t="n">
        <f aca="false">IF(W$9=0,0,(SIN(W$12)*COS($E93)+SIN($E93)*COS(W$12))/SIN($E93)*W$9)</f>
        <v>7.59518607197965</v>
      </c>
      <c r="DJ93" s="0" t="n">
        <f aca="false">IF(X$9=0,0,(SIN(X$12)*COS($E93)+SIN($E93)*COS(X$12))/SIN($E93)*X$9)</f>
        <v>7.63079999999999</v>
      </c>
      <c r="DK93" s="0" t="n">
        <f aca="false">IF(Y$9=0,0,(SIN(Y$12)*COS($E93)+SIN($E93)*COS(Y$12))/SIN($E93)*Y$9)</f>
        <v>7.66378324020856</v>
      </c>
      <c r="DL93" s="0" t="n">
        <f aca="false">IF(Z$9=0,0,(SIN(Z$12)*COS($E93)+SIN($E93)*COS(Z$12))/SIN($E93)*Z$9)</f>
        <v>7.69409204405449</v>
      </c>
      <c r="DM93" s="0" t="n">
        <f aca="false">IF(AA$9=0,0,(SIN(AA$12)*COS($E93)+SIN($E93)*COS(AA$12))/SIN($E93)*AA$9)</f>
        <v>7.72168358120539</v>
      </c>
      <c r="DN93" s="0" t="n">
        <f aca="false">IF(AB$9=0,0,(SIN(AB$12)*COS($E93)+SIN($E93)*COS(AB$12))/SIN($E93)*AB$9)</f>
        <v>7.71613127895387</v>
      </c>
      <c r="DO93" s="0" t="n">
        <f aca="false">IF(AC$9=0,0,(SIN(AC$12)*COS($E93)+SIN($E93)*COS(AC$12))/SIN($E93)*AC$9)</f>
        <v>7.70803300454005</v>
      </c>
      <c r="DP93" s="0" t="n">
        <f aca="false">IF(AD$9=0,0,(SIN(AD$12)*COS($E93)+SIN($E93)*COS(AD$12))/SIN($E93)*AD$9)</f>
        <v>7.69737647097767</v>
      </c>
      <c r="DQ93" s="0" t="n">
        <f aca="false">IF(AE$9=0,0,(SIN(AE$12)*COS($E93)+SIN($E93)*COS(AE$12))/SIN($E93)*AE$9)</f>
        <v>7.68415023461578</v>
      </c>
      <c r="DR93" s="0" t="n">
        <f aca="false">IF(AF$9=0,0,(SIN(AF$12)*COS($E93)+SIN($E93)*COS(AF$12))/SIN($E93)*AF$9)</f>
        <v>7.66834370309921</v>
      </c>
      <c r="DS93" s="0" t="n">
        <f aca="false">IF(AG$9=0,0,(SIN(AG$12)*COS($E93)+SIN($E93)*COS(AG$12))/SIN($E93)*AG$9)</f>
        <v>7.66535372793532</v>
      </c>
      <c r="DT93" s="0" t="n">
        <f aca="false">IF(AH$9=0,0,(SIN(AH$12)*COS($E93)+SIN($E93)*COS(AH$12))/SIN($E93)*AH$9)</f>
        <v>7.65958543413273</v>
      </c>
      <c r="DU93" s="0" t="n">
        <f aca="false">IF(AI$9=0,0,(SIN(AI$12)*COS($E93)+SIN($E93)*COS(AI$12))/SIN($E93)*AI$9)</f>
        <v>7.65101683116224</v>
      </c>
      <c r="DV93" s="0" t="n">
        <f aca="false">IF(AJ$9=0,0,(SIN(AJ$12)*COS($E93)+SIN($E93)*COS(AJ$12))/SIN($E93)*AJ$9)</f>
        <v>7.63962692378685</v>
      </c>
      <c r="DW93" s="0" t="n">
        <f aca="false">IF(AK$9=0,0,(SIN(AK$12)*COS($E93)+SIN($E93)*COS(AK$12))/SIN($E93)*AK$9)</f>
        <v>7.62539572564747</v>
      </c>
      <c r="DX93" s="0" t="n">
        <f aca="false">IF(AL$9=0,0,(SIN(AL$12)*COS($E93)+SIN($E93)*COS(AL$12))/SIN($E93)*AL$9)</f>
        <v>7.58164967131582</v>
      </c>
      <c r="DY93" s="0" t="n">
        <f aca="false">IF(AM$9=0,0,(SIN(AM$12)*COS($E93)+SIN($E93)*COS(AM$12))/SIN($E93)*AM$9)</f>
        <v>7.5354284722341</v>
      </c>
      <c r="DZ93" s="0" t="n">
        <f aca="false">IF(AN$9=0,0,(SIN(AN$12)*COS($E93)+SIN($E93)*COS(AN$12))/SIN($E93)*AN$9)</f>
        <v>7.4867394202268</v>
      </c>
      <c r="EA93" s="0" t="n">
        <f aca="false">IF(AO$9=0,0,(SIN(AO$12)*COS($E93)+SIN($E93)*COS(AO$12))/SIN($E93)*AO$9)</f>
        <v>7.43559061139193</v>
      </c>
      <c r="EB93" s="0" t="n">
        <f aca="false">IF(AP$9=0,0,(SIN(AP$12)*COS($E93)+SIN($E93)*COS(AP$12))/SIN($E93)*AP$9)</f>
        <v>7.38199094568647</v>
      </c>
      <c r="EC93" s="0" t="n">
        <f aca="false">IF(AQ$9=0,0,(SIN(AQ$12)*COS($E93)+SIN($E93)*COS(AQ$12))/SIN($E93)*AQ$9)</f>
        <v>7.27714025719681</v>
      </c>
      <c r="ED93" s="0" t="n">
        <f aca="false">IF(AR$9=0,0,(SIN(AR$12)*COS($E93)+SIN($E93)*COS(AR$12))/SIN($E93)*AR$9)</f>
        <v>7.17077966133101</v>
      </c>
      <c r="EE93" s="0" t="n">
        <f aca="false">IF(AS$9=0,0,(SIN(AS$12)*COS($E93)+SIN($E93)*COS(AS$12))/SIN($E93)*AS$9)</f>
        <v>7.06296464769541</v>
      </c>
      <c r="EF93" s="0" t="n">
        <f aca="false">IF(AT$9=0,0,(SIN(AT$12)*COS($E93)+SIN($E93)*COS(AT$12))/SIN($E93)*AT$9)</f>
        <v>7.03741185929681</v>
      </c>
      <c r="EG93" s="0" t="n">
        <f aca="false">IF(AU$9=0,0,(SIN(AU$12)*COS($E93)+SIN($E93)*COS(AU$12))/SIN($E93)*AU$9)</f>
        <v>7.01234237222665</v>
      </c>
      <c r="EH93" s="0" t="n">
        <f aca="false">IF(AV$9=0,0,(SIN(AV$12)*COS($E93)+SIN($E93)*COS(AV$12))/SIN($E93)*AV$9)</f>
        <v>6.95178393584347</v>
      </c>
      <c r="EI93" s="0" t="n">
        <f aca="false">IF(AW$9=0,0,(SIN(AW$12)*COS($E93)+SIN($E93)*COS(AW$12))/SIN($E93)*AW$9)</f>
        <v>6.88872296888659</v>
      </c>
      <c r="EJ93" s="0" t="n">
        <f aca="false">IF(AX$9=0,0,(SIN(AX$12)*COS($E93)+SIN($E93)*COS(AX$12))/SIN($E93)*AX$9)</f>
        <v>6.82316839369066</v>
      </c>
      <c r="EK93" s="0" t="n">
        <f aca="false">IF(AY$9=0,0,(SIN(AY$12)*COS($E93)+SIN($E93)*COS(AY$12))/SIN($E93)*AY$9)</f>
        <v>6.75513001256038</v>
      </c>
      <c r="EL93" s="0" t="n">
        <f aca="false">IF(AZ$9=0,0,(SIN(AZ$12)*COS($E93)+SIN($E93)*COS(AZ$12))/SIN($E93)*AZ$9)</f>
        <v>6.68461850788143</v>
      </c>
      <c r="EM93" s="0" t="n">
        <f aca="false">IF(BA$9=0,0,(SIN(BA$12)*COS($E93)+SIN($E93)*COS(BA$12))/SIN($E93)*BA$9)</f>
        <v>6.60685844148495</v>
      </c>
      <c r="EN93" s="0" t="n">
        <f aca="false">IF(BB$9=0,0,(SIN(BB$12)*COS($E93)+SIN($E93)*COS(BB$12))/SIN($E93)*BB$9)</f>
        <v>6.52678125814589</v>
      </c>
      <c r="EO93" s="0" t="n">
        <f aca="false">IF(BC$9=0,0,(SIN(BC$12)*COS($E93)+SIN($E93)*COS(BC$12))/SIN($E93)*BC$9)</f>
        <v>6.44440459228289</v>
      </c>
      <c r="EP93" s="0" t="n">
        <f aca="false">IF(BD$9=0,0,(SIN(BD$12)*COS($E93)+SIN($E93)*COS(BD$12))/SIN($E93)*BD$9)</f>
        <v>6.35974687360305</v>
      </c>
      <c r="EQ93" s="0" t="n">
        <f aca="false">IF(BE$9=0,0,(SIN(BE$12)*COS($E93)+SIN($E93)*COS(BE$12))/SIN($E93)*BE$9)</f>
        <v>6.27282732351768</v>
      </c>
      <c r="ER93" s="0" t="n">
        <f aca="false">IF(BF$9=0,0,(SIN(BF$12)*COS($E93)+SIN($E93)*COS(BF$12))/SIN($E93)*BF$9)</f>
        <v>5.99603082351151</v>
      </c>
      <c r="ES93" s="0" t="n">
        <f aca="false">IF(BG$9=0,0,(SIN(BG$12)*COS($E93)+SIN($E93)*COS(BG$12))/SIN($E93)*BG$9)</f>
        <v>5.72317783524213</v>
      </c>
      <c r="ET93" s="0" t="n">
        <f aca="false">IF(BH$9=0,0,(SIN(BH$12)*COS($E93)+SIN($E93)*COS(BH$12))/SIN($E93)*BH$9)</f>
        <v>5.67367357756471</v>
      </c>
      <c r="EU93" s="0" t="n">
        <f aca="false">IF(BI$9=0,0,(SIN(BI$12)*COS($E93)+SIN($E93)*COS(BI$12))/SIN($E93)*BI$9)</f>
        <v>5.68350770274019</v>
      </c>
      <c r="EV93" s="0" t="n">
        <f aca="false">IF(BJ$9=0,0,(SIN(BJ$12)*COS($E93)+SIN($E93)*COS(BJ$12))/SIN($E93)*BJ$9)</f>
        <v>5.68764483789476</v>
      </c>
      <c r="EW93" s="0" t="n">
        <f aca="false">IF(BK$9=0,0,(SIN(BK$12)*COS($E93)+SIN($E93)*COS(BK$12))/SIN($E93)*BK$9)</f>
        <v>5.58805512492404</v>
      </c>
      <c r="EX93" s="0" t="n">
        <f aca="false">IF(BL$9=0,0,(SIN(BL$12)*COS($E93)+SIN($E93)*COS(BL$12))/SIN($E93)*BL$9)</f>
        <v>5.5236611075027</v>
      </c>
      <c r="EY93" s="0" t="n">
        <f aca="false">IF(BM$9=0,0,(SIN(BM$12)*COS($E93)+SIN($E93)*COS(BM$12))/SIN($E93)*BM$9)</f>
        <v>5.47010448020662</v>
      </c>
      <c r="EZ93" s="0" t="n">
        <f aca="false">IF(BN$9=0,0,(SIN(BN$12)*COS($E93)+SIN($E93)*COS(BN$12))/SIN($E93)*BN$9)</f>
        <v>5.41246137480043</v>
      </c>
      <c r="FA93" s="0" t="n">
        <f aca="false">IF(BO$9=0,0,(SIN(BO$12)*COS($E93)+SIN($E93)*COS(BO$12))/SIN($E93)*BO$9)</f>
        <v>5.35071427593346</v>
      </c>
      <c r="FB93" s="0" t="n">
        <f aca="false">IF(BP$9=0,0,(SIN(BP$12)*COS($E93)+SIN($E93)*COS(BP$12))/SIN($E93)*BP$9)</f>
        <v>5.26157176745775</v>
      </c>
      <c r="FC93" s="0" t="n">
        <f aca="false">IF(BQ$9=0,0,(SIN(BQ$12)*COS($E93)+SIN($E93)*COS(BQ$12))/SIN($E93)*BQ$9)</f>
        <v>5.16938147962423</v>
      </c>
      <c r="FD93" s="0" t="n">
        <f aca="false">IF(BR$9=0,0,(SIN(BR$12)*COS($E93)+SIN($E93)*COS(BR$12))/SIN($E93)*BR$9)</f>
        <v>5.07415271019709</v>
      </c>
      <c r="FE93" s="0" t="n">
        <f aca="false">IF(BS$9=0,0,(SIN(BS$12)*COS($E93)+SIN($E93)*COS(BS$12))/SIN($E93)*BS$9)</f>
        <v>4.97589612839042</v>
      </c>
      <c r="FF93" s="0" t="n">
        <f aca="false">IF(BT$9=0,0,(SIN(BT$12)*COS($E93)+SIN($E93)*COS(BT$12))/SIN($E93)*BT$9)</f>
        <v>4.87462377720458</v>
      </c>
      <c r="FG93" s="0" t="n">
        <f aca="false">IF(BU$9=0,0,(SIN(BU$12)*COS($E93)+SIN($E93)*COS(BU$12))/SIN($E93)*BU$9)</f>
        <v>4.75039035359437</v>
      </c>
      <c r="FH93" s="0" t="n">
        <f aca="false">IF(BV$9=0,0,(SIN(BV$12)*COS($E93)+SIN($E93)*COS(BV$12))/SIN($E93)*BV$9)</f>
        <v>4.62429033590725</v>
      </c>
      <c r="FI93" s="0" t="n">
        <f aca="false">IF(BW$9=0,0,(SIN(BW$12)*COS($E93)+SIN($E93)*COS(BW$12))/SIN($E93)*BW$9)</f>
        <v>4.49635762362448</v>
      </c>
      <c r="FJ93" s="0" t="n">
        <f aca="false">IF(BX$9=0,0,(SIN(BX$12)*COS($E93)+SIN($E93)*COS(BX$12))/SIN($E93)*BX$9)</f>
        <v>4.36662680366628</v>
      </c>
      <c r="FK93" s="0" t="n">
        <f aca="false">IF(BY$9=0,0,(SIN(BY$12)*COS($E93)+SIN($E93)*COS(BY$12))/SIN($E93)*BY$9)</f>
        <v>4.23513314119088</v>
      </c>
      <c r="FL93" s="0" t="n">
        <f aca="false">IF(BZ$9=0,0,(SIN(BZ$12)*COS($E93)+SIN($E93)*COS(BZ$12))/SIN($E93)*BZ$9)</f>
        <v>4.09851116348951</v>
      </c>
      <c r="FM93" s="0" t="n">
        <f aca="false">IF(CA$9=0,0,(SIN(CA$12)*COS($E93)+SIN($E93)*COS(CA$12))/SIN($E93)*CA$9)</f>
        <v>3.96043291821312</v>
      </c>
      <c r="FN93" s="0" t="n">
        <f aca="false">IF(CB$9=0,0,(SIN(CB$12)*COS($E93)+SIN($E93)*COS(CB$12))/SIN($E93)*CB$9)</f>
        <v>3.82093864894479</v>
      </c>
      <c r="FO93" s="0" t="n">
        <f aca="false">IF(CC$9=0,0,(SIN(CC$12)*COS($E93)+SIN($E93)*COS(CC$12))/SIN($E93)*CC$9)</f>
        <v>3.68006909445988</v>
      </c>
      <c r="FP93" s="0" t="n">
        <f aca="false">IF(CD$9=0,0,(SIN(CD$12)*COS($E93)+SIN($E93)*COS(CD$12))/SIN($E93)*CD$9)</f>
        <v>3.53786547685076</v>
      </c>
      <c r="FQ93" s="0" t="n">
        <f aca="false">IF(CE$9=0,0,(SIN(CE$12)*COS($E93)+SIN($E93)*COS(CE$12))/SIN($E93)*CE$9)</f>
        <v>3.39717613271059</v>
      </c>
      <c r="FR93" s="0" t="n">
        <f aca="false">IF(CF$9=0,0,(SIN(CF$12)*COS($E93)+SIN($E93)*COS(CF$12))/SIN($E93)*CF$9)</f>
        <v>3.25499324355056</v>
      </c>
      <c r="FS93" s="0" t="n">
        <f aca="false">IF(CG$9=0,0,(SIN(CG$12)*COS($E93)+SIN($E93)*COS(CG$12))/SIN($E93)*CG$9)</f>
        <v>3.11135695489675</v>
      </c>
      <c r="FT93" s="0" t="n">
        <f aca="false">IF(CH$9=0,0,(SIN(CH$12)*COS($E93)+SIN($E93)*COS(CH$12))/SIN($E93)*CH$9)</f>
        <v>2.96630799569285</v>
      </c>
      <c r="FU93" s="0" t="n">
        <f aca="false">IF(CI$9=0,0,(SIN(CI$12)*COS($E93)+SIN($E93)*COS(CI$12))/SIN($E93)*CI$9)</f>
        <v>2.81988766681515</v>
      </c>
      <c r="FV93" s="0" t="n">
        <f aca="false">IF(CJ$9=0,0,(SIN(CJ$12)*COS($E93)+SIN($E93)*COS(CJ$12))/SIN($E93)*CJ$9)</f>
        <v>2.66189567041413</v>
      </c>
      <c r="FW93" s="0" t="n">
        <f aca="false">IF(CK$9=0,0,(SIN(CK$12)*COS($E93)+SIN($E93)*COS(CK$12))/SIN($E93)*CK$9)</f>
        <v>2.50378902663654</v>
      </c>
      <c r="FX93" s="0" t="n">
        <f aca="false">IF(CL$9=0,0,(SIN(CL$12)*COS($E93)+SIN($E93)*COS(CL$12))/SIN($E93)*CL$9)</f>
        <v>2.3456195049601</v>
      </c>
      <c r="FY93" s="0" t="n">
        <f aca="false">IF(CM$9=0,0,(SIN(CM$12)*COS($E93)+SIN($E93)*COS(CM$12))/SIN($E93)*CM$9)</f>
        <v>2.18743868085001</v>
      </c>
      <c r="FZ93" s="0" t="n">
        <f aca="false">IF(CN$9=0,0,(SIN(CN$12)*COS($E93)+SIN($E93)*COS(CN$12))/SIN($E93)*CN$9)</f>
        <v>2.02929791901373</v>
      </c>
      <c r="GA93" s="0" t="n">
        <f aca="false">IF(CO$9=0,0,(SIN(CO$12)*COS($E93)+SIN($E93)*COS(CO$12))/SIN($E93)*CO$9)</f>
        <v>1.87558472551164</v>
      </c>
      <c r="GB93" s="0" t="n">
        <f aca="false">IF(CP$9=0,0,(SIN(CP$12)*COS($E93)+SIN($E93)*COS(CP$12))/SIN($E93)*CP$9)</f>
        <v>1.72130021073305</v>
      </c>
      <c r="GC93" s="0" t="n">
        <f aca="false">IF(CQ$9=0,0,(SIN(CQ$12)*COS($E93)+SIN($E93)*COS(CQ$12))/SIN($E93)*CQ$9)</f>
        <v>1.56649137123566</v>
      </c>
    </row>
    <row r="94" customFormat="false" ht="12.8" hidden="true" customHeight="false" outlineLevel="0" collapsed="false">
      <c r="A94" s="0" t="n">
        <f aca="false">MAX($F94:$CQ94)</f>
        <v>6.11198656338138</v>
      </c>
      <c r="B94" s="91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6.4892</v>
      </c>
      <c r="C94" s="2" t="n">
        <f aca="false">MOD(Best +D94,360)</f>
        <v>203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6.04619996344347</v>
      </c>
      <c r="G94" s="13" t="n">
        <f aca="false">IF(OR(G184=0,CS94=0),0,G184*CS94/(G184+CS94))</f>
        <v>6.05900285187997</v>
      </c>
      <c r="H94" s="13" t="n">
        <f aca="false">IF(OR(H184=0,CT94=0),0,H184*CT94/(H184+CT94))</f>
        <v>6.08055428926444</v>
      </c>
      <c r="I94" s="13" t="n">
        <f aca="false">IF(OR(I184=0,CU94=0),0,I184*CU94/(I184+CU94))</f>
        <v>6.09643417704114</v>
      </c>
      <c r="J94" s="13" t="n">
        <f aca="false">IF(OR(J184=0,CV94=0),0,J184*CV94/(J184+CV94))</f>
        <v>6.10683279065061</v>
      </c>
      <c r="K94" s="13" t="n">
        <f aca="false">IF(OR(K184=0,CW94=0),0,K184*CW94/(K184+CW94))</f>
        <v>6.11194866211113</v>
      </c>
      <c r="L94" s="13" t="n">
        <f aca="false">IF(OR(L184=0,CX94=0),0,L184*CX94/(L184+CX94))</f>
        <v>6.11198656338138</v>
      </c>
      <c r="M94" s="13" t="n">
        <f aca="false">IF(OR(M184=0,CY94=0),0,M184*CY94/(M184+CY94))</f>
        <v>6.08498834910571</v>
      </c>
      <c r="N94" s="13" t="n">
        <f aca="false">IF(OR(N184=0,CZ94=0),0,N184*CZ94/(N184+CZ94))</f>
        <v>6.05489595750797</v>
      </c>
      <c r="O94" s="13" t="n">
        <f aca="false">IF(OR(O184=0,DA94=0),0,O184*DA94/(O184+DA94))</f>
        <v>6.02187127736837</v>
      </c>
      <c r="P94" s="13" t="n">
        <f aca="false">IF(OR(P184=0,DB94=0),0,P184*DB94/(P184+DB94))</f>
        <v>5.98607242948461</v>
      </c>
      <c r="Q94" s="13" t="n">
        <f aca="false">IF(OR(Q184=0,DC94=0),0,Q184*DC94/(Q184+DC94))</f>
        <v>5.94765335244342</v>
      </c>
      <c r="R94" s="13" t="n">
        <f aca="false">IF(OR(R184=0,DD94=0),0,R184*DD94/(R184+DD94))</f>
        <v>5.89855939971075</v>
      </c>
      <c r="S94" s="13" t="n">
        <f aca="false">IF(OR(S184=0,DE94=0),0,S184*DE94/(S184+DE94))</f>
        <v>5.84773026848138</v>
      </c>
      <c r="T94" s="13" t="n">
        <f aca="false">IF(OR(T184=0,DF94=0),0,T184*DF94/(T184+DF94))</f>
        <v>5.79527903925797</v>
      </c>
      <c r="U94" s="13" t="n">
        <f aca="false">IF(OR(U184=0,DG94=0),0,U184*DG94/(U184+DG94))</f>
        <v>5.74131380815034</v>
      </c>
      <c r="V94" s="13" t="n">
        <f aca="false">IF(OR(V184=0,DH94=0),0,V184*DH94/(V184+DH94))</f>
        <v>5.68593771984021</v>
      </c>
      <c r="W94" s="13" t="n">
        <f aca="false">IF(OR(W184=0,DI94=0),0,W184*DI94/(W184+DI94))</f>
        <v>5.61899536740701</v>
      </c>
      <c r="X94" s="13" t="n">
        <f aca="false">IF(OR(X184=0,DJ94=0),0,X184*DJ94/(X184+DJ94))</f>
        <v>5.55156838074528</v>
      </c>
      <c r="Y94" s="13" t="n">
        <f aca="false">IF(OR(Y184=0,DK94=0),0,Y184*DK94/(Y184+DK94))</f>
        <v>5.48370827767444</v>
      </c>
      <c r="Z94" s="13" t="n">
        <f aca="false">IF(OR(Z184=0,DL94=0),0,Z184*DL94/(Z184+DL94))</f>
        <v>5.41546321201481</v>
      </c>
      <c r="AA94" s="13" t="n">
        <f aca="false">IF(OR(AA184=0,DM94=0),0,AA184*DM94/(AA184+DM94))</f>
        <v>5.34687812691766</v>
      </c>
      <c r="AB94" s="13" t="n">
        <f aca="false">IF(OR(AB184=0,DN94=0),0,AB184*DN94/(AB184+DN94))</f>
        <v>5.2637759485083</v>
      </c>
      <c r="AC94" s="13" t="n">
        <f aca="false">IF(OR(AC184=0,DO94=0),0,AC184*DO94/(AC184+DO94))</f>
        <v>5.18138227961707</v>
      </c>
      <c r="AD94" s="13" t="n">
        <f aca="false">IF(OR(AD184=0,DP94=0),0,AD184*DP94/(AD184+DP94))</f>
        <v>5.09968197715508</v>
      </c>
      <c r="AE94" s="13" t="n">
        <f aca="false">IF(OR(AE184=0,DQ94=0),0,AE184*DQ94/(AE184+DQ94))</f>
        <v>5.01865987676923</v>
      </c>
      <c r="AF94" s="13" t="n">
        <f aca="false">IF(OR(AF184=0,DR94=0),0,AF184*DR94/(AF184+DR94))</f>
        <v>4.93830081324675</v>
      </c>
      <c r="AG94" s="13" t="n">
        <f aca="false">IF(OR(AG184=0,DS94=0),0,AG184*DS94/(AG184+DS94))</f>
        <v>4.8648523837389</v>
      </c>
      <c r="AH94" s="13" t="n">
        <f aca="false">IF(OR(AH184=0,DT94=0),0,AH184*DT94/(AH184+DT94))</f>
        <v>4.79162316431633</v>
      </c>
      <c r="AI94" s="13" t="n">
        <f aca="false">IF(OR(AI184=0,DU94=0),0,AI184*DU94/(AI184+DU94))</f>
        <v>4.71861948489668</v>
      </c>
      <c r="AJ94" s="13" t="n">
        <f aca="false">IF(OR(AJ184=0,DV94=0),0,AJ184*DV94/(AJ184+DV94))</f>
        <v>4.64584658625884</v>
      </c>
      <c r="AK94" s="13" t="n">
        <f aca="false">IF(OR(AK184=0,DW94=0),0,AK184*DW94/(AK184+DW94))</f>
        <v>4.57330868956153</v>
      </c>
      <c r="AL94" s="13" t="n">
        <f aca="false">IF(OR(AL184=0,DX94=0),0,AL184*DX94/(AL184+DX94))</f>
        <v>4.49157154814779</v>
      </c>
      <c r="AM94" s="13" t="n">
        <f aca="false">IF(OR(AM184=0,DY94=0),0,AM184*DY94/(AM184+DY94))</f>
        <v>4.41068397424591</v>
      </c>
      <c r="AN94" s="13" t="n">
        <f aca="false">IF(OR(AN184=0,DZ94=0),0,AN184*DZ94/(AN184+DZ94))</f>
        <v>4.33061693815481</v>
      </c>
      <c r="AO94" s="13" t="n">
        <f aca="false">IF(OR(AO184=0,EA94=0),0,AO184*EA94/(AO184+EA94))</f>
        <v>4.2513423267695</v>
      </c>
      <c r="AP94" s="13" t="n">
        <f aca="false">IF(OR(AP184=0,EB94=0),0,AP184*EB94/(AP184+EB94))</f>
        <v>4.17283289866439</v>
      </c>
      <c r="AQ94" s="13" t="n">
        <f aca="false">IF(OR(AQ184=0,EC94=0),0,AQ184*EC94/(AQ184+EC94))</f>
        <v>4.07958093830299</v>
      </c>
      <c r="AR94" s="13" t="n">
        <f aca="false">IF(OR(AR184=0,ED94=0),0,AR184*ED94/(AR184+ED94))</f>
        <v>3.98789908880055</v>
      </c>
      <c r="AS94" s="13" t="n">
        <f aca="false">IF(OR(AS184=0,EE94=0),0,AS184*EE94/(AS184+EE94))</f>
        <v>3.89772249234511</v>
      </c>
      <c r="AT94" s="13" t="n">
        <f aca="false">IF(OR(AT184=0,EF94=0),0,AT184*EF94/(AT184+EF94))</f>
        <v>3.83429219812814</v>
      </c>
      <c r="AU94" s="13" t="n">
        <f aca="false">IF(OR(AU184=0,EG94=0),0,AU184*EG94/(AU184+EG94))</f>
        <v>3.77180624029657</v>
      </c>
      <c r="AV94" s="13" t="n">
        <f aca="false">IF(OR(AV184=0,EH94=0),0,AV184*EH94/(AV184+EH94))</f>
        <v>3.69989351807714</v>
      </c>
      <c r="AW94" s="13" t="n">
        <f aca="false">IF(OR(AW184=0,EI94=0),0,AW184*EI94/(AW184+EI94))</f>
        <v>3.62843835100303</v>
      </c>
      <c r="AX94" s="13" t="n">
        <f aca="false">IF(OR(AX184=0,EJ94=0),0,AX184*EJ94/(AX184+EJ94))</f>
        <v>3.55742515743351</v>
      </c>
      <c r="AY94" s="13" t="n">
        <f aca="false">IF(OR(AY184=0,EK94=0),0,AY184*EK94/(AY184+EK94))</f>
        <v>3.48683858223724</v>
      </c>
      <c r="AZ94" s="13" t="n">
        <f aca="false">IF(OR(AZ184=0,EL94=0),0,AZ184*EL94/(AZ184+EL94))</f>
        <v>3.41666348791379</v>
      </c>
      <c r="BA94" s="13" t="n">
        <f aca="false">IF(OR(BA184=0,EM94=0),0,BA184*EM94/(BA184+EM94))</f>
        <v>3.3456374445542</v>
      </c>
      <c r="BB94" s="13" t="n">
        <f aca="false">IF(OR(BB184=0,EN94=0),0,BB184*EN94/(BB184+EN94))</f>
        <v>3.2750717569091</v>
      </c>
      <c r="BC94" s="13" t="n">
        <f aca="false">IF(OR(BC184=0,EO94=0),0,BC184*EO94/(BC184+EO94))</f>
        <v>3.20494864424914</v>
      </c>
      <c r="BD94" s="13" t="n">
        <f aca="false">IF(OR(BD184=0,EP94=0),0,BD184*EP94/(BD184+EP94))</f>
        <v>3.13525068634397</v>
      </c>
      <c r="BE94" s="13" t="n">
        <f aca="false">IF(OR(BE184=0,EQ94=0),0,BE184*EQ94/(BE184+EQ94))</f>
        <v>3.06596080540247</v>
      </c>
      <c r="BF94" s="13" t="n">
        <f aca="false">IF(OR(BF184=0,ER94=0),0,BF184*ER94/(BF184+ER94))</f>
        <v>2.95143135828751</v>
      </c>
      <c r="BG94" s="13" t="n">
        <f aca="false">IF(OR(BG184=0,ES94=0),0,BG184*ES94/(BG184+ES94))</f>
        <v>2.83877557038352</v>
      </c>
      <c r="BH94" s="13" t="n">
        <f aca="false">IF(OR(BH184=0,ET94=0),0,BH184*ET94/(BH184+ET94))</f>
        <v>2.78279364151133</v>
      </c>
      <c r="BI94" s="13" t="n">
        <f aca="false">IF(OR(BI184=0,EU94=0),0,BI184*EU94/(BI184+EU94))</f>
        <v>2.74141655889069</v>
      </c>
      <c r="BJ94" s="13" t="n">
        <f aca="false">IF(OR(BJ184=0,EV94=0),0,BJ184*EV94/(BJ184+EV94))</f>
        <v>2.69834177724883</v>
      </c>
      <c r="BK94" s="13" t="n">
        <f aca="false">IF(OR(BK184=0,EW94=0),0,BK184*EW94/(BK184+EW94))</f>
        <v>2.63163884437743</v>
      </c>
      <c r="BL94" s="13" t="n">
        <f aca="false">IF(OR(BL184=0,EX94=0),0,BL184*EX94/(BL184+EX94))</f>
        <v>2.57353047984844</v>
      </c>
      <c r="BM94" s="13" t="n">
        <f aca="false">IF(OR(BM184=0,EY94=0),0,BM184*EY94/(BM184+EY94))</f>
        <v>2.51821341078304</v>
      </c>
      <c r="BN94" s="13" t="n">
        <f aca="false">IF(OR(BN184=0,EZ94=0),0,BN184*EZ94/(BN184+EZ94))</f>
        <v>2.46232475131329</v>
      </c>
      <c r="BO94" s="13" t="n">
        <f aca="false">IF(OR(BO184=0,FA94=0),0,BO184*FA94/(BO184+FA94))</f>
        <v>2.4058849030988</v>
      </c>
      <c r="BP94" s="13" t="n">
        <f aca="false">IF(OR(BP184=0,FB94=0),0,BP184*FB94/(BP184+FB94))</f>
        <v>2.344181257825</v>
      </c>
      <c r="BQ94" s="13" t="n">
        <f aca="false">IF(OR(BQ184=0,FC94=0),0,BQ184*FC94/(BQ184+FC94))</f>
        <v>2.28236266855194</v>
      </c>
      <c r="BR94" s="13" t="n">
        <f aca="false">IF(OR(BR184=0,FD94=0),0,BR184*FD94/(BR184+FD94))</f>
        <v>2.22042709807238</v>
      </c>
      <c r="BS94" s="13" t="n">
        <f aca="false">IF(OR(BS184=0,FE94=0),0,BS184*FE94/(BS184+FE94))</f>
        <v>2.15837199618998</v>
      </c>
      <c r="BT94" s="13" t="n">
        <f aca="false">IF(OR(BT184=0,FF94=0),0,BT184*FF94/(BT184+FF94))</f>
        <v>2.09619431355373</v>
      </c>
      <c r="BU94" s="13" t="n">
        <f aca="false">IF(OR(BU184=0,FG94=0),0,BU184*FG94/(BU184+FG94))</f>
        <v>2.03013897220346</v>
      </c>
      <c r="BV94" s="13" t="n">
        <f aca="false">IF(OR(BV184=0,FH94=0),0,BV184*FH94/(BV184+FH94))</f>
        <v>1.96426106452374</v>
      </c>
      <c r="BW94" s="13" t="n">
        <f aca="false">IF(OR(BW184=0,FI94=0),0,BW184*FI94/(BW184+FI94))</f>
        <v>1.89854609326231</v>
      </c>
      <c r="BX94" s="13" t="n">
        <f aca="false">IF(OR(BX184=0,FJ94=0),0,BX184*FJ94/(BX184+FJ94))</f>
        <v>1.83297967458134</v>
      </c>
      <c r="BY94" s="13" t="n">
        <f aca="false">IF(OR(BY184=0,FK94=0),0,BY184*FK94/(BY184+FK94))</f>
        <v>1.76754752482901</v>
      </c>
      <c r="BZ94" s="13" t="n">
        <f aca="false">IF(OR(BZ184=0,FL94=0),0,BZ184*FL94/(BZ184+FL94))</f>
        <v>1.70162693754468</v>
      </c>
      <c r="CA94" s="13" t="n">
        <f aca="false">IF(OR(CA184=0,FM94=0),0,CA184*FM94/(CA184+FM94))</f>
        <v>1.635864901547</v>
      </c>
      <c r="CB94" s="13" t="n">
        <f aca="false">IF(OR(CB184=0,FN94=0),0,CB184*FN94/(CB184+FN94))</f>
        <v>1.5702461928982</v>
      </c>
      <c r="CC94" s="13" t="n">
        <f aca="false">IF(OR(CC184=0,FO94=0),0,CC184*FO94/(CC184+FO94))</f>
        <v>1.50475572325493</v>
      </c>
      <c r="CD94" s="13" t="n">
        <f aca="false">IF(OR(CD184=0,FP94=0),0,CD184*FP94/(CD184+FP94))</f>
        <v>1.43937852447502</v>
      </c>
      <c r="CE94" s="13" t="n">
        <f aca="false">IF(OR(CE184=0,FQ94=0),0,CE184*FQ94/(CE184+FQ94))</f>
        <v>1.37458154580871</v>
      </c>
      <c r="CF94" s="13" t="n">
        <f aca="false">IF(OR(CF184=0,FR94=0),0,CF184*FR94/(CF184+FR94))</f>
        <v>1.30981893783744</v>
      </c>
      <c r="CG94" s="13" t="n">
        <f aca="false">IF(OR(CG184=0,FS94=0),0,CG184*FS94/(CG184+FS94))</f>
        <v>1.24507685660947</v>
      </c>
      <c r="CH94" s="13" t="n">
        <f aca="false">IF(OR(CH184=0,FT94=0),0,CH184*FT94/(CH184+FT94))</f>
        <v>1.18034144149948</v>
      </c>
      <c r="CI94" s="13" t="n">
        <f aca="false">IF(OR(CI184=0,FU94=0),0,CI184*FU94/(CI184+FU94))</f>
        <v>1.11559880262998</v>
      </c>
      <c r="CJ94" s="13" t="n">
        <f aca="false">IF(OR(CJ184=0,FV94=0),0,CJ184*FV94/(CJ184+FV94))</f>
        <v>1.04914673585304</v>
      </c>
      <c r="CK94" s="13" t="n">
        <f aca="false">IF(OR(CK184=0,FW94=0),0,CK184*FW94/(CK184+FW94))</f>
        <v>0.982872653240638</v>
      </c>
      <c r="CL94" s="13" t="n">
        <f aca="false">IF(OR(CL184=0,FX94=0),0,CL184*FX94/(CL184+FX94))</f>
        <v>0.916760938274591</v>
      </c>
      <c r="CM94" s="13" t="n">
        <f aca="false">IF(OR(CM184=0,FY94=0),0,CM184*FY94/(CM184+FY94))</f>
        <v>0.850796224945468</v>
      </c>
      <c r="CN94" s="13" t="n">
        <f aca="false">IF(OR(CN184=0,FZ94=0),0,CN184*FZ94/(CN184+FZ94))</f>
        <v>0.784963381030034</v>
      </c>
      <c r="CO94" s="13" t="n">
        <f aca="false">IF(OR(CO184=0,GA94=0),0,CO184*GA94/(CO184+GA94))</f>
        <v>0.719946447527734</v>
      </c>
      <c r="CP94" s="13" t="n">
        <f aca="false">IF(OR(CP184=0,GB94=0),0,CP184*GB94/(CP184+GB94))</f>
        <v>0.65490661893317</v>
      </c>
      <c r="CQ94" s="13" t="n">
        <f aca="false">IF(OR(CQ184=0,GC94=0),0,CQ184*GC94/(CQ184+GC94))</f>
        <v>0.589829227916169</v>
      </c>
      <c r="CR94" s="0" t="n">
        <f aca="false">IF(F$9=0,0,(SIN(F$12)*COS($E94)+SIN($E94)*COS(F$12))/SIN($E94)*F$9)</f>
        <v>6.0462</v>
      </c>
      <c r="CS94" s="0" t="n">
        <f aca="false">IF(G$9=0,0,(SIN(G$12)*COS($E94)+SIN($E94)*COS(G$12))/SIN($E94)*G$9)</f>
        <v>6.16013869430291</v>
      </c>
      <c r="CT94" s="0" t="n">
        <f aca="false">IF(H$9=0,0,(SIN(H$12)*COS($E94)+SIN($E94)*COS(H$12))/SIN($E94)*H$9)</f>
        <v>6.28729237091897</v>
      </c>
      <c r="CU94" s="0" t="n">
        <f aca="false">IF(I$9=0,0,(SIN(I$12)*COS($E94)+SIN($E94)*COS(I$12))/SIN($E94)*I$9)</f>
        <v>6.4129523730534</v>
      </c>
      <c r="CV94" s="0" t="n">
        <f aca="false">IF(J$9=0,0,(SIN(J$12)*COS($E94)+SIN($E94)*COS(J$12))/SIN($E94)*J$9)</f>
        <v>6.53701037050747</v>
      </c>
      <c r="CW94" s="0" t="n">
        <f aca="false">IF(K$9=0,0,(SIN(K$12)*COS($E94)+SIN($E94)*COS(K$12))/SIN($E94)*K$9)</f>
        <v>6.65935841401575</v>
      </c>
      <c r="CX94" s="0" t="n">
        <f aca="false">IF(L$9=0,0,(SIN(L$12)*COS($E94)+SIN($E94)*COS(L$12))/SIN($E94)*L$9)</f>
        <v>6.77988898949988</v>
      </c>
      <c r="CY94" s="0" t="n">
        <f aca="false">IF(M$9=0,0,(SIN(M$12)*COS($E94)+SIN($E94)*COS(M$12))/SIN($E94)*M$9)</f>
        <v>6.87022420663108</v>
      </c>
      <c r="CZ94" s="0" t="n">
        <f aca="false">IF(N$9=0,0,(SIN(N$12)*COS($E94)+SIN($E94)*COS(N$12))/SIN($E94)*N$9)</f>
        <v>6.95851983671129</v>
      </c>
      <c r="DA94" s="0" t="n">
        <f aca="false">IF(O$9=0,0,(SIN(O$12)*COS($E94)+SIN($E94)*COS(O$12))/SIN($E94)*O$9)</f>
        <v>7.04469583424055</v>
      </c>
      <c r="DB94" s="0" t="n">
        <f aca="false">IF(P$9=0,0,(SIN(P$12)*COS($E94)+SIN($E94)*COS(P$12))/SIN($E94)*P$9)</f>
        <v>7.12867279937948</v>
      </c>
      <c r="DC94" s="0" t="n">
        <f aca="false">IF(Q$9=0,0,(SIN(Q$12)*COS($E94)+SIN($E94)*COS(Q$12))/SIN($E94)*Q$9)</f>
        <v>7.21037201832525</v>
      </c>
      <c r="DD94" s="0" t="n">
        <f aca="false">IF(R$9=0,0,(SIN(R$12)*COS($E94)+SIN($E94)*COS(R$12))/SIN($E94)*R$9)</f>
        <v>7.27722414420051</v>
      </c>
      <c r="DE94" s="0" t="n">
        <f aca="false">IF(S$9=0,0,(SIN(S$12)*COS($E94)+SIN($E94)*COS(S$12))/SIN($E94)*S$9)</f>
        <v>7.34167760848085</v>
      </c>
      <c r="DF94" s="0" t="n">
        <f aca="false">IF(T$9=0,0,(SIN(T$12)*COS($E94)+SIN($E94)*COS(T$12))/SIN($E94)*T$9)</f>
        <v>7.4036673948014</v>
      </c>
      <c r="DG94" s="0" t="n">
        <f aca="false">IF(U$9=0,0,(SIN(U$12)*COS($E94)+SIN($E94)*COS(U$12))/SIN($E94)*U$9)</f>
        <v>7.46312930650496</v>
      </c>
      <c r="DH94" s="0" t="n">
        <f aca="false">IF(V$9=0,0,(SIN(V$12)*COS($E94)+SIN($E94)*COS(V$12))/SIN($E94)*V$9)</f>
        <v>7.52</v>
      </c>
      <c r="DI94" s="0" t="n">
        <f aca="false">IF(W$9=0,0,(SIN(W$12)*COS($E94)+SIN($E94)*COS(W$12))/SIN($E94)*W$9)</f>
        <v>7.55566547233284</v>
      </c>
      <c r="DJ94" s="0" t="n">
        <f aca="false">IF(X$9=0,0,(SIN(X$12)*COS($E94)+SIN($E94)*COS(X$12))/SIN($E94)*X$9)</f>
        <v>7.58872394142268</v>
      </c>
      <c r="DK94" s="0" t="n">
        <f aca="false">IF(Y$9=0,0,(SIN(Y$12)*COS($E94)+SIN($E94)*COS(Y$12))/SIN($E94)*Y$9)</f>
        <v>7.61913172359842</v>
      </c>
      <c r="DL94" s="0" t="n">
        <f aca="false">IF(Z$9=0,0,(SIN(Z$12)*COS($E94)+SIN($E94)*COS(Z$12))/SIN($E94)*Z$9)</f>
        <v>7.64684604590336</v>
      </c>
      <c r="DM94" s="0" t="n">
        <f aca="false">IF(AA$9=0,0,(SIN(AA$12)*COS($E94)+SIN($E94)*COS(AA$12))/SIN($E94)*AA$9)</f>
        <v>7.67182506933192</v>
      </c>
      <c r="DN94" s="0" t="n">
        <f aca="false">IF(AB$9=0,0,(SIN(AB$12)*COS($E94)+SIN($E94)*COS(AB$12))/SIN($E94)*AB$9)</f>
        <v>7.66384910530817</v>
      </c>
      <c r="DO94" s="0" t="n">
        <f aca="false">IF(AC$9=0,0,(SIN(AC$12)*COS($E94)+SIN($E94)*COS(AC$12))/SIN($E94)*AC$9)</f>
        <v>7.65332888887396</v>
      </c>
      <c r="DP94" s="0" t="n">
        <f aca="false">IF(AD$9=0,0,(SIN(AD$12)*COS($E94)+SIN($E94)*COS(AD$12))/SIN($E94)*AD$9)</f>
        <v>7.64025297312277</v>
      </c>
      <c r="DQ94" s="0" t="n">
        <f aca="false">IF(AE$9=0,0,(SIN(AE$12)*COS($E94)+SIN($E94)*COS(AE$12))/SIN($E94)*AE$9)</f>
        <v>7.62461075799969</v>
      </c>
      <c r="DR94" s="0" t="n">
        <f aca="false">IF(AF$9=0,0,(SIN(AF$12)*COS($E94)+SIN($E94)*COS(AF$12))/SIN($E94)*AF$9)</f>
        <v>7.60639249797252</v>
      </c>
      <c r="DS94" s="0" t="n">
        <f aca="false">IF(AG$9=0,0,(SIN(AG$12)*COS($E94)+SIN($E94)*COS(AG$12))/SIN($E94)*AG$9)</f>
        <v>7.60086628106779</v>
      </c>
      <c r="DT94" s="0" t="n">
        <f aca="false">IF(AH$9=0,0,(SIN(AH$12)*COS($E94)+SIN($E94)*COS(AH$12))/SIN($E94)*AH$9)</f>
        <v>7.59255885831693</v>
      </c>
      <c r="DU94" s="0" t="n">
        <f aca="false">IF(AI$9=0,0,(SIN(AI$12)*COS($E94)+SIN($E94)*COS(AI$12))/SIN($E94)*AI$9)</f>
        <v>7.58144921641866</v>
      </c>
      <c r="DV94" s="0" t="n">
        <f aca="false">IF(AJ$9=0,0,(SIN(AJ$12)*COS($E94)+SIN($E94)*COS(AJ$12))/SIN($E94)*AJ$9)</f>
        <v>7.56751734474665</v>
      </c>
      <c r="DW94" s="0" t="n">
        <f aca="false">IF(AK$9=0,0,(SIN(AK$12)*COS($E94)+SIN($E94)*COS(AK$12))/SIN($E94)*AK$9)</f>
        <v>7.55074424857125</v>
      </c>
      <c r="DX94" s="0" t="n">
        <f aca="false">IF(AL$9=0,0,(SIN(AL$12)*COS($E94)+SIN($E94)*COS(AL$12))/SIN($E94)*AL$9)</f>
        <v>7.50472779291645</v>
      </c>
      <c r="DY94" s="0" t="n">
        <f aca="false">IF(AM$9=0,0,(SIN(AM$12)*COS($E94)+SIN($E94)*COS(AM$12))/SIN($E94)*AM$9)</f>
        <v>7.45625328540661</v>
      </c>
      <c r="DZ94" s="0" t="n">
        <f aca="false">IF(AN$9=0,0,(SIN(AN$12)*COS($E94)+SIN($E94)*COS(AN$12))/SIN($E94)*AN$9)</f>
        <v>7.40532877433278</v>
      </c>
      <c r="EA94" s="0" t="n">
        <f aca="false">IF(AO$9=0,0,(SIN(AO$12)*COS($E94)+SIN($E94)*COS(AO$12))/SIN($E94)*AO$9)</f>
        <v>7.35196310873184</v>
      </c>
      <c r="EB94" s="0" t="n">
        <f aca="false">IF(AP$9=0,0,(SIN(AP$12)*COS($E94)+SIN($E94)*COS(AP$12))/SIN($E94)*AP$9)</f>
        <v>7.29616593772059</v>
      </c>
      <c r="EC94" s="0" t="n">
        <f aca="false">IF(AQ$9=0,0,(SIN(AQ$12)*COS($E94)+SIN($E94)*COS(AQ$12))/SIN($E94)*AQ$9)</f>
        <v>7.18972416534171</v>
      </c>
      <c r="ED94" s="0" t="n">
        <f aca="false">IF(AR$9=0,0,(SIN(AR$12)*COS($E94)+SIN($E94)*COS(AR$12))/SIN($E94)*AR$9)</f>
        <v>7.08182030314034</v>
      </c>
      <c r="EE94" s="0" t="n">
        <f aca="false">IF(AS$9=0,0,(SIN(AS$12)*COS($E94)+SIN($E94)*COS(AS$12))/SIN($E94)*AS$9)</f>
        <v>6.97251002891578</v>
      </c>
      <c r="EF94" s="0" t="n">
        <f aca="false">IF(AT$9=0,0,(SIN(AT$12)*COS($E94)+SIN($E94)*COS(AT$12))/SIN($E94)*AT$9)</f>
        <v>6.94440447875039</v>
      </c>
      <c r="EG94" s="0" t="n">
        <f aca="false">IF(AU$9=0,0,(SIN(AU$12)*COS($E94)+SIN($E94)*COS(AU$12))/SIN($E94)*AU$9)</f>
        <v>6.91673572501889</v>
      </c>
      <c r="EH94" s="0" t="n">
        <f aca="false">IF(AV$9=0,0,(SIN(AV$12)*COS($E94)+SIN($E94)*COS(AV$12))/SIN($E94)*AV$9)</f>
        <v>6.85403359025142</v>
      </c>
      <c r="EI94" s="0" t="n">
        <f aca="false">IF(AW$9=0,0,(SIN(AW$12)*COS($E94)+SIN($E94)*COS(AW$12))/SIN($E94)*AW$9)</f>
        <v>6.78884944358859</v>
      </c>
      <c r="EJ94" s="0" t="n">
        <f aca="false">IF(AX$9=0,0,(SIN(AX$12)*COS($E94)+SIN($E94)*COS(AX$12))/SIN($E94)*AX$9)</f>
        <v>6.7211930009829</v>
      </c>
      <c r="EK94" s="0" t="n">
        <f aca="false">IF(AY$9=0,0,(SIN(AY$12)*COS($E94)+SIN($E94)*COS(AY$12))/SIN($E94)*AY$9)</f>
        <v>6.65107485464005</v>
      </c>
      <c r="EL94" s="0" t="n">
        <f aca="false">IF(AZ$9=0,0,(SIN(AZ$12)*COS($E94)+SIN($E94)*COS(AZ$12))/SIN($E94)*AZ$9)</f>
        <v>6.57850647284362</v>
      </c>
      <c r="EM94" s="0" t="n">
        <f aca="false">IF(BA$9=0,0,(SIN(BA$12)*COS($E94)+SIN($E94)*COS(BA$12))/SIN($E94)*BA$9)</f>
        <v>6.49879149895588</v>
      </c>
      <c r="EN94" s="0" t="n">
        <f aca="false">IF(BB$9=0,0,(SIN(BB$12)*COS($E94)+SIN($E94)*COS(BB$12))/SIN($E94)*BB$9)</f>
        <v>6.4167863796184</v>
      </c>
      <c r="EO94" s="0" t="n">
        <f aca="false">IF(BC$9=0,0,(SIN(BC$12)*COS($E94)+SIN($E94)*COS(BC$12))/SIN($E94)*BC$9)</f>
        <v>6.33250944871931</v>
      </c>
      <c r="EP94" s="0" t="n">
        <f aca="false">IF(BD$9=0,0,(SIN(BD$12)*COS($E94)+SIN($E94)*COS(BD$12))/SIN($E94)*BD$9)</f>
        <v>6.24597982878361</v>
      </c>
      <c r="EQ94" s="0" t="n">
        <f aca="false">IF(BE$9=0,0,(SIN(BE$12)*COS($E94)+SIN($E94)*COS(BE$12))/SIN($E94)*BE$9)</f>
        <v>6.15721742714319</v>
      </c>
      <c r="ER94" s="0" t="n">
        <f aca="false">IF(BF$9=0,0,(SIN(BF$12)*COS($E94)+SIN($E94)*COS(BF$12))/SIN($E94)*BF$9)</f>
        <v>5.88217084958072</v>
      </c>
      <c r="ES94" s="0" t="n">
        <f aca="false">IF(BG$9=0,0,(SIN(BG$12)*COS($E94)+SIN($E94)*COS(BG$12))/SIN($E94)*BG$9)</f>
        <v>5.61119426478269</v>
      </c>
      <c r="ET94" s="0" t="n">
        <f aca="false">IF(BH$9=0,0,(SIN(BH$12)*COS($E94)+SIN($E94)*COS(BH$12))/SIN($E94)*BH$9)</f>
        <v>5.55927001956501</v>
      </c>
      <c r="EU94" s="0" t="n">
        <f aca="false">IF(BI$9=0,0,(SIN(BI$12)*COS($E94)+SIN($E94)*COS(BI$12))/SIN($E94)*BI$9)</f>
        <v>5.56539074784942</v>
      </c>
      <c r="EV94" s="0" t="n">
        <f aca="false">IF(BJ$9=0,0,(SIN(BJ$12)*COS($E94)+SIN($E94)*COS(BJ$12))/SIN($E94)*BJ$9)</f>
        <v>5.56579473635061</v>
      </c>
      <c r="EW94" s="0" t="n">
        <f aca="false">IF(BK$9=0,0,(SIN(BK$12)*COS($E94)+SIN($E94)*COS(BK$12))/SIN($E94)*BK$9)</f>
        <v>5.46461858716917</v>
      </c>
      <c r="EX94" s="0" t="n">
        <f aca="false">IF(BL$9=0,0,(SIN(BL$12)*COS($E94)+SIN($E94)*COS(BL$12))/SIN($E94)*BL$9)</f>
        <v>5.39782446123312</v>
      </c>
      <c r="EY94" s="0" t="n">
        <f aca="false">IF(BM$9=0,0,(SIN(BM$12)*COS($E94)+SIN($E94)*COS(BM$12))/SIN($E94)*BM$9)</f>
        <v>5.34154732220548</v>
      </c>
      <c r="EZ94" s="0" t="n">
        <f aca="false">IF(BN$9=0,0,(SIN(BN$12)*COS($E94)+SIN($E94)*COS(BN$12))/SIN($E94)*BN$9)</f>
        <v>5.28119418709253</v>
      </c>
      <c r="FA94" s="0" t="n">
        <f aca="false">IF(BO$9=0,0,(SIN(BO$12)*COS($E94)+SIN($E94)*COS(BO$12))/SIN($E94)*BO$9)</f>
        <v>5.21674920337692</v>
      </c>
      <c r="FB94" s="0" t="n">
        <f aca="false">IF(BP$9=0,0,(SIN(BP$12)*COS($E94)+SIN($E94)*COS(BP$12))/SIN($E94)*BP$9)</f>
        <v>5.12552446232676</v>
      </c>
      <c r="FC94" s="0" t="n">
        <f aca="false">IF(BQ$9=0,0,(SIN(BQ$12)*COS($E94)+SIN($E94)*COS(BQ$12))/SIN($E94)*BQ$9)</f>
        <v>5.03127841237093</v>
      </c>
      <c r="FD94" s="0" t="n">
        <f aca="false">IF(BR$9=0,0,(SIN(BR$12)*COS($E94)+SIN($E94)*COS(BR$12))/SIN($E94)*BR$9)</f>
        <v>4.93402147115086</v>
      </c>
      <c r="FE94" s="0" t="n">
        <f aca="false">IF(BS$9=0,0,(SIN(BS$12)*COS($E94)+SIN($E94)*COS(BS$12))/SIN($E94)*BS$9)</f>
        <v>4.83376542376354</v>
      </c>
      <c r="FF94" s="0" t="n">
        <f aca="false">IF(BT$9=0,0,(SIN(BT$12)*COS($E94)+SIN($E94)*COS(BT$12))/SIN($E94)*BT$9)</f>
        <v>4.73052342460617</v>
      </c>
      <c r="FG94" s="0" t="n">
        <f aca="false">IF(BU$9=0,0,(SIN(BU$12)*COS($E94)+SIN($E94)*COS(BU$12))/SIN($E94)*BU$9)</f>
        <v>4.60496229172435</v>
      </c>
      <c r="FH94" s="0" t="n">
        <f aca="false">IF(BV$9=0,0,(SIN(BV$12)*COS($E94)+SIN($E94)*COS(BV$12))/SIN($E94)*BV$9)</f>
        <v>4.47757545654759</v>
      </c>
      <c r="FI94" s="0" t="n">
        <f aca="false">IF(BW$9=0,0,(SIN(BW$12)*COS($E94)+SIN($E94)*COS(BW$12))/SIN($E94)*BW$9)</f>
        <v>4.34839735113352</v>
      </c>
      <c r="FJ94" s="0" t="n">
        <f aca="false">IF(BX$9=0,0,(SIN(BX$12)*COS($E94)+SIN($E94)*COS(BX$12))/SIN($E94)*BX$9)</f>
        <v>4.21746308335547</v>
      </c>
      <c r="FK94" s="0" t="n">
        <f aca="false">IF(BY$9=0,0,(SIN(BY$12)*COS($E94)+SIN($E94)*COS(BY$12))/SIN($E94)*BY$9)</f>
        <v>4.08480842749968</v>
      </c>
      <c r="FL94" s="0" t="n">
        <f aca="false">IF(BZ$9=0,0,(SIN(BZ$12)*COS($E94)+SIN($E94)*COS(BZ$12))/SIN($E94)*BZ$9)</f>
        <v>3.94719398801451</v>
      </c>
      <c r="FM94" s="0" t="n">
        <f aca="false">IF(CA$9=0,0,(SIN(CA$12)*COS($E94)+SIN($E94)*COS(CA$12))/SIN($E94)*CA$9)</f>
        <v>3.80816810336713</v>
      </c>
      <c r="FN94" s="0" t="n">
        <f aca="false">IF(CB$9=0,0,(SIN(CB$12)*COS($E94)+SIN($E94)*COS(CB$12))/SIN($E94)*CB$9)</f>
        <v>3.6677713742239</v>
      </c>
      <c r="FO94" s="0" t="n">
        <f aca="false">IF(CC$9=0,0,(SIN(CC$12)*COS($E94)+SIN($E94)*COS(CC$12))/SIN($E94)*CC$9)</f>
        <v>3.52604488304748</v>
      </c>
      <c r="FP94" s="0" t="n">
        <f aca="false">IF(CD$9=0,0,(SIN(CD$12)*COS($E94)+SIN($E94)*COS(CD$12))/SIN($E94)*CD$9)</f>
        <v>3.38303018209586</v>
      </c>
      <c r="FQ94" s="0" t="n">
        <f aca="false">IF(CE$9=0,0,(SIN(CE$12)*COS($E94)+SIN($E94)*COS(CE$12))/SIN($E94)*CE$9)</f>
        <v>3.24144726604829</v>
      </c>
      <c r="FR94" s="0" t="n">
        <f aca="false">IF(CF$9=0,0,(SIN(CF$12)*COS($E94)+SIN($E94)*COS(CF$12))/SIN($E94)*CF$9)</f>
        <v>3.09841628002172</v>
      </c>
      <c r="FS94" s="0" t="n">
        <f aca="false">IF(CG$9=0,0,(SIN(CG$12)*COS($E94)+SIN($E94)*COS(CG$12))/SIN($E94)*CG$9)</f>
        <v>2.95397777645697</v>
      </c>
      <c r="FT94" s="0" t="n">
        <f aca="false">IF(CH$9=0,0,(SIN(CH$12)*COS($E94)+SIN($E94)*COS(CH$12))/SIN($E94)*CH$9)</f>
        <v>2.80817287778861</v>
      </c>
      <c r="FU94" s="0" t="n">
        <f aca="false">IF(CI$9=0,0,(SIN(CI$12)*COS($E94)+SIN($E94)*COS(CI$12))/SIN($E94)*CI$9)</f>
        <v>2.66104326479469</v>
      </c>
      <c r="FV94" s="0" t="n">
        <f aca="false">IF(CJ$9=0,0,(SIN(CJ$12)*COS($E94)+SIN($E94)*COS(CJ$12))/SIN($E94)*CJ$9)</f>
        <v>2.50300038614659</v>
      </c>
      <c r="FW94" s="0" t="n">
        <f aca="false">IF(CK$9=0,0,(SIN(CK$12)*COS($E94)+SIN($E94)*COS(CK$12))/SIN($E94)*CK$9)</f>
        <v>2.34489304679056</v>
      </c>
      <c r="FX94" s="0" t="n">
        <f aca="false">IF(CL$9=0,0,(SIN(CL$12)*COS($E94)+SIN($E94)*COS(CL$12))/SIN($E94)*CL$9)</f>
        <v>2.18677279440467</v>
      </c>
      <c r="FY94" s="0" t="n">
        <f aca="false">IF(CM$9=0,0,(SIN(CM$12)*COS($E94)+SIN($E94)*COS(CM$12))/SIN($E94)*CM$9)</f>
        <v>2.02869096695836</v>
      </c>
      <c r="FZ94" s="0" t="n">
        <f aca="false">IF(CN$9=0,0,(SIN(CN$12)*COS($E94)+SIN($E94)*COS(CN$12))/SIN($E94)*CN$9)</f>
        <v>1.87069867610738</v>
      </c>
      <c r="GA94" s="0" t="n">
        <f aca="false">IF(CO$9=0,0,(SIN(CO$12)*COS($E94)+SIN($E94)*COS(CO$12))/SIN($E94)*CO$9)</f>
        <v>1.71681608492686</v>
      </c>
      <c r="GB94" s="0" t="n">
        <f aca="false">IF(CP$9=0,0,(SIN(CP$12)*COS($E94)+SIN($E94)*COS(CP$12))/SIN($E94)*CP$9)</f>
        <v>1.56241053493579</v>
      </c>
      <c r="GC94" s="0" t="n">
        <f aca="false">IF(CQ$9=0,0,(SIN(CQ$12)*COS($E94)+SIN($E94)*COS(CQ$12))/SIN($E94)*CQ$9)</f>
        <v>1.40752905956037</v>
      </c>
    </row>
    <row r="95" customFormat="false" ht="12.8" hidden="true" customHeight="false" outlineLevel="0" collapsed="false">
      <c r="A95" s="0" t="n">
        <f aca="false">MAX($F95:$CQ95)</f>
        <v>6.11253592662721</v>
      </c>
      <c r="B95" s="91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6.6036</v>
      </c>
      <c r="C95" s="2" t="n">
        <f aca="false">MOD(Best +D95,360)</f>
        <v>204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6.04619996344347</v>
      </c>
      <c r="G95" s="13" t="n">
        <f aca="false">IF(OR(G185=0,CS95=0),0,G185*CS95/(G185+CS95))</f>
        <v>6.05907722299256</v>
      </c>
      <c r="H95" s="13" t="n">
        <f aca="false">IF(OR(H185=0,CT95=0),0,H185*CT95/(H185+CT95))</f>
        <v>6.08071717322519</v>
      </c>
      <c r="I95" s="13" t="n">
        <f aca="false">IF(OR(I185=0,CU95=0),0,I185*CU95/(I185+CU95))</f>
        <v>6.09669410707963</v>
      </c>
      <c r="J95" s="13" t="n">
        <f aca="false">IF(OR(J185=0,CV95=0),0,J185*CV95/(J185+CV95))</f>
        <v>6.10719288251206</v>
      </c>
      <c r="K95" s="13" t="n">
        <f aca="false">IF(OR(K185=0,CW95=0),0,K185*CW95/(K185+CW95))</f>
        <v>6.11240685933788</v>
      </c>
      <c r="L95" s="13" t="n">
        <f aca="false">IF(OR(L185=0,CX95=0),0,L185*CX95/(L185+CX95))</f>
        <v>6.11253592662721</v>
      </c>
      <c r="M95" s="13" t="n">
        <f aca="false">IF(OR(M185=0,CY95=0),0,M185*CY95/(M185+CY95))</f>
        <v>6.085565373569</v>
      </c>
      <c r="N95" s="13" t="n">
        <f aca="false">IF(OR(N185=0,CZ95=0),0,N185*CZ95/(N185+CZ95))</f>
        <v>6.05547504687874</v>
      </c>
      <c r="O95" s="13" t="n">
        <f aca="false">IF(OR(O185=0,DA95=0),0,O185*DA95/(O185+DA95))</f>
        <v>6.02242478531284</v>
      </c>
      <c r="P95" s="13" t="n">
        <f aca="false">IF(OR(P185=0,DB95=0),0,P185*DB95/(P185+DB95))</f>
        <v>5.98657095374106</v>
      </c>
      <c r="Q95" s="13" t="n">
        <f aca="false">IF(OR(Q185=0,DC95=0),0,Q185*DC95/(Q185+DC95))</f>
        <v>5.94806601560309</v>
      </c>
      <c r="R95" s="13" t="n">
        <f aca="false">IF(OR(R185=0,DD95=0),0,R185*DD95/(R185+DD95))</f>
        <v>5.8988231597893</v>
      </c>
      <c r="S95" s="13" t="n">
        <f aca="false">IF(OR(S185=0,DE95=0),0,S185*DE95/(S185+DE95))</f>
        <v>5.84781033112979</v>
      </c>
      <c r="T95" s="13" t="n">
        <f aca="false">IF(OR(T185=0,DF95=0),0,T185*DF95/(T185+DF95))</f>
        <v>5.79514048461882</v>
      </c>
      <c r="U95" s="13" t="n">
        <f aca="false">IF(OR(U185=0,DG95=0),0,U185*DG95/(U185+DG95))</f>
        <v>5.74092175074533</v>
      </c>
      <c r="V95" s="13" t="n">
        <f aca="false">IF(OR(V185=0,DH95=0),0,V185*DH95/(V185+DH95))</f>
        <v>5.68525745264339</v>
      </c>
      <c r="W95" s="13" t="n">
        <f aca="false">IF(OR(W185=0,DI95=0),0,W185*DI95/(W185+DI95))</f>
        <v>5.61794260840197</v>
      </c>
      <c r="X95" s="13" t="n">
        <f aca="false">IF(OR(X185=0,DJ95=0),0,X185*DJ95/(X185+DJ95))</f>
        <v>5.55010929277954</v>
      </c>
      <c r="Y95" s="13" t="n">
        <f aca="false">IF(OR(Y185=0,DK95=0),0,Y185*DK95/(Y185+DK95))</f>
        <v>5.48181011764106</v>
      </c>
      <c r="Z95" s="13" t="n">
        <f aca="false">IF(OR(Z185=0,DL95=0),0,Z185*DL95/(Z185+DL95))</f>
        <v>5.41309434732394</v>
      </c>
      <c r="AA95" s="13" t="n">
        <f aca="false">IF(OR(AA185=0,DM95=0),0,AA185*DM95/(AA185+DM95))</f>
        <v>5.34400804527679</v>
      </c>
      <c r="AB95" s="13" t="n">
        <f aca="false">IF(OR(AB185=0,DN95=0),0,AB185*DN95/(AB185+DN95))</f>
        <v>5.26029675665843</v>
      </c>
      <c r="AC95" s="13" t="n">
        <f aca="false">IF(OR(AC185=0,DO95=0),0,AC185*DO95/(AC185+DO95))</f>
        <v>5.17726891174368</v>
      </c>
      <c r="AD95" s="13" t="n">
        <f aca="false">IF(OR(AD185=0,DP95=0),0,AD185*DP95/(AD185+DP95))</f>
        <v>5.09491098210623</v>
      </c>
      <c r="AE95" s="13" t="n">
        <f aca="false">IF(OR(AE185=0,DQ95=0),0,AE185*DQ95/(AE185+DQ95))</f>
        <v>5.01320932862331</v>
      </c>
      <c r="AF95" s="13" t="n">
        <f aca="false">IF(OR(AF185=0,DR95=0),0,AF185*DR95/(AF185+DR95))</f>
        <v>4.93215022670391</v>
      </c>
      <c r="AG95" s="13" t="n">
        <f aca="false">IF(OR(AG185=0,DS95=0),0,AG185*DS95/(AG185+DS95))</f>
        <v>4.8580181678672</v>
      </c>
      <c r="AH95" s="13" t="n">
        <f aca="false">IF(OR(AH185=0,DT95=0),0,AH185*DT95/(AH185+DT95))</f>
        <v>4.78408511485206</v>
      </c>
      <c r="AI95" s="13" t="n">
        <f aca="false">IF(OR(AI185=0,DU95=0),0,AI185*DU95/(AI185+DU95))</f>
        <v>4.7103584861628</v>
      </c>
      <c r="AJ95" s="13" t="n">
        <f aca="false">IF(OR(AJ185=0,DV95=0),0,AJ185*DV95/(AJ185+DV95))</f>
        <v>4.63684456861282</v>
      </c>
      <c r="AK95" s="13" t="n">
        <f aca="false">IF(OR(AK185=0,DW95=0),0,AK185*DW95/(AK185+DW95))</f>
        <v>4.56354858761643</v>
      </c>
      <c r="AL95" s="13" t="n">
        <f aca="false">IF(OR(AL185=0,DX95=0),0,AL185*DX95/(AL185+DX95))</f>
        <v>4.48098474547608</v>
      </c>
      <c r="AM95" s="13" t="n">
        <f aca="false">IF(OR(AM185=0,DY95=0),0,AM185*DY95/(AM185+DY95))</f>
        <v>4.39926014120342</v>
      </c>
      <c r="AN95" s="13" t="n">
        <f aca="false">IF(OR(AN185=0,DZ95=0),0,AN185*DZ95/(AN185+DZ95))</f>
        <v>4.31834670578177</v>
      </c>
      <c r="AO95" s="13" t="n">
        <f aca="false">IF(OR(AO185=0,EA95=0),0,AO185*EA95/(AO185+EA95))</f>
        <v>4.23821722296121</v>
      </c>
      <c r="AP95" s="13" t="n">
        <f aca="false">IF(OR(AP185=0,EB95=0),0,AP185*EB95/(AP185+EB95))</f>
        <v>4.15884528878028</v>
      </c>
      <c r="AQ95" s="13" t="n">
        <f aca="false">IF(OR(AQ185=0,EC95=0),0,AQ185*EC95/(AQ185+EC95))</f>
        <v>4.06464837483855</v>
      </c>
      <c r="AR95" s="13" t="n">
        <f aca="false">IF(OR(AR185=0,ED95=0),0,AR185*ED95/(AR185+ED95))</f>
        <v>3.97202579436434</v>
      </c>
      <c r="AS95" s="13" t="n">
        <f aca="false">IF(OR(AS185=0,EE95=0),0,AS185*EE95/(AS185+EE95))</f>
        <v>3.88091336574699</v>
      </c>
      <c r="AT95" s="13" t="n">
        <f aca="false">IF(OR(AT185=0,EF95=0),0,AT185*EF95/(AT185+EF95))</f>
        <v>3.81665770488013</v>
      </c>
      <c r="AU95" s="13" t="n">
        <f aca="false">IF(OR(AU185=0,EG95=0),0,AU185*EG95/(AU185+EG95))</f>
        <v>3.75333931369589</v>
      </c>
      <c r="AV95" s="13" t="n">
        <f aca="false">IF(OR(AV185=0,EH95=0),0,AV185*EH95/(AV185+EH95))</f>
        <v>3.68054720502067</v>
      </c>
      <c r="AW95" s="13" t="n">
        <f aca="false">IF(OR(AW185=0,EI95=0),0,AW185*EI95/(AW185+EI95))</f>
        <v>3.60820809499545</v>
      </c>
      <c r="AX95" s="13" t="n">
        <f aca="false">IF(OR(AX185=0,EJ95=0),0,AX185*EJ95/(AX185+EJ95))</f>
        <v>3.53630689593444</v>
      </c>
      <c r="AY95" s="13" t="n">
        <f aca="false">IF(OR(AY185=0,EK95=0),0,AY185*EK95/(AY185+EK95))</f>
        <v>3.46482871784744</v>
      </c>
      <c r="AZ95" s="13" t="n">
        <f aca="false">IF(OR(AZ185=0,EL95=0),0,AZ185*EL95/(AZ185+EL95))</f>
        <v>3.39375886127871</v>
      </c>
      <c r="BA95" s="13" t="n">
        <f aca="false">IF(OR(BA185=0,EM95=0),0,BA185*EM95/(BA185+EM95))</f>
        <v>3.32183230131255</v>
      </c>
      <c r="BB95" s="13" t="n">
        <f aca="false">IF(OR(BB185=0,EN95=0),0,BB185*EN95/(BB185+EN95))</f>
        <v>3.25036475394835</v>
      </c>
      <c r="BC95" s="13" t="n">
        <f aca="false">IF(OR(BC185=0,EO95=0),0,BC185*EO95/(BC185+EO95))</f>
        <v>3.17933879233373</v>
      </c>
      <c r="BD95" s="13" t="n">
        <f aca="false">IF(OR(BD185=0,EP95=0),0,BD185*EP95/(BD185+EP95))</f>
        <v>3.10873732837804</v>
      </c>
      <c r="BE95" s="13" t="n">
        <f aca="false">IF(OR(BE185=0,EQ95=0),0,BE185*EQ95/(BE185+EQ95))</f>
        <v>3.03854359613119</v>
      </c>
      <c r="BF95" s="13" t="n">
        <f aca="false">IF(OR(BF185=0,ER95=0),0,BF185*ER95/(BF185+ER95))</f>
        <v>2.92309616341447</v>
      </c>
      <c r="BG95" s="13" t="n">
        <f aca="false">IF(OR(BG185=0,ES95=0),0,BG185*ES95/(BG185+ES95))</f>
        <v>2.80957846018041</v>
      </c>
      <c r="BH95" s="13" t="n">
        <f aca="false">IF(OR(BH185=0,ET95=0),0,BH185*ET95/(BH185+ET95))</f>
        <v>2.75272474925548</v>
      </c>
      <c r="BI95" s="13" t="n">
        <f aca="false">IF(OR(BI185=0,EU95=0),0,BI185*EU95/(BI185+EU95))</f>
        <v>2.71044688084858</v>
      </c>
      <c r="BJ95" s="13" t="n">
        <f aca="false">IF(OR(BJ185=0,EV95=0),0,BJ185*EV95/(BJ185+EV95))</f>
        <v>2.66645380023796</v>
      </c>
      <c r="BK95" s="13" t="n">
        <f aca="false">IF(OR(BK185=0,EW95=0),0,BK185*EW95/(BK185+EW95))</f>
        <v>2.59886488049973</v>
      </c>
      <c r="BL95" s="13" t="n">
        <f aca="false">IF(OR(BL185=0,EX95=0),0,BL185*EX95/(BL185+EX95))</f>
        <v>2.53984809430719</v>
      </c>
      <c r="BM95" s="13" t="n">
        <f aca="false">IF(OR(BM185=0,EY95=0),0,BM185*EY95/(BM185+EY95))</f>
        <v>2.48360568185958</v>
      </c>
      <c r="BN95" s="13" t="n">
        <f aca="false">IF(OR(BN185=0,EZ95=0),0,BN185*EZ95/(BN185+EZ95))</f>
        <v>2.42678304807462</v>
      </c>
      <c r="BO95" s="13" t="n">
        <f aca="false">IF(OR(BO185=0,FA95=0),0,BO185*FA95/(BO185+FA95))</f>
        <v>2.36940095583779</v>
      </c>
      <c r="BP95" s="13" t="n">
        <f aca="false">IF(OR(BP185=0,FB95=0),0,BP185*FB95/(BP185+FB95))</f>
        <v>2.30677255345597</v>
      </c>
      <c r="BQ95" s="13" t="n">
        <f aca="false">IF(OR(BQ185=0,FC95=0),0,BQ185*FC95/(BQ185+FC95))</f>
        <v>2.24402631310109</v>
      </c>
      <c r="BR95" s="13" t="n">
        <f aca="false">IF(OR(BR185=0,FD95=0),0,BR185*FD95/(BR185+FD95))</f>
        <v>2.18116042729794</v>
      </c>
      <c r="BS95" s="13" t="n">
        <f aca="false">IF(OR(BS185=0,FE95=0),0,BS185*FE95/(BS185+FE95))</f>
        <v>2.118172566023</v>
      </c>
      <c r="BT95" s="13" t="n">
        <f aca="false">IF(OR(BT185=0,FF95=0),0,BT185*FF95/(BT185+FF95))</f>
        <v>2.05505989086236</v>
      </c>
      <c r="BU95" s="13" t="n">
        <f aca="false">IF(OR(BU185=0,FG95=0),0,BU185*FG95/(BU185+FG95))</f>
        <v>1.98810446129299</v>
      </c>
      <c r="BV95" s="13" t="n">
        <f aca="false">IF(OR(BV185=0,FH95=0),0,BV185*FH95/(BV185+FH95))</f>
        <v>1.92132952434771</v>
      </c>
      <c r="BW95" s="13" t="n">
        <f aca="false">IF(OR(BW185=0,FI95=0),0,BW185*FI95/(BW185+FI95))</f>
        <v>1.8547206916063</v>
      </c>
      <c r="BX95" s="13" t="n">
        <f aca="false">IF(OR(BX185=0,FJ95=0),0,BX185*FJ95/(BX185+FJ95))</f>
        <v>1.78826368349192</v>
      </c>
      <c r="BY95" s="13" t="n">
        <f aca="false">IF(OR(BY185=0,FK95=0),0,BY185*FK95/(BY185+FK95))</f>
        <v>1.72194431654811</v>
      </c>
      <c r="BZ95" s="13" t="n">
        <f aca="false">IF(OR(BZ185=0,FL95=0),0,BZ185*FL95/(BZ185+FL95))</f>
        <v>1.65514993176673</v>
      </c>
      <c r="CA95" s="13" t="n">
        <f aca="false">IF(OR(CA185=0,FM95=0),0,CA185*FM95/(CA185+FM95))</f>
        <v>1.58851867983667</v>
      </c>
      <c r="CB95" s="13" t="n">
        <f aca="false">IF(OR(CB185=0,FN95=0),0,CB185*FN95/(CB185+FN95))</f>
        <v>1.52203541925637</v>
      </c>
      <c r="CC95" s="13" t="n">
        <f aca="false">IF(OR(CC185=0,FO95=0),0,CC185*FO95/(CC185+FO95))</f>
        <v>1.45568514268757</v>
      </c>
      <c r="CD95" s="13" t="n">
        <f aca="false">IF(OR(CD185=0,FP95=0),0,CD185*FP95/(CD185+FP95))</f>
        <v>1.38945296199136</v>
      </c>
      <c r="CE95" s="13" t="n">
        <f aca="false">IF(OR(CE185=0,FQ95=0),0,CE185*FQ95/(CE185+FQ95))</f>
        <v>1.32379339397316</v>
      </c>
      <c r="CF95" s="13" t="n">
        <f aca="false">IF(OR(CF185=0,FR95=0),0,CF185*FR95/(CF185+FR95))</f>
        <v>1.25817218375365</v>
      </c>
      <c r="CG95" s="13" t="n">
        <f aca="false">IF(OR(CG185=0,FS95=0),0,CG185*FS95/(CG185+FS95))</f>
        <v>1.19257557222438</v>
      </c>
      <c r="CH95" s="13" t="n">
        <f aca="false">IF(OR(CH185=0,FT95=0),0,CH185*FT95/(CH185+FT95))</f>
        <v>1.12698978340007</v>
      </c>
      <c r="CI95" s="13" t="n">
        <f aca="false">IF(OR(CI185=0,FU95=0),0,CI185*FU95/(CI185+FU95))</f>
        <v>1.06140101222155</v>
      </c>
      <c r="CJ95" s="13" t="n">
        <f aca="false">IF(OR(CJ185=0,FV95=0),0,CJ185*FV95/(CJ185+FV95))</f>
        <v>0.994177162978639</v>
      </c>
      <c r="CK95" s="13" t="n">
        <f aca="false">IF(OR(CK185=0,FW95=0),0,CK185*FW95/(CK185+FW95))</f>
        <v>0.927140602568408</v>
      </c>
      <c r="CL95" s="13" t="n">
        <f aca="false">IF(OR(CL185=0,FX95=0),0,CL185*FX95/(CL185+FX95))</f>
        <v>0.860275807636116</v>
      </c>
      <c r="CM95" s="13" t="n">
        <f aca="false">IF(OR(CM185=0,FY95=0),0,CM185*FY95/(CM185+FY95))</f>
        <v>0.793567510835828</v>
      </c>
      <c r="CN95" s="13" t="n">
        <f aca="false">IF(OR(CN185=0,FZ95=0),0,CN185*FZ95/(CN185+FZ95))</f>
        <v>0.727000684454945</v>
      </c>
      <c r="CO95" s="13" t="n">
        <f aca="false">IF(OR(CO185=0,GA95=0),0,CO185*GA95/(CO185+GA95))</f>
        <v>0.661209830740214</v>
      </c>
      <c r="CP95" s="13" t="n">
        <f aca="false">IF(OR(CP185=0,GB95=0),0,CP185*GB95/(CP185+GB95))</f>
        <v>0.595402852185278</v>
      </c>
      <c r="CQ95" s="13" t="n">
        <f aca="false">IF(OR(CQ185=0,GC95=0),0,CQ185*GC95/(CQ185+GC95))</f>
        <v>0.529565188716465</v>
      </c>
      <c r="CR95" s="0" t="n">
        <f aca="false">IF(F$9=0,0,(SIN(F$12)*COS($E95)+SIN($E95)*COS(F$12))/SIN($E95)*F$9)</f>
        <v>6.0462</v>
      </c>
      <c r="CS95" s="0" t="n">
        <f aca="false">IF(G$9=0,0,(SIN(G$12)*COS($E95)+SIN($E95)*COS(G$12))/SIN($E95)*G$9)</f>
        <v>6.15823411216271</v>
      </c>
      <c r="CT95" s="0" t="n">
        <f aca="false">IF(H$9=0,0,(SIN(H$12)*COS($E95)+SIN($E95)*COS(H$12))/SIN($E95)*H$9)</f>
        <v>6.28341289482656</v>
      </c>
      <c r="CU95" s="0" t="n">
        <f aca="false">IF(I$9=0,0,(SIN(I$12)*COS($E95)+SIN($E95)*COS(I$12))/SIN($E95)*I$9)</f>
        <v>6.40702832516184</v>
      </c>
      <c r="CV95" s="0" t="n">
        <f aca="false">IF(J$9=0,0,(SIN(J$12)*COS($E95)+SIN($E95)*COS(J$12))/SIN($E95)*J$9)</f>
        <v>6.52897274974391</v>
      </c>
      <c r="CW95" s="0" t="n">
        <f aca="false">IF(K$9=0,0,(SIN(K$12)*COS($E95)+SIN($E95)*COS(K$12))/SIN($E95)*K$9)</f>
        <v>6.64913893866792</v>
      </c>
      <c r="CX95" s="0" t="n">
        <f aca="false">IF(L$9=0,0,(SIN(L$12)*COS($E95)+SIN($E95)*COS(L$12))/SIN($E95)*L$9)</f>
        <v>6.76742013956038</v>
      </c>
      <c r="CY95" s="0" t="n">
        <f aca="false">IF(M$9=0,0,(SIN(M$12)*COS($E95)+SIN($E95)*COS(M$12))/SIN($E95)*M$9)</f>
        <v>6.85549985635219</v>
      </c>
      <c r="CZ95" s="0" t="n">
        <f aca="false">IF(N$9=0,0,(SIN(N$12)*COS($E95)+SIN($E95)*COS(N$12))/SIN($E95)*N$9)</f>
        <v>6.94149132147703</v>
      </c>
      <c r="DA95" s="0" t="n">
        <f aca="false">IF(O$9=0,0,(SIN(O$12)*COS($E95)+SIN($E95)*COS(O$12))/SIN($E95)*O$9)</f>
        <v>7.02531531329484</v>
      </c>
      <c r="DB95" s="0" t="n">
        <f aca="false">IF(P$9=0,0,(SIN(P$12)*COS($E95)+SIN($E95)*COS(P$12))/SIN($E95)*P$9)</f>
        <v>7.10689328655168</v>
      </c>
      <c r="DC95" s="0" t="n">
        <f aca="false">IF(Q$9=0,0,(SIN(Q$12)*COS($E95)+SIN($E95)*COS(Q$12))/SIN($E95)*Q$9)</f>
        <v>7.18614741245328</v>
      </c>
      <c r="DD95" s="0" t="n">
        <f aca="false">IF(R$9=0,0,(SIN(R$12)*COS($E95)+SIN($E95)*COS(R$12))/SIN($E95)*R$9)</f>
        <v>7.25055503677515</v>
      </c>
      <c r="DE95" s="0" t="n">
        <f aca="false">IF(S$9=0,0,(SIN(S$12)*COS($E95)+SIN($E95)*COS(S$12))/SIN($E95)*S$9)</f>
        <v>7.31252726172526</v>
      </c>
      <c r="DF95" s="0" t="n">
        <f aca="false">IF(T$9=0,0,(SIN(T$12)*COS($E95)+SIN($E95)*COS(T$12))/SIN($E95)*T$9)</f>
        <v>7.37200000000001</v>
      </c>
      <c r="DG95" s="0" t="n">
        <f aca="false">IF(U$9=0,0,(SIN(U$12)*COS($E95)+SIN($E95)*COS(U$12))/SIN($E95)*U$9)</f>
        <v>7.42891000852354</v>
      </c>
      <c r="DH95" s="0" t="n">
        <f aca="false">IF(V$9=0,0,(SIN(V$12)*COS($E95)+SIN($E95)*COS(V$12))/SIN($E95)*V$9)</f>
        <v>7.48319492145842</v>
      </c>
      <c r="DI95" s="0" t="n">
        <f aca="false">IF(W$9=0,0,(SIN(W$12)*COS($E95)+SIN($E95)*COS(W$12))/SIN($E95)*W$9)</f>
        <v>7.51633829805491</v>
      </c>
      <c r="DJ95" s="0" t="n">
        <f aca="false">IF(X$9=0,0,(SIN(X$12)*COS($E95)+SIN($E95)*COS(X$12))/SIN($E95)*X$9)</f>
        <v>7.54685381537738</v>
      </c>
      <c r="DK95" s="0" t="n">
        <f aca="false">IF(Y$9=0,0,(SIN(Y$12)*COS($E95)+SIN($E95)*COS(Y$12))/SIN($E95)*Y$9)</f>
        <v>7.57469874456484</v>
      </c>
      <c r="DL95" s="0" t="n">
        <f aca="false">IF(Z$9=0,0,(SIN(Z$12)*COS($E95)+SIN($E95)*COS(Z$12))/SIN($E95)*Z$9)</f>
        <v>7.59983128347998</v>
      </c>
      <c r="DM95" s="0" t="n">
        <f aca="false">IF(AA$9=0,0,(SIN(AA$12)*COS($E95)+SIN($E95)*COS(AA$12))/SIN($E95)*AA$9)</f>
        <v>7.62221057959215</v>
      </c>
      <c r="DN95" s="0" t="n">
        <f aca="false">IF(AB$9=0,0,(SIN(AB$12)*COS($E95)+SIN($E95)*COS(AB$12))/SIN($E95)*AB$9)</f>
        <v>7.61182281590547</v>
      </c>
      <c r="DO95" s="0" t="n">
        <f aca="false">IF(AC$9=0,0,(SIN(AC$12)*COS($E95)+SIN($E95)*COS(AC$12))/SIN($E95)*AC$9)</f>
        <v>7.5988925111432</v>
      </c>
      <c r="DP95" s="0" t="n">
        <f aca="false">IF(AD$9=0,0,(SIN(AD$12)*COS($E95)+SIN($E95)*COS(AD$12))/SIN($E95)*AD$9)</f>
        <v>7.58340905436695</v>
      </c>
      <c r="DQ95" s="0" t="n">
        <f aca="false">IF(AE$9=0,0,(SIN(AE$12)*COS($E95)+SIN($E95)*COS(AE$12))/SIN($E95)*AE$9)</f>
        <v>7.56536268498908</v>
      </c>
      <c r="DR95" s="0" t="n">
        <f aca="false">IF(AF$9=0,0,(SIN(AF$12)*COS($E95)+SIN($E95)*COS(AF$12))/SIN($E95)*AF$9)</f>
        <v>7.54474450015573</v>
      </c>
      <c r="DS95" s="0" t="n">
        <f aca="false">IF(AG$9=0,0,(SIN(AG$12)*COS($E95)+SIN($E95)*COS(AG$12))/SIN($E95)*AG$9)</f>
        <v>7.53669445461873</v>
      </c>
      <c r="DT95" s="0" t="n">
        <f aca="false">IF(AH$9=0,0,(SIN(AH$12)*COS($E95)+SIN($E95)*COS(AH$12))/SIN($E95)*AH$9)</f>
        <v>7.52586033015902</v>
      </c>
      <c r="DU95" s="0" t="n">
        <f aca="false">IF(AI$9=0,0,(SIN(AI$12)*COS($E95)+SIN($E95)*COS(AI$12))/SIN($E95)*AI$9)</f>
        <v>7.51222208592036</v>
      </c>
      <c r="DV95" s="0" t="n">
        <f aca="false">IF(AJ$9=0,0,(SIN(AJ$12)*COS($E95)+SIN($E95)*COS(AJ$12))/SIN($E95)*AJ$9)</f>
        <v>7.49576069106818</v>
      </c>
      <c r="DW95" s="0" t="n">
        <f aca="false">IF(AK$9=0,0,(SIN(AK$12)*COS($E95)+SIN($E95)*COS(AK$12))/SIN($E95)*AK$9)</f>
        <v>7.4764581376489</v>
      </c>
      <c r="DX95" s="0" t="n">
        <f aca="false">IF(AL$9=0,0,(SIN(AL$12)*COS($E95)+SIN($E95)*COS(AL$12))/SIN($E95)*AL$9)</f>
        <v>7.42818239267879</v>
      </c>
      <c r="DY95" s="0" t="n">
        <f aca="false">IF(AM$9=0,0,(SIN(AM$12)*COS($E95)+SIN($E95)*COS(AM$12))/SIN($E95)*AM$9)</f>
        <v>7.37746560509104</v>
      </c>
      <c r="DZ95" s="0" t="n">
        <f aca="false">IF(AN$9=0,0,(SIN(AN$12)*COS($E95)+SIN($E95)*COS(AN$12))/SIN($E95)*AN$9)</f>
        <v>7.32431657594093</v>
      </c>
      <c r="EA95" s="0" t="n">
        <f aca="false">IF(AO$9=0,0,(SIN(AO$12)*COS($E95)+SIN($E95)*COS(AO$12))/SIN($E95)*AO$9)</f>
        <v>7.26874490351905</v>
      </c>
      <c r="EB95" s="0" t="n">
        <f aca="false">IF(AP$9=0,0,(SIN(AP$12)*COS($E95)+SIN($E95)*COS(AP$12))/SIN($E95)*AP$9)</f>
        <v>7.21076098243544</v>
      </c>
      <c r="EC95" s="0" t="n">
        <f aca="false">IF(AQ$9=0,0,(SIN(AQ$12)*COS($E95)+SIN($E95)*COS(AQ$12))/SIN($E95)*AQ$9)</f>
        <v>7.10273591339706</v>
      </c>
      <c r="ED95" s="0" t="n">
        <f aca="false">IF(AR$9=0,0,(SIN(AR$12)*COS($E95)+SIN($E95)*COS(AR$12))/SIN($E95)*AR$9)</f>
        <v>6.99329633805676</v>
      </c>
      <c r="EE95" s="0" t="n">
        <f aca="false">IF(AS$9=0,0,(SIN(AS$12)*COS($E95)+SIN($E95)*COS(AS$12))/SIN($E95)*AS$9)</f>
        <v>6.8824981214857</v>
      </c>
      <c r="EF95" s="0" t="n">
        <f aca="false">IF(AT$9=0,0,(SIN(AT$12)*COS($E95)+SIN($E95)*COS(AT$12))/SIN($E95)*AT$9)</f>
        <v>6.85185230351593</v>
      </c>
      <c r="EG95" s="0" t="n">
        <f aca="false">IF(AU$9=0,0,(SIN(AU$12)*COS($E95)+SIN($E95)*COS(AU$12))/SIN($E95)*AU$9)</f>
        <v>6.82159700469405</v>
      </c>
      <c r="EH95" s="0" t="n">
        <f aca="false">IF(AV$9=0,0,(SIN(AV$12)*COS($E95)+SIN($E95)*COS(AV$12))/SIN($E95)*AV$9)</f>
        <v>6.75676166342892</v>
      </c>
      <c r="EI95" s="0" t="n">
        <f aca="false">IF(AW$9=0,0,(SIN(AW$12)*COS($E95)+SIN($E95)*COS(AW$12))/SIN($E95)*AW$9)</f>
        <v>6.68946472852234</v>
      </c>
      <c r="EJ95" s="0" t="n">
        <f aca="false">IF(AX$9=0,0,(SIN(AX$12)*COS($E95)+SIN($E95)*COS(AX$12))/SIN($E95)*AX$9)</f>
        <v>6.6197167056605</v>
      </c>
      <c r="EK95" s="0" t="n">
        <f aca="false">IF(AY$9=0,0,(SIN(AY$12)*COS($E95)+SIN($E95)*COS(AY$12))/SIN($E95)*AY$9)</f>
        <v>6.54752897308408</v>
      </c>
      <c r="EL95" s="0" t="n">
        <f aca="false">IF(AZ$9=0,0,(SIN(AZ$12)*COS($E95)+SIN($E95)*COS(AZ$12))/SIN($E95)*AZ$9)</f>
        <v>6.47291378112813</v>
      </c>
      <c r="EM95" s="0" t="n">
        <f aca="false">IF(BA$9=0,0,(SIN(BA$12)*COS($E95)+SIN($E95)*COS(BA$12))/SIN($E95)*BA$9)</f>
        <v>6.39125346763793</v>
      </c>
      <c r="EN95" s="0" t="n">
        <f aca="false">IF(BB$9=0,0,(SIN(BB$12)*COS($E95)+SIN($E95)*COS(BB$12))/SIN($E95)*BB$9)</f>
        <v>6.30732984818445</v>
      </c>
      <c r="EO95" s="0" t="n">
        <f aca="false">IF(BC$9=0,0,(SIN(BC$12)*COS($E95)+SIN($E95)*COS(BC$12))/SIN($E95)*BC$9)</f>
        <v>6.22116195270191</v>
      </c>
      <c r="EP95" s="0" t="n">
        <f aca="false">IF(BD$9=0,0,(SIN(BD$12)*COS($E95)+SIN($E95)*COS(BD$12))/SIN($E95)*BD$9)</f>
        <v>6.13276959314237</v>
      </c>
      <c r="EQ95" s="0" t="n">
        <f aca="false">IF(BE$9=0,0,(SIN(BE$12)*COS($E95)+SIN($E95)*COS(BE$12))/SIN($E95)*BE$9)</f>
        <v>6.04217335940118</v>
      </c>
      <c r="ER95" s="0" t="n">
        <f aca="false">IF(BF$9=0,0,(SIN(BF$12)*COS($E95)+SIN($E95)*COS(BF$12))/SIN($E95)*BF$9)</f>
        <v>5.76886813965037</v>
      </c>
      <c r="ES95" s="0" t="n">
        <f aca="false">IF(BG$9=0,0,(SIN(BG$12)*COS($E95)+SIN($E95)*COS(BG$12))/SIN($E95)*BG$9)</f>
        <v>5.49975877465651</v>
      </c>
      <c r="ET95" s="0" t="n">
        <f aca="false">IF(BH$9=0,0,(SIN(BH$12)*COS($E95)+SIN($E95)*COS(BH$12))/SIN($E95)*BH$9)</f>
        <v>5.4454263860251</v>
      </c>
      <c r="EU95" s="0" t="n">
        <f aca="false">IF(BI$9=0,0,(SIN(BI$12)*COS($E95)+SIN($E95)*COS(BI$12))/SIN($E95)*BI$9)</f>
        <v>5.44785189186848</v>
      </c>
      <c r="EV95" s="0" t="n">
        <f aca="false">IF(BJ$9=0,0,(SIN(BJ$12)*COS($E95)+SIN($E95)*COS(BJ$12))/SIN($E95)*BJ$9)</f>
        <v>5.44454100482742</v>
      </c>
      <c r="EW95" s="0" t="n">
        <f aca="false">IF(BK$9=0,0,(SIN(BK$12)*COS($E95)+SIN($E95)*COS(BK$12))/SIN($E95)*BK$9)</f>
        <v>5.34178618391788</v>
      </c>
      <c r="EX95" s="0" t="n">
        <f aca="false">IF(BL$9=0,0,(SIN(BL$12)*COS($E95)+SIN($E95)*COS(BL$12))/SIN($E95)*BL$9)</f>
        <v>5.27260369629989</v>
      </c>
      <c r="EY95" s="0" t="n">
        <f aca="false">IF(BM$9=0,0,(SIN(BM$12)*COS($E95)+SIN($E95)*COS(BM$12))/SIN($E95)*BM$9)</f>
        <v>5.21361936052046</v>
      </c>
      <c r="EZ95" s="0" t="n">
        <f aca="false">IF(BN$9=0,0,(SIN(BN$12)*COS($E95)+SIN($E95)*COS(BN$12))/SIN($E95)*BN$9)</f>
        <v>5.15056945937844</v>
      </c>
      <c r="FA95" s="0" t="n">
        <f aca="false">IF(BO$9=0,0,(SIN(BO$12)*COS($E95)+SIN($E95)*COS(BO$12))/SIN($E95)*BO$9)</f>
        <v>5.0834397950514</v>
      </c>
      <c r="FB95" s="0" t="n">
        <f aca="false">IF(BP$9=0,0,(SIN(BP$12)*COS($E95)+SIN($E95)*COS(BP$12))/SIN($E95)*BP$9)</f>
        <v>4.99014301248177</v>
      </c>
      <c r="FC95" s="0" t="n">
        <f aca="false">IF(BQ$9=0,0,(SIN(BQ$12)*COS($E95)+SIN($E95)*COS(BQ$12))/SIN($E95)*BQ$9)</f>
        <v>4.89385126190447</v>
      </c>
      <c r="FD95" s="0" t="n">
        <f aca="false">IF(BR$9=0,0,(SIN(BR$12)*COS($E95)+SIN($E95)*COS(BR$12))/SIN($E95)*BR$9)</f>
        <v>4.79457607535719</v>
      </c>
      <c r="FE95" s="0" t="n">
        <f aca="false">IF(BS$9=0,0,(SIN(BS$12)*COS($E95)+SIN($E95)*COS(BS$12))/SIN($E95)*BS$9)</f>
        <v>4.69233034835834</v>
      </c>
      <c r="FF95" s="0" t="n">
        <f aca="false">IF(BT$9=0,0,(SIN(BT$12)*COS($E95)+SIN($E95)*COS(BT$12))/SIN($E95)*BT$9)</f>
        <v>4.58712834126245</v>
      </c>
      <c r="FG95" s="0" t="n">
        <f aca="false">IF(BU$9=0,0,(SIN(BU$12)*COS($E95)+SIN($E95)*COS(BU$12))/SIN($E95)*BU$9)</f>
        <v>4.46024599730636</v>
      </c>
      <c r="FH95" s="0" t="n">
        <f aca="false">IF(BV$9=0,0,(SIN(BV$12)*COS($E95)+SIN($E95)*COS(BV$12))/SIN($E95)*BV$9)</f>
        <v>4.33157864270096</v>
      </c>
      <c r="FI95" s="0" t="n">
        <f aca="false">IF(BW$9=0,0,(SIN(BW$12)*COS($E95)+SIN($E95)*COS(BW$12))/SIN($E95)*BW$9)</f>
        <v>4.20116123947368</v>
      </c>
      <c r="FJ95" s="0" t="n">
        <f aca="false">IF(BX$9=0,0,(SIN(BX$12)*COS($E95)+SIN($E95)*COS(BX$12))/SIN($E95)*BX$9)</f>
        <v>4.06902941390127</v>
      </c>
      <c r="FK95" s="0" t="n">
        <f aca="false">IF(BY$9=0,0,(SIN(BY$12)*COS($E95)+SIN($E95)*COS(BY$12))/SIN($E95)*BY$9)</f>
        <v>3.9352194469061</v>
      </c>
      <c r="FL95" s="0" t="n">
        <f aca="false">IF(BZ$9=0,0,(SIN(BZ$12)*COS($E95)+SIN($E95)*COS(BZ$12))/SIN($E95)*BZ$9)</f>
        <v>3.79661740303527</v>
      </c>
      <c r="FM95" s="0" t="n">
        <f aca="false">IF(CA$9=0,0,(SIN(CA$12)*COS($E95)+SIN($E95)*COS(CA$12))/SIN($E95)*CA$9)</f>
        <v>3.65664851704103</v>
      </c>
      <c r="FN95" s="0" t="n">
        <f aca="false">IF(CB$9=0,0,(SIN(CB$12)*COS($E95)+SIN($E95)*COS(CB$12))/SIN($E95)*CB$9)</f>
        <v>3.51535374492537</v>
      </c>
      <c r="FO95" s="0" t="n">
        <f aca="false">IF(CC$9=0,0,(SIN(CC$12)*COS($E95)+SIN($E95)*COS(CC$12))/SIN($E95)*CC$9)</f>
        <v>3.37277451115614</v>
      </c>
      <c r="FP95" s="0" t="n">
        <f aca="false">IF(CD$9=0,0,(SIN(CD$12)*COS($E95)+SIN($E95)*COS(CD$12))/SIN($E95)*CD$9)</f>
        <v>3.22895269654102</v>
      </c>
      <c r="FQ95" s="0" t="n">
        <f aca="false">IF(CE$9=0,0,(SIN(CE$12)*COS($E95)+SIN($E95)*COS(CE$12))/SIN($E95)*CE$9)</f>
        <v>3.08648058198822</v>
      </c>
      <c r="FR95" s="0" t="n">
        <f aca="false">IF(CF$9=0,0,(SIN(CF$12)*COS($E95)+SIN($E95)*COS(CF$12))/SIN($E95)*CF$9)</f>
        <v>2.94260564992912</v>
      </c>
      <c r="FS95" s="0" t="n">
        <f aca="false">IF(CG$9=0,0,(SIN(CG$12)*COS($E95)+SIN($E95)*COS(CG$12))/SIN($E95)*CG$9)</f>
        <v>2.79736885772773</v>
      </c>
      <c r="FT95" s="0" t="n">
        <f aca="false">IF(CH$9=0,0,(SIN(CH$12)*COS($E95)+SIN($E95)*COS(CH$12))/SIN($E95)*CH$9)</f>
        <v>2.65081171938366</v>
      </c>
      <c r="FU95" s="0" t="n">
        <f aca="false">IF(CI$9=0,0,(SIN(CI$12)*COS($E95)+SIN($E95)*COS(CI$12))/SIN($E95)*CI$9)</f>
        <v>2.50297629371735</v>
      </c>
      <c r="FV95" s="0" t="n">
        <f aca="false">IF(CJ$9=0,0,(SIN(CJ$12)*COS($E95)+SIN($E95)*COS(CJ$12))/SIN($E95)*CJ$9)</f>
        <v>2.34488278185476</v>
      </c>
      <c r="FW95" s="0" t="n">
        <f aca="false">IF(CK$9=0,0,(SIN(CK$12)*COS($E95)+SIN($E95)*COS(CK$12))/SIN($E95)*CK$9)</f>
        <v>2.18677475032467</v>
      </c>
      <c r="FX95" s="0" t="n">
        <f aca="false">IF(CL$9=0,0,(SIN(CL$12)*COS($E95)+SIN($E95)*COS(CL$12))/SIN($E95)*CL$9)</f>
        <v>2.02870352609101</v>
      </c>
      <c r="FY95" s="0" t="n">
        <f aca="false">IF(CM$9=0,0,(SIN(CM$12)*COS($E95)+SIN($E95)*COS(CM$12))/SIN($E95)*CM$9)</f>
        <v>1.87072021078986</v>
      </c>
      <c r="FZ95" s="0" t="n">
        <f aca="false">IF(CN$9=0,0,(SIN(CN$12)*COS($E95)+SIN($E95)*COS(CN$12))/SIN($E95)*CN$9)</f>
        <v>1.71287566426377</v>
      </c>
      <c r="GA95" s="0" t="n">
        <f aca="false">IF(CO$9=0,0,(SIN(CO$12)*COS($E95)+SIN($E95)*COS(CO$12))/SIN($E95)*CO$9)</f>
        <v>1.55882450448659</v>
      </c>
      <c r="GB95" s="0" t="n">
        <f aca="false">IF(CP$9=0,0,(SIN(CP$12)*COS($E95)+SIN($E95)*COS(CP$12))/SIN($E95)*CP$9)</f>
        <v>1.40429851166476</v>
      </c>
      <c r="GC95" s="0" t="n">
        <f aca="false">IF(CQ$9=0,0,(SIN(CQ$12)*COS($E95)+SIN($E95)*COS(CQ$12))/SIN($E95)*CQ$9)</f>
        <v>1.24934475591253</v>
      </c>
    </row>
    <row r="96" customFormat="false" ht="12.8" hidden="true" customHeight="false" outlineLevel="0" collapsed="false">
      <c r="A96" s="0" t="n">
        <f aca="false">MAX($F96:$CQ96)</f>
        <v>6.1125497546245</v>
      </c>
      <c r="B96" s="91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6.718</v>
      </c>
      <c r="C96" s="2" t="n">
        <f aca="false">MOD(Best +D96,360)</f>
        <v>205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6.04619996344347</v>
      </c>
      <c r="G96" s="13" t="n">
        <f aca="false">IF(OR(G186=0,CS96=0),0,G186*CS96/(G186+CS96))</f>
        <v>6.05906317652306</v>
      </c>
      <c r="H96" s="13" t="n">
        <f aca="false">IF(OR(H186=0,CT96=0),0,H186*CT96/(H186+CT96))</f>
        <v>6.08070228179233</v>
      </c>
      <c r="I96" s="13" t="n">
        <f aca="false">IF(OR(I186=0,CU96=0),0,I186*CU96/(I186+CU96))</f>
        <v>6.09668644360125</v>
      </c>
      <c r="J96" s="13" t="n">
        <f aca="false">IF(OR(J186=0,CV96=0),0,J186*CV96/(J186+CV96))</f>
        <v>6.10719554818512</v>
      </c>
      <c r="K96" s="13" t="n">
        <f aca="false">IF(OR(K186=0,CW96=0),0,K186*CW96/(K186+CW96))</f>
        <v>6.11241819255274</v>
      </c>
      <c r="L96" s="13" t="n">
        <f aca="false">IF(OR(L186=0,CX96=0),0,L186*CX96/(L186+CX96))</f>
        <v>6.1125497546245</v>
      </c>
      <c r="M96" s="13" t="n">
        <f aca="false">IF(OR(M186=0,CY96=0),0,M186*CY96/(M186+CY96))</f>
        <v>6.08552380772657</v>
      </c>
      <c r="N96" s="13" t="n">
        <f aca="false">IF(OR(N186=0,CZ96=0),0,N186*CZ96/(N186+CZ96))</f>
        <v>6.05535471210128</v>
      </c>
      <c r="O96" s="13" t="n">
        <f aca="false">IF(OR(O186=0,DA96=0),0,O186*DA96/(O186+DA96))</f>
        <v>6.02220036384357</v>
      </c>
      <c r="P96" s="13" t="n">
        <f aca="false">IF(OR(P186=0,DB96=0),0,P186*DB96/(P186+DB96))</f>
        <v>5.98621545592017</v>
      </c>
      <c r="Q96" s="13" t="n">
        <f aca="false">IF(OR(Q186=0,DC96=0),0,Q186*DC96/(Q186+DC96))</f>
        <v>5.9475510393382</v>
      </c>
      <c r="R96" s="13" t="n">
        <f aca="false">IF(OR(R186=0,DD96=0),0,R186*DD96/(R186+DD96))</f>
        <v>5.89809087673878</v>
      </c>
      <c r="S96" s="13" t="n">
        <f aca="false">IF(OR(S186=0,DE96=0),0,S186*DE96/(S186+DE96))</f>
        <v>5.84682866178259</v>
      </c>
      <c r="T96" s="13" t="n">
        <f aca="false">IF(OR(T186=0,DF96=0),0,T186*DF96/(T186+DF96))</f>
        <v>5.79387719094967</v>
      </c>
      <c r="U96" s="13" t="n">
        <f aca="false">IF(OR(U186=0,DG96=0),0,U186*DG96/(U186+DG96))</f>
        <v>5.73934458764828</v>
      </c>
      <c r="V96" s="13" t="n">
        <f aca="false">IF(OR(V186=0,DH96=0),0,V186*DH96/(V186+DH96))</f>
        <v>5.68333430489509</v>
      </c>
      <c r="W96" s="13" t="n">
        <f aca="false">IF(OR(W186=0,DI96=0),0,W186*DI96/(W186+DI96))</f>
        <v>5.61559621131383</v>
      </c>
      <c r="X96" s="13" t="n">
        <f aca="false">IF(OR(X186=0,DJ96=0),0,X186*DJ96/(X186+DJ96))</f>
        <v>5.54730836376513</v>
      </c>
      <c r="Y96" s="13" t="n">
        <f aca="false">IF(OR(Y186=0,DK96=0),0,Y186*DK96/(Y186+DK96))</f>
        <v>5.47852436785382</v>
      </c>
      <c r="Z96" s="13" t="n">
        <f aca="false">IF(OR(Z186=0,DL96=0),0,Z186*DL96/(Z186+DL96))</f>
        <v>5.40929450056711</v>
      </c>
      <c r="AA96" s="13" t="n">
        <f aca="false">IF(OR(AA186=0,DM96=0),0,AA186*DM96/(AA186+DM96))</f>
        <v>5.33966585046079</v>
      </c>
      <c r="AB96" s="13" t="n">
        <f aca="false">IF(OR(AB186=0,DN96=0),0,AB186*DN96/(AB186+DN96))</f>
        <v>5.25531405178751</v>
      </c>
      <c r="AC96" s="13" t="n">
        <f aca="false">IF(OR(AC186=0,DO96=0),0,AC186*DO96/(AC186+DO96))</f>
        <v>5.17162268664104</v>
      </c>
      <c r="AD96" s="13" t="n">
        <f aca="false">IF(OR(AD186=0,DP96=0),0,AD186*DP96/(AD186+DP96))</f>
        <v>5.08857972529948</v>
      </c>
      <c r="AE96" s="13" t="n">
        <f aca="false">IF(OR(AE186=0,DQ96=0),0,AE186*DQ96/(AE186+DQ96))</f>
        <v>5.00617294600648</v>
      </c>
      <c r="AF96" s="13" t="n">
        <f aca="false">IF(OR(AF186=0,DR96=0),0,AF186*DR96/(AF186+DR96))</f>
        <v>4.9243899644276</v>
      </c>
      <c r="AG96" s="13" t="n">
        <f aca="false">IF(OR(AG186=0,DS96=0),0,AG186*DS96/(AG186+DS96))</f>
        <v>4.8495482073622</v>
      </c>
      <c r="AH96" s="13" t="n">
        <f aca="false">IF(OR(AH186=0,DT96=0),0,AH186*DT96/(AH186+DT96))</f>
        <v>4.77488685069124</v>
      </c>
      <c r="AI96" s="13" t="n">
        <f aca="false">IF(OR(AI186=0,DU96=0),0,AI186*DU96/(AI186+DU96))</f>
        <v>4.7004143278947</v>
      </c>
      <c r="AJ96" s="13" t="n">
        <f aca="false">IF(OR(AJ186=0,DV96=0),0,AJ186*DV96/(AJ186+DV96))</f>
        <v>4.62613790234258</v>
      </c>
      <c r="AK96" s="13" t="n">
        <f aca="false">IF(OR(AK186=0,DW96=0),0,AK186*DW96/(AK186+DW96))</f>
        <v>4.55206373815107</v>
      </c>
      <c r="AL96" s="13" t="n">
        <f aca="false">IF(OR(AL186=0,DX96=0),0,AL186*DX96/(AL186+DX96))</f>
        <v>4.46866107040577</v>
      </c>
      <c r="AM96" s="13" t="n">
        <f aca="false">IF(OR(AM186=0,DY96=0),0,AM186*DY96/(AM186+DY96))</f>
        <v>4.38608846684573</v>
      </c>
      <c r="AN96" s="13" t="n">
        <f aca="false">IF(OR(AN186=0,DZ96=0),0,AN186*DZ96/(AN186+DZ96))</f>
        <v>4.3043187591762</v>
      </c>
      <c r="AO96" s="13" t="n">
        <f aca="false">IF(OR(AO186=0,EA96=0),0,AO186*EA96/(AO186+EA96))</f>
        <v>4.22332557251721</v>
      </c>
      <c r="AP96" s="13" t="n">
        <f aca="false">IF(OR(AP186=0,EB96=0),0,AP186*EB96/(AP186+EB96))</f>
        <v>4.14308328900393</v>
      </c>
      <c r="AQ96" s="13" t="n">
        <f aca="false">IF(OR(AQ186=0,EC96=0),0,AQ186*EC96/(AQ186+EC96))</f>
        <v>4.04794672975362</v>
      </c>
      <c r="AR96" s="13" t="n">
        <f aca="false">IF(OR(AR186=0,ED96=0),0,AR186*ED96/(AR186+ED96))</f>
        <v>3.95438945886245</v>
      </c>
      <c r="AS96" s="13" t="n">
        <f aca="false">IF(OR(AS186=0,EE96=0),0,AS186*EE96/(AS186+EE96))</f>
        <v>3.86234793081031</v>
      </c>
      <c r="AT96" s="13" t="n">
        <f aca="false">IF(OR(AT186=0,EF96=0),0,AT186*EF96/(AT186+EF96))</f>
        <v>3.79725307662099</v>
      </c>
      <c r="AU96" s="13" t="n">
        <f aca="false">IF(OR(AU186=0,EG96=0),0,AU186*EG96/(AU186+EG96))</f>
        <v>3.73308848762729</v>
      </c>
      <c r="AV96" s="13" t="n">
        <f aca="false">IF(OR(AV186=0,EH96=0),0,AV186*EH96/(AV186+EH96))</f>
        <v>3.65941233344155</v>
      </c>
      <c r="AW96" s="13" t="n">
        <f aca="false">IF(OR(AW186=0,EI96=0),0,AW186*EI96/(AW186+EI96))</f>
        <v>3.58618537451958</v>
      </c>
      <c r="AX96" s="13" t="n">
        <f aca="false">IF(OR(AX186=0,EJ96=0),0,AX186*EJ96/(AX186+EJ96))</f>
        <v>3.51339298906428</v>
      </c>
      <c r="AY96" s="13" t="n">
        <f aca="false">IF(OR(AY186=0,EK96=0),0,AY186*EK96/(AY186+EK96))</f>
        <v>3.44102072605625</v>
      </c>
      <c r="AZ96" s="13" t="n">
        <f aca="false">IF(OR(AZ186=0,EL96=0),0,AZ186*EL96/(AZ186+EL96))</f>
        <v>3.36905429968339</v>
      </c>
      <c r="BA96" s="13" t="n">
        <f aca="false">IF(OR(BA186=0,EM96=0),0,BA186*EM96/(BA186+EM96))</f>
        <v>3.29622729370171</v>
      </c>
      <c r="BB96" s="13" t="n">
        <f aca="false">IF(OR(BB186=0,EN96=0),0,BB186*EN96/(BB186+EN96))</f>
        <v>3.22385856428674</v>
      </c>
      <c r="BC96" s="13" t="n">
        <f aca="false">IF(OR(BC186=0,EO96=0),0,BC186*EO96/(BC186+EO96))</f>
        <v>3.15193101902104</v>
      </c>
      <c r="BD96" s="13" t="n">
        <f aca="false">IF(OR(BD186=0,EP96=0),0,BD186*EP96/(BD186+EP96))</f>
        <v>3.08042788389084</v>
      </c>
      <c r="BE96" s="13" t="n">
        <f aca="false">IF(OR(BE186=0,EQ96=0),0,BE186*EQ96/(BE186+EQ96))</f>
        <v>3.00933268801127</v>
      </c>
      <c r="BF96" s="13" t="n">
        <f aca="false">IF(OR(BF186=0,ER96=0),0,BF186*ER96/(BF186+ER96))</f>
        <v>2.89302018649122</v>
      </c>
      <c r="BG96" s="13" t="n">
        <f aca="false">IF(OR(BG186=0,ES96=0),0,BG186*ES96/(BG186+ES96))</f>
        <v>2.77869419507319</v>
      </c>
      <c r="BH96" s="13" t="n">
        <f aca="false">IF(OR(BH186=0,ET96=0),0,BH186*ET96/(BH186+ET96))</f>
        <v>2.72096120347901</v>
      </c>
      <c r="BI96" s="13" t="n">
        <f aca="false">IF(OR(BI186=0,EU96=0),0,BI186*EU96/(BI186+EU96))</f>
        <v>2.67775832292939</v>
      </c>
      <c r="BJ96" s="13" t="n">
        <f aca="false">IF(OR(BJ186=0,EV96=0),0,BJ186*EV96/(BJ186+EV96))</f>
        <v>2.6328240567348</v>
      </c>
      <c r="BK96" s="13" t="n">
        <f aca="false">IF(OR(BK186=0,EW96=0),0,BK186*EW96/(BK186+EW96))</f>
        <v>2.56435476297092</v>
      </c>
      <c r="BL96" s="13" t="n">
        <f aca="false">IF(OR(BL186=0,EX96=0),0,BL186*EX96/(BL186+EX96))</f>
        <v>2.50442515131906</v>
      </c>
      <c r="BM96" s="13" t="n">
        <f aca="false">IF(OR(BM186=0,EY96=0),0,BM186*EY96/(BM186+EY96))</f>
        <v>2.44724963479174</v>
      </c>
      <c r="BN96" s="13" t="n">
        <f aca="false">IF(OR(BN186=0,EZ96=0),0,BN186*EZ96/(BN186+EZ96))</f>
        <v>2.38948606119794</v>
      </c>
      <c r="BO96" s="13" t="n">
        <f aca="false">IF(OR(BO186=0,FA96=0),0,BO186*FA96/(BO186+FA96))</f>
        <v>2.33115554032704</v>
      </c>
      <c r="BP96" s="13" t="n">
        <f aca="false">IF(OR(BP186=0,FB96=0),0,BP186*FB96/(BP186+FB96))</f>
        <v>2.26760366289569</v>
      </c>
      <c r="BQ96" s="13" t="n">
        <f aca="false">IF(OR(BQ186=0,FC96=0),0,BQ186*FC96/(BQ186+FC96))</f>
        <v>2.20393161813064</v>
      </c>
      <c r="BR96" s="13" t="n">
        <f aca="false">IF(OR(BR186=0,FD96=0),0,BR186*FD96/(BR186+FD96))</f>
        <v>2.14013781979879</v>
      </c>
      <c r="BS96" s="13" t="n">
        <f aca="false">IF(OR(BS186=0,FE96=0),0,BS186*FE96/(BS186+FE96))</f>
        <v>2.07622015015079</v>
      </c>
      <c r="BT96" s="13" t="n">
        <f aca="false">IF(OR(BT186=0,FF96=0),0,BT186*FF96/(BT186+FF96))</f>
        <v>2.01217597438612</v>
      </c>
      <c r="BU96" s="13" t="n">
        <f aca="false">IF(OR(BU186=0,FG96=0),0,BU186*FG96/(BU186+FG96))</f>
        <v>1.944330635467</v>
      </c>
      <c r="BV96" s="13" t="n">
        <f aca="false">IF(OR(BV186=0,FH96=0),0,BV186*FH96/(BV186+FH96))</f>
        <v>1.87666924598183</v>
      </c>
      <c r="BW96" s="13" t="n">
        <f aca="false">IF(OR(BW186=0,FI96=0),0,BW186*FI96/(BW186+FI96))</f>
        <v>1.8091775232145</v>
      </c>
      <c r="BX96" s="13" t="n">
        <f aca="false">IF(OR(BX186=0,FJ96=0),0,BX186*FJ96/(BX186+FJ96))</f>
        <v>1.74184128915271</v>
      </c>
      <c r="BY96" s="13" t="n">
        <f aca="false">IF(OR(BY186=0,FK96=0),0,BY186*FK96/(BY186+FK96))</f>
        <v>1.67464645825101</v>
      </c>
      <c r="BZ96" s="13" t="n">
        <f aca="false">IF(OR(BZ186=0,FL96=0),0,BZ186*FL96/(BZ186+FL96))</f>
        <v>1.60699159026556</v>
      </c>
      <c r="CA96" s="13" t="n">
        <f aca="false">IF(OR(CA186=0,FM96=0),0,CA186*FM96/(CA186+FM96))</f>
        <v>1.53950480318069</v>
      </c>
      <c r="CB96" s="13" t="n">
        <f aca="false">IF(OR(CB186=0,FN96=0),0,CB186*FN96/(CB186+FN96))</f>
        <v>1.47217103703946</v>
      </c>
      <c r="CC96" s="13" t="n">
        <f aca="false">IF(OR(CC186=0,FO96=0),0,CC186*FO96/(CC186+FO96))</f>
        <v>1.40497536493838</v>
      </c>
      <c r="CD96" s="13" t="n">
        <f aca="false">IF(OR(CD186=0,FP96=0),0,CD186*FP96/(CD186+FP96))</f>
        <v>1.33790297847912</v>
      </c>
      <c r="CE96" s="13" t="n">
        <f aca="false">IF(OR(CE186=0,FQ96=0),0,CE186*FQ96/(CE186+FQ96))</f>
        <v>1.27139483582896</v>
      </c>
      <c r="CF96" s="13" t="n">
        <f aca="false">IF(OR(CF186=0,FR96=0),0,CF186*FR96/(CF186+FR96))</f>
        <v>1.20492942236741</v>
      </c>
      <c r="CG96" s="13" t="n">
        <f aca="false">IF(OR(CG186=0,FS96=0),0,CG186*FS96/(CG186+FS96))</f>
        <v>1.13849306426259</v>
      </c>
      <c r="CH96" s="13" t="n">
        <f aca="false">IF(OR(CH186=0,FT96=0),0,CH186*FT96/(CH186+FT96))</f>
        <v>1.07207207089363</v>
      </c>
      <c r="CI96" s="13" t="n">
        <f aca="false">IF(OR(CI186=0,FU96=0),0,CI186*FU96/(CI186+FU96))</f>
        <v>1.00565272302616</v>
      </c>
      <c r="CJ96" s="13" t="n">
        <f aca="false">IF(OR(CJ186=0,FV96=0),0,CJ186*FV96/(CJ186+FV96))</f>
        <v>0.93767807625726</v>
      </c>
      <c r="CK96" s="13" t="n">
        <f aca="false">IF(OR(CK186=0,FW96=0),0,CK186*FW96/(CK186+FW96))</f>
        <v>0.869900336304993</v>
      </c>
      <c r="CL96" s="13" t="n">
        <f aca="false">IF(OR(CL186=0,FX96=0),0,CL186*FX96/(CL186+FX96))</f>
        <v>0.802304074481984</v>
      </c>
      <c r="CM96" s="13" t="n">
        <f aca="false">IF(OR(CM186=0,FY96=0),0,CM186*FY96/(CM186+FY96))</f>
        <v>0.73487412369341</v>
      </c>
      <c r="CN96" s="13" t="n">
        <f aca="false">IF(OR(CN186=0,FZ96=0),0,CN186*FZ96/(CN186+FZ96))</f>
        <v>0.667595562398353</v>
      </c>
      <c r="CO96" s="13" t="n">
        <f aca="false">IF(OR(CO186=0,GA96=0),0,CO186*GA96/(CO186+GA96))</f>
        <v>0.60105044507071</v>
      </c>
      <c r="CP96" s="13" t="n">
        <f aca="false">IF(OR(CP186=0,GB96=0),0,CP186*GB96/(CP186+GB96))</f>
        <v>0.534496338426084</v>
      </c>
      <c r="CQ96" s="13" t="n">
        <f aca="false">IF(OR(CQ186=0,GC96=0),0,CQ186*GC96/(CQ186+GC96))</f>
        <v>0.467918792238803</v>
      </c>
      <c r="CR96" s="0" t="n">
        <f aca="false">IF(F$9=0,0,(SIN(F$12)*COS($E96)+SIN($E96)*COS(F$12))/SIN($E96)*F$9)</f>
        <v>6.0462</v>
      </c>
      <c r="CS96" s="0" t="n">
        <f aca="false">IF(G$9=0,0,(SIN(G$12)*COS($E96)+SIN($E96)*COS(G$12))/SIN($E96)*G$9)</f>
        <v>6.15633767641149</v>
      </c>
      <c r="CT96" s="0" t="n">
        <f aca="false">IF(H$9=0,0,(SIN(H$12)*COS($E96)+SIN($E96)*COS(H$12))/SIN($E96)*H$9)</f>
        <v>6.27955001225389</v>
      </c>
      <c r="CU96" s="0" t="n">
        <f aca="false">IF(I$9=0,0,(SIN(I$12)*COS($E96)+SIN($E96)*COS(I$12))/SIN($E96)*I$9)</f>
        <v>6.40112961595088</v>
      </c>
      <c r="CV96" s="0" t="n">
        <f aca="false">IF(J$9=0,0,(SIN(J$12)*COS($E96)+SIN($E96)*COS(J$12))/SIN($E96)*J$9)</f>
        <v>6.5209695079572</v>
      </c>
      <c r="CW96" s="0" t="n">
        <f aca="false">IF(K$9=0,0,(SIN(K$12)*COS($E96)+SIN($E96)*COS(K$12))/SIN($E96)*K$9)</f>
        <v>6.63896317465167</v>
      </c>
      <c r="CX96" s="0" t="n">
        <f aca="false">IF(L$9=0,0,(SIN(L$12)*COS($E96)+SIN($E96)*COS(L$12))/SIN($E96)*L$9)</f>
        <v>6.7550046221077</v>
      </c>
      <c r="CY96" s="0" t="n">
        <f aca="false">IF(M$9=0,0,(SIN(M$12)*COS($E96)+SIN($E96)*COS(M$12))/SIN($E96)*M$9)</f>
        <v>6.84083848591674</v>
      </c>
      <c r="CZ96" s="0" t="n">
        <f aca="false">IF(N$9=0,0,(SIN(N$12)*COS($E96)+SIN($E96)*COS(N$12))/SIN($E96)*N$9)</f>
        <v>6.92453564159396</v>
      </c>
      <c r="DA96" s="0" t="n">
        <f aca="false">IF(O$9=0,0,(SIN(O$12)*COS($E96)+SIN($E96)*COS(O$12))/SIN($E96)*O$9)</f>
        <v>7.0060176878353</v>
      </c>
      <c r="DB96" s="0" t="n">
        <f aca="false">IF(P$9=0,0,(SIN(P$12)*COS($E96)+SIN($E96)*COS(P$12))/SIN($E96)*P$9)</f>
        <v>7.085206930317</v>
      </c>
      <c r="DC96" s="0" t="n">
        <f aca="false">IF(Q$9=0,0,(SIN(Q$12)*COS($E96)+SIN($E96)*COS(Q$12))/SIN($E96)*Q$9)</f>
        <v>7.16202642146797</v>
      </c>
      <c r="DD96" s="0" t="n">
        <f aca="false">IF(R$9=0,0,(SIN(R$12)*COS($E96)+SIN($E96)*COS(R$12))/SIN($E96)*R$9)</f>
        <v>7.224</v>
      </c>
      <c r="DE96" s="0" t="n">
        <f aca="false">IF(S$9=0,0,(SIN(S$12)*COS($E96)+SIN($E96)*COS(S$12))/SIN($E96)*S$9)</f>
        <v>7.28350159852041</v>
      </c>
      <c r="DF96" s="0" t="n">
        <f aca="false">IF(T$9=0,0,(SIN(T$12)*COS($E96)+SIN($E96)*COS(T$12))/SIN($E96)*T$9)</f>
        <v>7.34046805481296</v>
      </c>
      <c r="DG96" s="0" t="n">
        <f aca="false">IF(U$9=0,0,(SIN(U$12)*COS($E96)+SIN($E96)*COS(U$12))/SIN($E96)*U$9)</f>
        <v>7.39483707530448</v>
      </c>
      <c r="DH96" s="0" t="n">
        <f aca="false">IF(V$9=0,0,(SIN(V$12)*COS($E96)+SIN($E96)*COS(V$12))/SIN($E96)*V$9)</f>
        <v>7.44654726772952</v>
      </c>
      <c r="DI96" s="0" t="n">
        <f aca="false">IF(W$9=0,0,(SIN(W$12)*COS($E96)+SIN($E96)*COS(W$12))/SIN($E96)*W$9)</f>
        <v>7.47717933624355</v>
      </c>
      <c r="DJ96" s="0" t="n">
        <f aca="false">IF(X$9=0,0,(SIN(X$12)*COS($E96)+SIN($E96)*COS(X$12))/SIN($E96)*X$9)</f>
        <v>7.50516277865915</v>
      </c>
      <c r="DK96" s="0" t="n">
        <f aca="false">IF(Y$9=0,0,(SIN(Y$12)*COS($E96)+SIN($E96)*COS(Y$12))/SIN($E96)*Y$9)</f>
        <v>7.53045581684152</v>
      </c>
      <c r="DL96" s="0" t="n">
        <f aca="false">IF(Z$9=0,0,(SIN(Z$12)*COS($E96)+SIN($E96)*COS(Z$12))/SIN($E96)*Z$9)</f>
        <v>7.55301761532024</v>
      </c>
      <c r="DM96" s="0" t="n">
        <f aca="false">IF(AA$9=0,0,(SIN(AA$12)*COS($E96)+SIN($E96)*COS(AA$12))/SIN($E96)*AA$9)</f>
        <v>7.57280830382019</v>
      </c>
      <c r="DN96" s="0" t="n">
        <f aca="false">IF(AB$9=0,0,(SIN(AB$12)*COS($E96)+SIN($E96)*COS(AB$12))/SIN($E96)*AB$9)</f>
        <v>7.56001905635973</v>
      </c>
      <c r="DO96" s="0" t="n">
        <f aca="false">IF(AC$9=0,0,(SIN(AC$12)*COS($E96)+SIN($E96)*COS(AC$12))/SIN($E96)*AC$9)</f>
        <v>7.54468897183873</v>
      </c>
      <c r="DP96" s="0" t="n">
        <f aca="false">IF(AD$9=0,0,(SIN(AD$12)*COS($E96)+SIN($E96)*COS(AD$12))/SIN($E96)*AD$9)</f>
        <v>7.52680827171127</v>
      </c>
      <c r="DQ96" s="0" t="n">
        <f aca="false">IF(AE$9=0,0,(SIN(AE$12)*COS($E96)+SIN($E96)*COS(AE$12))/SIN($E96)*AE$9)</f>
        <v>7.50636803126636</v>
      </c>
      <c r="DR96" s="0" t="n">
        <f aca="false">IF(AF$9=0,0,(SIN(AF$12)*COS($E96)+SIN($E96)*COS(AF$12))/SIN($E96)*AF$9)</f>
        <v>7.48336018672415</v>
      </c>
      <c r="DS96" s="0" t="n">
        <f aca="false">IF(AG$9=0,0,(SIN(AG$12)*COS($E96)+SIN($E96)*COS(AG$12))/SIN($E96)*AG$9)</f>
        <v>7.47279710762082</v>
      </c>
      <c r="DT96" s="0" t="n">
        <f aca="false">IF(AH$9=0,0,(SIN(AH$12)*COS($E96)+SIN($E96)*COS(AH$12))/SIN($E96)*AH$9)</f>
        <v>7.45944708880708</v>
      </c>
      <c r="DU96" s="0" t="n">
        <f aca="false">IF(AI$9=0,0,(SIN(AI$12)*COS($E96)+SIN($E96)*COS(AI$12))/SIN($E96)*AI$9)</f>
        <v>7.44329105771237</v>
      </c>
      <c r="DV96" s="0" t="n">
        <f aca="false">IF(AJ$9=0,0,(SIN(AJ$12)*COS($E96)+SIN($E96)*COS(AJ$12))/SIN($E96)*AJ$9)</f>
        <v>7.42431095910299</v>
      </c>
      <c r="DW96" s="0" t="n">
        <f aca="false">IF(AK$9=0,0,(SIN(AK$12)*COS($E96)+SIN($E96)*COS(AK$12))/SIN($E96)*AK$9)</f>
        <v>7.40248976758079</v>
      </c>
      <c r="DX96" s="0" t="n">
        <f aca="false">IF(AL$9=0,0,(SIN(AL$12)*COS($E96)+SIN($E96)*COS(AL$12))/SIN($E96)*AL$9)</f>
        <v>7.35196439685843</v>
      </c>
      <c r="DY96" s="0" t="n">
        <f aca="false">IF(AM$9=0,0,(SIN(AM$12)*COS($E96)+SIN($E96)*COS(AM$12))/SIN($E96)*AM$9)</f>
        <v>7.29901492000293</v>
      </c>
      <c r="DZ96" s="0" t="n">
        <f aca="false">IF(AN$9=0,0,(SIN(AN$12)*COS($E96)+SIN($E96)*COS(AN$12))/SIN($E96)*AN$9)</f>
        <v>7.24365088761402</v>
      </c>
      <c r="EA96" s="0" t="n">
        <f aca="false">IF(AO$9=0,0,(SIN(AO$12)*COS($E96)+SIN($E96)*COS(AO$12))/SIN($E96)*AO$9)</f>
        <v>7.1858826440313</v>
      </c>
      <c r="EB96" s="0" t="n">
        <f aca="false">IF(AP$9=0,0,(SIN(AP$12)*COS($E96)+SIN($E96)*COS(AP$12))/SIN($E96)*AP$9)</f>
        <v>7.12572132616933</v>
      </c>
      <c r="EC96" s="0" t="n">
        <f aca="false">IF(AQ$9=0,0,(SIN(AQ$12)*COS($E96)+SIN($E96)*COS(AQ$12))/SIN($E96)*AQ$9)</f>
        <v>7.01611973263958</v>
      </c>
      <c r="ED96" s="0" t="n">
        <f aca="false">IF(AR$9=0,0,(SIN(AR$12)*COS($E96)+SIN($E96)*COS(AR$12))/SIN($E96)*AR$9)</f>
        <v>6.90515101280149</v>
      </c>
      <c r="EE96" s="0" t="n">
        <f aca="false">IF(AS$9=0,0,(SIN(AS$12)*COS($E96)+SIN($E96)*COS(AS$12))/SIN($E96)*AS$9)</f>
        <v>6.79287121819709</v>
      </c>
      <c r="EF96" s="0" t="n">
        <f aca="false">IF(AT$9=0,0,(SIN(AT$12)*COS($E96)+SIN($E96)*COS(AT$12))/SIN($E96)*AT$9)</f>
        <v>6.75969599780345</v>
      </c>
      <c r="EG96" s="0" t="n">
        <f aca="false">IF(AU$9=0,0,(SIN(AU$12)*COS($E96)+SIN($E96)*COS(AU$12))/SIN($E96)*AU$9)</f>
        <v>6.72686521721159</v>
      </c>
      <c r="EH96" s="0" t="n">
        <f aca="false">IF(AV$9=0,0,(SIN(AV$12)*COS($E96)+SIN($E96)*COS(AV$12))/SIN($E96)*AV$9)</f>
        <v>6.65990579372314</v>
      </c>
      <c r="EI96" s="0" t="n">
        <f aca="false">IF(AW$9=0,0,(SIN(AW$12)*COS($E96)+SIN($E96)*COS(AW$12))/SIN($E96)*AW$9)</f>
        <v>6.590505107513</v>
      </c>
      <c r="EJ96" s="0" t="n">
        <f aca="false">IF(AX$9=0,0,(SIN(AX$12)*COS($E96)+SIN($E96)*COS(AX$12))/SIN($E96)*AX$9)</f>
        <v>6.51867445062316</v>
      </c>
      <c r="EK96" s="0" t="n">
        <f aca="false">IF(AY$9=0,0,(SIN(AY$12)*COS($E96)+SIN($E96)*COS(AY$12))/SIN($E96)*AY$9)</f>
        <v>6.44442598396721</v>
      </c>
      <c r="EL96" s="0" t="n">
        <f aca="false">IF(AZ$9=0,0,(SIN(AZ$12)*COS($E96)+SIN($E96)*COS(AZ$12))/SIN($E96)*AZ$9)</f>
        <v>6.36777273658665</v>
      </c>
      <c r="EM96" s="0" t="n">
        <f aca="false">IF(BA$9=0,0,(SIN(BA$12)*COS($E96)+SIN($E96)*COS(BA$12))/SIN($E96)*BA$9)</f>
        <v>6.28417540421316</v>
      </c>
      <c r="EN96" s="0" t="n">
        <f aca="false">IF(BB$9=0,0,(SIN(BB$12)*COS($E96)+SIN($E96)*COS(BB$12))/SIN($E96)*BB$9)</f>
        <v>6.19834149056345</v>
      </c>
      <c r="EO96" s="0" t="n">
        <f aca="false">IF(BC$9=0,0,(SIN(BC$12)*COS($E96)+SIN($E96)*COS(BC$12))/SIN($E96)*BC$9)</f>
        <v>6.11029071864065</v>
      </c>
      <c r="EP96" s="0" t="n">
        <f aca="false">IF(BD$9=0,0,(SIN(BD$12)*COS($E96)+SIN($E96)*COS(BD$12))/SIN($E96)*BD$9)</f>
        <v>6.02004358687503</v>
      </c>
      <c r="EQ96" s="0" t="n">
        <f aca="false">IF(BE$9=0,0,(SIN(BE$12)*COS($E96)+SIN($E96)*COS(BE$12))/SIN($E96)*BE$9)</f>
        <v>5.92762136480589</v>
      </c>
      <c r="ER96" s="0" t="n">
        <f aca="false">IF(BF$9=0,0,(SIN(BF$12)*COS($E96)+SIN($E96)*COS(BF$12))/SIN($E96)*BF$9)</f>
        <v>5.65605005463031</v>
      </c>
      <c r="ES96" s="0" t="n">
        <f aca="false">IF(BG$9=0,0,(SIN(BG$12)*COS($E96)+SIN($E96)*COS(BG$12))/SIN($E96)*BG$9)</f>
        <v>5.38879992285997</v>
      </c>
      <c r="ET96" s="0" t="n">
        <f aca="false">IF(BH$9=0,0,(SIN(BH$12)*COS($E96)+SIN($E96)*COS(BH$12))/SIN($E96)*BH$9)</f>
        <v>5.33206969106524</v>
      </c>
      <c r="EU96" s="0" t="n">
        <f aca="false">IF(BI$9=0,0,(SIN(BI$12)*COS($E96)+SIN($E96)*COS(BI$12))/SIN($E96)*BI$9)</f>
        <v>5.33081577988695</v>
      </c>
      <c r="EV96" s="0" t="n">
        <f aca="false">IF(BJ$9=0,0,(SIN(BJ$12)*COS($E96)+SIN($E96)*COS(BJ$12))/SIN($E96)*BJ$9)</f>
        <v>5.32380590678437</v>
      </c>
      <c r="EW96" s="0" t="n">
        <f aca="false">IF(BK$9=0,0,(SIN(BK$12)*COS($E96)+SIN($E96)*COS(BK$12))/SIN($E96)*BK$9)</f>
        <v>5.21947916653284</v>
      </c>
      <c r="EX96" s="0" t="n">
        <f aca="false">IF(BL$9=0,0,(SIN(BL$12)*COS($E96)+SIN($E96)*COS(BL$12))/SIN($E96)*BL$9)</f>
        <v>5.14791853287177</v>
      </c>
      <c r="EY96" s="0" t="n">
        <f aca="false">IF(BM$9=0,0,(SIN(BM$12)*COS($E96)+SIN($E96)*COS(BM$12))/SIN($E96)*BM$9)</f>
        <v>5.08623857971923</v>
      </c>
      <c r="EZ96" s="0" t="n">
        <f aca="false">IF(BN$9=0,0,(SIN(BN$12)*COS($E96)+SIN($E96)*COS(BN$12))/SIN($E96)*BN$9)</f>
        <v>5.02050344731192</v>
      </c>
      <c r="FA96" s="0" t="n">
        <f aca="false">IF(BO$9=0,0,(SIN(BO$12)*COS($E96)+SIN($E96)*COS(BO$12))/SIN($E96)*BO$9)</f>
        <v>4.95070058544478</v>
      </c>
      <c r="FB96" s="0" t="n">
        <f aca="false">IF(BP$9=0,0,(SIN(BP$12)*COS($E96)+SIN($E96)*COS(BP$12))/SIN($E96)*BP$9)</f>
        <v>4.85534062401161</v>
      </c>
      <c r="FC96" s="0" t="n">
        <f aca="false">IF(BQ$9=0,0,(SIN(BQ$12)*COS($E96)+SIN($E96)*COS(BQ$12))/SIN($E96)*BQ$9)</f>
        <v>4.75701192280197</v>
      </c>
      <c r="FD96" s="0" t="n">
        <f aca="false">IF(BR$9=0,0,(SIN(BR$12)*COS($E96)+SIN($E96)*COS(BR$12))/SIN($E96)*BR$9)</f>
        <v>4.65572712348324</v>
      </c>
      <c r="FE96" s="0" t="n">
        <f aca="false">IF(BS$9=0,0,(SIN(BS$12)*COS($E96)+SIN($E96)*COS(BS$12))/SIN($E96)*BS$9)</f>
        <v>4.55150022724567</v>
      </c>
      <c r="FF96" s="0" t="n">
        <f aca="false">IF(BT$9=0,0,(SIN(BT$12)*COS($E96)+SIN($E96)*COS(BT$12))/SIN($E96)*BT$9)</f>
        <v>4.4443465956707</v>
      </c>
      <c r="FG96" s="0" t="n">
        <f aca="false">IF(BU$9=0,0,(SIN(BU$12)*COS($E96)+SIN($E96)*COS(BU$12))/SIN($E96)*BU$9)</f>
        <v>4.31614869180082</v>
      </c>
      <c r="FH96" s="0" t="n">
        <f aca="false">IF(BV$9=0,0,(SIN(BV$12)*COS($E96)+SIN($E96)*COS(BV$12))/SIN($E96)*BV$9)</f>
        <v>4.18620629487863</v>
      </c>
      <c r="FI96" s="0" t="n">
        <f aca="false">IF(BW$9=0,0,(SIN(BW$12)*COS($E96)+SIN($E96)*COS(BW$12))/SIN($E96)*BW$9)</f>
        <v>4.0545548946345</v>
      </c>
      <c r="FJ96" s="0" t="n">
        <f aca="false">IF(BX$9=0,0,(SIN(BX$12)*COS($E96)+SIN($E96)*COS(BX$12))/SIN($E96)*BX$9)</f>
        <v>3.92123063353123</v>
      </c>
      <c r="FK96" s="0" t="n">
        <f aca="false">IF(BY$9=0,0,(SIN(BY$12)*COS($E96)+SIN($E96)*COS(BY$12))/SIN($E96)*BY$9)</f>
        <v>3.78627029696039</v>
      </c>
      <c r="FL96" s="0" t="n">
        <f aca="false">IF(BZ$9=0,0,(SIN(BZ$12)*COS($E96)+SIN($E96)*COS(BZ$12))/SIN($E96)*BZ$9)</f>
        <v>3.64668487294255</v>
      </c>
      <c r="FM96" s="0" t="n">
        <f aca="false">IF(CA$9=0,0,(SIN(CA$12)*COS($E96)+SIN($E96)*COS(CA$12))/SIN($E96)*CA$9)</f>
        <v>3.50577701906139</v>
      </c>
      <c r="FN96" s="0" t="n">
        <f aca="false">IF(CB$9=0,0,(SIN(CB$12)*COS($E96)+SIN($E96)*COS(CB$12))/SIN($E96)*CB$9)</f>
        <v>3.36358804513469</v>
      </c>
      <c r="FO96" s="0" t="n">
        <f aca="false">IF(CC$9=0,0,(SIN(CC$12)*COS($E96)+SIN($E96)*COS(CC$12))/SIN($E96)*CC$9)</f>
        <v>3.22015971617263</v>
      </c>
      <c r="FP96" s="0" t="n">
        <f aca="false">IF(CD$9=0,0,(SIN(CD$12)*COS($E96)+SIN($E96)*COS(CD$12))/SIN($E96)*CD$9)</f>
        <v>3.07553424012731</v>
      </c>
      <c r="FQ96" s="0" t="n">
        <f aca="false">IF(CE$9=0,0,(SIN(CE$12)*COS($E96)+SIN($E96)*COS(CE$12))/SIN($E96)*CE$9)</f>
        <v>2.9321767304006</v>
      </c>
      <c r="FR96" s="0" t="n">
        <f aca="false">IF(CF$9=0,0,(SIN(CF$12)*COS($E96)+SIN($E96)*COS(CF$12))/SIN($E96)*CF$9)</f>
        <v>2.7874614620838</v>
      </c>
      <c r="FS96" s="0" t="n">
        <f aca="false">IF(CG$9=0,0,(SIN(CG$12)*COS($E96)+SIN($E96)*COS(CG$12))/SIN($E96)*CG$9)</f>
        <v>2.64142979573215</v>
      </c>
      <c r="FT96" s="0" t="n">
        <f aca="false">IF(CH$9=0,0,(SIN(CH$12)*COS($E96)+SIN($E96)*COS(CH$12))/SIN($E96)*CH$9)</f>
        <v>2.49412363523546</v>
      </c>
      <c r="FU96" s="0" t="n">
        <f aca="false">IF(CI$9=0,0,(SIN(CI$12)*COS($E96)+SIN($E96)*COS(CI$12))/SIN($E96)*CI$9)</f>
        <v>2.34558541583959</v>
      </c>
      <c r="FV96" s="0" t="n">
        <f aca="false">IF(CJ$9=0,0,(SIN(CJ$12)*COS($E96)+SIN($E96)*COS(CJ$12))/SIN($E96)*CJ$9)</f>
        <v>2.18744148733382</v>
      </c>
      <c r="FW96" s="0" t="n">
        <f aca="false">IF(CK$9=0,0,(SIN(CK$12)*COS($E96)+SIN($E96)*COS(CK$12))/SIN($E96)*CK$9)</f>
        <v>2.02933276659026</v>
      </c>
      <c r="FX96" s="0" t="n">
        <f aca="false">IF(CL$9=0,0,(SIN(CL$12)*COS($E96)+SIN($E96)*COS(CL$12))/SIN($E96)*CL$9)</f>
        <v>1.87131036080278</v>
      </c>
      <c r="FY96" s="0" t="n">
        <f aca="false">IF(CM$9=0,0,(SIN(CM$12)*COS($E96)+SIN($E96)*COS(CM$12))/SIN($E96)*CM$9)</f>
        <v>1.71342513628494</v>
      </c>
      <c r="FZ96" s="0" t="n">
        <f aca="false">IF(CN$9=0,0,(SIN(CN$12)*COS($E96)+SIN($E96)*COS(CN$12))/SIN($E96)*CN$9)</f>
        <v>1.55572770214317</v>
      </c>
      <c r="GA96" s="0" t="n">
        <f aca="false">IF(CO$9=0,0,(SIN(CO$12)*COS($E96)+SIN($E96)*COS(CO$12))/SIN($E96)*CO$9)</f>
        <v>1.40150869478068</v>
      </c>
      <c r="GB96" s="0" t="n">
        <f aca="false">IF(CP$9=0,0,(SIN(CP$12)*COS($E96)+SIN($E96)*COS(CP$12))/SIN($E96)*CP$9)</f>
        <v>1.24686277429314</v>
      </c>
      <c r="GC96" s="0" t="n">
        <f aca="false">IF(CQ$9=0,0,(SIN(CQ$12)*COS($E96)+SIN($E96)*COS(CQ$12))/SIN($E96)*CQ$9)</f>
        <v>1.09183704732591</v>
      </c>
    </row>
    <row r="97" customFormat="false" ht="12.8" hidden="true" customHeight="false" outlineLevel="0" collapsed="false">
      <c r="A97" s="0" t="n">
        <f aca="false">MAX($F97:$CQ97)</f>
        <v>6.1100404220405</v>
      </c>
      <c r="B97" s="91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6.8044</v>
      </c>
      <c r="C97" s="2" t="n">
        <f aca="false">MOD(Best +D97,360)</f>
        <v>206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6.04619996344347</v>
      </c>
      <c r="G97" s="13" t="n">
        <f aca="false">IF(OR(G187=0,CS97=0),0,G187*CS97/(G187+CS97))</f>
        <v>6.05857779475094</v>
      </c>
      <c r="H97" s="13" t="n">
        <f aca="false">IF(OR(H187=0,CT97=0),0,H187*CT97/(H187+CT97))</f>
        <v>6.07973915635817</v>
      </c>
      <c r="I97" s="13" t="n">
        <f aca="false">IF(OR(I187=0,CU97=0),0,I187*CU97/(I187+CU97))</f>
        <v>6.09525046112532</v>
      </c>
      <c r="J97" s="13" t="n">
        <f aca="false">IF(OR(J187=0,CV97=0),0,J187*CV97/(J187+CV97))</f>
        <v>6.10528889068617</v>
      </c>
      <c r="K97" s="13" t="n">
        <f aca="false">IF(OR(K187=0,CW97=0),0,K187*CW97/(K187+CW97))</f>
        <v>6.1100404220405</v>
      </c>
      <c r="L97" s="13" t="n">
        <f aca="false">IF(OR(L187=0,CX97=0),0,L187*CX97/(L187+CX97))</f>
        <v>6.1096979293826</v>
      </c>
      <c r="M97" s="13" t="n">
        <f aca="false">IF(OR(M187=0,CY97=0),0,M187*CY97/(M187+CY97))</f>
        <v>6.0821694384021</v>
      </c>
      <c r="N97" s="13" t="n">
        <f aca="false">IF(OR(N187=0,CZ97=0),0,N187*CZ97/(N187+CZ97))</f>
        <v>6.05148602733318</v>
      </c>
      <c r="O97" s="13" t="n">
        <f aca="false">IF(OR(O187=0,DA97=0),0,O187*DA97/(O187+DA97))</f>
        <v>6.01780446822971</v>
      </c>
      <c r="P97" s="13" t="n">
        <f aca="false">IF(OR(P187=0,DB97=0),0,P187*DB97/(P187+DB97))</f>
        <v>5.98127848988896</v>
      </c>
      <c r="Q97" s="13" t="n">
        <f aca="false">IF(OR(Q187=0,DC97=0),0,Q187*DC97/(Q187+DC97))</f>
        <v>5.94205833331271</v>
      </c>
      <c r="R97" s="13" t="n">
        <f aca="false">IF(OR(R187=0,DD97=0),0,R187*DD97/(R187+DD97))</f>
        <v>5.89201377437377</v>
      </c>
      <c r="S97" s="13" t="n">
        <f aca="false">IF(OR(S187=0,DE97=0),0,S187*DE97/(S187+DE97))</f>
        <v>5.8401508268867</v>
      </c>
      <c r="T97" s="13" t="n">
        <f aca="false">IF(OR(T187=0,DF97=0),0,T187*DF97/(T187+DF97))</f>
        <v>5.78658220800594</v>
      </c>
      <c r="U97" s="13" t="n">
        <f aca="false">IF(OR(U187=0,DG97=0),0,U187*DG97/(U187+DG97))</f>
        <v>5.73141605474632</v>
      </c>
      <c r="V97" s="13" t="n">
        <f aca="false">IF(OR(V187=0,DH97=0),0,V187*DH97/(V187+DH97))</f>
        <v>5.67475591780154</v>
      </c>
      <c r="W97" s="13" t="n">
        <f aca="false">IF(OR(W187=0,DI97=0),0,W187*DI97/(W187+DI97))</f>
        <v>5.6063317843938</v>
      </c>
      <c r="X97" s="13" t="n">
        <f aca="false">IF(OR(X187=0,DJ97=0),0,X187*DJ97/(X187+DJ97))</f>
        <v>5.53734280220655</v>
      </c>
      <c r="Y97" s="13" t="n">
        <f aca="false">IF(OR(Y187=0,DK97=0),0,Y187*DK97/(Y187+DK97))</f>
        <v>5.46784317169919</v>
      </c>
      <c r="Z97" s="13" t="n">
        <f aca="false">IF(OR(Z187=0,DL97=0),0,Z187*DL97/(Z187+DL97))</f>
        <v>5.39788377703119</v>
      </c>
      <c r="AA97" s="13" t="n">
        <f aca="false">IF(OR(AA187=0,DM97=0),0,AA187*DM97/(AA187+DM97))</f>
        <v>5.32751232205975</v>
      </c>
      <c r="AB97" s="13" t="n">
        <f aca="false">IF(OR(AB187=0,DN97=0),0,AB187*DN97/(AB187+DN97))</f>
        <v>5.24237725575499</v>
      </c>
      <c r="AC97" s="13" t="n">
        <f aca="false">IF(OR(AC187=0,DO97=0),0,AC187*DO97/(AC187+DO97))</f>
        <v>5.15789362815816</v>
      </c>
      <c r="AD97" s="13" t="n">
        <f aca="false">IF(OR(AD187=0,DP97=0),0,AD187*DP97/(AD187+DP97))</f>
        <v>5.07405027030739</v>
      </c>
      <c r="AE97" s="13" t="n">
        <f aca="false">IF(OR(AE187=0,DQ97=0),0,AE187*DQ97/(AE187+DQ97))</f>
        <v>4.99083577160923</v>
      </c>
      <c r="AF97" s="13" t="n">
        <f aca="false">IF(OR(AF187=0,DR97=0),0,AF187*DR97/(AF187+DR97))</f>
        <v>4.90823851189736</v>
      </c>
      <c r="AG97" s="13" t="n">
        <f aca="false">IF(OR(AG187=0,DS97=0),0,AG187*DS97/(AG187+DS97))</f>
        <v>4.83258640440338</v>
      </c>
      <c r="AH97" s="13" t="n">
        <f aca="false">IF(OR(AH187=0,DT97=0),0,AH187*DT97/(AH187+DT97))</f>
        <v>4.7571075939801</v>
      </c>
      <c r="AI97" s="13" t="n">
        <f aca="false">IF(OR(AI187=0,DU97=0),0,AI187*DU97/(AI187+DU97))</f>
        <v>4.68181110164072</v>
      </c>
      <c r="AJ97" s="13" t="n">
        <f aca="false">IF(OR(AJ187=0,DV97=0),0,AJ187*DV97/(AJ187+DV97))</f>
        <v>4.60670475464042</v>
      </c>
      <c r="AK97" s="13" t="n">
        <f aca="false">IF(OR(AK187=0,DW97=0),0,AK187*DW97/(AK187+DW97))</f>
        <v>4.53179525765532</v>
      </c>
      <c r="AL97" s="13" t="n">
        <f aca="false">IF(OR(AL187=0,DX97=0),0,AL187*DX97/(AL187+DX97))</f>
        <v>4.44754357607006</v>
      </c>
      <c r="AM97" s="13" t="n">
        <f aca="false">IF(OR(AM187=0,DY97=0),0,AM187*DY97/(AM187+DY97))</f>
        <v>4.36412131101284</v>
      </c>
      <c r="AN97" s="13" t="n">
        <f aca="false">IF(OR(AN187=0,DZ97=0),0,AN187*DZ97/(AN187+DZ97))</f>
        <v>4.2815017766483</v>
      </c>
      <c r="AO97" s="13" t="n">
        <f aca="false">IF(OR(AO187=0,EA97=0),0,AO187*EA97/(AO187+EA97))</f>
        <v>4.19965904508495</v>
      </c>
      <c r="AP97" s="13" t="n">
        <f aca="false">IF(OR(AP187=0,EB97=0),0,AP187*EB97/(AP187+EB97))</f>
        <v>4.11856791254135</v>
      </c>
      <c r="AQ97" s="13" t="n">
        <f aca="false">IF(OR(AQ187=0,EC97=0),0,AQ187*EC97/(AQ187+EC97))</f>
        <v>4.02258623146859</v>
      </c>
      <c r="AR97" s="13" t="n">
        <f aca="false">IF(OR(AR187=0,ED97=0),0,AR187*ED97/(AR187+ED97))</f>
        <v>3.92819350946325</v>
      </c>
      <c r="AS97" s="13" t="n">
        <f aca="false">IF(OR(AS187=0,EE97=0),0,AS187*EE97/(AS187+EE97))</f>
        <v>3.83532648683688</v>
      </c>
      <c r="AT97" s="13" t="n">
        <f aca="false">IF(OR(AT187=0,EF97=0),0,AT187*EF97/(AT187+EF97))</f>
        <v>3.76938841339134</v>
      </c>
      <c r="AU97" s="13" t="n">
        <f aca="false">IF(OR(AU187=0,EG97=0),0,AU187*EG97/(AU187+EG97))</f>
        <v>3.70437631031849</v>
      </c>
      <c r="AV97" s="13" t="n">
        <f aca="false">IF(OR(AV187=0,EH97=0),0,AV187*EH97/(AV187+EH97))</f>
        <v>3.62986450191661</v>
      </c>
      <c r="AW97" s="13" t="n">
        <f aca="false">IF(OR(AW187=0,EI97=0),0,AW187*EI97/(AW187+EI97))</f>
        <v>3.5558036575803</v>
      </c>
      <c r="AX97" s="13" t="n">
        <f aca="false">IF(OR(AX187=0,EJ97=0),0,AX187*EJ97/(AX187+EJ97))</f>
        <v>3.4821793905213</v>
      </c>
      <c r="AY97" s="13" t="n">
        <f aca="false">IF(OR(AY187=0,EK97=0),0,AY187*EK97/(AY187+EK97))</f>
        <v>3.40897746923714</v>
      </c>
      <c r="AZ97" s="13" t="n">
        <f aca="false">IF(OR(AZ187=0,EL97=0),0,AZ187*EL97/(AZ187+EL97))</f>
        <v>3.33618381293686</v>
      </c>
      <c r="BA97" s="13" t="n">
        <f aca="false">IF(OR(BA187=0,EM97=0),0,BA187*EM97/(BA187+EM97))</f>
        <v>3.26253647479448</v>
      </c>
      <c r="BB97" s="13" t="n">
        <f aca="false">IF(OR(BB187=0,EN97=0),0,BB187*EN97/(BB187+EN97))</f>
        <v>3.18935095478964</v>
      </c>
      <c r="BC97" s="13" t="n">
        <f aca="false">IF(OR(BC187=0,EO97=0),0,BC187*EO97/(BC187+EO97))</f>
        <v>3.11661031582596</v>
      </c>
      <c r="BD97" s="13" t="n">
        <f aca="false">IF(OR(BD187=0,EP97=0),0,BD187*EP97/(BD187+EP97))</f>
        <v>3.04429792806686</v>
      </c>
      <c r="BE97" s="13" t="n">
        <f aca="false">IF(OR(BE187=0,EQ97=0),0,BE187*EQ97/(BE187+EQ97))</f>
        <v>2.97239745449843</v>
      </c>
      <c r="BF97" s="13" t="n">
        <f aca="false">IF(OR(BF187=0,ER97=0),0,BF187*ER97/(BF187+ER97))</f>
        <v>2.85555149341216</v>
      </c>
      <c r="BG97" s="13" t="n">
        <f aca="false">IF(OR(BG187=0,ES97=0),0,BG187*ES97/(BG187+ES97))</f>
        <v>2.7407456319886</v>
      </c>
      <c r="BH97" s="13" t="n">
        <f aca="false">IF(OR(BH187=0,ET97=0),0,BH187*ET97/(BH187+ET97))</f>
        <v>2.68218246197726</v>
      </c>
      <c r="BI97" s="13" t="n">
        <f aca="false">IF(OR(BI187=0,EU97=0),0,BI187*EU97/(BI187+EU97))</f>
        <v>2.6380318761605</v>
      </c>
      <c r="BJ97" s="13" t="n">
        <f aca="false">IF(OR(BJ187=0,EV97=0),0,BJ187*EV97/(BJ187+EV97))</f>
        <v>2.59214370789405</v>
      </c>
      <c r="BK97" s="13" t="n">
        <f aca="false">IF(OR(BK187=0,EW97=0),0,BK187*EW97/(BK187+EW97))</f>
        <v>2.52290860328204</v>
      </c>
      <c r="BL97" s="13" t="n">
        <f aca="false">IF(OR(BL187=0,EX97=0),0,BL187*EX97/(BL187+EX97))</f>
        <v>2.46213896201238</v>
      </c>
      <c r="BM97" s="13" t="n">
        <f aca="false">IF(OR(BM187=0,EY97=0),0,BM187*EY97/(BM187+EY97))</f>
        <v>2.40409121614071</v>
      </c>
      <c r="BN97" s="13" t="n">
        <f aca="false">IF(OR(BN187=0,EZ97=0),0,BN187*EZ97/(BN187+EZ97))</f>
        <v>2.34545349344518</v>
      </c>
      <c r="BO97" s="13" t="n">
        <f aca="false">IF(OR(BO187=0,FA97=0),0,BO187*FA97/(BO187+FA97))</f>
        <v>2.2862471137932</v>
      </c>
      <c r="BP97" s="13" t="n">
        <f aca="false">IF(OR(BP187=0,FB97=0),0,BP187*FB97/(BP187+FB97))</f>
        <v>2.22187674024467</v>
      </c>
      <c r="BQ97" s="13" t="n">
        <f aca="false">IF(OR(BQ187=0,FC97=0),0,BQ187*FC97/(BQ187+FC97))</f>
        <v>2.15738770938039</v>
      </c>
      <c r="BR97" s="13" t="n">
        <f aca="false">IF(OR(BR187=0,FD97=0),0,BR187*FD97/(BR187+FD97))</f>
        <v>2.09277855446379</v>
      </c>
      <c r="BS97" s="13" t="n">
        <f aca="false">IF(OR(BS187=0,FE97=0),0,BS187*FE97/(BS187+FE97))</f>
        <v>2.0280472720608</v>
      </c>
      <c r="BT97" s="13" t="n">
        <f aca="false">IF(OR(BT187=0,FF97=0),0,BT187*FF97/(BT187+FF97))</f>
        <v>1.96319133673723</v>
      </c>
      <c r="BU97" s="13" t="n">
        <f aca="false">IF(OR(BU187=0,FG97=0),0,BU187*FG97/(BU187+FG97))</f>
        <v>1.89460159923011</v>
      </c>
      <c r="BV97" s="13" t="n">
        <f aca="false">IF(OR(BV187=0,FH97=0),0,BV187*FH97/(BV187+FH97))</f>
        <v>1.82620121739134</v>
      </c>
      <c r="BW97" s="13" t="n">
        <f aca="false">IF(OR(BW187=0,FI97=0),0,BW187*FI97/(BW187+FI97))</f>
        <v>1.75797595022918</v>
      </c>
      <c r="BX97" s="13" t="n">
        <f aca="false">IF(OR(BX187=0,FJ97=0),0,BX187*FJ97/(BX187+FJ97))</f>
        <v>1.68991166049898</v>
      </c>
      <c r="BY97" s="13" t="n">
        <f aca="false">IF(OR(BY187=0,FK97=0),0,BY187*FK97/(BY187+FK97))</f>
        <v>1.62199430277891</v>
      </c>
      <c r="BZ97" s="13" t="n">
        <f aca="false">IF(OR(BZ187=0,FL97=0),0,BZ187*FL97/(BZ187+FL97))</f>
        <v>1.55363738142802</v>
      </c>
      <c r="CA97" s="13" t="n">
        <f aca="false">IF(OR(CA187=0,FM97=0),0,CA187*FM97/(CA187+FM97))</f>
        <v>1.48545489001832</v>
      </c>
      <c r="CB97" s="13" t="n">
        <f aca="false">IF(OR(CB187=0,FN97=0),0,CB187*FN97/(CB187+FN97))</f>
        <v>1.41743180277506</v>
      </c>
      <c r="CC97" s="13" t="n">
        <f aca="false">IF(OR(CC187=0,FO97=0),0,CC187*FO97/(CC187+FO97))</f>
        <v>1.34955322812953</v>
      </c>
      <c r="CD97" s="13" t="n">
        <f aca="false">IF(OR(CD187=0,FP97=0),0,CD187*FP97/(CD187+FP97))</f>
        <v>1.28180439444289</v>
      </c>
      <c r="CE97" s="13" t="n">
        <f aca="false">IF(OR(CE187=0,FQ97=0),0,CE187*FQ97/(CE187+FQ97))</f>
        <v>1.21460951394257</v>
      </c>
      <c r="CF97" s="13" t="n">
        <f aca="false">IF(OR(CF187=0,FR97=0),0,CF187*FR97/(CF187+FR97))</f>
        <v>1.14746317128443</v>
      </c>
      <c r="CG97" s="13" t="n">
        <f aca="false">IF(OR(CG187=0,FS97=0),0,CG187*FS97/(CG187+FS97))</f>
        <v>1.08035173867494</v>
      </c>
      <c r="CH97" s="13" t="n">
        <f aca="false">IF(OR(CH187=0,FT97=0),0,CH187*FT97/(CH187+FT97))</f>
        <v>1.0132615733783</v>
      </c>
      <c r="CI97" s="13" t="n">
        <f aca="false">IF(OR(CI187=0,FU97=0),0,CI187*FU97/(CI187+FU97))</f>
        <v>0.946179006152605</v>
      </c>
      <c r="CJ97" s="13" t="n">
        <f aca="false">IF(OR(CJ187=0,FV97=0),0,CJ187*FV97/(CJ187+FV97))</f>
        <v>0.877633998316611</v>
      </c>
      <c r="CK97" s="13" t="n">
        <f aca="false">IF(OR(CK187=0,FW97=0),0,CK187*FW97/(CK187+FW97))</f>
        <v>0.809295645032741</v>
      </c>
      <c r="CL97" s="13" t="n">
        <f aca="false">IF(OR(CL187=0,FX97=0),0,CL187*FX97/(CL187+FX97))</f>
        <v>0.741148582598571</v>
      </c>
      <c r="CM97" s="13" t="n">
        <f aca="false">IF(OR(CM187=0,FY97=0),0,CM187*FY97/(CM187+FY97))</f>
        <v>0.673177714848989</v>
      </c>
      <c r="CN97" s="13" t="n">
        <f aca="false">IF(OR(CN187=0,FZ97=0),0,CN187*FZ97/(CN187+FZ97))</f>
        <v>0.605368197347044</v>
      </c>
      <c r="CO97" s="13" t="n">
        <f aca="false">IF(OR(CO187=0,GA97=0),0,CO187*GA97/(CO187+GA97))</f>
        <v>0.538244224932585</v>
      </c>
      <c r="CP97" s="13" t="n">
        <f aca="false">IF(OR(CP187=0,GB97=0),0,CP187*GB97/(CP187+GB97))</f>
        <v>0.471119052667944</v>
      </c>
      <c r="CQ97" s="13" t="n">
        <f aca="false">IF(OR(CQ187=0,GC97=0),0,CQ187*GC97/(CQ187+GC97))</f>
        <v>0.403978313374492</v>
      </c>
      <c r="CR97" s="0" t="n">
        <f aca="false">IF(F$9=0,0,(SIN(F$12)*COS($E97)+SIN($E97)*COS(F$12))/SIN($E97)*F$9)</f>
        <v>6.0462</v>
      </c>
      <c r="CS97" s="0" t="n">
        <f aca="false">IF(G$9=0,0,(SIN(G$12)*COS($E97)+SIN($E97)*COS(G$12))/SIN($E97)*G$9)</f>
        <v>6.15444818632455</v>
      </c>
      <c r="CT97" s="0" t="n">
        <f aca="false">IF(H$9=0,0,(SIN(H$12)*COS($E97)+SIN($E97)*COS(H$12))/SIN($E97)*H$9)</f>
        <v>6.27570127742415</v>
      </c>
      <c r="CU97" s="0" t="n">
        <f aca="false">IF(I$9=0,0,(SIN(I$12)*COS($E97)+SIN($E97)*COS(I$12))/SIN($E97)*I$9)</f>
        <v>6.39525251066393</v>
      </c>
      <c r="CV97" s="0" t="n">
        <f aca="false">IF(J$9=0,0,(SIN(J$12)*COS($E97)+SIN($E97)*COS(J$12))/SIN($E97)*J$9)</f>
        <v>6.51299557790993</v>
      </c>
      <c r="CW97" s="0" t="n">
        <f aca="false">IF(K$9=0,0,(SIN(K$12)*COS($E97)+SIN($E97)*COS(K$12))/SIN($E97)*K$9)</f>
        <v>6.62882467920125</v>
      </c>
      <c r="CX97" s="0" t="n">
        <f aca="false">IF(L$9=0,0,(SIN(L$12)*COS($E97)+SIN($E97)*COS(L$12))/SIN($E97)*L$9)</f>
        <v>6.74263457628042</v>
      </c>
      <c r="CY97" s="0" t="n">
        <f aca="false">IF(M$9=0,0,(SIN(M$12)*COS($E97)+SIN($E97)*COS(M$12))/SIN($E97)*M$9)</f>
        <v>6.82623081250575</v>
      </c>
      <c r="CZ97" s="0" t="n">
        <f aca="false">IF(N$9=0,0,(SIN(N$12)*COS($E97)+SIN($E97)*COS(N$12))/SIN($E97)*N$9)</f>
        <v>6.90764206160539</v>
      </c>
      <c r="DA97" s="0" t="n">
        <f aca="false">IF(O$9=0,0,(SIN(O$12)*COS($E97)+SIN($E97)*COS(O$12))/SIN($E97)*O$9)</f>
        <v>6.98679073960685</v>
      </c>
      <c r="DB97" s="0" t="n">
        <f aca="false">IF(P$9=0,0,(SIN(P$12)*COS($E97)+SIN($E97)*COS(P$12))/SIN($E97)*P$9)</f>
        <v>7.0636</v>
      </c>
      <c r="DC97" s="0" t="n">
        <f aca="false">IF(Q$9=0,0,(SIN(Q$12)*COS($E97)+SIN($E97)*COS(Q$12))/SIN($E97)*Q$9)</f>
        <v>7.13799377320946</v>
      </c>
      <c r="DD97" s="0" t="n">
        <f aca="false">IF(R$9=0,0,(SIN(R$12)*COS($E97)+SIN($E97)*COS(R$12))/SIN($E97)*R$9)</f>
        <v>7.19754222060372</v>
      </c>
      <c r="DE97" s="0" t="n">
        <f aca="false">IF(S$9=0,0,(SIN(S$12)*COS($E97)+SIN($E97)*COS(S$12))/SIN($E97)*S$9)</f>
        <v>7.25458224132247</v>
      </c>
      <c r="DF97" s="0" t="n">
        <f aca="false">IF(T$9=0,0,(SIN(T$12)*COS($E97)+SIN($E97)*COS(T$12))/SIN($E97)*T$9)</f>
        <v>7.30905159484876</v>
      </c>
      <c r="DG97" s="0" t="n">
        <f aca="false">IF(U$9=0,0,(SIN(U$12)*COS($E97)+SIN($E97)*COS(U$12))/SIN($E97)*U$9)</f>
        <v>7.36088893363451</v>
      </c>
      <c r="DH97" s="0" t="n">
        <f aca="false">IF(V$9=0,0,(SIN(V$12)*COS($E97)+SIN($E97)*COS(V$12))/SIN($E97)*V$9)</f>
        <v>7.41003383542059</v>
      </c>
      <c r="DI97" s="0" t="n">
        <f aca="false">IF(W$9=0,0,(SIN(W$12)*COS($E97)+SIN($E97)*COS(W$12))/SIN($E97)*W$9)</f>
        <v>7.4381637934761</v>
      </c>
      <c r="DJ97" s="0" t="n">
        <f aca="false">IF(X$9=0,0,(SIN(X$12)*COS($E97)+SIN($E97)*COS(X$12))/SIN($E97)*X$9)</f>
        <v>7.46362443466691</v>
      </c>
      <c r="DK97" s="0" t="n">
        <f aca="false">IF(Y$9=0,0,(SIN(Y$12)*COS($E97)+SIN($E97)*COS(Y$12))/SIN($E97)*Y$9)</f>
        <v>7.48637492810238</v>
      </c>
      <c r="DL97" s="0" t="n">
        <f aca="false">IF(Z$9=0,0,(SIN(Z$12)*COS($E97)+SIN($E97)*COS(Z$12))/SIN($E97)*Z$9)</f>
        <v>7.50637540143862</v>
      </c>
      <c r="DM97" s="0" t="n">
        <f aca="false">IF(AA$9=0,0,(SIN(AA$12)*COS($E97)+SIN($E97)*COS(AA$12))/SIN($E97)*AA$9)</f>
        <v>7.52358696305852</v>
      </c>
      <c r="DN97" s="0" t="n">
        <f aca="false">IF(AB$9=0,0,(SIN(AB$12)*COS($E97)+SIN($E97)*COS(AB$12))/SIN($E97)*AB$9)</f>
        <v>7.5084050272185</v>
      </c>
      <c r="DO97" s="0" t="n">
        <f aca="false">IF(AC$9=0,0,(SIN(AC$12)*COS($E97)+SIN($E97)*COS(AC$12))/SIN($E97)*AC$9)</f>
        <v>7.49068395209206</v>
      </c>
      <c r="DP97" s="0" t="n">
        <f aca="false">IF(AD$9=0,0,(SIN(AD$12)*COS($E97)+SIN($E97)*COS(AD$12))/SIN($E97)*AD$9)</f>
        <v>7.47041478847715</v>
      </c>
      <c r="DQ97" s="0" t="n">
        <f aca="false">IF(AE$9=0,0,(SIN(AE$12)*COS($E97)+SIN($E97)*COS(AE$12))/SIN($E97)*AE$9)</f>
        <v>7.44758944447803</v>
      </c>
      <c r="DR97" s="0" t="n">
        <f aca="false">IF(AF$9=0,0,(SIN(AF$12)*COS($E97)+SIN($E97)*COS(AF$12))/SIN($E97)*AF$9)</f>
        <v>7.42220069231575</v>
      </c>
      <c r="DS97" s="0" t="n">
        <f aca="false">IF(AG$9=0,0,(SIN(AG$12)*COS($E97)+SIN($E97)*COS(AG$12))/SIN($E97)*AG$9)</f>
        <v>7.40913378358958</v>
      </c>
      <c r="DT97" s="0" t="n">
        <f aca="false">IF(AH$9=0,0,(SIN(AH$12)*COS($E97)+SIN($E97)*COS(AH$12))/SIN($E97)*AH$9)</f>
        <v>7.39327708484287</v>
      </c>
      <c r="DU97" s="0" t="n">
        <f aca="false">IF(AI$9=0,0,(SIN(AI$12)*COS($E97)+SIN($E97)*COS(AI$12))/SIN($E97)*AI$9)</f>
        <v>7.37461248824442</v>
      </c>
      <c r="DV97" s="0" t="n">
        <f aca="false">IF(AJ$9=0,0,(SIN(AJ$12)*COS($E97)+SIN($E97)*COS(AJ$12))/SIN($E97)*AJ$9)</f>
        <v>7.35312291058831</v>
      </c>
      <c r="DW97" s="0" t="n">
        <f aca="false">IF(AK$9=0,0,(SIN(AK$12)*COS($E97)+SIN($E97)*COS(AK$12))/SIN($E97)*AK$9)</f>
        <v>7.3287923054332</v>
      </c>
      <c r="DX97" s="0" t="n">
        <f aca="false">IF(AL$9=0,0,(SIN(AL$12)*COS($E97)+SIN($E97)*COS(AL$12))/SIN($E97)*AL$9)</f>
        <v>7.27602554817535</v>
      </c>
      <c r="DY97" s="0" t="n">
        <f aca="false">IF(AM$9=0,0,(SIN(AM$12)*COS($E97)+SIN($E97)*COS(AM$12))/SIN($E97)*AM$9)</f>
        <v>7.22085155923927</v>
      </c>
      <c r="DZ97" s="0" t="n">
        <f aca="false">IF(AN$9=0,0,(SIN(AN$12)*COS($E97)+SIN($E97)*COS(AN$12))/SIN($E97)*AN$9)</f>
        <v>7.16328063602396</v>
      </c>
      <c r="EA97" s="0" t="n">
        <f aca="false">IF(AO$9=0,0,(SIN(AO$12)*COS($E97)+SIN($E97)*COS(AO$12))/SIN($E97)*AO$9)</f>
        <v>7.1033238661856</v>
      </c>
      <c r="EB97" s="0" t="n">
        <f aca="false">IF(AP$9=0,0,(SIN(AP$12)*COS($E97)+SIN($E97)*COS(AP$12))/SIN($E97)*AP$9)</f>
        <v>7.04099312622461</v>
      </c>
      <c r="EC97" s="0" t="n">
        <f aca="false">IF(AQ$9=0,0,(SIN(AQ$12)*COS($E97)+SIN($E97)*COS(AQ$12))/SIN($E97)*AQ$9)</f>
        <v>6.92982078219813</v>
      </c>
      <c r="ED97" s="0" t="n">
        <f aca="false">IF(AR$9=0,0,(SIN(AR$12)*COS($E97)+SIN($E97)*COS(AR$12))/SIN($E97)*AR$9)</f>
        <v>6.81732851832845</v>
      </c>
      <c r="EE97" s="0" t="n">
        <f aca="false">IF(AS$9=0,0,(SIN(AS$12)*COS($E97)+SIN($E97)*COS(AS$12))/SIN($E97)*AS$9)</f>
        <v>6.70357257194552</v>
      </c>
      <c r="EF97" s="0" t="n">
        <f aca="false">IF(AT$9=0,0,(SIN(AT$12)*COS($E97)+SIN($E97)*COS(AT$12))/SIN($E97)*AT$9)</f>
        <v>6.66787721302215</v>
      </c>
      <c r="EG97" s="0" t="n">
        <f aca="false">IF(AU$9=0,0,(SIN(AU$12)*COS($E97)+SIN($E97)*COS(AU$12))/SIN($E97)*AU$9)</f>
        <v>6.6324803833193</v>
      </c>
      <c r="EH97" s="0" t="n">
        <f aca="false">IF(AV$9=0,0,(SIN(AV$12)*COS($E97)+SIN($E97)*COS(AV$12))/SIN($E97)*AV$9)</f>
        <v>6.56340465702321</v>
      </c>
      <c r="EI97" s="0" t="n">
        <f aca="false">IF(AW$9=0,0,(SIN(AW$12)*COS($E97)+SIN($E97)*COS(AW$12))/SIN($E97)*AW$9)</f>
        <v>6.49190792446354</v>
      </c>
      <c r="EJ97" s="0" t="n">
        <f aca="false">IF(AX$9=0,0,(SIN(AX$12)*COS($E97)+SIN($E97)*COS(AX$12))/SIN($E97)*AX$9)</f>
        <v>6.41800226115807</v>
      </c>
      <c r="EK97" s="0" t="n">
        <f aca="false">IF(AY$9=0,0,(SIN(AY$12)*COS($E97)+SIN($E97)*COS(AY$12))/SIN($E97)*AY$9)</f>
        <v>6.34170060782675</v>
      </c>
      <c r="EL97" s="0" t="n">
        <f aca="false">IF(AZ$9=0,0,(SIN(AZ$12)*COS($E97)+SIN($E97)*COS(AZ$12))/SIN($E97)*AZ$9)</f>
        <v>6.26301676936556</v>
      </c>
      <c r="EM97" s="0" t="n">
        <f aca="false">IF(BA$9=0,0,(SIN(BA$12)*COS($E97)+SIN($E97)*COS(BA$12))/SIN($E97)*BA$9)</f>
        <v>6.17748951240809</v>
      </c>
      <c r="EN97" s="0" t="n">
        <f aca="false">IF(BB$9=0,0,(SIN(BB$12)*COS($E97)+SIN($E97)*COS(BB$12))/SIN($E97)*BB$9)</f>
        <v>6.08975230098275</v>
      </c>
      <c r="EO97" s="0" t="n">
        <f aca="false">IF(BC$9=0,0,(SIN(BC$12)*COS($E97)+SIN($E97)*COS(BC$12))/SIN($E97)*BC$9)</f>
        <v>5.99982554862322</v>
      </c>
      <c r="EP97" s="0" t="n">
        <f aca="false">IF(BD$9=0,0,(SIN(BD$12)*COS($E97)+SIN($E97)*COS(BD$12))/SIN($E97)*BD$9)</f>
        <v>5.90773043772376</v>
      </c>
      <c r="EQ97" s="0" t="n">
        <f aca="false">IF(BE$9=0,0,(SIN(BE$12)*COS($E97)+SIN($E97)*COS(BE$12))/SIN($E97)*BE$9)</f>
        <v>5.81348891497845</v>
      </c>
      <c r="ER97" s="0" t="n">
        <f aca="false">IF(BF$9=0,0,(SIN(BF$12)*COS($E97)+SIN($E97)*COS(BF$12))/SIN($E97)*BF$9)</f>
        <v>5.5436451639632</v>
      </c>
      <c r="ES97" s="0" t="n">
        <f aca="false">IF(BG$9=0,0,(SIN(BG$12)*COS($E97)+SIN($E97)*COS(BG$12))/SIN($E97)*BG$9)</f>
        <v>5.27824745600576</v>
      </c>
      <c r="ET97" s="0" t="n">
        <f aca="false">IF(BH$9=0,0,(SIN(BH$12)*COS($E97)+SIN($E97)*COS(BH$12))/SIN($E97)*BH$9)</f>
        <v>5.21912816310827</v>
      </c>
      <c r="EU97" s="0" t="n">
        <f aca="false">IF(BI$9=0,0,(SIN(BI$12)*COS($E97)+SIN($E97)*COS(BI$12))/SIN($E97)*BI$9)</f>
        <v>5.21420831071171</v>
      </c>
      <c r="EV97" s="0" t="n">
        <f aca="false">IF(BJ$9=0,0,(SIN(BJ$12)*COS($E97)+SIN($E97)*COS(BJ$12))/SIN($E97)*BJ$9)</f>
        <v>5.20351299902232</v>
      </c>
      <c r="EW97" s="0" t="n">
        <f aca="false">IF(BK$9=0,0,(SIN(BK$12)*COS($E97)+SIN($E97)*COS(BK$12))/SIN($E97)*BK$9)</f>
        <v>5.09762009655714</v>
      </c>
      <c r="EX97" s="0" t="n">
        <f aca="false">IF(BL$9=0,0,(SIN(BL$12)*COS($E97)+SIN($E97)*COS(BL$12))/SIN($E97)*BL$9)</f>
        <v>5.02369002677317</v>
      </c>
      <c r="EY97" s="0" t="n">
        <f aca="false">IF(BM$9=0,0,(SIN(BM$12)*COS($E97)+SIN($E97)*COS(BM$12))/SIN($E97)*BM$9)</f>
        <v>4.95932432890115</v>
      </c>
      <c r="EZ97" s="0" t="n">
        <f aca="false">IF(BN$9=0,0,(SIN(BN$12)*COS($E97)+SIN($E97)*COS(BN$12))/SIN($E97)*BN$9)</f>
        <v>4.89091379984323</v>
      </c>
      <c r="FA97" s="0" t="n">
        <f aca="false">IF(BO$9=0,0,(SIN(BO$12)*COS($E97)+SIN($E97)*COS(BO$12))/SIN($E97)*BO$9)</f>
        <v>4.81844753097735</v>
      </c>
      <c r="FB97" s="0" t="n">
        <f aca="false">IF(BP$9=0,0,(SIN(BP$12)*COS($E97)+SIN($E97)*COS(BP$12))/SIN($E97)*BP$9)</f>
        <v>4.72103194703879</v>
      </c>
      <c r="FC97" s="0" t="n">
        <f aca="false">IF(BQ$9=0,0,(SIN(BQ$12)*COS($E97)+SIN($E97)*COS(BQ$12))/SIN($E97)*BQ$9)</f>
        <v>4.6206737554945</v>
      </c>
      <c r="FD97" s="0" t="n">
        <f aca="false">IF(BR$9=0,0,(SIN(BR$12)*COS($E97)+SIN($E97)*COS(BR$12))/SIN($E97)*BR$9)</f>
        <v>4.51738670357755</v>
      </c>
      <c r="FE97" s="0" t="n">
        <f aca="false">IF(BS$9=0,0,(SIN(BS$12)*COS($E97)+SIN($E97)*COS(BS$12))/SIN($E97)*BS$9)</f>
        <v>4.41118589410052</v>
      </c>
      <c r="FF97" s="0" t="n">
        <f aca="false">IF(BT$9=0,0,(SIN(BT$12)*COS($E97)+SIN($E97)*COS(BT$12))/SIN($E97)*BT$9)</f>
        <v>4.30208778583853</v>
      </c>
      <c r="FG97" s="0" t="n">
        <f aca="false">IF(BU$9=0,0,(SIN(BU$12)*COS($E97)+SIN($E97)*COS(BU$12))/SIN($E97)*BU$9)</f>
        <v>4.1725791402711</v>
      </c>
      <c r="FH97" s="0" t="n">
        <f aca="false">IF(BV$9=0,0,(SIN(BV$12)*COS($E97)+SIN($E97)*COS(BV$12))/SIN($E97)*BV$9)</f>
        <v>4.0413663708533</v>
      </c>
      <c r="FI97" s="0" t="n">
        <f aca="false">IF(BW$9=0,0,(SIN(BW$12)*COS($E97)+SIN($E97)*COS(BW$12))/SIN($E97)*BW$9)</f>
        <v>3.90848549308579</v>
      </c>
      <c r="FJ97" s="0" t="n">
        <f aca="false">IF(BX$9=0,0,(SIN(BX$12)*COS($E97)+SIN($E97)*COS(BX$12))/SIN($E97)*BX$9)</f>
        <v>3.7739731637269</v>
      </c>
      <c r="FK97" s="0" t="n">
        <f aca="false">IF(BY$9=0,0,(SIN(BY$12)*COS($E97)+SIN($E97)*COS(BY$12))/SIN($E97)*BY$9)</f>
        <v>3.63786667078975</v>
      </c>
      <c r="FL97" s="0" t="n">
        <f aca="false">IF(BZ$9=0,0,(SIN(BZ$12)*COS($E97)+SIN($E97)*COS(BZ$12))/SIN($E97)*BZ$9)</f>
        <v>3.49730146823827</v>
      </c>
      <c r="FM97" s="0" t="n">
        <f aca="false">IF(CA$9=0,0,(SIN(CA$12)*COS($E97)+SIN($E97)*COS(CA$12))/SIN($E97)*CA$9)</f>
        <v>3.35545808542441</v>
      </c>
      <c r="FN97" s="0" t="n">
        <f aca="false">IF(CB$9=0,0,(SIN(CB$12)*COS($E97)+SIN($E97)*COS(CB$12))/SIN($E97)*CB$9)</f>
        <v>3.21237818468588</v>
      </c>
      <c r="FO97" s="0" t="n">
        <f aca="false">IF(CC$9=0,0,(SIN(CC$12)*COS($E97)+SIN($E97)*COS(CC$12))/SIN($E97)*CC$9)</f>
        <v>3.06810387032797</v>
      </c>
      <c r="FP97" s="0" t="n">
        <f aca="false">IF(CD$9=0,0,(SIN(CD$12)*COS($E97)+SIN($E97)*COS(CD$12))/SIN($E97)*CD$9)</f>
        <v>2.922677676249</v>
      </c>
      <c r="FQ97" s="0" t="n">
        <f aca="false">IF(CE$9=0,0,(SIN(CE$12)*COS($E97)+SIN($E97)*COS(CE$12))/SIN($E97)*CE$9)</f>
        <v>2.77843801409343</v>
      </c>
      <c r="FR97" s="0" t="n">
        <f aca="false">IF(CF$9=0,0,(SIN(CF$12)*COS($E97)+SIN($E97)*COS(CF$12))/SIN($E97)*CF$9)</f>
        <v>2.63288548723644</v>
      </c>
      <c r="FS97" s="0" t="n">
        <f aca="false">IF(CG$9=0,0,(SIN(CG$12)*COS($E97)+SIN($E97)*COS(CG$12))/SIN($E97)*CG$9)</f>
        <v>2.48606185794783</v>
      </c>
      <c r="FT97" s="0" t="n">
        <f aca="false">IF(CH$9=0,0,(SIN(CH$12)*COS($E97)+SIN($E97)*COS(CH$12))/SIN($E97)*CH$9)</f>
        <v>2.33800941857966</v>
      </c>
      <c r="FU97" s="0" t="n">
        <f aca="false">IF(CI$9=0,0,(SIN(CI$12)*COS($E97)+SIN($E97)*COS(CI$12))/SIN($E97)*CI$9)</f>
        <v>2.18877097942452</v>
      </c>
      <c r="FV97" s="0" t="n">
        <f aca="false">IF(CJ$9=0,0,(SIN(CJ$12)*COS($E97)+SIN($E97)*COS(CJ$12))/SIN($E97)*CJ$9)</f>
        <v>2.03057681892569</v>
      </c>
      <c r="FW97" s="0" t="n">
        <f aca="false">IF(CK$9=0,0,(SIN(CK$12)*COS($E97)+SIN($E97)*COS(CK$12))/SIN($E97)*CK$9)</f>
        <v>1.8724674114929</v>
      </c>
      <c r="FX97" s="0" t="n">
        <f aca="false">IF(CL$9=0,0,(SIN(CL$12)*COS($E97)+SIN($E97)*COS(CL$12))/SIN($E97)*CL$9)</f>
        <v>1.71449364535486</v>
      </c>
      <c r="FY97" s="0" t="n">
        <f aca="false">IF(CM$9=0,0,(SIN(CM$12)*COS($E97)+SIN($E97)*COS(CM$12))/SIN($E97)*CM$9)</f>
        <v>1.55670615236448</v>
      </c>
      <c r="FZ97" s="0" t="n">
        <f aca="false">IF(CN$9=0,0,(SIN(CN$12)*COS($E97)+SIN($E97)*COS(CN$12))/SIN($E97)*CN$9)</f>
        <v>1.39915529181036</v>
      </c>
      <c r="GA97" s="0" t="n">
        <f aca="false">IF(CO$9=0,0,(SIN(CO$12)*COS($E97)+SIN($E97)*COS(CO$12))/SIN($E97)*CO$9)</f>
        <v>1.24476905160155</v>
      </c>
      <c r="GB97" s="0" t="n">
        <f aca="false">IF(CP$9=0,0,(SIN(CP$12)*COS($E97)+SIN($E97)*COS(CP$12))/SIN($E97)*CP$9)</f>
        <v>1.09000364268137</v>
      </c>
      <c r="GC97" s="0" t="n">
        <f aca="false">IF(CQ$9=0,0,(SIN(CQ$12)*COS($E97)+SIN($E97)*COS(CQ$12))/SIN($E97)*CQ$9)</f>
        <v>0.934906208092518</v>
      </c>
    </row>
    <row r="98" customFormat="false" ht="12.8" hidden="true" customHeight="false" outlineLevel="0" collapsed="false">
      <c r="A98" s="0" t="n">
        <f aca="false">MAX($F98:$CQ98)</f>
        <v>6.10736482321195</v>
      </c>
      <c r="B98" s="91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6.8908</v>
      </c>
      <c r="C98" s="2" t="n">
        <f aca="false">MOD(Best +D98,360)</f>
        <v>207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6.04619996344347</v>
      </c>
      <c r="G98" s="13" t="n">
        <f aca="false">IF(OR(G188=0,CS98=0),0,G188*CS98/(G188+CS98))</f>
        <v>6.05803456108797</v>
      </c>
      <c r="H98" s="13" t="n">
        <f aca="false">IF(OR(H188=0,CT98=0),0,H188*CT98/(H188+CT98))</f>
        <v>6.078659171252</v>
      </c>
      <c r="I98" s="13" t="n">
        <f aca="false">IF(OR(I188=0,CU98=0),0,I188*CU98/(I188+CU98))</f>
        <v>6.09363776208384</v>
      </c>
      <c r="J98" s="13" t="n">
        <f aca="false">IF(OR(J188=0,CV98=0),0,J188*CV98/(J188+CV98))</f>
        <v>6.10314510224002</v>
      </c>
      <c r="K98" s="13" t="n">
        <f aca="false">IF(OR(K188=0,CW98=0),0,K188*CW98/(K188+CW98))</f>
        <v>6.10736482321195</v>
      </c>
      <c r="L98" s="13" t="n">
        <f aca="false">IF(OR(L188=0,CX98=0),0,L188*CX98/(L188+CX98))</f>
        <v>6.10648755139579</v>
      </c>
      <c r="M98" s="13" t="n">
        <f aca="false">IF(OR(M188=0,CY98=0),0,M188*CY98/(M188+CY98))</f>
        <v>6.07839909367337</v>
      </c>
      <c r="N98" s="13" t="n">
        <f aca="false">IF(OR(N188=0,CZ98=0),0,N188*CZ98/(N188+CZ98))</f>
        <v>6.04714497995738</v>
      </c>
      <c r="O98" s="13" t="n">
        <f aca="false">IF(OR(O188=0,DA98=0),0,O188*DA98/(O188+DA98))</f>
        <v>6.01288096064329</v>
      </c>
      <c r="P98" s="13" t="n">
        <f aca="false">IF(OR(P188=0,DB98=0),0,P188*DB98/(P188+DB98))</f>
        <v>5.97575988844079</v>
      </c>
      <c r="Q98" s="13" t="n">
        <f aca="false">IF(OR(Q188=0,DC98=0),0,Q188*DC98/(Q188+DC98))</f>
        <v>5.935931269025</v>
      </c>
      <c r="R98" s="13" t="n">
        <f aca="false">IF(OR(R188=0,DD98=0),0,R188*DD98/(R188+DD98))</f>
        <v>5.88525285847439</v>
      </c>
      <c r="S98" s="13" t="n">
        <f aca="false">IF(OR(S188=0,DE98=0),0,S188*DE98/(S188+DE98))</f>
        <v>5.83274128076998</v>
      </c>
      <c r="T98" s="13" t="n">
        <f aca="false">IF(OR(T188=0,DF98=0),0,T188*DF98/(T188+DF98))</f>
        <v>5.7785091844348</v>
      </c>
      <c r="U98" s="13" t="n">
        <f aca="false">IF(OR(U188=0,DG98=0),0,U188*DG98/(U188+DG98))</f>
        <v>5.72266472401342</v>
      </c>
      <c r="V98" s="13" t="n">
        <f aca="false">IF(OR(V188=0,DH98=0),0,V188*DH98/(V188+DH98))</f>
        <v>5.66531154579314</v>
      </c>
      <c r="W98" s="13" t="n">
        <f aca="false">IF(OR(W188=0,DI98=0),0,W188*DI98/(W188+DI98))</f>
        <v>5.59616300701289</v>
      </c>
      <c r="X98" s="13" t="n">
        <f aca="false">IF(OR(X188=0,DJ98=0),0,X188*DJ98/(X188+DJ98))</f>
        <v>5.5264361659925</v>
      </c>
      <c r="Y98" s="13" t="n">
        <f aca="false">IF(OR(Y188=0,DK98=0),0,Y188*DK98/(Y188+DK98))</f>
        <v>5.45618577443127</v>
      </c>
      <c r="Z98" s="13" t="n">
        <f aca="false">IF(OR(Z188=0,DL98=0),0,Z188*DL98/(Z188+DL98))</f>
        <v>5.38546327987266</v>
      </c>
      <c r="AA98" s="13" t="n">
        <f aca="false">IF(OR(AA188=0,DM98=0),0,AA188*DM98/(AA188+DM98))</f>
        <v>5.31431695774938</v>
      </c>
      <c r="AB98" s="13" t="n">
        <f aca="false">IF(OR(AB188=0,DN98=0),0,AB188*DN98/(AB188+DN98))</f>
        <v>5.22837366400854</v>
      </c>
      <c r="AC98" s="13" t="n">
        <f aca="false">IF(OR(AC188=0,DO98=0),0,AC188*DO98/(AC188+DO98))</f>
        <v>5.14307426797918</v>
      </c>
      <c r="AD98" s="13" t="n">
        <f aca="false">IF(OR(AD188=0,DP98=0),0,AD188*DP98/(AD188+DP98))</f>
        <v>5.05840839410716</v>
      </c>
      <c r="AE98" s="13" t="n">
        <f aca="false">IF(OR(AE188=0,DQ98=0),0,AE188*DQ98/(AE188+DQ98))</f>
        <v>4.9743653796637</v>
      </c>
      <c r="AF98" s="13" t="n">
        <f aca="false">IF(OR(AF188=0,DR98=0),0,AF188*DR98/(AF188+DR98))</f>
        <v>4.89093430914346</v>
      </c>
      <c r="AG98" s="13" t="n">
        <f aca="false">IF(OR(AG188=0,DS98=0),0,AG188*DS98/(AG188+DS98))</f>
        <v>4.81445059180124</v>
      </c>
      <c r="AH98" s="13" t="n">
        <f aca="false">IF(OR(AH188=0,DT98=0),0,AH188*DT98/(AH188+DT98))</f>
        <v>4.73813423995198</v>
      </c>
      <c r="AI98" s="13" t="n">
        <f aca="false">IF(OR(AI188=0,DU98=0),0,AI188*DU98/(AI188+DU98))</f>
        <v>4.66199481985917</v>
      </c>
      <c r="AJ98" s="13" t="n">
        <f aca="false">IF(OR(AJ188=0,DV98=0),0,AJ188*DV98/(AJ188+DV98))</f>
        <v>4.58604068224689</v>
      </c>
      <c r="AK98" s="13" t="n">
        <f aca="false">IF(OR(AK188=0,DW98=0),0,AK188*DW98/(AK188+DW98))</f>
        <v>4.51027903373689</v>
      </c>
      <c r="AL98" s="13" t="n">
        <f aca="false">IF(OR(AL188=0,DX98=0),0,AL188*DX98/(AL188+DX98))</f>
        <v>4.42516765792702</v>
      </c>
      <c r="AM98" s="13" t="n">
        <f aca="false">IF(OR(AM188=0,DY98=0),0,AM188*DY98/(AM188+DY98))</f>
        <v>4.34088596683533</v>
      </c>
      <c r="AN98" s="13" t="n">
        <f aca="false">IF(OR(AN188=0,DZ98=0),0,AN188*DZ98/(AN188+DZ98))</f>
        <v>4.25740771682068</v>
      </c>
      <c r="AO98" s="13" t="n">
        <f aca="false">IF(OR(AO188=0,EA98=0),0,AO188*EA98/(AO188+EA98))</f>
        <v>4.17470738934153</v>
      </c>
      <c r="AP98" s="13" t="n">
        <f aca="false">IF(OR(AP188=0,EB98=0),0,AP188*EB98/(AP188+EB98))</f>
        <v>4.09276015949648</v>
      </c>
      <c r="AQ98" s="13" t="n">
        <f aca="false">IF(OR(AQ188=0,EC98=0),0,AQ188*EC98/(AQ188+EC98))</f>
        <v>3.99593638270259</v>
      </c>
      <c r="AR98" s="13" t="n">
        <f aca="false">IF(OR(AR188=0,ED98=0),0,AR188*ED98/(AR188+ED98))</f>
        <v>3.90071186832559</v>
      </c>
      <c r="AS98" s="13" t="n">
        <f aca="false">IF(OR(AS188=0,EE98=0),0,AS188*EE98/(AS188+EE98))</f>
        <v>3.80702361012556</v>
      </c>
      <c r="AT98" s="13" t="n">
        <f aca="false">IF(OR(AT188=0,EF98=0),0,AT188*EF98/(AT188+EF98))</f>
        <v>3.74023059528163</v>
      </c>
      <c r="AU98" s="13" t="n">
        <f aca="false">IF(OR(AU188=0,EG98=0),0,AU188*EG98/(AU188+EG98))</f>
        <v>3.67435932332634</v>
      </c>
      <c r="AV98" s="13" t="n">
        <f aca="false">IF(OR(AV188=0,EH98=0),0,AV188*EH98/(AV188+EH98))</f>
        <v>3.5990073591416</v>
      </c>
      <c r="AW98" s="13" t="n">
        <f aca="false">IF(OR(AW188=0,EI98=0),0,AW188*EI98/(AW188+EI98))</f>
        <v>3.5241087601702</v>
      </c>
      <c r="AX98" s="13" t="n">
        <f aca="false">IF(OR(AX188=0,EJ98=0),0,AX188*EJ98/(AX188+EJ98))</f>
        <v>3.44964935429923</v>
      </c>
      <c r="AY98" s="13" t="n">
        <f aca="false">IF(OR(AY188=0,EK98=0),0,AY188*EK98/(AY188+EK98))</f>
        <v>3.37561511036923</v>
      </c>
      <c r="AZ98" s="13" t="n">
        <f aca="false">IF(OR(AZ188=0,EL98=0),0,AZ188*EL98/(AZ188+EL98))</f>
        <v>3.30199213452782</v>
      </c>
      <c r="BA98" s="13" t="n">
        <f aca="false">IF(OR(BA188=0,EM98=0),0,BA188*EM98/(BA188+EM98))</f>
        <v>3.22752389682827</v>
      </c>
      <c r="BB98" s="13" t="n">
        <f aca="false">IF(OR(BB188=0,EN98=0),0,BB188*EN98/(BB188+EN98))</f>
        <v>3.15352154290574</v>
      </c>
      <c r="BC98" s="13" t="n">
        <f aca="false">IF(OR(BC188=0,EO98=0),0,BC188*EO98/(BC188+EO98))</f>
        <v>3.07996827573595</v>
      </c>
      <c r="BD98" s="13" t="n">
        <f aca="false">IF(OR(BD188=0,EP98=0),0,BD188*EP98/(BD188+EP98))</f>
        <v>3.00684759531549</v>
      </c>
      <c r="BE98" s="13" t="n">
        <f aca="false">IF(OR(BE188=0,EQ98=0),0,BE188*EQ98/(BE188+EQ98))</f>
        <v>2.9341432850086</v>
      </c>
      <c r="BF98" s="13" t="n">
        <f aca="false">IF(OR(BF188=0,ER98=0),0,BF188*ER98/(BF188+ER98))</f>
        <v>2.81680506341279</v>
      </c>
      <c r="BG98" s="13" t="n">
        <f aca="false">IF(OR(BG188=0,ES98=0),0,BG188*ES98/(BG188+ES98))</f>
        <v>2.70156099537153</v>
      </c>
      <c r="BH98" s="13" t="n">
        <f aca="false">IF(OR(BH188=0,ET98=0),0,BH188*ET98/(BH188+ET98))</f>
        <v>2.64216148567881</v>
      </c>
      <c r="BI98" s="13" t="n">
        <f aca="false">IF(OR(BI188=0,EU98=0),0,BI188*EU98/(BI188+EU98))</f>
        <v>2.59704396734211</v>
      </c>
      <c r="BJ98" s="13" t="n">
        <f aca="false">IF(OR(BJ188=0,EV98=0),0,BJ188*EV98/(BJ188+EV98))</f>
        <v>2.5501837308793</v>
      </c>
      <c r="BK98" s="13" t="n">
        <f aca="false">IF(OR(BK188=0,EW98=0),0,BK188*EW98/(BK188+EW98))</f>
        <v>2.48018704515296</v>
      </c>
      <c r="BL98" s="13" t="n">
        <f aca="false">IF(OR(BL188=0,EX98=0),0,BL188*EX98/(BL188+EX98))</f>
        <v>2.41857378690344</v>
      </c>
      <c r="BM98" s="13" t="n">
        <f aca="false">IF(OR(BM188=0,EY98=0),0,BM188*EY98/(BM188+EY98))</f>
        <v>2.35964763283683</v>
      </c>
      <c r="BN98" s="13" t="n">
        <f aca="false">IF(OR(BN188=0,EZ98=0),0,BN188*EZ98/(BN188+EZ98))</f>
        <v>2.30013024973375</v>
      </c>
      <c r="BO98" s="13" t="n">
        <f aca="false">IF(OR(BO188=0,FA98=0),0,BO188*FA98/(BO188+FA98))</f>
        <v>2.24004315815861</v>
      </c>
      <c r="BP98" s="13" t="n">
        <f aca="false">IF(OR(BP188=0,FB98=0),0,BP188*FB98/(BP188+FB98))</f>
        <v>2.1748553423668</v>
      </c>
      <c r="BQ98" s="13" t="n">
        <f aca="false">IF(OR(BQ188=0,FC98=0),0,BQ188*FC98/(BQ188+FC98))</f>
        <v>2.10955086674393</v>
      </c>
      <c r="BR98" s="13" t="n">
        <f aca="false">IF(OR(BR188=0,FD98=0),0,BR188*FD98/(BR188+FD98))</f>
        <v>2.04412837704923</v>
      </c>
      <c r="BS98" s="13" t="n">
        <f aca="false">IF(OR(BS188=0,FE98=0),0,BS188*FE98/(BS188+FE98))</f>
        <v>1.97858597752089</v>
      </c>
      <c r="BT98" s="13" t="n">
        <f aca="false">IF(OR(BT188=0,FF98=0),0,BT188*FF98/(BT188+FF98))</f>
        <v>1.91292124580046</v>
      </c>
      <c r="BU98" s="13" t="n">
        <f aca="false">IF(OR(BU188=0,FG98=0),0,BU188*FG98/(BU188+FG98))</f>
        <v>1.84359534298654</v>
      </c>
      <c r="BV98" s="13" t="n">
        <f aca="false">IF(OR(BV188=0,FH98=0),0,BV188*FH98/(BV188+FH98))</f>
        <v>1.7744645447948</v>
      </c>
      <c r="BW98" s="13" t="n">
        <f aca="false">IF(OR(BW188=0,FI98=0),0,BW188*FI98/(BW188+FI98))</f>
        <v>1.70551464793336</v>
      </c>
      <c r="BX98" s="13" t="n">
        <f aca="false">IF(OR(BX188=0,FJ98=0),0,BX188*FJ98/(BX188+FJ98))</f>
        <v>1.63673155222651</v>
      </c>
      <c r="BY98" s="13" t="n">
        <f aca="false">IF(OR(BY188=0,FK98=0),0,BY188*FK98/(BY188+FK98))</f>
        <v>1.56810124898903</v>
      </c>
      <c r="BZ98" s="13" t="n">
        <f aca="false">IF(OR(BZ188=0,FL98=0),0,BZ188*FL98/(BZ188+FL98))</f>
        <v>1.49905309372241</v>
      </c>
      <c r="CA98" s="13" t="n">
        <f aca="false">IF(OR(CA188=0,FM98=0),0,CA188*FM98/(CA188+FM98))</f>
        <v>1.43018602453204</v>
      </c>
      <c r="CB98" s="13" t="n">
        <f aca="false">IF(OR(CB188=0,FN98=0),0,CB188*FN98/(CB188+FN98))</f>
        <v>1.36148504740567</v>
      </c>
      <c r="CC98" s="13" t="n">
        <f aca="false">IF(OR(CC188=0,FO98=0),0,CC188*FO98/(CC188+FO98))</f>
        <v>1.29293530394005</v>
      </c>
      <c r="CD98" s="13" t="n">
        <f aca="false">IF(OR(CD188=0,FP98=0),0,CD188*FP98/(CD188+FP98))</f>
        <v>1.22452205732576</v>
      </c>
      <c r="CE98" s="13" t="n">
        <f aca="false">IF(OR(CE188=0,FQ98=0),0,CE188*FQ98/(CE188+FQ98))</f>
        <v>1.15665190744282</v>
      </c>
      <c r="CF98" s="13" t="n">
        <f aca="false">IF(OR(CF188=0,FR98=0),0,CF188*FR98/(CF188+FR98))</f>
        <v>1.08883641981666</v>
      </c>
      <c r="CG98" s="13" t="n">
        <f aca="false">IF(OR(CG188=0,FS98=0),0,CG188*FS98/(CG188+FS98))</f>
        <v>1.02106201136888</v>
      </c>
      <c r="CH98" s="13" t="n">
        <f aca="false">IF(OR(CH188=0,FT98=0),0,CH188*FT98/(CH188+FT98))</f>
        <v>0.953315086143152</v>
      </c>
      <c r="CI98" s="13" t="n">
        <f aca="false">IF(OR(CI188=0,FU98=0),0,CI188*FU98/(CI188+FU98))</f>
        <v>0.885582023994321</v>
      </c>
      <c r="CJ98" s="13" t="n">
        <f aca="false">IF(OR(CJ188=0,FV98=0),0,CJ188*FV98/(CJ188+FV98))</f>
        <v>0.816483518706663</v>
      </c>
      <c r="CK98" s="13" t="n">
        <f aca="false">IF(OR(CK188=0,FW98=0),0,CK188*FW98/(CK188+FW98))</f>
        <v>0.747601649820754</v>
      </c>
      <c r="CL98" s="13" t="n">
        <f aca="false">IF(OR(CL188=0,FX98=0),0,CL188*FX98/(CL188+FX98))</f>
        <v>0.678921117859795</v>
      </c>
      <c r="CM98" s="13" t="n">
        <f aca="false">IF(OR(CM188=0,FY98=0),0,CM188*FY98/(CM188+FY98))</f>
        <v>0.610426896900262</v>
      </c>
      <c r="CN98" s="13" t="n">
        <f aca="false">IF(OR(CN188=0,FZ98=0),0,CN188*FZ98/(CN188+FZ98))</f>
        <v>0.542104218982525</v>
      </c>
      <c r="CO98" s="13" t="n">
        <f aca="false">IF(OR(CO188=0,GA98=0),0,CO188*GA98/(CO188+GA98))</f>
        <v>0.474417239829459</v>
      </c>
      <c r="CP98" s="13" t="n">
        <f aca="false">IF(OR(CP188=0,GB98=0),0,CP188*GB98/(CP188+GB98))</f>
        <v>0.406737126591308</v>
      </c>
      <c r="CQ98" s="13" t="n">
        <f aca="false">IF(OR(CQ188=0,GC98=0),0,CQ188*GC98/(CQ188+GC98))</f>
        <v>0.339049595317032</v>
      </c>
      <c r="CR98" s="0" t="n">
        <f aca="false">IF(F$9=0,0,(SIN(F$12)*COS($E98)+SIN($E98)*COS(F$12))/SIN($E98)*F$9)</f>
        <v>6.0462</v>
      </c>
      <c r="CS98" s="0" t="n">
        <f aca="false">IF(G$9=0,0,(SIN(G$12)*COS($E98)+SIN($E98)*COS(G$12))/SIN($E98)*G$9)</f>
        <v>6.15256445839545</v>
      </c>
      <c r="CT98" s="0" t="n">
        <f aca="false">IF(H$9=0,0,(SIN(H$12)*COS($E98)+SIN($E98)*COS(H$12))/SIN($E98)*H$9)</f>
        <v>6.27186427963274</v>
      </c>
      <c r="CU98" s="0" t="n">
        <f aca="false">IF(I$9=0,0,(SIN(I$12)*COS($E98)+SIN($E98)*COS(I$12))/SIN($E98)*I$9)</f>
        <v>6.38939332810043</v>
      </c>
      <c r="CV98" s="0" t="n">
        <f aca="false">IF(J$9=0,0,(SIN(J$12)*COS($E98)+SIN($E98)*COS(J$12))/SIN($E98)*J$9)</f>
        <v>6.50504596502834</v>
      </c>
      <c r="CW98" s="0" t="n">
        <f aca="false">IF(K$9=0,0,(SIN(K$12)*COS($E98)+SIN($E98)*COS(K$12))/SIN($E98)*K$9)</f>
        <v>6.61871710193951</v>
      </c>
      <c r="CX98" s="0" t="n">
        <f aca="false">IF(L$9=0,0,(SIN(L$12)*COS($E98)+SIN($E98)*COS(L$12))/SIN($E98)*L$9)</f>
        <v>6.73030225394108</v>
      </c>
      <c r="CY98" s="0" t="n">
        <f aca="false">IF(M$9=0,0,(SIN(M$12)*COS($E98)+SIN($E98)*COS(M$12))/SIN($E98)*M$9)</f>
        <v>6.81166768641491</v>
      </c>
      <c r="CZ98" s="0" t="n">
        <f aca="false">IF(N$9=0,0,(SIN(N$12)*COS($E98)+SIN($E98)*COS(N$12))/SIN($E98)*N$9)</f>
        <v>6.89080000000001</v>
      </c>
      <c r="DA98" s="0" t="n">
        <f aca="false">IF(O$9=0,0,(SIN(O$12)*COS($E98)+SIN($E98)*COS(O$12))/SIN($E98)*O$9)</f>
        <v>6.96762242556292</v>
      </c>
      <c r="DB98" s="0" t="n">
        <f aca="false">IF(P$9=0,0,(SIN(P$12)*COS($E98)+SIN($E98)*COS(P$12))/SIN($E98)*P$9)</f>
        <v>7.04205896182169</v>
      </c>
      <c r="DC98" s="0" t="n">
        <f aca="false">IF(Q$9=0,0,(SIN(Q$12)*COS($E98)+SIN($E98)*COS(Q$12))/SIN($E98)*Q$9)</f>
        <v>7.11403441451911</v>
      </c>
      <c r="DD98" s="0" t="n">
        <f aca="false">IF(R$9=0,0,(SIN(R$12)*COS($E98)+SIN($E98)*COS(R$12))/SIN($E98)*R$9)</f>
        <v>7.17116512641556</v>
      </c>
      <c r="DE98" s="0" t="n">
        <f aca="false">IF(S$9=0,0,(SIN(S$12)*COS($E98)+SIN($E98)*COS(S$12))/SIN($E98)*S$9)</f>
        <v>7.22575107611977</v>
      </c>
      <c r="DF98" s="0" t="n">
        <f aca="false">IF(T$9=0,0,(SIN(T$12)*COS($E98)+SIN($E98)*COS(T$12))/SIN($E98)*T$9)</f>
        <v>7.27773094200325</v>
      </c>
      <c r="DG98" s="0" t="n">
        <f aca="false">IF(U$9=0,0,(SIN(U$12)*COS($E98)+SIN($E98)*COS(U$12))/SIN($E98)*U$9)</f>
        <v>7.32704431965804</v>
      </c>
      <c r="DH98" s="0" t="n">
        <f aca="false">IF(V$9=0,0,(SIN(V$12)*COS($E98)+SIN($E98)*COS(V$12))/SIN($E98)*V$9)</f>
        <v>7.37363175387323</v>
      </c>
      <c r="DI98" s="0" t="n">
        <f aca="false">IF(W$9=0,0,(SIN(W$12)*COS($E98)+SIN($E98)*COS(W$12))/SIN($E98)*W$9)</f>
        <v>7.39926723186503</v>
      </c>
      <c r="DJ98" s="0" t="n">
        <f aca="false">IF(X$9=0,0,(SIN(X$12)*COS($E98)+SIN($E98)*COS(X$12))/SIN($E98)*X$9)</f>
        <v>7.4222127653241</v>
      </c>
      <c r="DK98" s="0" t="n">
        <f aca="false">IF(Y$9=0,0,(SIN(Y$12)*COS($E98)+SIN($E98)*COS(Y$12))/SIN($E98)*Y$9)</f>
        <v>7.44242846771525</v>
      </c>
      <c r="DL98" s="0" t="n">
        <f aca="false">IF(Z$9=0,0,(SIN(Z$12)*COS($E98)+SIN($E98)*COS(Z$12))/SIN($E98)*Z$9)</f>
        <v>7.45987542688396</v>
      </c>
      <c r="DM98" s="0" t="n">
        <f aca="false">IF(AA$9=0,0,(SIN(AA$12)*COS($E98)+SIN($E98)*COS(AA$12))/SIN($E98)*AA$9)</f>
        <v>7.47451572688665</v>
      </c>
      <c r="DN98" s="0" t="n">
        <f aca="false">IF(AB$9=0,0,(SIN(AB$12)*COS($E98)+SIN($E98)*COS(AB$12))/SIN($E98)*AB$9)</f>
        <v>7.45694839937013</v>
      </c>
      <c r="DO98" s="0" t="n">
        <f aca="false">IF(AC$9=0,0,(SIN(AC$12)*COS($E98)+SIN($E98)*COS(AC$12))/SIN($E98)*AC$9)</f>
        <v>7.43684362516381</v>
      </c>
      <c r="DP98" s="0" t="n">
        <f aca="false">IF(AD$9=0,0,(SIN(AD$12)*COS($E98)+SIN($E98)*COS(AD$12))/SIN($E98)*AD$9)</f>
        <v>7.41419328188035</v>
      </c>
      <c r="DQ98" s="0" t="n">
        <f aca="false">IF(AE$9=0,0,(SIN(AE$12)*COS($E98)+SIN($E98)*COS(AE$12))/SIN($E98)*AE$9)</f>
        <v>7.38899010789952</v>
      </c>
      <c r="DR98" s="0" t="n">
        <f aca="false">IF(AF$9=0,0,(SIN(AF$12)*COS($E98)+SIN($E98)*COS(AF$12))/SIN($E98)*AF$9)</f>
        <v>7.36122770889382</v>
      </c>
      <c r="DS98" s="0" t="n">
        <f aca="false">IF(AG$9=0,0,(SIN(AG$12)*COS($E98)+SIN($E98)*COS(AG$12))/SIN($E98)*AG$9)</f>
        <v>7.34566460618236</v>
      </c>
      <c r="DT98" s="0" t="n">
        <f aca="false">IF(AH$9=0,0,(SIN(AH$12)*COS($E98)+SIN($E98)*COS(AH$12))/SIN($E98)*AH$9)</f>
        <v>7.32730887183252</v>
      </c>
      <c r="DU98" s="0" t="n">
        <f aca="false">IF(AI$9=0,0,(SIN(AI$12)*COS($E98)+SIN($E98)*COS(AI$12))/SIN($E98)*AI$9)</f>
        <v>7.30614335981036</v>
      </c>
      <c r="DV98" s="0" t="n">
        <f aca="false">IF(AJ$9=0,0,(SIN(AJ$12)*COS($E98)+SIN($E98)*COS(AJ$12))/SIN($E98)*AJ$9)</f>
        <v>7.28215195597347</v>
      </c>
      <c r="DW98" s="0" t="n">
        <f aca="false">IF(AK$9=0,0,(SIN(AK$12)*COS($E98)+SIN($E98)*COS(AK$12))/SIN($E98)*AK$9)</f>
        <v>7.25531958985192</v>
      </c>
      <c r="DX98" s="0" t="n">
        <f aca="false">IF(AL$9=0,0,(SIN(AL$12)*COS($E98)+SIN($E98)*COS(AL$12))/SIN($E98)*AL$9)</f>
        <v>7.20031828135403</v>
      </c>
      <c r="DY98" s="0" t="n">
        <f aca="false">IF(AM$9=0,0,(SIN(AM$12)*COS($E98)+SIN($E98)*COS(AM$12))/SIN($E98)*AM$9)</f>
        <v>7.14292656417276</v>
      </c>
      <c r="DZ98" s="0" t="n">
        <f aca="false">IF(AN$9=0,0,(SIN(AN$12)*COS($E98)+SIN($E98)*COS(AN$12))/SIN($E98)*AN$9)</f>
        <v>7.08315548022894</v>
      </c>
      <c r="EA98" s="0" t="n">
        <f aca="false">IF(AO$9=0,0,(SIN(AO$12)*COS($E98)+SIN($E98)*COS(AO$12))/SIN($E98)*AO$9)</f>
        <v>7.02101685822855</v>
      </c>
      <c r="EB98" s="0" t="n">
        <f aca="false">IF(AP$9=0,0,(SIN(AP$12)*COS($E98)+SIN($E98)*COS(AP$12))/SIN($E98)*AP$9)</f>
        <v>6.95652331200245</v>
      </c>
      <c r="EC98" s="0" t="n">
        <f aca="false">IF(AQ$9=0,0,(SIN(AQ$12)*COS($E98)+SIN($E98)*COS(AQ$12))/SIN($E98)*AQ$9)</f>
        <v>6.84378500761406</v>
      </c>
      <c r="ED98" s="0" t="n">
        <f aca="false">IF(AR$9=0,0,(SIN(AR$12)*COS($E98)+SIN($E98)*COS(AR$12))/SIN($E98)*AR$9)</f>
        <v>6.72977384588757</v>
      </c>
      <c r="EE98" s="0" t="n">
        <f aca="false">IF(AS$9=0,0,(SIN(AS$12)*COS($E98)+SIN($E98)*COS(AS$12))/SIN($E98)*AS$9)</f>
        <v>6.61454624937425</v>
      </c>
      <c r="EF98" s="0" t="n">
        <f aca="false">IF(AT$9=0,0,(SIN(AT$12)*COS($E98)+SIN($E98)*COS(AT$12))/SIN($E98)*AT$9)</f>
        <v>6.5763384372941</v>
      </c>
      <c r="EG98" s="0" t="n">
        <f aca="false">IF(AU$9=0,0,(SIN(AU$12)*COS($E98)+SIN($E98)*COS(AU$12))/SIN($E98)*AU$9)</f>
        <v>6.53838338386135</v>
      </c>
      <c r="EH98" s="0" t="n">
        <f aca="false">IF(AV$9=0,0,(SIN(AV$12)*COS($E98)+SIN($E98)*COS(AV$12))/SIN($E98)*AV$9)</f>
        <v>6.46719780859978</v>
      </c>
      <c r="EI98" s="0" t="n">
        <f aca="false">IF(AW$9=0,0,(SIN(AW$12)*COS($E98)+SIN($E98)*COS(AW$12))/SIN($E98)*AW$9)</f>
        <v>6.393611421759</v>
      </c>
      <c r="EJ98" s="0" t="n">
        <f aca="false">IF(AX$9=0,0,(SIN(AX$12)*COS($E98)+SIN($E98)*COS(AX$12))/SIN($E98)*AX$9)</f>
        <v>6.31763707994327</v>
      </c>
      <c r="EK98" s="0" t="n">
        <f aca="false">IF(AY$9=0,0,(SIN(AY$12)*COS($E98)+SIN($E98)*COS(AY$12))/SIN($E98)*AY$9)</f>
        <v>6.23928850130085</v>
      </c>
      <c r="EL98" s="0" t="n">
        <f aca="false">IF(AZ$9=0,0,(SIN(AZ$12)*COS($E98)+SIN($E98)*COS(AZ$12))/SIN($E98)*AZ$9)</f>
        <v>6.15858026421611</v>
      </c>
      <c r="EM98" s="0" t="n">
        <f aca="false">IF(BA$9=0,0,(SIN(BA$12)*COS($E98)+SIN($E98)*COS(BA$12))/SIN($E98)*BA$9)</f>
        <v>6.07112896814089</v>
      </c>
      <c r="EN98" s="0" t="n">
        <f aca="false">IF(BB$9=0,0,(SIN(BB$12)*COS($E98)+SIN($E98)*COS(BB$12))/SIN($E98)*BB$9)</f>
        <v>5.98149426320545</v>
      </c>
      <c r="EO98" s="0" t="n">
        <f aca="false">IF(BC$9=0,0,(SIN(BC$12)*COS($E98)+SIN($E98)*COS(BC$12))/SIN($E98)*BC$9)</f>
        <v>5.88969725136823</v>
      </c>
      <c r="EP98" s="0" t="n">
        <f aca="false">IF(BD$9=0,0,(SIN(BD$12)*COS($E98)+SIN($E98)*COS(BD$12))/SIN($E98)*BD$9)</f>
        <v>5.79575979690164</v>
      </c>
      <c r="EQ98" s="0" t="n">
        <f aca="false">IF(BE$9=0,0,(SIN(BE$12)*COS($E98)+SIN($E98)*COS(BE$12))/SIN($E98)*BE$9)</f>
        <v>5.69970452158952</v>
      </c>
      <c r="ER98" s="0" t="n">
        <f aca="false">IF(BF$9=0,0,(SIN(BF$12)*COS($E98)+SIN($E98)*COS(BF$12))/SIN($E98)*BF$9)</f>
        <v>5.43158306139867</v>
      </c>
      <c r="ES98" s="0" t="n">
        <f aca="false">IF(BG$9=0,0,(SIN(BG$12)*COS($E98)+SIN($E98)*COS(BG$12))/SIN($E98)*BG$9)</f>
        <v>5.16803212813297</v>
      </c>
      <c r="ET98" s="0" t="n">
        <f aca="false">IF(BH$9=0,0,(SIN(BH$12)*COS($E98)+SIN($E98)*COS(BH$12))/SIN($E98)*BH$9)</f>
        <v>5.1065310597741</v>
      </c>
      <c r="EU98" s="0" t="n">
        <f aca="false">IF(BI$9=0,0,(SIN(BI$12)*COS($E98)+SIN($E98)*COS(BI$12))/SIN($E98)*BI$9)</f>
        <v>5.09795644575322</v>
      </c>
      <c r="EV98" s="0" t="n">
        <f aca="false">IF(BJ$9=0,0,(SIN(BJ$12)*COS($E98)+SIN($E98)*COS(BJ$12))/SIN($E98)*BJ$9)</f>
        <v>5.0835869345298</v>
      </c>
      <c r="EW98" s="0" t="n">
        <f aca="false">IF(BK$9=0,0,(SIN(BK$12)*COS($E98)+SIN($E98)*COS(BK$12))/SIN($E98)*BK$9)</f>
        <v>4.97613264599347</v>
      </c>
      <c r="EX98" s="0" t="n">
        <f aca="false">IF(BL$9=0,0,(SIN(BL$12)*COS($E98)+SIN($E98)*COS(BL$12))/SIN($E98)*BL$9)</f>
        <v>4.89984036587995</v>
      </c>
      <c r="EY98" s="0" t="n">
        <f aca="false">IF(BM$9=0,0,(SIN(BM$12)*COS($E98)+SIN($E98)*COS(BM$12))/SIN($E98)*BM$9)</f>
        <v>4.83279711369129</v>
      </c>
      <c r="EZ98" s="0" t="n">
        <f aca="false">IF(BN$9=0,0,(SIN(BN$12)*COS($E98)+SIN($E98)*COS(BN$12))/SIN($E98)*BN$9)</f>
        <v>4.76171934682831</v>
      </c>
      <c r="FA98" s="0" t="n">
        <f aca="false">IF(BO$9=0,0,(SIN(BO$12)*COS($E98)+SIN($E98)*COS(BO$12))/SIN($E98)*BO$9)</f>
        <v>4.68659779324579</v>
      </c>
      <c r="FB98" s="0" t="n">
        <f aca="false">IF(BP$9=0,0,(SIN(BP$12)*COS($E98)+SIN($E98)*COS(BP$12))/SIN($E98)*BP$9)</f>
        <v>4.58713285559437</v>
      </c>
      <c r="FC98" s="0" t="n">
        <f aca="false">IF(BQ$9=0,0,(SIN(BQ$12)*COS($E98)+SIN($E98)*COS(BQ$12))/SIN($E98)*BQ$9)</f>
        <v>4.48475136281571</v>
      </c>
      <c r="FD98" s="0" t="n">
        <f aca="false">IF(BR$9=0,0,(SIN(BR$12)*COS($E98)+SIN($E98)*COS(BR$12))/SIN($E98)*BR$9)</f>
        <v>4.37946816433706</v>
      </c>
      <c r="FE98" s="0" t="n">
        <f aca="false">IF(BS$9=0,0,(SIN(BS$12)*COS($E98)+SIN($E98)*COS(BS$12))/SIN($E98)*BS$9)</f>
        <v>4.27129946123387</v>
      </c>
      <c r="FF98" s="0" t="n">
        <f aca="false">IF(BT$9=0,0,(SIN(BT$12)*COS($E98)+SIN($E98)*COS(BT$12))/SIN($E98)*BT$9)</f>
        <v>4.16026280612894</v>
      </c>
      <c r="FG98" s="0" t="n">
        <f aca="false">IF(BU$9=0,0,(SIN(BU$12)*COS($E98)+SIN($E98)*COS(BU$12))/SIN($E98)*BU$9)</f>
        <v>4.02944741608023</v>
      </c>
      <c r="FH98" s="0" t="n">
        <f aca="false">IF(BV$9=0,0,(SIN(BV$12)*COS($E98)+SIN($E98)*COS(BV$12))/SIN($E98)*BV$9)</f>
        <v>3.89696814827386</v>
      </c>
      <c r="FI98" s="0" t="n">
        <f aca="false">IF(BW$9=0,0,(SIN(BW$12)*COS($E98)+SIN($E98)*COS(BW$12))/SIN($E98)*BW$9)</f>
        <v>3.76286154237737</v>
      </c>
      <c r="FJ98" s="0" t="n">
        <f aca="false">IF(BX$9=0,0,(SIN(BX$12)*COS($E98)+SIN($E98)*COS(BX$12))/SIN($E98)*BX$9)</f>
        <v>3.62716476787624</v>
      </c>
      <c r="FK98" s="0" t="n">
        <f aca="false">IF(BY$9=0,0,(SIN(BY$12)*COS($E98)+SIN($E98)*COS(BY$12))/SIN($E98)*BY$9)</f>
        <v>3.48991561387234</v>
      </c>
      <c r="FL98" s="0" t="n">
        <f aca="false">IF(BZ$9=0,0,(SIN(BZ$12)*COS($E98)+SIN($E98)*COS(BZ$12))/SIN($E98)*BZ$9)</f>
        <v>3.34837362070369</v>
      </c>
      <c r="FM98" s="0" t="n">
        <f aca="false">IF(CA$9=0,0,(SIN(CA$12)*COS($E98)+SIN($E98)*COS(CA$12))/SIN($E98)*CA$9)</f>
        <v>3.20559756193075</v>
      </c>
      <c r="FN98" s="0" t="n">
        <f aca="false">IF(CB$9=0,0,(SIN(CB$12)*COS($E98)+SIN($E98)*COS(CB$12))/SIN($E98)*CB$9)</f>
        <v>3.06162945133612</v>
      </c>
      <c r="FO98" s="0" t="n">
        <f aca="false">IF(CC$9=0,0,(SIN(CC$12)*COS($E98)+SIN($E98)*COS(CC$12))/SIN($E98)*CC$9)</f>
        <v>2.91651173148547</v>
      </c>
      <c r="FP98" s="0" t="n">
        <f aca="false">IF(CD$9=0,0,(SIN(CD$12)*COS($E98)+SIN($E98)*COS(CD$12))/SIN($E98)*CD$9)</f>
        <v>2.77028726122939</v>
      </c>
      <c r="FQ98" s="0" t="n">
        <f aca="false">IF(CE$9=0,0,(SIN(CE$12)*COS($E98)+SIN($E98)*COS(CE$12))/SIN($E98)*CE$9)</f>
        <v>2.62516813684247</v>
      </c>
      <c r="FR98" s="0" t="n">
        <f aca="false">IF(CF$9=0,0,(SIN(CF$12)*COS($E98)+SIN($E98)*COS(CF$12))/SIN($E98)*CF$9)</f>
        <v>2.47878090473515</v>
      </c>
      <c r="FS98" s="0" t="n">
        <f aca="false">IF(CG$9=0,0,(SIN(CG$12)*COS($E98)+SIN($E98)*COS(CG$12))/SIN($E98)*CG$9)</f>
        <v>2.3311677276667</v>
      </c>
      <c r="FT98" s="0" t="n">
        <f aca="false">IF(CH$9=0,0,(SIN(CH$12)*COS($E98)+SIN($E98)*COS(CH$12))/SIN($E98)*CH$9)</f>
        <v>2.18237128526679</v>
      </c>
      <c r="FU98" s="0" t="n">
        <f aca="false">IF(CI$9=0,0,(SIN(CI$12)*COS($E98)+SIN($E98)*COS(CI$12))/SIN($E98)*CI$9)</f>
        <v>2.03243476173102</v>
      </c>
      <c r="FV98" s="0" t="n">
        <f aca="false">IF(CJ$9=0,0,(SIN(CJ$12)*COS($E98)+SIN($E98)*COS(CJ$12))/SIN($E98)*CJ$9)</f>
        <v>1.8741905224258</v>
      </c>
      <c r="FW98" s="0" t="n">
        <f aca="false">IF(CK$9=0,0,(SIN(CK$12)*COS($E98)+SIN($E98)*COS(CK$12))/SIN($E98)*CK$9)</f>
        <v>1.7160804303979</v>
      </c>
      <c r="FX98" s="0" t="n">
        <f aca="false">IF(CL$9=0,0,(SIN(CL$12)*COS($E98)+SIN($E98)*COS(CL$12))/SIN($E98)*CL$9)</f>
        <v>1.55815515557862</v>
      </c>
      <c r="FY98" s="0" t="n">
        <f aca="false">IF(CM$9=0,0,(SIN(CM$12)*COS($E98)+SIN($E98)*COS(CM$12))/SIN($E98)*CM$9)</f>
        <v>1.40046509607523</v>
      </c>
      <c r="FZ98" s="0" t="n">
        <f aca="false">IF(CN$9=0,0,(SIN(CN$12)*COS($E98)+SIN($E98)*COS(CN$12))/SIN($E98)*CN$9)</f>
        <v>1.24306036212038</v>
      </c>
      <c r="GA98" s="0" t="n">
        <f aca="false">IF(CO$9=0,0,(SIN(CO$12)*COS($E98)+SIN($E98)*COS(CO$12))/SIN($E98)*CO$9)</f>
        <v>1.08850739905578</v>
      </c>
      <c r="GB98" s="0" t="n">
        <f aca="false">IF(CP$9=0,0,(SIN(CP$12)*COS($E98)+SIN($E98)*COS(CP$12))/SIN($E98)*CP$9)</f>
        <v>0.933622866092906</v>
      </c>
      <c r="GC98" s="0" t="n">
        <f aca="false">IF(CQ$9=0,0,(SIN(CQ$12)*COS($E98)+SIN($E98)*COS(CQ$12))/SIN($E98)*CQ$9)</f>
        <v>0.778453942560816</v>
      </c>
    </row>
    <row r="99" customFormat="false" ht="12.8" hidden="true" customHeight="false" outlineLevel="0" collapsed="false">
      <c r="A99" s="0" t="n">
        <f aca="false">MAX($F99:$CQ99)</f>
        <v>6.10439796154188</v>
      </c>
      <c r="B99" s="91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6.9772</v>
      </c>
      <c r="C99" s="2" t="n">
        <f aca="false">MOD(Best +D99,360)</f>
        <v>208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6.04619996344347</v>
      </c>
      <c r="G99" s="13" t="n">
        <f aca="false">IF(OR(G189=0,CS99=0),0,G189*CS99/(G189+CS99))</f>
        <v>6.0574348493993</v>
      </c>
      <c r="H99" s="13" t="n">
        <f aca="false">IF(OR(H189=0,CT99=0),0,H189*CT99/(H189+CT99))</f>
        <v>6.07746505537763</v>
      </c>
      <c r="I99" s="13" t="n">
        <f aca="false">IF(OR(I189=0,CU99=0),0,I189*CU99/(I189+CU99))</f>
        <v>6.09185239923751</v>
      </c>
      <c r="J99" s="13" t="n">
        <f aca="false">IF(OR(J189=0,CV99=0),0,J189*CV99/(J189+CV99))</f>
        <v>6.10076951751784</v>
      </c>
      <c r="K99" s="13" t="n">
        <f aca="false">IF(OR(K189=0,CW99=0),0,K189*CW99/(K189+CW99))</f>
        <v>6.10439796154188</v>
      </c>
      <c r="L99" s="13" t="n">
        <f aca="false">IF(OR(L189=0,CX99=0),0,L189*CX99/(L189+CX99))</f>
        <v>6.10292635825592</v>
      </c>
      <c r="M99" s="13" t="n">
        <f aca="false">IF(OR(M189=0,CY99=0),0,M189*CY99/(M189+CY99))</f>
        <v>6.07422153879742</v>
      </c>
      <c r="N99" s="13" t="n">
        <f aca="false">IF(OR(N189=0,CZ99=0),0,N189*CZ99/(N189+CZ99))</f>
        <v>6.04234128450619</v>
      </c>
      <c r="O99" s="13" t="n">
        <f aca="false">IF(OR(O189=0,DA99=0),0,O189*DA99/(O189+DA99))</f>
        <v>6.00744042719383</v>
      </c>
      <c r="P99" s="13" t="n">
        <f aca="false">IF(OR(P189=0,DB99=0),0,P189*DB99/(P189+DB99))</f>
        <v>5.96967103294139</v>
      </c>
      <c r="Q99" s="13" t="n">
        <f aca="false">IF(OR(Q189=0,DC99=0),0,Q189*DC99/(Q189+DC99))</f>
        <v>5.92918194873729</v>
      </c>
      <c r="R99" s="13" t="n">
        <f aca="false">IF(OR(R189=0,DD99=0),0,R189*DD99/(R189+DD99))</f>
        <v>5.87782084018211</v>
      </c>
      <c r="S99" s="13" t="n">
        <f aca="false">IF(OR(S189=0,DE99=0),0,S189*DE99/(S189+DE99))</f>
        <v>5.82461327488275</v>
      </c>
      <c r="T99" s="13" t="n">
        <f aca="false">IF(OR(T189=0,DF99=0),0,T189*DF99/(T189+DF99))</f>
        <v>5.76967184742308</v>
      </c>
      <c r="U99" s="13" t="n">
        <f aca="false">IF(OR(U189=0,DG99=0),0,U189*DG99/(U189+DG99))</f>
        <v>5.71310473786356</v>
      </c>
      <c r="V99" s="13" t="n">
        <f aca="false">IF(OR(V189=0,DH99=0),0,V189*DH99/(V189+DH99))</f>
        <v>5.65501569008283</v>
      </c>
      <c r="W99" s="13" t="n">
        <f aca="false">IF(OR(W189=0,DI99=0),0,W189*DI99/(W189+DI99))</f>
        <v>5.5851046318106</v>
      </c>
      <c r="X99" s="13" t="n">
        <f aca="false">IF(OR(X189=0,DJ99=0),0,X189*DJ99/(X189+DJ99))</f>
        <v>5.51460341428775</v>
      </c>
      <c r="Y99" s="13" t="n">
        <f aca="false">IF(OR(Y189=0,DK99=0),0,Y189*DK99/(Y189+DK99))</f>
        <v>5.44356730113538</v>
      </c>
      <c r="Z99" s="13" t="n">
        <f aca="false">IF(OR(Z189=0,DL99=0),0,Z189*DL99/(Z189+DL99))</f>
        <v>5.37204826353883</v>
      </c>
      <c r="AA99" s="13" t="n">
        <f aca="false">IF(OR(AA189=0,DM99=0),0,AA189*DM99/(AA189+DM99))</f>
        <v>5.30009510857964</v>
      </c>
      <c r="AB99" s="13" t="n">
        <f aca="false">IF(OR(AB189=0,DN99=0),0,AB189*DN99/(AB189+DN99))</f>
        <v>5.21331861901368</v>
      </c>
      <c r="AC99" s="13" t="n">
        <f aca="false">IF(OR(AC189=0,DO99=0),0,AC189*DO99/(AC189+DO99))</f>
        <v>5.12717992025419</v>
      </c>
      <c r="AD99" s="13" t="n">
        <f aca="false">IF(OR(AD189=0,DP99=0),0,AD189*DP99/(AD189+DP99))</f>
        <v>5.04166936580391</v>
      </c>
      <c r="AE99" s="13" t="n">
        <f aca="false">IF(OR(AE189=0,DQ99=0),0,AE189*DQ99/(AE189+DQ99))</f>
        <v>4.95677698019548</v>
      </c>
      <c r="AF99" s="13" t="n">
        <f aca="false">IF(OR(AF189=0,DR99=0),0,AF189*DR99/(AF189+DR99))</f>
        <v>4.87249249549407</v>
      </c>
      <c r="AG99" s="13" t="n">
        <f aca="false">IF(OR(AG189=0,DS99=0),0,AG189*DS99/(AG189+DS99))</f>
        <v>4.79515586106537</v>
      </c>
      <c r="AH99" s="13" t="n">
        <f aca="false">IF(OR(AH189=0,DT99=0),0,AH189*DT99/(AH189+DT99))</f>
        <v>4.71798182205912</v>
      </c>
      <c r="AI99" s="13" t="n">
        <f aca="false">IF(OR(AI189=0,DU99=0),0,AI189*DU99/(AI189+DU99))</f>
        <v>4.64098044959642</v>
      </c>
      <c r="AJ99" s="13" t="n">
        <f aca="false">IF(OR(AJ189=0,DV99=0),0,AJ189*DV99/(AJ189+DV99))</f>
        <v>4.56416057916891</v>
      </c>
      <c r="AK99" s="13" t="n">
        <f aca="false">IF(OR(AK189=0,DW99=0),0,AK189*DW99/(AK189+DW99))</f>
        <v>4.48752988228209</v>
      </c>
      <c r="AL99" s="13" t="n">
        <f aca="false">IF(OR(AL189=0,DX99=0),0,AL189*DX99/(AL189+DX99))</f>
        <v>4.40154800383294</v>
      </c>
      <c r="AM99" s="13" t="n">
        <f aca="false">IF(OR(AM189=0,DY99=0),0,AM189*DY99/(AM189+DY99))</f>
        <v>4.31639699536833</v>
      </c>
      <c r="AN99" s="13" t="n">
        <f aca="false">IF(OR(AN189=0,DZ99=0),0,AN189*DZ99/(AN189+DZ99))</f>
        <v>4.23205101597269</v>
      </c>
      <c r="AO99" s="13" t="n">
        <f aca="false">IF(OR(AO189=0,EA99=0),0,AO189*EA99/(AO189+EA99))</f>
        <v>4.14848491949709</v>
      </c>
      <c r="AP99" s="13" t="n">
        <f aca="false">IF(OR(AP189=0,EB99=0),0,AP189*EB99/(AP189+EB99))</f>
        <v>4.06567422529514</v>
      </c>
      <c r="AQ99" s="13" t="n">
        <f aca="false">IF(OR(AQ189=0,EC99=0),0,AQ189*EC99/(AQ189+EC99))</f>
        <v>3.96801118816858</v>
      </c>
      <c r="AR99" s="13" t="n">
        <f aca="false">IF(OR(AR189=0,ED99=0),0,AR189*ED99/(AR189+ED99))</f>
        <v>3.87195835653376</v>
      </c>
      <c r="AS99" s="13" t="n">
        <f aca="false">IF(OR(AS189=0,EE99=0),0,AS189*EE99/(AS189+EE99))</f>
        <v>3.77745294499826</v>
      </c>
      <c r="AT99" s="13" t="n">
        <f aca="false">IF(OR(AT189=0,EF99=0),0,AT189*EF99/(AT189+EF99))</f>
        <v>3.70979322593644</v>
      </c>
      <c r="AU99" s="13" t="n">
        <f aca="false">IF(OR(AU189=0,EG99=0),0,AU189*EG99/(AU189+EG99))</f>
        <v>3.64305109624463</v>
      </c>
      <c r="AV99" s="13" t="n">
        <f aca="false">IF(OR(AV189=0,EH99=0),0,AV189*EH99/(AV189+EH99))</f>
        <v>3.56685439517905</v>
      </c>
      <c r="AW99" s="13" t="n">
        <f aca="false">IF(OR(AW189=0,EI99=0),0,AW189*EI99/(AW189+EI99))</f>
        <v>3.49111409745324</v>
      </c>
      <c r="AX99" s="13" t="n">
        <f aca="false">IF(OR(AX189=0,EJ99=0),0,AX189*EJ99/(AX189+EJ99))</f>
        <v>3.41581622544501</v>
      </c>
      <c r="AY99" s="13" t="n">
        <f aca="false">IF(OR(AY189=0,EK99=0),0,AY189*EK99/(AY189+EK99))</f>
        <v>3.3409469292725</v>
      </c>
      <c r="AZ99" s="13" t="n">
        <f aca="false">IF(OR(AZ189=0,EL99=0),0,AZ189*EL99/(AZ189+EL99))</f>
        <v>3.2664924840119</v>
      </c>
      <c r="BA99" s="13" t="n">
        <f aca="false">IF(OR(BA189=0,EM99=0),0,BA189*EM99/(BA189+EM99))</f>
        <v>3.19120271723131</v>
      </c>
      <c r="BB99" s="13" t="n">
        <f aca="false">IF(OR(BB189=0,EN99=0),0,BB189*EN99/(BB189+EN99))</f>
        <v>3.11638342908181</v>
      </c>
      <c r="BC99" s="13" t="n">
        <f aca="false">IF(OR(BC189=0,EO99=0),0,BC189*EO99/(BC189+EO99))</f>
        <v>3.04201794730385</v>
      </c>
      <c r="BD99" s="13" t="n">
        <f aca="false">IF(OR(BD189=0,EP99=0),0,BD189*EP99/(BD189+EP99))</f>
        <v>2.96808988730369</v>
      </c>
      <c r="BE99" s="13" t="n">
        <f aca="false">IF(OR(BE189=0,EQ99=0),0,BE189*EQ99/(BE189+EQ99))</f>
        <v>2.89458313923285</v>
      </c>
      <c r="BF99" s="13" t="n">
        <f aca="false">IF(OR(BF189=0,ER99=0),0,BF189*ER99/(BF189+ER99))</f>
        <v>2.77679352328239</v>
      </c>
      <c r="BG99" s="13" t="n">
        <f aca="false">IF(OR(BG189=0,ES99=0),0,BG189*ES99/(BG189+ES99))</f>
        <v>2.66115255869999</v>
      </c>
      <c r="BH99" s="13" t="n">
        <f aca="false">IF(OR(BH189=0,ET99=0),0,BH189*ET99/(BH189+ET99))</f>
        <v>2.60091058825656</v>
      </c>
      <c r="BI99" s="13" t="n">
        <f aca="false">IF(OR(BI189=0,EU99=0),0,BI189*EU99/(BI189+EU99))</f>
        <v>2.55480706535309</v>
      </c>
      <c r="BJ99" s="13" t="n">
        <f aca="false">IF(OR(BJ189=0,EV99=0),0,BJ189*EV99/(BJ189+EV99))</f>
        <v>2.50695674683529</v>
      </c>
      <c r="BK99" s="13" t="n">
        <f aca="false">IF(OR(BK189=0,EW99=0),0,BK189*EW99/(BK189+EW99))</f>
        <v>2.43620268995362</v>
      </c>
      <c r="BL99" s="13" t="n">
        <f aca="false">IF(OR(BL189=0,EX99=0),0,BL189*EX99/(BL189+EX99))</f>
        <v>2.37374227844203</v>
      </c>
      <c r="BM99" s="13" t="n">
        <f aca="false">IF(OR(BM189=0,EY99=0),0,BM189*EY99/(BM189+EY99))</f>
        <v>2.31393161784574</v>
      </c>
      <c r="BN99" s="13" t="n">
        <f aca="false">IF(OR(BN189=0,EZ99=0),0,BN189*EZ99/(BN189+EZ99))</f>
        <v>2.25352914666658</v>
      </c>
      <c r="BO99" s="13" t="n">
        <f aca="false">IF(OR(BO189=0,FA99=0),0,BO189*FA99/(BO189+FA99))</f>
        <v>2.19255657698469</v>
      </c>
      <c r="BP99" s="13" t="n">
        <f aca="false">IF(OR(BP189=0,FB99=0),0,BP189*FB99/(BP189+FB99))</f>
        <v>2.12655241944348</v>
      </c>
      <c r="BQ99" s="13" t="n">
        <f aca="false">IF(OR(BQ189=0,FC99=0),0,BQ189*FC99/(BQ189+FC99))</f>
        <v>2.06043409076188</v>
      </c>
      <c r="BR99" s="13" t="n">
        <f aca="false">IF(OR(BR189=0,FD99=0),0,BR189*FD99/(BR189+FD99))</f>
        <v>1.99420034211351</v>
      </c>
      <c r="BS99" s="13" t="n">
        <f aca="false">IF(OR(BS189=0,FE99=0),0,BS189*FE99/(BS189+FE99))</f>
        <v>1.92784937867217</v>
      </c>
      <c r="BT99" s="13" t="n">
        <f aca="false">IF(OR(BT189=0,FF99=0),0,BT189*FF99/(BT189+FF99))</f>
        <v>1.86137887475879</v>
      </c>
      <c r="BU99" s="13" t="n">
        <f aca="false">IF(OR(BU189=0,FG99=0),0,BU189*FG99/(BU189+FG99))</f>
        <v>1.79132505983518</v>
      </c>
      <c r="BV99" s="13" t="n">
        <f aca="false">IF(OR(BV189=0,FH99=0),0,BV189*FH99/(BV189+FH99))</f>
        <v>1.72147244320023</v>
      </c>
      <c r="BW99" s="13" t="n">
        <f aca="false">IF(OR(BW189=0,FI99=0),0,BW189*FI99/(BW189+FI99))</f>
        <v>1.6518068549928</v>
      </c>
      <c r="BX99" s="13" t="n">
        <f aca="false">IF(OR(BX189=0,FJ99=0),0,BX189*FJ99/(BX189+FJ99))</f>
        <v>1.58231422816087</v>
      </c>
      <c r="BY99" s="13" t="n">
        <f aca="false">IF(OR(BY189=0,FK99=0),0,BY189*FK99/(BY189+FK99))</f>
        <v>1.51298058712054</v>
      </c>
      <c r="BZ99" s="13" t="n">
        <f aca="false">IF(OR(BZ189=0,FL99=0),0,BZ189*FL99/(BZ189+FL99))</f>
        <v>1.44325203504592</v>
      </c>
      <c r="CA99" s="13" t="n">
        <f aca="false">IF(OR(CA189=0,FM99=0),0,CA189*FM99/(CA189+FM99))</f>
        <v>1.37371153263605</v>
      </c>
      <c r="CB99" s="13" t="n">
        <f aca="false">IF(OR(CB189=0,FN99=0),0,CB189*FN99/(CB189+FN99))</f>
        <v>1.30434411495448</v>
      </c>
      <c r="CC99" s="13" t="n">
        <f aca="false">IF(OR(CC189=0,FO99=0),0,CC189*FO99/(CC189+FO99))</f>
        <v>1.23513495432619</v>
      </c>
      <c r="CD99" s="13" t="n">
        <f aca="false">IF(OR(CD189=0,FP99=0),0,CD189*FP99/(CD189+FP99))</f>
        <v>1.16606934657224</v>
      </c>
      <c r="CE99" s="13" t="n">
        <f aca="false">IF(OR(CE189=0,FQ99=0),0,CE189*FQ99/(CE189+FQ99))</f>
        <v>1.09753542336919</v>
      </c>
      <c r="CF99" s="13" t="n">
        <f aca="false">IF(OR(CF189=0,FR99=0),0,CF189*FR99/(CF189+FR99))</f>
        <v>1.02906260204504</v>
      </c>
      <c r="CG99" s="13" t="n">
        <f aca="false">IF(OR(CG189=0,FS99=0),0,CG189*FS99/(CG189+FS99))</f>
        <v>0.960637342650672</v>
      </c>
      <c r="CH99" s="13" t="n">
        <f aca="false">IF(OR(CH189=0,FT99=0),0,CH189*FT99/(CH189+FT99))</f>
        <v>0.892246094638487</v>
      </c>
      <c r="CI99" s="13" t="n">
        <f aca="false">IF(OR(CI189=0,FU99=0),0,CI189*FU99/(CI189+FU99))</f>
        <v>0.823875285796709</v>
      </c>
      <c r="CJ99" s="13" t="n">
        <f aca="false">IF(OR(CJ189=0,FV99=0),0,CJ189*FV99/(CJ189+FV99))</f>
        <v>0.754240113093951</v>
      </c>
      <c r="CK99" s="13" t="n">
        <f aca="false">IF(OR(CK189=0,FW99=0),0,CK189*FW99/(CK189+FW99))</f>
        <v>0.684831788456685</v>
      </c>
      <c r="CL99" s="13" t="n">
        <f aca="false">IF(OR(CL189=0,FX99=0),0,CL189*FX99/(CL189+FX99))</f>
        <v>0.615635075568711</v>
      </c>
      <c r="CM99" s="13" t="n">
        <f aca="false">IF(OR(CM189=0,FY99=0),0,CM189*FY99/(CM189+FY99))</f>
        <v>0.546635017754255</v>
      </c>
      <c r="CN99" s="13" t="n">
        <f aca="false">IF(OR(CN189=0,FZ99=0),0,CN189*FZ99/(CN189+FZ99))</f>
        <v>0.477816922598389</v>
      </c>
      <c r="CO99" s="13" t="n">
        <f aca="false">IF(OR(CO189=0,GA99=0),0,CO189*GA99/(CO189+GA99))</f>
        <v>0.409582764242077</v>
      </c>
      <c r="CP99" s="13" t="n">
        <f aca="false">IF(OR(CP189=0,GB99=0),0,CP189*GB99/(CP189+GB99))</f>
        <v>0.341363809580185</v>
      </c>
      <c r="CQ99" s="13" t="n">
        <f aca="false">IF(OR(CQ189=0,GC99=0),0,CQ189*GC99/(CQ189+GC99))</f>
        <v>0.273145857769245</v>
      </c>
      <c r="CR99" s="0" t="n">
        <f aca="false">IF(F$9=0,0,(SIN(F$12)*COS($E99)+SIN($E99)*COS(F$12))/SIN($E99)*F$9)</f>
        <v>6.0462</v>
      </c>
      <c r="CS99" s="0" t="n">
        <f aca="false">IF(G$9=0,0,(SIN(G$12)*COS($E99)+SIN($E99)*COS(G$12))/SIN($E99)*G$9)</f>
        <v>6.15068532333054</v>
      </c>
      <c r="CT99" s="0" t="n">
        <f aca="false">IF(H$9=0,0,(SIN(H$12)*COS($E99)+SIN($E99)*COS(H$12))/SIN($E99)*H$9)</f>
        <v>6.26803663712531</v>
      </c>
      <c r="CU99" s="0" t="n">
        <f aca="false">IF(I$9=0,0,(SIN(I$12)*COS($E99)+SIN($E99)*COS(I$12))/SIN($E99)*I$9)</f>
        <v>6.38354843126755</v>
      </c>
      <c r="CV99" s="0" t="n">
        <f aca="false">IF(J$9=0,0,(SIN(J$12)*COS($E99)+SIN($E99)*COS(J$12))/SIN($E99)*J$9)</f>
        <v>6.4971157347188</v>
      </c>
      <c r="CW99" s="0" t="n">
        <f aca="false">IF(K$9=0,0,(SIN(K$12)*COS($E99)+SIN($E99)*COS(K$12))/SIN($E99)*K$9)</f>
        <v>6.60863416875131</v>
      </c>
      <c r="CX99" s="0" t="n">
        <f aca="false">IF(L$9=0,0,(SIN(L$12)*COS($E99)+SIN($E99)*COS(L$12))/SIN($E99)*L$9)</f>
        <v>6.718</v>
      </c>
      <c r="CY99" s="0" t="n">
        <f aca="false">IF(M$9=0,0,(SIN(M$12)*COS($E99)+SIN($E99)*COS(M$12))/SIN($E99)*M$9)</f>
        <v>6.79714006781919</v>
      </c>
      <c r="CZ99" s="0" t="n">
        <f aca="false">IF(N$9=0,0,(SIN(N$12)*COS($E99)+SIN($E99)*COS(N$12))/SIN($E99)*N$9)</f>
        <v>6.8739990023404</v>
      </c>
      <c r="DA99" s="0" t="n">
        <f aca="false">IF(O$9=0,0,(SIN(O$12)*COS($E99)+SIN($E99)*COS(O$12))/SIN($E99)*O$9)</f>
        <v>6.94850084728253</v>
      </c>
      <c r="DB99" s="0" t="n">
        <f aca="false">IF(P$9=0,0,(SIN(P$12)*COS($E99)+SIN($E99)*COS(P$12))/SIN($E99)*P$9)</f>
        <v>7.02057044453093</v>
      </c>
      <c r="DC99" s="0" t="n">
        <f aca="false">IF(Q$9=0,0,(SIN(Q$12)*COS($E99)+SIN($E99)*COS(Q$12))/SIN($E99)*Q$9)</f>
        <v>7.09013347301242</v>
      </c>
      <c r="DD99" s="0" t="n">
        <f aca="false">IF(R$9=0,0,(SIN(R$12)*COS($E99)+SIN($E99)*COS(R$12))/SIN($E99)*R$9)</f>
        <v>7.14485234428081</v>
      </c>
      <c r="DE99" s="0" t="n">
        <f aca="false">IF(S$9=0,0,(SIN(S$12)*COS($E99)+SIN($E99)*COS(S$12))/SIN($E99)*S$9)</f>
        <v>7.19699020643268</v>
      </c>
      <c r="DF99" s="0" t="n">
        <f aca="false">IF(T$9=0,0,(SIN(T$12)*COS($E99)+SIN($E99)*COS(T$12))/SIN($E99)*T$9)</f>
        <v>7.24648665448759</v>
      </c>
      <c r="DG99" s="0" t="n">
        <f aca="false">IF(U$9=0,0,(SIN(U$12)*COS($E99)+SIN($E99)*COS(U$12))/SIN($E99)*U$9)</f>
        <v>7.29328222487819</v>
      </c>
      <c r="DH99" s="0" t="n">
        <f aca="false">IF(V$9=0,0,(SIN(V$12)*COS($E99)+SIN($E99)*COS(V$12))/SIN($E99)*V$9)</f>
        <v>7.33731842708391</v>
      </c>
      <c r="DI99" s="0" t="n">
        <f aca="false">IF(W$9=0,0,(SIN(W$12)*COS($E99)+SIN($E99)*COS(W$12))/SIN($E99)*W$9)</f>
        <v>7.36046550699867</v>
      </c>
      <c r="DJ99" s="0" t="n">
        <f aca="false">IF(X$9=0,0,(SIN(X$12)*COS($E99)+SIN($E99)*COS(X$12))/SIN($E99)*X$9)</f>
        <v>7.3809020650066</v>
      </c>
      <c r="DK99" s="0" t="n">
        <f aca="false">IF(Y$9=0,0,(SIN(Y$12)*COS($E99)+SIN($E99)*COS(Y$12))/SIN($E99)*Y$9)</f>
        <v>7.39858915662544</v>
      </c>
      <c r="DL99" s="0" t="n">
        <f aca="false">IF(Z$9=0,0,(SIN(Z$12)*COS($E99)+SIN($E99)*COS(Z$12))/SIN($E99)*Z$9)</f>
        <v>7.41348882754894</v>
      </c>
      <c r="DM99" s="0" t="n">
        <f aca="false">IF(AA$9=0,0,(SIN(AA$12)*COS($E99)+SIN($E99)*COS(AA$12))/SIN($E99)*AA$9)</f>
        <v>7.42556413512818</v>
      </c>
      <c r="DN99" s="0" t="n">
        <f aca="false">IF(AB$9=0,0,(SIN(AB$12)*COS($E99)+SIN($E99)*COS(AB$12))/SIN($E99)*AB$9)</f>
        <v>7.40561723194492</v>
      </c>
      <c r="DO99" s="0" t="n">
        <f aca="false">IF(AC$9=0,0,(SIN(AC$12)*COS($E99)+SIN($E99)*COS(AC$12))/SIN($E99)*AC$9)</f>
        <v>7.38313457054162</v>
      </c>
      <c r="DP99" s="0" t="n">
        <f aca="false">IF(AD$9=0,0,(SIN(AD$12)*COS($E99)+SIN($E99)*COS(AD$12))/SIN($E99)*AD$9)</f>
        <v>7.35810885332972</v>
      </c>
      <c r="DQ99" s="0" t="n">
        <f aca="false">IF(AE$9=0,0,(SIN(AE$12)*COS($E99)+SIN($E99)*COS(AE$12))/SIN($E99)*AE$9)</f>
        <v>7.33053364694016</v>
      </c>
      <c r="DR99" s="0" t="n">
        <f aca="false">IF(AF$9=0,0,(SIN(AF$12)*COS($E99)+SIN($E99)*COS(AF$12))/SIN($E99)*AF$9)</f>
        <v>7.3004033884648</v>
      </c>
      <c r="DS99" s="0" t="n">
        <f aca="false">IF(AG$9=0,0,(SIN(AG$12)*COS($E99)+SIN($E99)*COS(AG$12))/SIN($E99)*AG$9)</f>
        <v>7.28235017793356</v>
      </c>
      <c r="DT99" s="0" t="n">
        <f aca="false">IF(AH$9=0,0,(SIN(AH$12)*COS($E99)+SIN($E99)*COS(AH$12))/SIN($E99)*AH$9)</f>
        <v>7.26150150107446</v>
      </c>
      <c r="DU99" s="0" t="n">
        <f aca="false">IF(AI$9=0,0,(SIN(AI$12)*COS($E99)+SIN($E99)*COS(AI$12))/SIN($E99)*AI$9)</f>
        <v>7.23784117130582</v>
      </c>
      <c r="DV99" s="0" t="n">
        <f aca="false">IF(AJ$9=0,0,(SIN(AJ$12)*COS($E99)+SIN($E99)*COS(AJ$12))/SIN($E99)*AJ$9)</f>
        <v>7.21135404118596</v>
      </c>
      <c r="DW99" s="0" t="n">
        <f aca="false">IF(AK$9=0,0,(SIN(AK$12)*COS($E99)+SIN($E99)*COS(AK$12))/SIN($E99)*AK$9)</f>
        <v>7.18202601383676</v>
      </c>
      <c r="DX99" s="0" t="n">
        <f aca="false">IF(AL$9=0,0,(SIN(AL$12)*COS($E99)+SIN($E99)*COS(AL$12))/SIN($E99)*AL$9)</f>
        <v>7.12479560233273</v>
      </c>
      <c r="DY99" s="0" t="n">
        <f aca="false">IF(AM$9=0,0,(SIN(AM$12)*COS($E99)+SIN($E99)*COS(AM$12))/SIN($E99)*AM$9)</f>
        <v>7.06519156412272</v>
      </c>
      <c r="DZ99" s="0" t="n">
        <f aca="false">IF(AN$9=0,0,(SIN(AN$12)*COS($E99)+SIN($E99)*COS(AN$12))/SIN($E99)*AN$9)</f>
        <v>7.00322568383409</v>
      </c>
      <c r="EA99" s="0" t="n">
        <f aca="false">IF(AO$9=0,0,(SIN(AO$12)*COS($E99)+SIN($E99)*COS(AO$12))/SIN($E99)*AO$9)</f>
        <v>6.93891052941583</v>
      </c>
      <c r="EB99" s="0" t="n">
        <f aca="false">IF(AP$9=0,0,(SIN(AP$12)*COS($E99)+SIN($E99)*COS(AP$12))/SIN($E99)*AP$9)</f>
        <v>6.87225945023148</v>
      </c>
      <c r="EC99" s="0" t="n">
        <f aca="false">IF(AQ$9=0,0,(SIN(AQ$12)*COS($E99)+SIN($E99)*COS(AQ$12))/SIN($E99)*AQ$9)</f>
        <v>6.75795900357146</v>
      </c>
      <c r="ED99" s="0" t="n">
        <f aca="false">IF(AR$9=0,0,(SIN(AR$12)*COS($E99)+SIN($E99)*COS(AR$12))/SIN($E99)*AR$9)</f>
        <v>6.64243264733164</v>
      </c>
      <c r="EE99" s="0" t="n">
        <f aca="false">IF(AS$9=0,0,(SIN(AS$12)*COS($E99)+SIN($E99)*COS(AS$12))/SIN($E99)*AS$9)</f>
        <v>6.52573698883305</v>
      </c>
      <c r="EF99" s="0" t="n">
        <f aca="false">IF(AT$9=0,0,(SIN(AT$12)*COS($E99)+SIN($E99)*COS(AT$12))/SIN($E99)*AT$9)</f>
        <v>6.48502284940438</v>
      </c>
      <c r="EG99" s="0" t="n">
        <f aca="false">IF(AU$9=0,0,(SIN(AU$12)*COS($E99)+SIN($E99)*COS(AU$12))/SIN($E99)*AU$9)</f>
        <v>6.4445158096468</v>
      </c>
      <c r="EH99" s="0" t="n">
        <f aca="false">IF(AV$9=0,0,(SIN(AV$12)*COS($E99)+SIN($E99)*COS(AV$12))/SIN($E99)*AV$9)</f>
        <v>6.3712255296073</v>
      </c>
      <c r="EI99" s="0" t="n">
        <f aca="false">IF(AW$9=0,0,(SIN(AW$12)*COS($E99)+SIN($E99)*COS(AW$12))/SIN($E99)*AW$9)</f>
        <v>6.29555458343471</v>
      </c>
      <c r="EJ99" s="0" t="n">
        <f aca="false">IF(AX$9=0,0,(SIN(AX$12)*COS($E99)+SIN($E99)*COS(AX$12))/SIN($E99)*AX$9)</f>
        <v>6.21751660691537</v>
      </c>
      <c r="EK99" s="0" t="n">
        <f aca="false">IF(AY$9=0,0,(SIN(AY$12)*COS($E99)+SIN($E99)*COS(AY$12))/SIN($E99)*AY$9)</f>
        <v>6.13712609373031</v>
      </c>
      <c r="EL99" s="0" t="n">
        <f aca="false">IF(AZ$9=0,0,(SIN(AZ$12)*COS($E99)+SIN($E99)*COS(AZ$12))/SIN($E99)*AZ$9)</f>
        <v>6.05439839386642</v>
      </c>
      <c r="EM99" s="0" t="n">
        <f aca="false">IF(BA$9=0,0,(SIN(BA$12)*COS($E99)+SIN($E99)*COS(BA$12))/SIN($E99)*BA$9)</f>
        <v>5.96502774982349</v>
      </c>
      <c r="EN99" s="0" t="n">
        <f aca="false">IF(BB$9=0,0,(SIN(BB$12)*COS($E99)+SIN($E99)*COS(BB$12))/SIN($E99)*BB$9)</f>
        <v>5.87350017780508</v>
      </c>
      <c r="EO99" s="0" t="n">
        <f aca="false">IF(BC$9=0,0,(SIN(BC$12)*COS($E99)+SIN($E99)*COS(BC$12))/SIN($E99)*BC$9)</f>
        <v>5.77983746651586</v>
      </c>
      <c r="EP99" s="0" t="n">
        <f aca="false">IF(BD$9=0,0,(SIN(BD$12)*COS($E99)+SIN($E99)*COS(BD$12))/SIN($E99)*BD$9)</f>
        <v>5.68406216044388</v>
      </c>
      <c r="EQ99" s="0" t="n">
        <f aca="false">IF(BE$9=0,0,(SIN(BE$12)*COS($E99)+SIN($E99)*COS(BE$12))/SIN($E99)*BE$9)</f>
        <v>5.58619755481674</v>
      </c>
      <c r="ER99" s="0" t="n">
        <f aca="false">IF(BF$9=0,0,(SIN(BF$12)*COS($E99)+SIN($E99)*COS(BF$12))/SIN($E99)*BF$9)</f>
        <v>5.31979418619852</v>
      </c>
      <c r="ES99" s="0" t="n">
        <f aca="false">IF(BG$9=0,0,(SIN(BG$12)*COS($E99)+SIN($E99)*COS(BG$12))/SIN($E99)*BG$9)</f>
        <v>5.05808552485895</v>
      </c>
      <c r="ET99" s="0" t="n">
        <f aca="false">IF(BH$9=0,0,(SIN(BH$12)*COS($E99)+SIN($E99)*COS(BH$12))/SIN($E99)*BH$9)</f>
        <v>4.99420848823147</v>
      </c>
      <c r="EU99" s="0" t="n">
        <f aca="false">IF(BI$9=0,0,(SIN(BI$12)*COS($E99)+SIN($E99)*COS(BI$12))/SIN($E99)*BI$9)</f>
        <v>4.98198802354602</v>
      </c>
      <c r="EV99" s="0" t="n">
        <f aca="false">IF(BJ$9=0,0,(SIN(BJ$12)*COS($E99)+SIN($E99)*COS(BJ$12))/SIN($E99)*BJ$9)</f>
        <v>4.96395327114142</v>
      </c>
      <c r="EW99" s="0" t="n">
        <f aca="false">IF(BK$9=0,0,(SIN(BK$12)*COS($E99)+SIN($E99)*COS(BK$12))/SIN($E99)*BK$9)</f>
        <v>4.85494140347125</v>
      </c>
      <c r="EX99" s="0" t="n">
        <f aca="false">IF(BL$9=0,0,(SIN(BL$12)*COS($E99)+SIN($E99)*COS(BL$12))/SIN($E99)*BL$9)</f>
        <v>4.77629267251768</v>
      </c>
      <c r="EY99" s="0" t="n">
        <f aca="false">IF(BM$9=0,0,(SIN(BM$12)*COS($E99)+SIN($E99)*COS(BM$12))/SIN($E99)*BM$9)</f>
        <v>4.70657839436668</v>
      </c>
      <c r="EZ99" s="0" t="n">
        <f aca="false">IF(BN$9=0,0,(SIN(BN$12)*COS($E99)+SIN($E99)*COS(BN$12))/SIN($E99)*BN$9)</f>
        <v>4.63283989289945</v>
      </c>
      <c r="FA99" s="0" t="n">
        <f aca="false">IF(BO$9=0,0,(SIN(BO$12)*COS($E99)+SIN($E99)*COS(BO$12))/SIN($E99)*BO$9)</f>
        <v>4.55506952865734</v>
      </c>
      <c r="FB99" s="0" t="n">
        <f aca="false">IF(BP$9=0,0,(SIN(BP$12)*COS($E99)+SIN($E99)*COS(BP$12))/SIN($E99)*BP$9)</f>
        <v>4.45356023398239</v>
      </c>
      <c r="FC99" s="0" t="n">
        <f aca="false">IF(BQ$9=0,0,(SIN(BQ$12)*COS($E99)+SIN($E99)*COS(BQ$12))/SIN($E99)*BQ$9)</f>
        <v>4.34916037313813</v>
      </c>
      <c r="FD99" s="0" t="n">
        <f aca="false">IF(BR$9=0,0,(SIN(BR$12)*COS($E99)+SIN($E99)*COS(BR$12))/SIN($E99)*BR$9)</f>
        <v>4.24188589505862</v>
      </c>
      <c r="FE99" s="0" t="n">
        <f aca="false">IF(BS$9=0,0,(SIN(BS$12)*COS($E99)+SIN($E99)*COS(BS$12))/SIN($E99)*BS$9)</f>
        <v>4.13175409640441</v>
      </c>
      <c r="FF99" s="0" t="n">
        <f aca="false">IF(BT$9=0,0,(SIN(BT$12)*COS($E99)+SIN($E99)*COS(BT$12))/SIN($E99)*BT$9)</f>
        <v>4.01878362097899</v>
      </c>
      <c r="FG99" s="0" t="n">
        <f aca="false">IF(BU$9=0,0,(SIN(BU$12)*COS($E99)+SIN($E99)*COS(BU$12))/SIN($E99)*BU$9)</f>
        <v>3.88666467252479</v>
      </c>
      <c r="FH99" s="0" t="n">
        <f aca="false">IF(BV$9=0,0,(SIN(BV$12)*COS($E99)+SIN($E99)*COS(BV$12))/SIN($E99)*BV$9)</f>
        <v>3.75292199427848</v>
      </c>
      <c r="FI99" s="0" t="n">
        <f aca="false">IF(BW$9=0,0,(SIN(BW$12)*COS($E99)+SIN($E99)*COS(BW$12))/SIN($E99)*BW$9)</f>
        <v>3.61759264879649</v>
      </c>
      <c r="FJ99" s="0" t="n">
        <f aca="false">IF(BX$9=0,0,(SIN(BX$12)*COS($E99)+SIN($E99)*COS(BX$12))/SIN($E99)*BX$9)</f>
        <v>3.48071431704132</v>
      </c>
      <c r="FK99" s="0" t="n">
        <f aca="false">IF(BY$9=0,0,(SIN(BY$12)*COS($E99)+SIN($E99)*COS(BY$12))/SIN($E99)*BY$9)</f>
        <v>3.34232528798187</v>
      </c>
      <c r="FL99" s="0" t="n">
        <f aca="false">IF(BZ$9=0,0,(SIN(BZ$12)*COS($E99)+SIN($E99)*COS(BZ$12))/SIN($E99)*BZ$9)</f>
        <v>3.19980888578555</v>
      </c>
      <c r="FM99" s="0" t="n">
        <f aca="false">IF(CA$9=0,0,(SIN(CA$12)*COS($E99)+SIN($E99)*COS(CA$12))/SIN($E99)*CA$9)</f>
        <v>3.05610242508363</v>
      </c>
      <c r="FN99" s="0" t="n">
        <f aca="false">IF(CB$9=0,0,(SIN(CB$12)*COS($E99)+SIN($E99)*COS(CB$12))/SIN($E99)*CB$9)</f>
        <v>2.9112482702467</v>
      </c>
      <c r="FO99" s="0" t="n">
        <f aca="false">IF(CC$9=0,0,(SIN(CC$12)*COS($E99)+SIN($E99)*COS(CC$12))/SIN($E99)*CC$9)</f>
        <v>2.76528920127613</v>
      </c>
      <c r="FP99" s="0" t="n">
        <f aca="false">IF(CD$9=0,0,(SIN(CD$12)*COS($E99)+SIN($E99)*COS(CD$12))/SIN($E99)*CD$9)</f>
        <v>2.61826840118243</v>
      </c>
      <c r="FQ99" s="0" t="n">
        <f aca="false">IF(CE$9=0,0,(SIN(CE$12)*COS($E99)+SIN($E99)*COS(CE$12))/SIN($E99)*CE$9)</f>
        <v>2.47227195884971</v>
      </c>
      <c r="FR99" s="0" t="n">
        <f aca="false">IF(CF$9=0,0,(SIN(CF$12)*COS($E99)+SIN($E99)*COS(CF$12))/SIN($E99)*CF$9)</f>
        <v>2.32505205665211</v>
      </c>
      <c r="FS99" s="0" t="n">
        <f aca="false">IF(CG$9=0,0,(SIN(CG$12)*COS($E99)+SIN($E99)*COS(CG$12))/SIN($E99)*CG$9)</f>
        <v>2.17665125686193</v>
      </c>
      <c r="FT99" s="0" t="n">
        <f aca="false">IF(CH$9=0,0,(SIN(CH$12)*COS($E99)+SIN($E99)*COS(CH$12))/SIN($E99)*CH$9)</f>
        <v>2.02711262544218</v>
      </c>
      <c r="FU99" s="0" t="n">
        <f aca="false">IF(CI$9=0,0,(SIN(CI$12)*COS($E99)+SIN($E99)*COS(CI$12))/SIN($E99)*CI$9)</f>
        <v>1.87647971957984</v>
      </c>
      <c r="FV99" s="0" t="n">
        <f aca="false">IF(CJ$9=0,0,(SIN(CJ$12)*COS($E99)+SIN($E99)*COS(CJ$12))/SIN($E99)*CJ$9)</f>
        <v>1.71818552356926</v>
      </c>
      <c r="FW99" s="0" t="n">
        <f aca="false">IF(CK$9=0,0,(SIN(CK$12)*COS($E99)+SIN($E99)*COS(CK$12))/SIN($E99)*CK$9)</f>
        <v>1.56007474861541</v>
      </c>
      <c r="FX99" s="0" t="n">
        <f aca="false">IF(CL$9=0,0,(SIN(CL$12)*COS($E99)+SIN($E99)*COS(CL$12))/SIN($E99)*CL$9)</f>
        <v>1.40219784688442</v>
      </c>
      <c r="FY99" s="0" t="n">
        <f aca="false">IF(CM$9=0,0,(SIN(CM$12)*COS($E99)+SIN($E99)*COS(CM$12))/SIN($E99)*CM$9)</f>
        <v>1.24460498330784</v>
      </c>
      <c r="FZ99" s="0" t="n">
        <f aca="false">IF(CN$9=0,0,(SIN(CN$12)*COS($E99)+SIN($E99)*COS(CN$12))/SIN($E99)*CN$9)</f>
        <v>1.08734601966958</v>
      </c>
      <c r="GA99" s="0" t="n">
        <f aca="false">IF(CO$9=0,0,(SIN(CO$12)*COS($E99)+SIN($E99)*COS(CO$12))/SIN($E99)*CO$9)</f>
        <v>0.932626740249202</v>
      </c>
      <c r="GB99" s="0" t="n">
        <f aca="false">IF(CP$9=0,0,(SIN(CP$12)*COS($E99)+SIN($E99)*COS(CP$12))/SIN($E99)*CP$9)</f>
        <v>0.777623373689279</v>
      </c>
      <c r="GC99" s="0" t="n">
        <f aca="false">IF(CQ$9=0,0,(SIN(CQ$12)*COS($E99)+SIN($E99)*COS(CQ$12))/SIN($E99)*CQ$9)</f>
        <v>0.622383135516723</v>
      </c>
    </row>
    <row r="100" customFormat="false" ht="12.8" hidden="true" customHeight="false" outlineLevel="0" collapsed="false">
      <c r="A100" s="0" t="n">
        <f aca="false">MAX($F100:$CQ100)</f>
        <v>6.10114569906461</v>
      </c>
      <c r="B100" s="91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7.0636</v>
      </c>
      <c r="C100" s="2" t="n">
        <f aca="false">MOD(Best +D100,360)</f>
        <v>209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6.04619996344347</v>
      </c>
      <c r="G100" s="13" t="n">
        <f aca="false">IF(OR(G190=0,CS100=0),0,G190*CS100/(G190+CS100))</f>
        <v>6.05677988036624</v>
      </c>
      <c r="H100" s="13" t="n">
        <f aca="false">IF(OR(H190=0,CT100=0),0,H190*CT100/(H190+CT100))</f>
        <v>6.07615923666318</v>
      </c>
      <c r="I100" s="13" t="n">
        <f aca="false">IF(OR(I190=0,CU100=0),0,I190*CU100/(I190+CU100))</f>
        <v>6.0898979829168</v>
      </c>
      <c r="J100" s="13" t="n">
        <f aca="false">IF(OR(J190=0,CV100=0),0,J190*CV100/(J190+CV100))</f>
        <v>6.09816689440824</v>
      </c>
      <c r="K100" s="13" t="n">
        <f aca="false">IF(OR(K190=0,CW100=0),0,K190*CW100/(K190+CW100))</f>
        <v>6.10114569906461</v>
      </c>
      <c r="L100" s="13" t="n">
        <f aca="false">IF(OR(L190=0,CX100=0),0,L190*CX100/(L190+CX100))</f>
        <v>6.0990212655815</v>
      </c>
      <c r="M100" s="13" t="n">
        <f aca="false">IF(OR(M190=0,CY100=0),0,M190*CY100/(M190+CY100))</f>
        <v>6.06964461273227</v>
      </c>
      <c r="N100" s="13" t="n">
        <f aca="false">IF(OR(N190=0,CZ100=0),0,N190*CZ100/(N190+CZ100))</f>
        <v>6.03708363386303</v>
      </c>
      <c r="O100" s="13" t="n">
        <f aca="false">IF(OR(O190=0,DA100=0),0,O190*DA100/(O190+DA100))</f>
        <v>6.00149234567589</v>
      </c>
      <c r="P100" s="13" t="n">
        <f aca="false">IF(OR(P190=0,DB100=0),0,P190*DB100/(P190+DB100))</f>
        <v>5.96302211812231</v>
      </c>
      <c r="Q100" s="13" t="n">
        <f aca="false">IF(OR(Q190=0,DC100=0),0,Q190*DC100/(Q190+DC100))</f>
        <v>5.92182121773341</v>
      </c>
      <c r="R100" s="13" t="n">
        <f aca="false">IF(OR(R190=0,DD100=0),0,R190*DD100/(R190+DD100))</f>
        <v>5.86972911353615</v>
      </c>
      <c r="S100" s="13" t="n">
        <f aca="false">IF(OR(S190=0,DE100=0),0,S190*DE100/(S190+DE100))</f>
        <v>5.81577869046454</v>
      </c>
      <c r="T100" s="13" t="n">
        <f aca="false">IF(OR(T190=0,DF100=0),0,T190*DF100/(T190+DF100))</f>
        <v>5.76008250737447</v>
      </c>
      <c r="U100" s="13" t="n">
        <f aca="false">IF(OR(U190=0,DG100=0),0,U190*DG100/(U190+DG100))</f>
        <v>5.70274878142413</v>
      </c>
      <c r="V100" s="13" t="n">
        <f aca="false">IF(OR(V190=0,DH100=0),0,V190*DH100/(V190+DH100))</f>
        <v>5.64388135970969</v>
      </c>
      <c r="W100" s="13" t="n">
        <f aca="false">IF(OR(W190=0,DI100=0),0,W190*DI100/(W190+DI100))</f>
        <v>5.57316989275919</v>
      </c>
      <c r="X100" s="13" t="n">
        <f aca="false">IF(OR(X190=0,DJ100=0),0,X190*DJ100/(X190+DJ100))</f>
        <v>5.50185796548506</v>
      </c>
      <c r="Y100" s="13" t="n">
        <f aca="false">IF(OR(Y190=0,DK100=0),0,Y190*DK100/(Y190+DK100))</f>
        <v>5.43000131799721</v>
      </c>
      <c r="Z100" s="13" t="n">
        <f aca="false">IF(OR(Z190=0,DL100=0),0,Z190*DL100/(Z190+DL100))</f>
        <v>5.35765240904609</v>
      </c>
      <c r="AA100" s="13" t="n">
        <f aca="false">IF(OR(AA190=0,DM100=0),0,AA190*DM100/(AA190+DM100))</f>
        <v>5.28486054088308</v>
      </c>
      <c r="AB100" s="13" t="n">
        <f aca="false">IF(OR(AB190=0,DN100=0),0,AB190*DN100/(AB190+DN100))</f>
        <v>5.19722587395684</v>
      </c>
      <c r="AC100" s="13" t="n">
        <f aca="false">IF(OR(AC190=0,DO100=0),0,AC190*DO100/(AC190+DO100))</f>
        <v>5.11022430734019</v>
      </c>
      <c r="AD100" s="13" t="n">
        <f aca="false">IF(OR(AD190=0,DP100=0),0,AD190*DP100/(AD190+DP100))</f>
        <v>5.02384686198907</v>
      </c>
      <c r="AE100" s="13" t="n">
        <f aca="false">IF(OR(AE190=0,DQ100=0),0,AE190*DQ100/(AE190+DQ100))</f>
        <v>4.93808419156209</v>
      </c>
      <c r="AF100" s="13" t="n">
        <f aca="false">IF(OR(AF190=0,DR100=0),0,AF190*DR100/(AF190+DR100))</f>
        <v>4.85292662081848</v>
      </c>
      <c r="AG100" s="13" t="n">
        <f aca="false">IF(OR(AG190=0,DS100=0),0,AG190*DS100/(AG190+DS100))</f>
        <v>4.77471571631903</v>
      </c>
      <c r="AH100" s="13" t="n">
        <f aca="false">IF(OR(AH190=0,DT100=0),0,AH190*DT100/(AH190+DT100))</f>
        <v>4.69666378970785</v>
      </c>
      <c r="AI100" s="13" t="n">
        <f aca="false">IF(OR(AI190=0,DU100=0),0,AI190*DU100/(AI190+DU100))</f>
        <v>4.61878137830208</v>
      </c>
      <c r="AJ100" s="13" t="n">
        <f aca="false">IF(OR(AJ190=0,DV100=0),0,AJ190*DV100/(AJ190+DV100))</f>
        <v>4.54107776523048</v>
      </c>
      <c r="AK100" s="13" t="n">
        <f aca="false">IF(OR(AK190=0,DW100=0),0,AK190*DW100/(AK190+DW100))</f>
        <v>4.46356105124286</v>
      </c>
      <c r="AL100" s="13" t="n">
        <f aca="false">IF(OR(AL190=0,DX100=0),0,AL190*DX100/(AL190+DX100))</f>
        <v>4.37669774198564</v>
      </c>
      <c r="AM100" s="13" t="n">
        <f aca="false">IF(OR(AM190=0,DY100=0),0,AM190*DY100/(AM190+DY100))</f>
        <v>4.29066740655734</v>
      </c>
      <c r="AN100" s="13" t="n">
        <f aca="false">IF(OR(AN190=0,DZ100=0),0,AN190*DZ100/(AN190+DZ100))</f>
        <v>4.2054445680258</v>
      </c>
      <c r="AO100" s="13" t="n">
        <f aca="false">IF(OR(AO190=0,EA100=0),0,AO190*EA100/(AO190+EA100))</f>
        <v>4.12100441629709</v>
      </c>
      <c r="AP100" s="13" t="n">
        <f aca="false">IF(OR(AP190=0,EB100=0),0,AP190*EB100/(AP190+EB100))</f>
        <v>4.03732278087932</v>
      </c>
      <c r="AQ100" s="13" t="n">
        <f aca="false">IF(OR(AQ190=0,EC100=0),0,AQ190*EC100/(AQ190+EC100))</f>
        <v>3.93882313836284</v>
      </c>
      <c r="AR100" s="13" t="n">
        <f aca="false">IF(OR(AR190=0,ED100=0),0,AR190*ED100/(AR190+ED100))</f>
        <v>3.84194529086925</v>
      </c>
      <c r="AS100" s="13" t="n">
        <f aca="false">IF(OR(AS190=0,EE100=0),0,AS190*EE100/(AS190+EE100))</f>
        <v>3.74662664103372</v>
      </c>
      <c r="AT100" s="13" t="n">
        <f aca="false">IF(OR(AT190=0,EF100=0),0,AT190*EF100/(AT190+EF100))</f>
        <v>3.67808842194838</v>
      </c>
      <c r="AU100" s="13" t="n">
        <f aca="false">IF(OR(AU190=0,EG100=0),0,AU190*EG100/(AU190+EG100))</f>
        <v>3.61046371955452</v>
      </c>
      <c r="AV100" s="13" t="n">
        <f aca="false">IF(OR(AV190=0,EH100=0),0,AV190*EH100/(AV190+EH100))</f>
        <v>3.53341762938515</v>
      </c>
      <c r="AW100" s="13" t="n">
        <f aca="false">IF(OR(AW190=0,EI100=0),0,AW190*EI100/(AW190+EI100))</f>
        <v>3.45683162221885</v>
      </c>
      <c r="AX100" s="13" t="n">
        <f aca="false">IF(OR(AX190=0,EJ100=0),0,AX190*EJ100/(AX190+EJ100))</f>
        <v>3.38069189486514</v>
      </c>
      <c r="AY100" s="13" t="n">
        <f aca="false">IF(OR(AY190=0,EK100=0),0,AY190*EK100/(AY190+EK100))</f>
        <v>3.30498475974271</v>
      </c>
      <c r="AZ100" s="13" t="n">
        <f aca="false">IF(OR(AZ190=0,EL100=0),0,AZ190*EL100/(AZ190+EL100))</f>
        <v>3.22969664290098</v>
      </c>
      <c r="BA100" s="13" t="n">
        <f aca="false">IF(OR(BA190=0,EM100=0),0,BA190*EM100/(BA190+EM100))</f>
        <v>3.15358466316478</v>
      </c>
      <c r="BB100" s="13" t="n">
        <f aca="false">IF(OR(BB190=0,EN100=0),0,BB190*EN100/(BB190+EN100))</f>
        <v>3.07794829108174</v>
      </c>
      <c r="BC100" s="13" t="n">
        <f aca="false">IF(OR(BC190=0,EO100=0),0,BC190*EO100/(BC190+EO100))</f>
        <v>3.00277096378237</v>
      </c>
      <c r="BD100" s="13" t="n">
        <f aca="false">IF(OR(BD190=0,EP100=0),0,BD190*EP100/(BD190+EP100))</f>
        <v>2.92803639757214</v>
      </c>
      <c r="BE100" s="13" t="n">
        <f aca="false">IF(OR(BE190=0,EQ100=0),0,BE190*EQ100/(BE190+EQ100))</f>
        <v>2.85372857569451</v>
      </c>
      <c r="BF100" s="13" t="n">
        <f aca="false">IF(OR(BF190=0,ER100=0),0,BF190*ER100/(BF190+ER100))</f>
        <v>2.73552810156835</v>
      </c>
      <c r="BG100" s="13" t="n">
        <f aca="false">IF(OR(BG190=0,ES100=0),0,BG190*ES100/(BG190+ES100))</f>
        <v>2.61953120083146</v>
      </c>
      <c r="BH100" s="13" t="n">
        <f aca="false">IF(OR(BH190=0,ET100=0),0,BH190*ET100/(BH190+ET100))</f>
        <v>2.55844069473744</v>
      </c>
      <c r="BI100" s="13" t="n">
        <f aca="false">IF(OR(BI190=0,EU100=0),0,BI190*EU100/(BI190+EU100))</f>
        <v>2.51133225767188</v>
      </c>
      <c r="BJ100" s="13" t="n">
        <f aca="false">IF(OR(BJ190=0,EV100=0),0,BJ190*EV100/(BJ190+EV100))</f>
        <v>2.46247400347553</v>
      </c>
      <c r="BK100" s="13" t="n">
        <f aca="false">IF(OR(BK190=0,EW100=0),0,BK190*EW100/(BK190+EW100))</f>
        <v>2.39096677097451</v>
      </c>
      <c r="BL100" s="13" t="n">
        <f aca="false">IF(OR(BL190=0,EX100=0),0,BL190*EX100/(BL190+EX100))</f>
        <v>2.32765572737921</v>
      </c>
      <c r="BM100" s="13" t="n">
        <f aca="false">IF(OR(BM190=0,EY100=0),0,BM190*EY100/(BM190+EY100))</f>
        <v>2.26695454932135</v>
      </c>
      <c r="BN100" s="13" t="n">
        <f aca="false">IF(OR(BN190=0,EZ100=0),0,BN190*EZ100/(BN190+EZ100))</f>
        <v>2.20566165294764</v>
      </c>
      <c r="BO100" s="13" t="n">
        <f aca="false">IF(OR(BO190=0,FA100=0),0,BO190*FA100/(BO190+FA100))</f>
        <v>2.1437989328431</v>
      </c>
      <c r="BP100" s="13" t="n">
        <f aca="false">IF(OR(BP190=0,FB100=0),0,BP190*FB100/(BP190+FB100))</f>
        <v>2.07697958632292</v>
      </c>
      <c r="BQ100" s="13" t="n">
        <f aca="false">IF(OR(BQ190=0,FC100=0),0,BQ190*FC100/(BQ190+FC100))</f>
        <v>2.01004905212347</v>
      </c>
      <c r="BR100" s="13" t="n">
        <f aca="false">IF(OR(BR190=0,FD100=0),0,BR190*FD100/(BR190+FD100))</f>
        <v>1.94300617966276</v>
      </c>
      <c r="BS100" s="13" t="n">
        <f aca="false">IF(OR(BS190=0,FE100=0),0,BS190*FE100/(BS190+FE100))</f>
        <v>1.87584926821267</v>
      </c>
      <c r="BT100" s="13" t="n">
        <f aca="false">IF(OR(BT190=0,FF100=0),0,BT190*FF100/(BT190+FF100))</f>
        <v>1.80857608226485</v>
      </c>
      <c r="BU100" s="13" t="n">
        <f aca="false">IF(OR(BU190=0,FG100=0),0,BU190*FG100/(BU190+FG100))</f>
        <v>1.73780263170819</v>
      </c>
      <c r="BV100" s="13" t="n">
        <f aca="false">IF(OR(BV190=0,FH100=0),0,BV190*FH100/(BV190+FH100))</f>
        <v>1.66723681957708</v>
      </c>
      <c r="BW100" s="13" t="n">
        <f aca="false">IF(OR(BW190=0,FI100=0),0,BW190*FI100/(BW190+FI100))</f>
        <v>1.59686450493127</v>
      </c>
      <c r="BX100" s="13" t="n">
        <f aca="false">IF(OR(BX190=0,FJ100=0),0,BX190*FJ100/(BX190+FJ100))</f>
        <v>1.5266716496548</v>
      </c>
      <c r="BY100" s="13" t="n">
        <f aca="false">IF(OR(BY190=0,FK100=0),0,BY190*FK100/(BY190+FK100))</f>
        <v>1.45664430738569</v>
      </c>
      <c r="BZ100" s="13" t="n">
        <f aca="false">IF(OR(BZ190=0,FL100=0),0,BZ190*FL100/(BZ190+FL100))</f>
        <v>1.38624621523344</v>
      </c>
      <c r="CA100" s="13" t="n">
        <f aca="false">IF(OR(CA190=0,FM100=0),0,CA190*FM100/(CA190+FM100))</f>
        <v>1.31604344393726</v>
      </c>
      <c r="CB100" s="13" t="n">
        <f aca="false">IF(OR(CB190=0,FN100=0),0,CB190*FN100/(CB190+FN100))</f>
        <v>1.24602105468869</v>
      </c>
      <c r="CC100" s="13" t="n">
        <f aca="false">IF(OR(CC190=0,FO100=0),0,CC190*FO100/(CC190+FO100))</f>
        <v>1.17616424784194</v>
      </c>
      <c r="CD100" s="13" t="n">
        <f aca="false">IF(OR(CD190=0,FP100=0),0,CD190*FP100/(CD190+FP100))</f>
        <v>1.10645834938702</v>
      </c>
      <c r="CE100" s="13" t="n">
        <f aca="false">IF(OR(CE190=0,FQ100=0),0,CE190*FQ100/(CE190+FQ100))</f>
        <v>1.03727217774338</v>
      </c>
      <c r="CF100" s="13" t="n">
        <f aca="false">IF(OR(CF190=0,FR100=0),0,CF190*FR100/(CF190+FR100))</f>
        <v>0.968153862067618</v>
      </c>
      <c r="CG100" s="13" t="n">
        <f aca="false">IF(OR(CG190=0,FS100=0),0,CG190*FS100/(CG190+FS100))</f>
        <v>0.899089903696928</v>
      </c>
      <c r="CH100" s="13" t="n">
        <f aca="false">IF(OR(CH190=0,FT100=0),0,CH190*FT100/(CH190+FT100))</f>
        <v>0.830066795862312</v>
      </c>
      <c r="CI100" s="13" t="n">
        <f aca="false">IF(OR(CI190=0,FU100=0),0,CI190*FU100/(CI190+FU100))</f>
        <v>0.761071012860102</v>
      </c>
      <c r="CJ100" s="13" t="n">
        <f aca="false">IF(OR(CJ190=0,FV100=0),0,CJ190*FV100/(CJ190+FV100))</f>
        <v>0.690915968516268</v>
      </c>
      <c r="CK100" s="13" t="n">
        <f aca="false">IF(OR(CK190=0,FW100=0),0,CK190*FW100/(CK190+FW100))</f>
        <v>0.620998209331968</v>
      </c>
      <c r="CL100" s="13" t="n">
        <f aca="false">IF(OR(CL190=0,FX100=0),0,CL190*FX100/(CL190+FX100))</f>
        <v>0.551302560792792</v>
      </c>
      <c r="CM100" s="13" t="n">
        <f aca="false">IF(OR(CM190=0,FY100=0),0,CM190*FY100/(CM190+FY100))</f>
        <v>0.481814134183358</v>
      </c>
      <c r="CN100" s="13" t="n">
        <f aca="false">IF(OR(CN190=0,FZ100=0),0,CN190*FZ100/(CN190+FZ100))</f>
        <v>0.412518311407316</v>
      </c>
      <c r="CO100" s="13" t="n">
        <f aca="false">IF(OR(CO190=0,GA100=0),0,CO190*GA100/(CO190+GA100))</f>
        <v>0.343752780047815</v>
      </c>
      <c r="CP100" s="13" t="n">
        <f aca="false">IF(OR(CP190=0,GB100=0),0,CP190*GB100/(CP190+GB100))</f>
        <v>0.275011057811436</v>
      </c>
      <c r="CQ100" s="13" t="n">
        <f aca="false">IF(OR(CQ190=0,GC100=0),0,CQ190*GC100/(CQ190+GC100))</f>
        <v>0.206279026551786</v>
      </c>
      <c r="CR100" s="0" t="n">
        <f aca="false">IF(F$9=0,0,(SIN(F$12)*COS($E100)+SIN($E100)*COS(F$12))/SIN($E100)*F$9)</f>
        <v>6.0462</v>
      </c>
      <c r="CS100" s="0" t="n">
        <f aca="false">IF(G$9=0,0,(SIN(G$12)*COS($E100)+SIN($E100)*COS(G$12))/SIN($E100)*G$9)</f>
        <v>6.14880962311831</v>
      </c>
      <c r="CT100" s="0" t="n">
        <f aca="false">IF(H$9=0,0,(SIN(H$12)*COS($E100)+SIN($E100)*COS(H$12))/SIN($E100)*H$9)</f>
        <v>6.26421599112834</v>
      </c>
      <c r="CU100" s="0" t="n">
        <f aca="false">IF(I$9=0,0,(SIN(I$12)*COS($E100)+SIN($E100)*COS(I$12))/SIN($E100)*I$9)</f>
        <v>6.37771421826466</v>
      </c>
      <c r="CV100" s="0" t="n">
        <f aca="false">IF(J$9=0,0,(SIN(J$12)*COS($E100)+SIN($E100)*COS(J$12))/SIN($E100)*J$9)</f>
        <v>6.4892</v>
      </c>
      <c r="CW100" s="0" t="n">
        <f aca="false">IF(K$9=0,0,(SIN(K$12)*COS($E100)+SIN($E100)*COS(K$12))/SIN($E100)*K$9)</f>
        <v>6.59856966605848</v>
      </c>
      <c r="CX100" s="0" t="n">
        <f aca="false">IF(L$9=0,0,(SIN(L$12)*COS($E100)+SIN($E100)*COS(L$12))/SIN($E100)*L$9)</f>
        <v>6.70572023322909</v>
      </c>
      <c r="CY100" s="0" t="n">
        <f aca="false">IF(M$9=0,0,(SIN(M$12)*COS($E100)+SIN($E100)*COS(M$12))/SIN($E100)*M$9)</f>
        <v>6.78263900411601</v>
      </c>
      <c r="CZ100" s="0" t="n">
        <f aca="false">IF(N$9=0,0,(SIN(N$12)*COS($E100)+SIN($E100)*COS(N$12))/SIN($E100)*N$9)</f>
        <v>6.8572287150608</v>
      </c>
      <c r="DA100" s="0" t="n">
        <f aca="false">IF(O$9=0,0,(SIN(O$12)*COS($E100)+SIN($E100)*COS(O$12))/SIN($E100)*O$9)</f>
        <v>6.92941422114885</v>
      </c>
      <c r="DB100" s="0" t="n">
        <f aca="false">IF(P$9=0,0,(SIN(P$12)*COS($E100)+SIN($E100)*COS(P$12))/SIN($E100)*P$9)</f>
        <v>6.99912120589166</v>
      </c>
      <c r="DC100" s="0" t="n">
        <f aca="false">IF(Q$9=0,0,(SIN(Q$12)*COS($E100)+SIN($E100)*COS(Q$12))/SIN($E100)*Q$9)</f>
        <v>7.06627621980395</v>
      </c>
      <c r="DD100" s="0" t="n">
        <f aca="false">IF(R$9=0,0,(SIN(R$12)*COS($E100)+SIN($E100)*COS(R$12))/SIN($E100)*R$9)</f>
        <v>7.11858765902427</v>
      </c>
      <c r="DE100" s="0" t="n">
        <f aca="false">IF(S$9=0,0,(SIN(S$12)*COS($E100)+SIN($E100)*COS(S$12))/SIN($E100)*S$9)</f>
        <v>7.16828190845919</v>
      </c>
      <c r="DF100" s="0" t="n">
        <f aca="false">IF(T$9=0,0,(SIN(T$12)*COS($E100)+SIN($E100)*COS(T$12))/SIN($E100)*T$9)</f>
        <v>7.21529947810081</v>
      </c>
      <c r="DG100" s="0" t="n">
        <f aca="false">IF(U$9=0,0,(SIN(U$12)*COS($E100)+SIN($E100)*COS(U$12))/SIN($E100)*U$9)</f>
        <v>7.25958184350259</v>
      </c>
      <c r="DH100" s="0" t="n">
        <f aca="false">IF(V$9=0,0,(SIN(V$12)*COS($E100)+SIN($E100)*COS(V$12))/SIN($E100)*V$9)</f>
        <v>7.30107147707098</v>
      </c>
      <c r="DI100" s="0" t="n">
        <f aca="false">IF(W$9=0,0,(SIN(W$12)*COS($E100)+SIN($E100)*COS(W$12))/SIN($E100)*W$9)</f>
        <v>7.32173470742732</v>
      </c>
      <c r="DJ100" s="0" t="n">
        <f aca="false">IF(X$9=0,0,(SIN(X$12)*COS($E100)+SIN($E100)*COS(X$12))/SIN($E100)*X$9)</f>
        <v>7.33966687611589</v>
      </c>
      <c r="DK100" s="0" t="n">
        <f aca="false">IF(Y$9=0,0,(SIN(Y$12)*COS($E100)+SIN($E100)*COS(Y$12))/SIN($E100)*Y$9)</f>
        <v>7.35482997898543</v>
      </c>
      <c r="DL100" s="0" t="n">
        <f aca="false">IF(Z$9=0,0,(SIN(Z$12)*COS($E100)+SIN($E100)*COS(Z$12))/SIN($E100)*Z$9)</f>
        <v>7.36718701782709</v>
      </c>
      <c r="DM100" s="0" t="n">
        <f aca="false">IF(AA$9=0,0,(SIN(AA$12)*COS($E100)+SIN($E100)*COS(AA$12))/SIN($E100)*AA$9)</f>
        <v>7.37670202150756</v>
      </c>
      <c r="DN100" s="0" t="n">
        <f aca="false">IF(AB$9=0,0,(SIN(AB$12)*COS($E100)+SIN($E100)*COS(AB$12))/SIN($E100)*AB$9)</f>
        <v>7.35437989226073</v>
      </c>
      <c r="DO100" s="0" t="n">
        <f aca="false">IF(AC$9=0,0,(SIN(AC$12)*COS($E100)+SIN($E100)*COS(AC$12))/SIN($E100)*AC$9)</f>
        <v>7.3295236901773</v>
      </c>
      <c r="DP100" s="0" t="n">
        <f aca="false">IF(AD$9=0,0,(SIN(AD$12)*COS($E100)+SIN($E100)*COS(AD$12))/SIN($E100)*AD$9)</f>
        <v>7.30212694095984</v>
      </c>
      <c r="DQ100" s="0" t="n">
        <f aca="false">IF(AE$9=0,0,(SIN(AE$12)*COS($E100)+SIN($E100)*COS(AE$12))/SIN($E100)*AE$9)</f>
        <v>7.2721840379765</v>
      </c>
      <c r="DR100" s="0" t="n">
        <f aca="false">IF(AF$9=0,0,(SIN(AF$12)*COS($E100)+SIN($E100)*COS(AF$12))/SIN($E100)*AF$9)</f>
        <v>7.23969024821873</v>
      </c>
      <c r="DS100" s="0" t="n">
        <f aca="false">IF(AG$9=0,0,(SIN(AG$12)*COS($E100)+SIN($E100)*COS(AG$12))/SIN($E100)*AG$9)</f>
        <v>7.21915148151155</v>
      </c>
      <c r="DT100" s="0" t="n">
        <f aca="false">IF(AH$9=0,0,(SIN(AH$12)*COS($E100)+SIN($E100)*COS(AH$12))/SIN($E100)*AH$9)</f>
        <v>7.19581441896853</v>
      </c>
      <c r="DU100" s="0" t="n">
        <f aca="false">IF(AI$9=0,0,(SIN(AI$12)*COS($E100)+SIN($E100)*COS(AI$12))/SIN($E100)*AI$9)</f>
        <v>7.16966383170646</v>
      </c>
      <c r="DV100" s="0" t="n">
        <f aca="false">IF(AJ$9=0,0,(SIN(AJ$12)*COS($E100)+SIN($E100)*COS(AJ$12))/SIN($E100)*AJ$9)</f>
        <v>7.1406855372174</v>
      </c>
      <c r="DW100" s="0" t="n">
        <f aca="false">IF(AK$9=0,0,(SIN(AK$12)*COS($E100)+SIN($E100)*COS(AK$12))/SIN($E100)*AK$9)</f>
        <v>7.10886641043541</v>
      </c>
      <c r="DX100" s="0" t="n">
        <f aca="false">IF(AL$9=0,0,(SIN(AL$12)*COS($E100)+SIN($E100)*COS(AL$12))/SIN($E100)*AL$9)</f>
        <v>7.04941097048092</v>
      </c>
      <c r="DY100" s="0" t="n">
        <f aca="false">IF(AM$9=0,0,(SIN(AM$12)*COS($E100)+SIN($E100)*COS(AM$12))/SIN($E100)*AM$9)</f>
        <v>6.98759865512221</v>
      </c>
      <c r="DZ100" s="0" t="n">
        <f aca="false">IF(AN$9=0,0,(SIN(AN$12)*COS($E100)+SIN($E100)*COS(AN$12))/SIN($E100)*AN$9)</f>
        <v>6.92344199033565</v>
      </c>
      <c r="EA100" s="0" t="n">
        <f aca="false">IF(AO$9=0,0,(SIN(AO$12)*COS($E100)+SIN($E100)*COS(AO$12))/SIN($E100)*AO$9)</f>
        <v>6.85695428196193</v>
      </c>
      <c r="EB100" s="0" t="n">
        <f aca="false">IF(AP$9=0,0,(SIN(AP$12)*COS($E100)+SIN($E100)*COS(AP$12))/SIN($E100)*AP$9)</f>
        <v>6.78814961355282</v>
      </c>
      <c r="EC100" s="0" t="n">
        <f aca="false">IF(AQ$9=0,0,(SIN(AQ$12)*COS($E100)+SIN($E100)*COS(AQ$12))/SIN($E100)*AQ$9)</f>
        <v>6.67228988004579</v>
      </c>
      <c r="ED100" s="0" t="n">
        <f aca="false">IF(AR$9=0,0,(SIN(AR$12)*COS($E100)+SIN($E100)*COS(AR$12))/SIN($E100)*AR$9)</f>
        <v>6.55525109890194</v>
      </c>
      <c r="EE100" s="0" t="n">
        <f aca="false">IF(AS$9=0,0,(SIN(AS$12)*COS($E100)+SIN($E100)*COS(AS$12))/SIN($E100)*AS$9)</f>
        <v>6.4370900618743</v>
      </c>
      <c r="EF100" s="0" t="n">
        <f aca="false">IF(AT$9=0,0,(SIN(AT$12)*COS($E100)+SIN($E100)*COS(AT$12))/SIN($E100)*AT$9)</f>
        <v>6.39387417638847</v>
      </c>
      <c r="EG100" s="0" t="n">
        <f aca="false">IF(AU$9=0,0,(SIN(AU$12)*COS($E100)+SIN($E100)*COS(AU$12))/SIN($E100)*AU$9)</f>
        <v>6.350819815057</v>
      </c>
      <c r="EH100" s="0" t="n">
        <f aca="false">IF(AV$9=0,0,(SIN(AV$12)*COS($E100)+SIN($E100)*COS(AV$12))/SIN($E100)*AV$9)</f>
        <v>6.27542867740895</v>
      </c>
      <c r="EI100" s="0" t="n">
        <f aca="false">IF(AW$9=0,0,(SIN(AW$12)*COS($E100)+SIN($E100)*COS(AW$12))/SIN($E100)*AW$9)</f>
        <v>6.19767698225025</v>
      </c>
      <c r="EJ100" s="0" t="n">
        <f aca="false">IF(AX$9=0,0,(SIN(AX$12)*COS($E100)+SIN($E100)*COS(AX$12))/SIN($E100)*AX$9)</f>
        <v>6.11757914312506</v>
      </c>
      <c r="EK100" s="0" t="n">
        <f aca="false">IF(AY$9=0,0,(SIN(AY$12)*COS($E100)+SIN($E100)*COS(AY$12))/SIN($E100)*AY$9)</f>
        <v>6.03515042782963</v>
      </c>
      <c r="EL100" s="0" t="n">
        <f aca="false">IF(AZ$9=0,0,(SIN(AZ$12)*COS($E100)+SIN($E100)*COS(AZ$12))/SIN($E100)*AZ$9)</f>
        <v>5.95040695654294</v>
      </c>
      <c r="EM100" s="0" t="n">
        <f aca="false">IF(BA$9=0,0,(SIN(BA$12)*COS($E100)+SIN($E100)*COS(BA$12))/SIN($E100)*BA$9)</f>
        <v>5.85912047288975</v>
      </c>
      <c r="EN100" s="0" t="n">
        <f aca="false">IF(BB$9=0,0,(SIN(BB$12)*COS($E100)+SIN($E100)*COS(BB$12))/SIN($E100)*BB$9)</f>
        <v>5.76570349374168</v>
      </c>
      <c r="EO100" s="0" t="n">
        <f aca="false">IF(BC$9=0,0,(SIN(BC$12)*COS($E100)+SIN($E100)*COS(BC$12))/SIN($E100)*BC$9)</f>
        <v>5.67017849329432</v>
      </c>
      <c r="EP100" s="0" t="n">
        <f aca="false">IF(BD$9=0,0,(SIN(BD$12)*COS($E100)+SIN($E100)*COS(BD$12))/SIN($E100)*BD$9)</f>
        <v>5.57256869500801</v>
      </c>
      <c r="EQ100" s="0" t="n">
        <f aca="false">IF(BE$9=0,0,(SIN(BE$12)*COS($E100)+SIN($E100)*COS(BE$12))/SIN($E100)*BE$9)</f>
        <v>5.47289806632311</v>
      </c>
      <c r="ER100" s="0" t="n">
        <f aca="false">IF(BF$9=0,0,(SIN(BF$12)*COS($E100)+SIN($E100)*COS(BF$12))/SIN($E100)*BF$9)</f>
        <v>5.20820964879465</v>
      </c>
      <c r="ES100" s="0" t="n">
        <f aca="false">IF(BG$9=0,0,(SIN(BG$12)*COS($E100)+SIN($E100)*COS(BG$12))/SIN($E100)*BG$9)</f>
        <v>4.94833989191031</v>
      </c>
      <c r="ET100" s="0" t="n">
        <f aca="false">IF(BH$9=0,0,(SIN(BH$12)*COS($E100)+SIN($E100)*COS(BH$12))/SIN($E100)*BH$9)</f>
        <v>4.88209123002348</v>
      </c>
      <c r="EU100" s="0" t="n">
        <f aca="false">IF(BI$9=0,0,(SIN(BI$12)*COS($E100)+SIN($E100)*COS(BI$12))/SIN($E100)*BI$9)</f>
        <v>4.86623157888839</v>
      </c>
      <c r="EV100" s="0" t="n">
        <f aca="false">IF(BJ$9=0,0,(SIN(BJ$12)*COS($E100)+SIN($E100)*COS(BJ$12))/SIN($E100)*BJ$9)</f>
        <v>4.84453828496125</v>
      </c>
      <c r="EW100" s="0" t="n">
        <f aca="false">IF(BK$9=0,0,(SIN(BK$12)*COS($E100)+SIN($E100)*COS(BK$12))/SIN($E100)*BK$9)</f>
        <v>4.73397168524098</v>
      </c>
      <c r="EX100" s="0" t="n">
        <f aca="false">IF(BL$9=0,0,(SIN(BL$12)*COS($E100)+SIN($E100)*COS(BL$12))/SIN($E100)*BL$9)</f>
        <v>4.65297081078091</v>
      </c>
      <c r="EY100" s="0" t="n">
        <f aca="false">IF(BM$9=0,0,(SIN(BM$12)*COS($E100)+SIN($E100)*COS(BM$12))/SIN($E100)*BM$9)</f>
        <v>4.58059038900991</v>
      </c>
      <c r="EZ100" s="0" t="n">
        <f aca="false">IF(BN$9=0,0,(SIN(BN$12)*COS($E100)+SIN($E100)*COS(BN$12))/SIN($E100)*BN$9)</f>
        <v>4.5041960164693</v>
      </c>
      <c r="FA100" s="0" t="n">
        <f aca="false">IF(BO$9=0,0,(SIN(BO$12)*COS($E100)+SIN($E100)*COS(BO$12))/SIN($E100)*BO$9)</f>
        <v>4.4237816833028</v>
      </c>
      <c r="FB100" s="0" t="n">
        <f aca="false">IF(BP$9=0,0,(SIN(BP$12)*COS($E100)+SIN($E100)*COS(BP$12))/SIN($E100)*BP$9)</f>
        <v>4.32023176846463</v>
      </c>
      <c r="FC100" s="0" t="n">
        <f aca="false">IF(BQ$9=0,0,(SIN(BQ$12)*COS($E100)+SIN($E100)*COS(BQ$12))/SIN($E100)*BQ$9)</f>
        <v>4.21381722891009</v>
      </c>
      <c r="FD100" s="0" t="n">
        <f aca="false">IF(BR$9=0,0,(SIN(BR$12)*COS($E100)+SIN($E100)*COS(BR$12))/SIN($E100)*BR$9)</f>
        <v>4.1045551110703</v>
      </c>
      <c r="FE100" s="0" t="n">
        <f aca="false">IF(BS$9=0,0,(SIN(BS$12)*COS($E100)+SIN($E100)*COS(BS$12))/SIN($E100)*BS$9)</f>
        <v>3.99246380518832</v>
      </c>
      <c r="FF100" s="0" t="n">
        <f aca="false">IF(BT$9=0,0,(SIN(BT$12)*COS($E100)+SIN($E100)*COS(BT$12))/SIN($E100)*BT$9)</f>
        <v>3.87756304425374</v>
      </c>
      <c r="FG100" s="0" t="n">
        <f aca="false">IF(BU$9=0,0,(SIN(BU$12)*COS($E100)+SIN($E100)*COS(BU$12))/SIN($E100)*BU$9)</f>
        <v>3.74414292015576</v>
      </c>
      <c r="FH100" s="0" t="n">
        <f aca="false">IF(BV$9=0,0,(SIN(BV$12)*COS($E100)+SIN($E100)*COS(BV$12))/SIN($E100)*BV$9)</f>
        <v>3.60913914084516</v>
      </c>
      <c r="FI100" s="0" t="n">
        <f aca="false">IF(BW$9=0,0,(SIN(BW$12)*COS($E100)+SIN($E100)*COS(BW$12))/SIN($E100)*BW$9)</f>
        <v>3.47258929081145</v>
      </c>
      <c r="FJ100" s="0" t="n">
        <f aca="false">IF(BX$9=0,0,(SIN(BX$12)*COS($E100)+SIN($E100)*COS(BX$12))/SIN($E100)*BX$9)</f>
        <v>3.33453156155924</v>
      </c>
      <c r="FK100" s="0" t="n">
        <f aca="false">IF(BY$9=0,0,(SIN(BY$12)*COS($E100)+SIN($E100)*COS(BY$12))/SIN($E100)*BY$9)</f>
        <v>3.19500474101074</v>
      </c>
      <c r="FL100" s="0" t="n">
        <f aca="false">IF(BZ$9=0,0,(SIN(BZ$12)*COS($E100)+SIN($E100)*COS(BZ$12))/SIN($E100)*BZ$9)</f>
        <v>3.05151571089952</v>
      </c>
      <c r="FM100" s="0" t="n">
        <f aca="false">IF(CA$9=0,0,(SIN(CA$12)*COS($E100)+SIN($E100)*COS(CA$12))/SIN($E100)*CA$9)</f>
        <v>2.90688054894124</v>
      </c>
      <c r="FN100" s="0" t="n">
        <f aca="false">IF(CB$9=0,0,(SIN(CB$12)*COS($E100)+SIN($E100)*COS(CB$12))/SIN($E100)*CB$9)</f>
        <v>2.76114196945367</v>
      </c>
      <c r="FO100" s="0" t="n">
        <f aca="false">IF(CC$9=0,0,(SIN(CC$12)*COS($E100)+SIN($E100)*COS(CC$12))/SIN($E100)*CC$9)</f>
        <v>2.61434308925703</v>
      </c>
      <c r="FP100" s="0" t="n">
        <f aca="false">IF(CD$9=0,0,(SIN(CD$12)*COS($E100)+SIN($E100)*COS(CD$12))/SIN($E100)*CD$9)</f>
        <v>2.46652741492926</v>
      </c>
      <c r="FQ100" s="0" t="n">
        <f aca="false">IF(CE$9=0,0,(SIN(CE$12)*COS($E100)+SIN($E100)*COS(CE$12))/SIN($E100)*CE$9)</f>
        <v>2.31965525829168</v>
      </c>
      <c r="FR100" s="0" t="n">
        <f aca="false">IF(CF$9=0,0,(SIN(CF$12)*COS($E100)+SIN($E100)*COS(CF$12))/SIN($E100)*CF$9)</f>
        <v>2.17160420803335</v>
      </c>
      <c r="FS100" s="0" t="n">
        <f aca="false">IF(CG$9=0,0,(SIN(CG$12)*COS($E100)+SIN($E100)*COS(CG$12))/SIN($E100)*CG$9)</f>
        <v>2.02241722520934</v>
      </c>
      <c r="FT100" s="0" t="n">
        <f aca="false">IF(CH$9=0,0,(SIN(CH$12)*COS($E100)+SIN($E100)*COS(CH$12))/SIN($E100)*CH$9)</f>
        <v>1.87213776140983</v>
      </c>
      <c r="FU100" s="0" t="n">
        <f aca="false">IF(CI$9=0,0,(SIN(CI$12)*COS($E100)+SIN($E100)*COS(CI$12))/SIN($E100)*CI$9)</f>
        <v>1.72080974613139</v>
      </c>
      <c r="FV100" s="0" t="n">
        <f aca="false">IF(CJ$9=0,0,(SIN(CJ$12)*COS($E100)+SIN($E100)*COS(CJ$12))/SIN($E100)*CJ$9)</f>
        <v>1.56246568473084</v>
      </c>
      <c r="FW100" s="0" t="n">
        <f aca="false">IF(CK$9=0,0,(SIN(CK$12)*COS($E100)+SIN($E100)*COS(CK$12))/SIN($E100)*CK$9)</f>
        <v>1.40435422809935</v>
      </c>
      <c r="FX100" s="0" t="n">
        <f aca="false">IF(CL$9=0,0,(SIN(CL$12)*COS($E100)+SIN($E100)*COS(CL$12))/SIN($E100)*CL$9)</f>
        <v>1.24652561103596</v>
      </c>
      <c r="FY100" s="0" t="n">
        <f aca="false">IF(CM$9=0,0,(SIN(CM$12)*COS($E100)+SIN($E100)*COS(CM$12))/SIN($E100)*CM$9)</f>
        <v>1.08902976572269</v>
      </c>
      <c r="FZ100" s="0" t="n">
        <f aca="false">IF(CN$9=0,0,(SIN(CN$12)*COS($E100)+SIN($E100)*COS(CN$12))/SIN($E100)*CN$9)</f>
        <v>0.931916305948873</v>
      </c>
      <c r="GA100" s="0" t="n">
        <f aca="false">IF(CO$9=0,0,(SIN(CO$12)*COS($E100)+SIN($E100)*COS(CO$12))/SIN($E100)*CO$9)</f>
        <v>0.777031014180771</v>
      </c>
      <c r="GB100" s="0" t="n">
        <f aca="false">IF(CP$9=0,0,(SIN(CP$12)*COS($E100)+SIN($E100)*COS(CP$12))/SIN($E100)*CP$9)</f>
        <v>0.621909031238569</v>
      </c>
      <c r="GC100" s="0" t="n">
        <f aca="false">IF(CQ$9=0,0,(SIN(CQ$12)*COS($E100)+SIN($E100)*COS(CQ$12))/SIN($E100)*CQ$9)</f>
        <v>0.466597608780885</v>
      </c>
    </row>
    <row r="101" customFormat="false" ht="12.8" hidden="true" customHeight="false" outlineLevel="0" collapsed="false">
      <c r="A101" s="0" t="n">
        <f aca="false">MAX($F101:$CQ101)</f>
        <v>6.0976132241702</v>
      </c>
      <c r="B101" s="91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7.15</v>
      </c>
      <c r="C101" s="2" t="n">
        <f aca="false">MOD(Best +D101,360)</f>
        <v>210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6.04619996344347</v>
      </c>
      <c r="G101" s="13" t="n">
        <f aca="false">IF(OR(G191=0,CS101=0),0,G191*CS101/(G191+CS101))</f>
        <v>6.05607072893589</v>
      </c>
      <c r="H101" s="13" t="n">
        <f aca="false">IF(OR(H191=0,CT101=0),0,H191*CT101/(H191+CT101))</f>
        <v>6.07474385624281</v>
      </c>
      <c r="I101" s="13" t="n">
        <f aca="false">IF(OR(I191=0,CU101=0),0,I191*CU101/(I191+CU101))</f>
        <v>6.08777770118181</v>
      </c>
      <c r="J101" s="13" t="n">
        <f aca="false">IF(OR(J191=0,CV101=0),0,J191*CV101/(J191+CV101))</f>
        <v>6.09534143938276</v>
      </c>
      <c r="K101" s="13" t="n">
        <f aca="false">IF(OR(K191=0,CW101=0),0,K191*CW101/(K191+CW101))</f>
        <v>6.0976132241702</v>
      </c>
      <c r="L101" s="13" t="n">
        <f aca="false">IF(OR(L191=0,CX101=0),0,L191*CX101/(L191+CX101))</f>
        <v>6.09477840048094</v>
      </c>
      <c r="M101" s="13" t="n">
        <f aca="false">IF(OR(M191=0,CY101=0),0,M191*CY101/(M191+CY101))</f>
        <v>6.06467526430799</v>
      </c>
      <c r="N101" s="13" t="n">
        <f aca="false">IF(OR(N191=0,CZ101=0),0,N191*CZ101/(N191+CZ101))</f>
        <v>6.03137973745676</v>
      </c>
      <c r="O101" s="13" t="n">
        <f aca="false">IF(OR(O191=0,DA101=0),0,O191*DA101/(O191+DA101))</f>
        <v>5.99504512515999</v>
      </c>
      <c r="P101" s="13" t="n">
        <f aca="false">IF(OR(P191=0,DB101=0),0,P191*DB101/(P191+DB101))</f>
        <v>5.95582219249928</v>
      </c>
      <c r="Q101" s="13" t="n">
        <f aca="false">IF(OR(Q191=0,DC101=0),0,Q191*DC101/(Q191+DC101))</f>
        <v>5.91385870505258</v>
      </c>
      <c r="R101" s="13" t="n">
        <f aca="false">IF(OR(R191=0,DD101=0),0,R191*DD101/(R191+DD101))</f>
        <v>5.86098779601281</v>
      </c>
      <c r="S101" s="13" t="n">
        <f aca="false">IF(OR(S191=0,DE101=0),0,S191*DE101/(S191+DE101))</f>
        <v>5.80624807850999</v>
      </c>
      <c r="T101" s="13" t="n">
        <f aca="false">IF(OR(T191=0,DF101=0),0,T191*DF101/(T191+DF101))</f>
        <v>5.74975209697501</v>
      </c>
      <c r="U101" s="13" t="n">
        <f aca="false">IF(OR(U191=0,DG101=0),0,U191*DG101/(U191+DG101))</f>
        <v>5.69160812042195</v>
      </c>
      <c r="V101" s="13" t="n">
        <f aca="false">IF(OR(V191=0,DH101=0),0,V191*DH101/(V191+DH101))</f>
        <v>5.63192010801069</v>
      </c>
      <c r="W101" s="13" t="n">
        <f aca="false">IF(OR(W191=0,DI101=0),0,W191*DI101/(W191+DI101))</f>
        <v>5.56037054003185</v>
      </c>
      <c r="X101" s="13" t="n">
        <f aca="false">IF(OR(X191=0,DJ101=0),0,X191*DJ101/(X191+DJ101))</f>
        <v>5.48821173034299</v>
      </c>
      <c r="Y101" s="13" t="n">
        <f aca="false">IF(OR(Y191=0,DK101=0),0,Y191*DK101/(Y191+DK101))</f>
        <v>5.41549986361395</v>
      </c>
      <c r="Z101" s="13" t="n">
        <f aca="false">IF(OR(Z191=0,DL101=0),0,Z191*DL101/(Z191+DL101))</f>
        <v>5.34228785339486</v>
      </c>
      <c r="AA101" s="13" t="n">
        <f aca="false">IF(OR(AA191=0,DM101=0),0,AA191*DM101/(AA191+DM101))</f>
        <v>5.26862546374757</v>
      </c>
      <c r="AB101" s="13" t="n">
        <f aca="false">IF(OR(AB191=0,DN101=0),0,AB191*DN101/(AB191+DN101))</f>
        <v>5.18010761836664</v>
      </c>
      <c r="AC101" s="13" t="n">
        <f aca="false">IF(OR(AC191=0,DO101=0),0,AC191*DO101/(AC191+DO101))</f>
        <v>5.09221958359544</v>
      </c>
      <c r="AD101" s="13" t="n">
        <f aca="false">IF(OR(AD191=0,DP101=0),0,AD191*DP101/(AD191+DP101))</f>
        <v>5.00495298874289</v>
      </c>
      <c r="AE101" s="13" t="n">
        <f aca="false">IF(OR(AE191=0,DQ101=0),0,AE191*DQ101/(AE191+DQ101))</f>
        <v>4.91829906070748</v>
      </c>
      <c r="AF101" s="13" t="n">
        <f aca="false">IF(OR(AF191=0,DR101=0),0,AF191*DR101/(AF191+DR101))</f>
        <v>4.83224866408414</v>
      </c>
      <c r="AG101" s="13" t="n">
        <f aca="false">IF(OR(AG191=0,DS101=0),0,AG191*DS101/(AG191+DS101))</f>
        <v>4.75314209112185</v>
      </c>
      <c r="AH101" s="13" t="n">
        <f aca="false">IF(OR(AH191=0,DT101=0),0,AH191*DT101/(AH191+DT101))</f>
        <v>4.67419202339767</v>
      </c>
      <c r="AI101" s="13" t="n">
        <f aca="false">IF(OR(AI191=0,DU101=0),0,AI191*DU101/(AI191+DU101))</f>
        <v>4.59540942733999</v>
      </c>
      <c r="AJ101" s="13" t="n">
        <f aca="false">IF(OR(AJ191=0,DV101=0),0,AJ191*DV101/(AJ191+DV101))</f>
        <v>4.51680399801509</v>
      </c>
      <c r="AK101" s="13" t="n">
        <f aca="false">IF(OR(AK191=0,DW101=0),0,AK191*DW101/(AK191+DW101))</f>
        <v>4.43838423107282</v>
      </c>
      <c r="AL101" s="13" t="n">
        <f aca="false">IF(OR(AL191=0,DX101=0),0,AL191*DX101/(AL191+DX101))</f>
        <v>4.35062845011816</v>
      </c>
      <c r="AM101" s="13" t="n">
        <f aca="false">IF(OR(AM191=0,DY101=0),0,AM191*DY101/(AM191+DY101))</f>
        <v>4.26370866726251</v>
      </c>
      <c r="AN101" s="13" t="n">
        <f aca="false">IF(OR(AN191=0,DZ101=0),0,AN191*DZ101/(AN191+DZ101))</f>
        <v>4.17759973147018</v>
      </c>
      <c r="AO101" s="13" t="n">
        <f aca="false">IF(OR(AO191=0,EA101=0),0,AO191*EA101/(AO191+EA101))</f>
        <v>4.09227713292156</v>
      </c>
      <c r="AP101" s="13" t="n">
        <f aca="false">IF(OR(AP191=0,EB101=0),0,AP191*EB101/(AP191+EB101))</f>
        <v>4.00771697764749</v>
      </c>
      <c r="AQ101" s="13" t="n">
        <f aca="false">IF(OR(AQ191=0,EC101=0),0,AQ191*EC101/(AQ191+EC101))</f>
        <v>3.90838321401304</v>
      </c>
      <c r="AR101" s="13" t="n">
        <f aca="false">IF(OR(AR191=0,ED101=0),0,AR191*ED101/(AR191+ED101))</f>
        <v>3.81068348783238</v>
      </c>
      <c r="AS101" s="13" t="n">
        <f aca="false">IF(OR(AS191=0,EE101=0),0,AS191*EE101/(AS191+EE101))</f>
        <v>3.71455535672481</v>
      </c>
      <c r="AT101" s="13" t="n">
        <f aca="false">IF(OR(AT191=0,EF101=0),0,AT191*EF101/(AT191+EF101))</f>
        <v>3.64512681550548</v>
      </c>
      <c r="AU101" s="13" t="n">
        <f aca="false">IF(OR(AU191=0,EG101=0),0,AU191*EG101/(AU191+EG101))</f>
        <v>3.57660780628738</v>
      </c>
      <c r="AV101" s="13" t="n">
        <f aca="false">IF(OR(AV191=0,EH101=0),0,AV191*EH101/(AV191+EH101))</f>
        <v>3.49870761142235</v>
      </c>
      <c r="AW101" s="13" t="n">
        <f aca="false">IF(OR(AW191=0,EI101=0),0,AW191*EI101/(AW191+EI101))</f>
        <v>3.42127182529809</v>
      </c>
      <c r="AX101" s="13" t="n">
        <f aca="false">IF(OR(AX191=0,EJ101=0),0,AX191*EJ101/(AX191+EJ101))</f>
        <v>3.34428679919758</v>
      </c>
      <c r="AY101" s="13" t="n">
        <f aca="false">IF(OR(AY191=0,EK101=0),0,AY191*EK101/(AY191+EK101))</f>
        <v>3.2677389889292</v>
      </c>
      <c r="AZ101" s="13" t="n">
        <f aca="false">IF(OR(AZ191=0,EL101=0),0,AZ191*EL101/(AZ191+EL101))</f>
        <v>3.19161495359533</v>
      </c>
      <c r="BA101" s="13" t="n">
        <f aca="false">IF(OR(BA191=0,EM101=0),0,BA191*EM101/(BA191+EM101))</f>
        <v>3.11468003009867</v>
      </c>
      <c r="BB101" s="13" t="n">
        <f aca="false">IF(OR(BB191=0,EN101=0),0,BB191*EN101/(BB191+EN101))</f>
        <v>3.03822638225046</v>
      </c>
      <c r="BC101" s="13" t="n">
        <f aca="false">IF(OR(BC191=0,EO101=0),0,BC191*EO101/(BC191+EO101))</f>
        <v>2.9622375411185</v>
      </c>
      <c r="BD101" s="13" t="n">
        <f aca="false">IF(OR(BD191=0,EP101=0),0,BD191*EP101/(BD191+EP101))</f>
        <v>2.88669730930081</v>
      </c>
      <c r="BE101" s="13" t="n">
        <f aca="false">IF(OR(BE191=0,EQ101=0),0,BE191*EQ101/(BE191+EQ101))</f>
        <v>2.81158974932519</v>
      </c>
      <c r="BF101" s="13" t="n">
        <f aca="false">IF(OR(BF191=0,ER101=0),0,BF191*ER101/(BF191+ER101))</f>
        <v>2.69301862772188</v>
      </c>
      <c r="BG101" s="13" t="n">
        <f aca="false">IF(OR(BG191=0,ES101=0),0,BG191*ES101/(BG191+ES101))</f>
        <v>2.57670640671834</v>
      </c>
      <c r="BH101" s="13" t="n">
        <f aca="false">IF(OR(BH191=0,ET101=0),0,BH191*ET101/(BH191+ET101))</f>
        <v>2.51476134174903</v>
      </c>
      <c r="BI101" s="13" t="n">
        <f aca="false">IF(OR(BI191=0,EU101=0),0,BI191*EU101/(BI191+EU101))</f>
        <v>2.46662924960629</v>
      </c>
      <c r="BJ101" s="13" t="n">
        <f aca="false">IF(OR(BJ191=0,EV101=0),0,BJ191*EV101/(BJ191+EV101))</f>
        <v>2.41674537334766</v>
      </c>
      <c r="BK101" s="13" t="n">
        <f aca="false">IF(OR(BK191=0,EW101=0),0,BK191*EW101/(BK191+EW101))</f>
        <v>2.34448915170968</v>
      </c>
      <c r="BL101" s="13" t="n">
        <f aca="false">IF(OR(BL191=0,EX101=0),0,BL191*EX101/(BL191+EX101))</f>
        <v>2.28032406074134</v>
      </c>
      <c r="BM101" s="13" t="n">
        <f aca="false">IF(OR(BM191=0,EY101=0),0,BM191*EY101/(BM191+EY101))</f>
        <v>2.2187264481705</v>
      </c>
      <c r="BN101" s="13" t="n">
        <f aca="false">IF(OR(BN191=0,EZ101=0),0,BN191*EZ101/(BN191+EZ101))</f>
        <v>2.15653788657756</v>
      </c>
      <c r="BO101" s="13" t="n">
        <f aca="false">IF(OR(BO191=0,FA101=0),0,BO191*FA101/(BO191+FA101))</f>
        <v>2.0937804441819</v>
      </c>
      <c r="BP101" s="13" t="n">
        <f aca="false">IF(OR(BP191=0,FB101=0),0,BP191*FB101/(BP191+FB101))</f>
        <v>2.02614711932328</v>
      </c>
      <c r="BQ101" s="13" t="n">
        <f aca="false">IF(OR(BQ191=0,FC101=0),0,BQ191*FC101/(BQ191+FC101))</f>
        <v>1.95840608843742</v>
      </c>
      <c r="BR101" s="13" t="n">
        <f aca="false">IF(OR(BR191=0,FD101=0),0,BR191*FD101/(BR191+FD101))</f>
        <v>1.89055629191908</v>
      </c>
      <c r="BS101" s="13" t="n">
        <f aca="false">IF(OR(BS191=0,FE101=0),0,BS191*FE101/(BS191+FE101))</f>
        <v>1.82259611619181</v>
      </c>
      <c r="BT101" s="13" t="n">
        <f aca="false">IF(OR(BT191=0,FF101=0),0,BT191*FF101/(BT191+FF101))</f>
        <v>1.75452340928977</v>
      </c>
      <c r="BU101" s="13" t="n">
        <f aca="false">IF(OR(BU191=0,FG101=0),0,BU191*FG101/(BU191+FG101))</f>
        <v>1.68303862650644</v>
      </c>
      <c r="BV101" s="13" t="n">
        <f aca="false">IF(OR(BV191=0,FH101=0),0,BV191*FH101/(BV191+FH101))</f>
        <v>1.61176827029845</v>
      </c>
      <c r="BW101" s="13" t="n">
        <f aca="false">IF(OR(BW191=0,FI101=0),0,BW191*FI101/(BW191+FI101))</f>
        <v>1.54069822389915</v>
      </c>
      <c r="BX101" s="13" t="n">
        <f aca="false">IF(OR(BX191=0,FJ101=0),0,BX191*FJ101/(BX191+FJ101))</f>
        <v>1.46981447370202</v>
      </c>
      <c r="BY101" s="13" t="n">
        <f aca="false">IF(OR(BY191=0,FK101=0),0,BY191*FK101/(BY191+FK101))</f>
        <v>1.39910309844731</v>
      </c>
      <c r="BZ101" s="13" t="n">
        <f aca="false">IF(OR(BZ191=0,FL101=0),0,BZ191*FL101/(BZ191+FL101))</f>
        <v>1.32804634495439</v>
      </c>
      <c r="CA101" s="13" t="n">
        <f aca="false">IF(OR(CA191=0,FM101=0),0,CA191*FM101/(CA191+FM101))</f>
        <v>1.25719249106771</v>
      </c>
      <c r="CB101" s="13" t="n">
        <f aca="false">IF(OR(CB191=0,FN101=0),0,CB191*FN101/(CB191+FN101))</f>
        <v>1.18652662090345</v>
      </c>
      <c r="CC101" s="13" t="n">
        <f aca="false">IF(OR(CC191=0,FO101=0),0,CC191*FO101/(CC191+FO101))</f>
        <v>1.11603395988989</v>
      </c>
      <c r="CD101" s="13" t="n">
        <f aca="false">IF(OR(CD191=0,FP101=0),0,CD191*FP101/(CD191+FP101))</f>
        <v>1.04569986146768</v>
      </c>
      <c r="CE101" s="13" t="n">
        <f aca="false">IF(OR(CE191=0,FQ101=0),0,CE191*FQ101/(CE191+FQ101))</f>
        <v>0.975872996763216</v>
      </c>
      <c r="CF101" s="13" t="n">
        <f aca="false">IF(OR(CF191=0,FR101=0),0,CF191*FR101/(CF191+FR101))</f>
        <v>0.90612105567009</v>
      </c>
      <c r="CG101" s="13" t="n">
        <f aca="false">IF(OR(CG191=0,FS101=0),0,CG191*FS101/(CG191+FS101))</f>
        <v>0.836430578716859</v>
      </c>
      <c r="CH101" s="13" t="n">
        <f aca="false">IF(OR(CH191=0,FT101=0),0,CH191*FT101/(CH191+FT101))</f>
        <v>0.766788101028984</v>
      </c>
      <c r="CI101" s="13" t="n">
        <f aca="false">IF(OR(CI191=0,FU101=0),0,CI191*FU101/(CI191+FU101))</f>
        <v>0.697180141729398</v>
      </c>
      <c r="CJ101" s="13" t="n">
        <f aca="false">IF(OR(CJ191=0,FV101=0),0,CJ191*FV101/(CJ191+FV101))</f>
        <v>0.626521987260588</v>
      </c>
      <c r="CK101" s="13" t="n">
        <f aca="false">IF(OR(CK191=0,FW101=0),0,CK191*FW101/(CK191+FW101))</f>
        <v>0.556111776017381</v>
      </c>
      <c r="CL101" s="13" t="n">
        <f aca="false">IF(OR(CL191=0,FX101=0),0,CL191*FX101/(CL191+FX101))</f>
        <v>0.485934393646254</v>
      </c>
      <c r="CM101" s="13" t="n">
        <f aca="false">IF(OR(CM191=0,FY101=0),0,CM191*FY101/(CM191+FY101))</f>
        <v>0.415975017823259</v>
      </c>
      <c r="CN101" s="13" t="n">
        <f aca="false">IF(OR(CN191=0,FZ101=0),0,CN191*FZ101/(CN191+FZ101))</f>
        <v>0.346219103263222</v>
      </c>
      <c r="CO101" s="13" t="n">
        <f aca="false">IF(OR(CO191=0,GA101=0),0,CO191*GA101/(CO191+GA101))</f>
        <v>0.276937983891222</v>
      </c>
      <c r="CP101" s="13" t="n">
        <f aca="false">IF(OR(CP191=0,GB101=0),0,CP191*GB101/(CP191+GB101))</f>
        <v>0.207689542284783</v>
      </c>
      <c r="CQ101" s="13" t="n">
        <f aca="false">IF(OR(CQ191=0,GC101=0),0,CQ191*GC101/(CQ191+GC101))</f>
        <v>0.138459742303489</v>
      </c>
      <c r="CR101" s="0" t="n">
        <f aca="false">IF(F$9=0,0,(SIN(F$12)*COS($E101)+SIN($E101)*COS(F$12))/SIN($E101)*F$9)</f>
        <v>6.0462</v>
      </c>
      <c r="CS101" s="0" t="n">
        <f aca="false">IF(G$9=0,0,(SIN(G$12)*COS($E101)+SIN($E101)*COS(G$12))/SIN($E101)*G$9)</f>
        <v>6.14693620815786</v>
      </c>
      <c r="CT101" s="0" t="n">
        <f aca="false">IF(H$9=0,0,(SIN(H$12)*COS($E101)+SIN($E101)*COS(H$12))/SIN($E101)*H$9)</f>
        <v>6.2604</v>
      </c>
      <c r="CU101" s="0" t="n">
        <f aca="false">IF(I$9=0,0,(SIN(I$12)*COS($E101)+SIN($E101)*COS(I$12))/SIN($E101)*I$9)</f>
        <v>6.37188711335162</v>
      </c>
      <c r="CV101" s="0" t="n">
        <f aca="false">IF(J$9=0,0,(SIN(J$12)*COS($E101)+SIN($E101)*COS(J$12))/SIN($E101)*J$9)</f>
        <v>6.48129390938463</v>
      </c>
      <c r="CW101" s="0" t="n">
        <f aca="false">IF(K$9=0,0,(SIN(K$12)*COS($E101)+SIN($E101)*COS(K$12))/SIN($E101)*K$9)</f>
        <v>6.58851742541187</v>
      </c>
      <c r="CX101" s="0" t="n">
        <f aca="false">IF(L$9=0,0,(SIN(L$12)*COS($E101)+SIN($E101)*COS(L$12))/SIN($E101)*L$9)</f>
        <v>6.69345542746243</v>
      </c>
      <c r="CY101" s="0" t="n">
        <f aca="false">IF(M$9=0,0,(SIN(M$12)*COS($E101)+SIN($E101)*COS(M$12))/SIN($E101)*M$9)</f>
        <v>6.76815560772524</v>
      </c>
      <c r="CZ101" s="0" t="n">
        <f aca="false">IF(N$9=0,0,(SIN(N$12)*COS($E101)+SIN($E101)*COS(N$12))/SIN($E101)*N$9)</f>
        <v>6.84047885979298</v>
      </c>
      <c r="DA101" s="0" t="n">
        <f aca="false">IF(O$9=0,0,(SIN(O$12)*COS($E101)+SIN($E101)*COS(O$12))/SIN($E101)*O$9)</f>
        <v>6.91035084912905</v>
      </c>
      <c r="DB101" s="0" t="n">
        <f aca="false">IF(P$9=0,0,(SIN(P$12)*COS($E101)+SIN($E101)*COS(P$12))/SIN($E101)*P$9)</f>
        <v>6.97769809984567</v>
      </c>
      <c r="DC101" s="0" t="n">
        <f aca="false">IF(Q$9=0,0,(SIN(Q$12)*COS($E101)+SIN($E101)*COS(Q$12))/SIN($E101)*Q$9)</f>
        <v>7.04244803298358</v>
      </c>
      <c r="DD101" s="0" t="n">
        <f aca="false">IF(R$9=0,0,(SIN(R$12)*COS($E101)+SIN($E101)*COS(R$12))/SIN($E101)*R$9)</f>
        <v>7.09235497324095</v>
      </c>
      <c r="DE101" s="0" t="n">
        <f aca="false">IF(S$9=0,0,(SIN(S$12)*COS($E101)+SIN($E101)*COS(S$12))/SIN($E101)*S$9)</f>
        <v>7.13960858712461</v>
      </c>
      <c r="DF101" s="0" t="n">
        <f aca="false">IF(T$9=0,0,(SIN(T$12)*COS($E101)+SIN($E101)*COS(T$12))/SIN($E101)*T$9)</f>
        <v>7.18415029848443</v>
      </c>
      <c r="DG101" s="0" t="n">
        <f aca="false">IF(U$9=0,0,(SIN(U$12)*COS($E101)+SIN($E101)*COS(U$12))/SIN($E101)*U$9)</f>
        <v>7.22592252085054</v>
      </c>
      <c r="DH101" s="0" t="n">
        <f aca="false">IF(V$9=0,0,(SIN(V$12)*COS($E101)+SIN($E101)*COS(V$12))/SIN($E101)*V$9)</f>
        <v>7.26486868838322</v>
      </c>
      <c r="DI101" s="0" t="n">
        <f aca="false">IF(W$9=0,0,(SIN(W$12)*COS($E101)+SIN($E101)*COS(W$12))/SIN($E101)*W$9)</f>
        <v>7.28305109536922</v>
      </c>
      <c r="DJ101" s="0" t="n">
        <f aca="false">IF(X$9=0,0,(SIN(X$12)*COS($E101)+SIN($E101)*COS(X$12))/SIN($E101)*X$9)</f>
        <v>7.29848192595105</v>
      </c>
      <c r="DK101" s="0" t="n">
        <f aca="false">IF(Y$9=0,0,(SIN(Y$12)*COS($E101)+SIN($E101)*COS(Y$12))/SIN($E101)*Y$9)</f>
        <v>7.31112411516278</v>
      </c>
      <c r="DL101" s="0" t="n">
        <f aca="false">IF(Z$9=0,0,(SIN(Z$12)*COS($E101)+SIN($E101)*COS(Z$12))/SIN($E101)*Z$9)</f>
        <v>7.32094161972814</v>
      </c>
      <c r="DM101" s="0" t="n">
        <f aca="false">IF(AA$9=0,0,(SIN(AA$12)*COS($E101)+SIN($E101)*COS(AA$12))/SIN($E101)*AA$9)</f>
        <v>7.32789943884575</v>
      </c>
      <c r="DN101" s="0" t="n">
        <f aca="false">IF(AB$9=0,0,(SIN(AB$12)*COS($E101)+SIN($E101)*COS(AB$12))/SIN($E101)*AB$9)</f>
        <v>7.30320497738245</v>
      </c>
      <c r="DO101" s="0" t="n">
        <f aca="false">IF(AC$9=0,0,(SIN(AC$12)*COS($E101)+SIN($E101)*COS(AC$12))/SIN($E101)*AC$9)</f>
        <v>7.27597812641258</v>
      </c>
      <c r="DP101" s="0" t="n">
        <f aca="false">IF(AD$9=0,0,(SIN(AD$12)*COS($E101)+SIN($E101)*COS(AD$12))/SIN($E101)*AD$9)</f>
        <v>7.24621323392683</v>
      </c>
      <c r="DQ101" s="0" t="n">
        <f aca="false">IF(AE$9=0,0,(SIN(AE$12)*COS($E101)+SIN($E101)*COS(AE$12))/SIN($E101)*AE$9)</f>
        <v>7.21390551902329</v>
      </c>
      <c r="DR101" s="0" t="n">
        <f aca="false">IF(AF$9=0,0,(SIN(AF$12)*COS($E101)+SIN($E101)*COS(AF$12))/SIN($E101)*AF$9)</f>
        <v>7.17905107758191</v>
      </c>
      <c r="DS101" s="0" t="n">
        <f aca="false">IF(AG$9=0,0,(SIN(AG$12)*COS($E101)+SIN($E101)*COS(AG$12))/SIN($E101)*AG$9)</f>
        <v>7.15602978296612</v>
      </c>
      <c r="DT101" s="0" t="n">
        <f aca="false">IF(AH$9=0,0,(SIN(AH$12)*COS($E101)+SIN($E101)*COS(AH$12))/SIN($E101)*AH$9)</f>
        <v>7.13020736645383</v>
      </c>
      <c r="DU101" s="0" t="n">
        <f aca="false">IF(AI$9=0,0,(SIN(AI$12)*COS($E101)+SIN($E101)*COS(AI$12))/SIN($E101)*AI$9)</f>
        <v>7.10156955569349</v>
      </c>
      <c r="DV101" s="0" t="n">
        <f aca="false">IF(AJ$9=0,0,(SIN(AJ$12)*COS($E101)+SIN($E101)*COS(AJ$12))/SIN($E101)*AJ$9)</f>
        <v>7.07010313193527</v>
      </c>
      <c r="DW101" s="0" t="n">
        <f aca="false">IF(AK$9=0,0,(SIN(AK$12)*COS($E101)+SIN($E101)*COS(AK$12))/SIN($E101)*AK$9)</f>
        <v>7.03579594074143</v>
      </c>
      <c r="DX101" s="0" t="n">
        <f aca="false">IF(AL$9=0,0,(SIN(AL$12)*COS($E101)+SIN($E101)*COS(AL$12))/SIN($E101)*AL$9)</f>
        <v>6.9741181831909</v>
      </c>
      <c r="DY101" s="0" t="n">
        <f aca="false">IF(AM$9=0,0,(SIN(AM$12)*COS($E101)+SIN($E101)*COS(AM$12))/SIN($E101)*AM$9)</f>
        <v>6.91010028112906</v>
      </c>
      <c r="DZ101" s="0" t="n">
        <f aca="false">IF(AN$9=0,0,(SIN(AN$12)*COS($E101)+SIN($E101)*COS(AN$12))/SIN($E101)*AN$9)</f>
        <v>6.843755500978</v>
      </c>
      <c r="EA101" s="0" t="n">
        <f aca="false">IF(AO$9=0,0,(SIN(AO$12)*COS($E101)+SIN($E101)*COS(AO$12))/SIN($E101)*AO$9)</f>
        <v>6.77509788557116</v>
      </c>
      <c r="EB101" s="0" t="n">
        <f aca="false">IF(AP$9=0,0,(SIN(AP$12)*COS($E101)+SIN($E101)*COS(AP$12))/SIN($E101)*AP$9)</f>
        <v>6.70414225175402</v>
      </c>
      <c r="EC101" s="0" t="n">
        <f aca="false">IF(AQ$9=0,0,(SIN(AQ$12)*COS($E101)+SIN($E101)*COS(AQ$12))/SIN($E101)*AQ$9)</f>
        <v>6.58672513115083</v>
      </c>
      <c r="ED101" s="0" t="n">
        <f aca="false">IF(AR$9=0,0,(SIN(AR$12)*COS($E101)+SIN($E101)*COS(AR$12))/SIN($E101)*AR$9)</f>
        <v>6.46817576775973</v>
      </c>
      <c r="EE101" s="0" t="n">
        <f aca="false">IF(AS$9=0,0,(SIN(AS$12)*COS($E101)+SIN($E101)*COS(AS$12))/SIN($E101)*AS$9)</f>
        <v>6.34855113754103</v>
      </c>
      <c r="EF101" s="0" t="n">
        <f aca="false">IF(AT$9=0,0,(SIN(AT$12)*COS($E101)+SIN($E101)*COS(AT$12))/SIN($E101)*AT$9)</f>
        <v>6.30283655399024</v>
      </c>
      <c r="EG101" s="0" t="n">
        <f aca="false">IF(AU$9=0,0,(SIN(AU$12)*COS($E101)+SIN($E101)*COS(AU$12))/SIN($E101)*AU$9)</f>
        <v>6.25723797460386</v>
      </c>
      <c r="EH101" s="0" t="n">
        <f aca="false">IF(AV$9=0,0,(SIN(AV$12)*COS($E101)+SIN($E101)*COS(AV$12))/SIN($E101)*AV$9)</f>
        <v>6.17974853891862</v>
      </c>
      <c r="EI101" s="0" t="n">
        <f aca="false">IF(AW$9=0,0,(SIN(AW$12)*COS($E101)+SIN($E101)*COS(AW$12))/SIN($E101)*AW$9)</f>
        <v>6.09991862984594</v>
      </c>
      <c r="EJ101" s="0" t="n">
        <f aca="false">IF(AX$9=0,0,(SIN(AX$12)*COS($E101)+SIN($E101)*COS(AX$12))/SIN($E101)*AX$9)</f>
        <v>6.01776343774019</v>
      </c>
      <c r="EK101" s="0" t="n">
        <f aca="false">IF(AY$9=0,0,(SIN(AY$12)*COS($E101)+SIN($E101)*COS(AY$12))/SIN($E101)*AY$9)</f>
        <v>5.9332990035697</v>
      </c>
      <c r="EL101" s="0" t="n">
        <f aca="false">IF(AZ$9=0,0,(SIN(AZ$12)*COS($E101)+SIN($E101)*COS(AZ$12))/SIN($E101)*AZ$9)</f>
        <v>5.84654221676719</v>
      </c>
      <c r="EM101" s="0" t="n">
        <f aca="false">IF(BA$9=0,0,(SIN(BA$12)*COS($E101)+SIN($E101)*COS(BA$12))/SIN($E101)*BA$9)</f>
        <v>5.75334222765919</v>
      </c>
      <c r="EN101" s="0" t="n">
        <f aca="false">IF(BB$9=0,0,(SIN(BB$12)*COS($E101)+SIN($E101)*COS(BB$12))/SIN($E101)*BB$9)</f>
        <v>5.658038143333</v>
      </c>
      <c r="EO101" s="0" t="n">
        <f aca="false">IF(BC$9=0,0,(SIN(BC$12)*COS($E101)+SIN($E101)*COS(BC$12))/SIN($E101)*BC$9)</f>
        <v>5.56065312263998</v>
      </c>
      <c r="EP101" s="0" t="n">
        <f aca="false">IF(BD$9=0,0,(SIN(BD$12)*COS($E101)+SIN($E101)*COS(BD$12))/SIN($E101)*BD$9)</f>
        <v>5.46121106718552</v>
      </c>
      <c r="EQ101" s="0" t="n">
        <f aca="false">IF(BE$9=0,0,(SIN(BE$12)*COS($E101)+SIN($E101)*COS(BE$12))/SIN($E101)*BE$9)</f>
        <v>5.35973661580376</v>
      </c>
      <c r="ER101" s="0" t="n">
        <f aca="false">IF(BF$9=0,0,(SIN(BF$12)*COS($E101)+SIN($E101)*COS(BF$12))/SIN($E101)*BF$9)</f>
        <v>5.09676105996134</v>
      </c>
      <c r="ES101" s="0" t="n">
        <f aca="false">IF(BG$9=0,0,(SIN(BG$12)*COS($E101)+SIN($E101)*COS(BG$12))/SIN($E101)*BG$9)</f>
        <v>4.8387279671104</v>
      </c>
      <c r="ET101" s="0" t="n">
        <f aca="false">IF(BH$9=0,0,(SIN(BH$12)*COS($E101)+SIN($E101)*COS(BH$12))/SIN($E101)*BH$9)</f>
        <v>4.77011056942428</v>
      </c>
      <c r="EU101" s="0" t="n">
        <f aca="false">IF(BI$9=0,0,(SIN(BI$12)*COS($E101)+SIN($E101)*COS(BI$12))/SIN($E101)*BI$9)</f>
        <v>4.75061616562765</v>
      </c>
      <c r="EV101" s="0" t="n">
        <f aca="false">IF(BJ$9=0,0,(SIN(BJ$12)*COS($E101)+SIN($E101)*COS(BJ$12))/SIN($E101)*BJ$9)</f>
        <v>4.72526878754728</v>
      </c>
      <c r="EW101" s="0" t="n">
        <f aca="false">IF(BK$9=0,0,(SIN(BK$12)*COS($E101)+SIN($E101)*COS(BK$12))/SIN($E101)*BK$9)</f>
        <v>4.61314934997842</v>
      </c>
      <c r="EX101" s="0" t="n">
        <f aca="false">IF(BL$9=0,0,(SIN(BL$12)*COS($E101)+SIN($E101)*COS(BL$12))/SIN($E101)*BL$9)</f>
        <v>4.52979919773638</v>
      </c>
      <c r="EY101" s="0" t="n">
        <f aca="false">IF(BM$9=0,0,(SIN(BM$12)*COS($E101)+SIN($E101)*COS(BM$12))/SIN($E101)*BM$9)</f>
        <v>4.4547558806307</v>
      </c>
      <c r="EZ101" s="0" t="n">
        <f aca="false">IF(BN$9=0,0,(SIN(BN$12)*COS($E101)+SIN($E101)*COS(BN$12))/SIN($E101)*BN$9)</f>
        <v>4.3757088727865</v>
      </c>
      <c r="FA101" s="0" t="n">
        <f aca="false">IF(BO$9=0,0,(SIN(BO$12)*COS($E101)+SIN($E101)*COS(BO$12))/SIN($E101)*BO$9)</f>
        <v>4.29265379196448</v>
      </c>
      <c r="FB101" s="0" t="n">
        <f aca="false">IF(BP$9=0,0,(SIN(BP$12)*COS($E101)+SIN($E101)*COS(BP$12))/SIN($E101)*BP$9)</f>
        <v>4.18706574314442</v>
      </c>
      <c r="FC101" s="0" t="n">
        <f aca="false">IF(BQ$9=0,0,(SIN(BQ$12)*COS($E101)+SIN($E101)*COS(BQ$12))/SIN($E101)*BQ$9)</f>
        <v>4.07863897945527</v>
      </c>
      <c r="FD101" s="0" t="n">
        <f aca="false">IF(BR$9=0,0,(SIN(BR$12)*COS($E101)+SIN($E101)*COS(BR$12))/SIN($E101)*BR$9)</f>
        <v>3.96739164348809</v>
      </c>
      <c r="FE101" s="0" t="n">
        <f aca="false">IF(BS$9=0,0,(SIN(BS$12)*COS($E101)+SIN($E101)*COS(BS$12))/SIN($E101)*BS$9)</f>
        <v>3.85334321773605</v>
      </c>
      <c r="FF101" s="0" t="n">
        <f aca="false">IF(BT$9=0,0,(SIN(BT$12)*COS($E101)+SIN($E101)*COS(BT$12))/SIN($E101)*BT$9)</f>
        <v>3.73651452304787</v>
      </c>
      <c r="FG101" s="0" t="n">
        <f aca="false">IF(BU$9=0,0,(SIN(BU$12)*COS($E101)+SIN($E101)*COS(BU$12))/SIN($E101)*BU$9)</f>
        <v>3.6017948085882</v>
      </c>
      <c r="FH101" s="0" t="n">
        <f aca="false">IF(BV$9=0,0,(SIN(BV$12)*COS($E101)+SIN($E101)*COS(BV$12))/SIN($E101)*BV$9)</f>
        <v>3.46553146467069</v>
      </c>
      <c r="FI101" s="0" t="n">
        <f aca="false">IF(BW$9=0,0,(SIN(BW$12)*COS($E101)+SIN($E101)*COS(BW$12))/SIN($E101)*BW$9)</f>
        <v>3.32776259708205</v>
      </c>
      <c r="FJ101" s="0" t="n">
        <f aca="false">IF(BX$9=0,0,(SIN(BX$12)*COS($E101)+SIN($E101)*COS(BX$12))/SIN($E101)*BX$9)</f>
        <v>3.18852690724698</v>
      </c>
      <c r="FK101" s="0" t="n">
        <f aca="false">IF(BY$9=0,0,(SIN(BY$12)*COS($E101)+SIN($E101)*COS(BY$12))/SIN($E101)*BY$9)</f>
        <v>3.04786368143311</v>
      </c>
      <c r="FL101" s="0" t="n">
        <f aca="false">IF(BZ$9=0,0,(SIN(BZ$12)*COS($E101)+SIN($E101)*COS(BZ$12))/SIN($E101)*BZ$9)</f>
        <v>2.90340320840428</v>
      </c>
      <c r="FM101" s="0" t="n">
        <f aca="false">IF(CA$9=0,0,(SIN(CA$12)*COS($E101)+SIN($E101)*COS(CA$12))/SIN($E101)*CA$9)</f>
        <v>2.75784047666906</v>
      </c>
      <c r="FN101" s="0" t="n">
        <f aca="false">IF(CB$9=0,0,(SIN(CB$12)*COS($E101)+SIN($E101)*COS(CB$12))/SIN($E101)*CB$9)</f>
        <v>2.61121855006605</v>
      </c>
      <c r="FO101" s="0" t="n">
        <f aca="false">IF(CC$9=0,0,(SIN(CC$12)*COS($E101)+SIN($E101)*COS(CC$12))/SIN($E101)*CC$9)</f>
        <v>2.46358088182396</v>
      </c>
      <c r="FP101" s="0" t="n">
        <f aca="false">IF(CD$9=0,0,(SIN(CD$12)*COS($E101)+SIN($E101)*COS(CD$12))/SIN($E101)*CD$9)</f>
        <v>2.31497130169394</v>
      </c>
      <c r="FQ101" s="0" t="n">
        <f aca="false">IF(CE$9=0,0,(SIN(CE$12)*COS($E101)+SIN($E101)*COS(CE$12))/SIN($E101)*CE$9)</f>
        <v>2.16722449767447</v>
      </c>
      <c r="FR101" s="0" t="n">
        <f aca="false">IF(CF$9=0,0,(SIN(CF$12)*COS($E101)+SIN($E101)*COS(CF$12))/SIN($E101)*CF$9)</f>
        <v>2.0183433119813</v>
      </c>
      <c r="FS101" s="0" t="n">
        <f aca="false">IF(CG$9=0,0,(SIN(CG$12)*COS($E101)+SIN($E101)*COS(CG$12))/SIN($E101)*CG$9)</f>
        <v>1.86837110396639</v>
      </c>
      <c r="FT101" s="0" t="n">
        <f aca="false">IF(CH$9=0,0,(SIN(CH$12)*COS($E101)+SIN($E101)*COS(CH$12))/SIN($E101)*CH$9)</f>
        <v>1.71735171037726</v>
      </c>
      <c r="FU101" s="0" t="n">
        <f aca="false">IF(CI$9=0,0,(SIN(CI$12)*COS($E101)+SIN($E101)*COS(CI$12))/SIN($E101)*CI$9)</f>
        <v>1.56532943256647</v>
      </c>
      <c r="FV101" s="0" t="n">
        <f aca="false">IF(CJ$9=0,0,(SIN(CJ$12)*COS($E101)+SIN($E101)*COS(CJ$12))/SIN($E101)*CJ$9)</f>
        <v>1.40693556652923</v>
      </c>
      <c r="FW101" s="0" t="n">
        <f aca="false">IF(CK$9=0,0,(SIN(CK$12)*COS($E101)+SIN($E101)*COS(CK$12))/SIN($E101)*CK$9)</f>
        <v>1.24882342905063</v>
      </c>
      <c r="FX101" s="0" t="n">
        <f aca="false">IF(CL$9=0,0,(SIN(CL$12)*COS($E101)+SIN($E101)*COS(CL$12))/SIN($E101)*CL$9)</f>
        <v>1.09104303782741</v>
      </c>
      <c r="FY101" s="0" t="n">
        <f aca="false">IF(CM$9=0,0,(SIN(CM$12)*COS($E101)+SIN($E101)*COS(CM$12))/SIN($E101)*CM$9)</f>
        <v>0.933644092575644</v>
      </c>
      <c r="FZ101" s="0" t="n">
        <f aca="false">IF(CN$9=0,0,(SIN(CN$12)*COS($E101)+SIN($E101)*COS(CN$12))/SIN($E101)*CN$9)</f>
        <v>0.776675959392226</v>
      </c>
      <c r="GA101" s="0" t="n">
        <f aca="false">IF(CO$9=0,0,(SIN(CO$12)*COS($E101)+SIN($E101)*COS(CO$12))/SIN($E101)*CO$9)</f>
        <v>0.621624857536869</v>
      </c>
      <c r="GB101" s="0" t="n">
        <f aca="false">IF(CP$9=0,0,(SIN(CP$12)*COS($E101)+SIN($E101)*COS(CP$12))/SIN($E101)*CP$9)</f>
        <v>0.46638440272818</v>
      </c>
      <c r="GC101" s="0" t="n">
        <f aca="false">IF(CQ$9=0,0,(SIN(CQ$12)*COS($E101)+SIN($E101)*COS(CQ$12))/SIN($E101)*CQ$9)</f>
        <v>0.311001882712453</v>
      </c>
    </row>
    <row r="102" customFormat="false" ht="12.8" hidden="true" customHeight="false" outlineLevel="0" collapsed="false">
      <c r="A102" s="0" t="n">
        <f aca="false">MAX($F102:$CQ102)</f>
        <v>6.09303453790156</v>
      </c>
      <c r="B102" s="91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7.224</v>
      </c>
      <c r="C102" s="2" t="n">
        <f aca="false">MOD(Best +D102,360)</f>
        <v>211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6.04619996344347</v>
      </c>
      <c r="G102" s="13" t="n">
        <f aca="false">IF(OR(G192=0,CS102=0),0,G192*CS102/(G192+CS102))</f>
        <v>6.0551565195085</v>
      </c>
      <c r="H102" s="13" t="n">
        <f aca="false">IF(OR(H192=0,CT102=0),0,H192*CT102/(H192+CT102))</f>
        <v>6.07291527385909</v>
      </c>
      <c r="I102" s="13" t="n">
        <f aca="false">IF(OR(I192=0,CU102=0),0,I192*CU102/(I192+CU102))</f>
        <v>6.08503400065033</v>
      </c>
      <c r="J102" s="13" t="n">
        <f aca="false">IF(OR(J192=0,CV102=0),0,J192*CV102/(J192+CV102))</f>
        <v>6.09168125177404</v>
      </c>
      <c r="K102" s="13" t="n">
        <f aca="false">IF(OR(K192=0,CW102=0),0,K192*CW102/(K192+CW102))</f>
        <v>6.09303453790156</v>
      </c>
      <c r="L102" s="13" t="n">
        <f aca="false">IF(OR(L192=0,CX102=0),0,L192*CX102/(L192+CX102))</f>
        <v>6.08927856269251</v>
      </c>
      <c r="M102" s="13" t="n">
        <f aca="false">IF(OR(M192=0,CY102=0),0,M192*CY102/(M192+CY102))</f>
        <v>6.05825044052205</v>
      </c>
      <c r="N102" s="13" t="n">
        <f aca="false">IF(OR(N192=0,CZ102=0),0,N192*CZ102/(N192+CZ102))</f>
        <v>6.02402635685698</v>
      </c>
      <c r="O102" s="13" t="n">
        <f aca="false">IF(OR(O192=0,DA102=0),0,O192*DA102/(O192+DA102))</f>
        <v>5.98675930398749</v>
      </c>
      <c r="P102" s="13" t="n">
        <f aca="false">IF(OR(P192=0,DB102=0),0,P192*DB102/(P192+DB102))</f>
        <v>5.94659979459696</v>
      </c>
      <c r="Q102" s="13" t="n">
        <f aca="false">IF(OR(Q192=0,DC102=0),0,Q192*DC102/(Q192+DC102))</f>
        <v>5.90369540148353</v>
      </c>
      <c r="R102" s="13" t="n">
        <f aca="false">IF(OR(R192=0,DD102=0),0,R192*DD102/(R192+DD102))</f>
        <v>5.84987985580072</v>
      </c>
      <c r="S102" s="13" t="n">
        <f aca="false">IF(OR(S192=0,DE102=0),0,S192*DE102/(S192+DE102))</f>
        <v>5.79419158004731</v>
      </c>
      <c r="T102" s="13" t="n">
        <f aca="false">IF(OR(T192=0,DF102=0),0,T192*DF102/(T192+DF102))</f>
        <v>5.7367431852056</v>
      </c>
      <c r="U102" s="13" t="n">
        <f aca="false">IF(OR(U192=0,DG102=0),0,U192*DG102/(U192+DG102))</f>
        <v>5.67764304622968</v>
      </c>
      <c r="V102" s="13" t="n">
        <f aca="false">IF(OR(V192=0,DH102=0),0,V192*DH102/(V192+DH102))</f>
        <v>5.61699526374672</v>
      </c>
      <c r="W102" s="13" t="n">
        <f aca="false">IF(OR(W192=0,DI102=0),0,W192*DI102/(W192+DI102))</f>
        <v>5.54448659962329</v>
      </c>
      <c r="X102" s="13" t="n">
        <f aca="false">IF(OR(X192=0,DJ102=0),0,X192*DJ102/(X192+DJ102))</f>
        <v>5.47136694770303</v>
      </c>
      <c r="Y102" s="13" t="n">
        <f aca="false">IF(OR(Y192=0,DK102=0),0,Y192*DK102/(Y192+DK102))</f>
        <v>5.39769279666339</v>
      </c>
      <c r="Z102" s="13" t="n">
        <f aca="false">IF(OR(Z192=0,DL102=0),0,Z192*DL102/(Z192+DL102))</f>
        <v>5.32351736884127</v>
      </c>
      <c r="AA102" s="13" t="n">
        <f aca="false">IF(OR(AA192=0,DM102=0),0,AA192*DM102/(AA192+DM102))</f>
        <v>5.24889073971282</v>
      </c>
      <c r="AB102" s="13" t="n">
        <f aca="false">IF(OR(AB192=0,DN102=0),0,AB192*DN102/(AB192+DN102))</f>
        <v>5.15942210598684</v>
      </c>
      <c r="AC102" s="13" t="n">
        <f aca="false">IF(OR(AC192=0,DO102=0),0,AC192*DO102/(AC192+DO102))</f>
        <v>5.07058628670438</v>
      </c>
      <c r="AD102" s="13" t="n">
        <f aca="false">IF(OR(AD192=0,DP102=0),0,AD192*DP102/(AD192+DP102))</f>
        <v>4.98237525462285</v>
      </c>
      <c r="AE102" s="13" t="n">
        <f aca="false">IF(OR(AE192=0,DQ102=0),0,AE192*DQ102/(AE192+DQ102))</f>
        <v>4.89478055681566</v>
      </c>
      <c r="AF102" s="13" t="n">
        <f aca="false">IF(OR(AF192=0,DR102=0),0,AF192*DR102/(AF192+DR102))</f>
        <v>4.80779335597594</v>
      </c>
      <c r="AG102" s="13" t="n">
        <f aca="false">IF(OR(AG192=0,DS102=0),0,AG192*DS102/(AG192+DS102))</f>
        <v>4.72774238141066</v>
      </c>
      <c r="AH102" s="13" t="n">
        <f aca="false">IF(OR(AH192=0,DT102=0),0,AH192*DT102/(AH192+DT102))</f>
        <v>4.64785066644201</v>
      </c>
      <c r="AI102" s="13" t="n">
        <f aca="false">IF(OR(AI192=0,DU102=0),0,AI192*DU102/(AI192+DU102))</f>
        <v>4.56812942904143</v>
      </c>
      <c r="AJ102" s="13" t="n">
        <f aca="false">IF(OR(AJ192=0,DV102=0),0,AJ192*DV102/(AJ192+DV102))</f>
        <v>4.4885886037448</v>
      </c>
      <c r="AK102" s="13" t="n">
        <f aca="false">IF(OR(AK192=0,DW102=0),0,AK192*DW102/(AK192+DW102))</f>
        <v>4.40923691373925</v>
      </c>
      <c r="AL102" s="13" t="n">
        <f aca="false">IF(OR(AL192=0,DX102=0),0,AL192*DX102/(AL192+DX102))</f>
        <v>4.32058148016133</v>
      </c>
      <c r="AM102" s="13" t="n">
        <f aca="false">IF(OR(AM192=0,DY102=0),0,AM192*DY102/(AM192+DY102))</f>
        <v>4.23276904175372</v>
      </c>
      <c r="AN102" s="13" t="n">
        <f aca="false">IF(OR(AN192=0,DZ102=0),0,AN192*DZ102/(AN192+DZ102))</f>
        <v>4.14577458875716</v>
      </c>
      <c r="AO102" s="13" t="n">
        <f aca="false">IF(OR(AO192=0,EA102=0),0,AO192*EA102/(AO192+EA102))</f>
        <v>4.0595737369027</v>
      </c>
      <c r="AP102" s="13" t="n">
        <f aca="false">IF(OR(AP192=0,EB102=0),0,AP192*EB102/(AP192+EB102))</f>
        <v>3.97414270333124</v>
      </c>
      <c r="AQ102" s="13" t="n">
        <f aca="false">IF(OR(AQ192=0,EC102=0),0,AQ192*EC102/(AQ192+EC102))</f>
        <v>3.87401641317932</v>
      </c>
      <c r="AR102" s="13" t="n">
        <f aca="false">IF(OR(AR192=0,ED102=0),0,AR192*ED102/(AR192+ED102))</f>
        <v>3.77553868286496</v>
      </c>
      <c r="AS102" s="13" t="n">
        <f aca="false">IF(OR(AS192=0,EE102=0),0,AS192*EE102/(AS192+EE102))</f>
        <v>3.67864706149955</v>
      </c>
      <c r="AT102" s="13" t="n">
        <f aca="false">IF(OR(AT192=0,EF102=0),0,AT192*EF102/(AT192+EF102))</f>
        <v>3.60832422441882</v>
      </c>
      <c r="AU102" s="13" t="n">
        <f aca="false">IF(OR(AU192=0,EG102=0),0,AU192*EG102/(AU192+EG102))</f>
        <v>3.53890820973937</v>
      </c>
      <c r="AV102" s="13" t="n">
        <f aca="false">IF(OR(AV192=0,EH102=0),0,AV192*EH102/(AV192+EH102))</f>
        <v>3.4601743884433</v>
      </c>
      <c r="AW102" s="13" t="n">
        <f aca="false">IF(OR(AW192=0,EI102=0),0,AW192*EI102/(AW192+EI102))</f>
        <v>3.38191194995867</v>
      </c>
      <c r="AX102" s="13" t="n">
        <f aca="false">IF(OR(AX192=0,EJ102=0),0,AX192*EJ102/(AX192+EJ102))</f>
        <v>3.30410729545441</v>
      </c>
      <c r="AY102" s="13" t="n">
        <f aca="false">IF(OR(AY192=0,EK102=0),0,AY192*EK102/(AY192+EK102))</f>
        <v>3.22674692438774</v>
      </c>
      <c r="AZ102" s="13" t="n">
        <f aca="false">IF(OR(AZ192=0,EL102=0),0,AZ192*EL102/(AZ192+EL102))</f>
        <v>3.14981743378558</v>
      </c>
      <c r="BA102" s="13" t="n">
        <f aca="false">IF(OR(BA192=0,EM102=0),0,BA192*EM102/(BA192+EM102))</f>
        <v>3.07209511911602</v>
      </c>
      <c r="BB102" s="13" t="n">
        <f aca="false">IF(OR(BB192=0,EN102=0),0,BB192*EN102/(BB192+EN102))</f>
        <v>2.99486180596878</v>
      </c>
      <c r="BC102" s="13" t="n">
        <f aca="false">IF(OR(BC192=0,EO102=0),0,BC192*EO102/(BC192+EO102))</f>
        <v>2.91810103642574</v>
      </c>
      <c r="BD102" s="13" t="n">
        <f aca="false">IF(OR(BD192=0,EP102=0),0,BD192*EP102/(BD192+EP102))</f>
        <v>2.84179662047644</v>
      </c>
      <c r="BE102" s="13" t="n">
        <f aca="false">IF(OR(BE192=0,EQ102=0),0,BE192*EQ102/(BE192+EQ102))</f>
        <v>2.76593262484366</v>
      </c>
      <c r="BF102" s="13" t="n">
        <f aca="false">IF(OR(BF192=0,ER102=0),0,BF192*ER102/(BF192+ER102))</f>
        <v>2.64714433295521</v>
      </c>
      <c r="BG102" s="13" t="n">
        <f aca="false">IF(OR(BG192=0,ES102=0),0,BG192*ES102/(BG192+ES102))</f>
        <v>2.53066872030494</v>
      </c>
      <c r="BH102" s="13" t="n">
        <f aca="false">IF(OR(BH192=0,ET102=0),0,BH192*ET102/(BH192+ET102))</f>
        <v>2.46789063511457</v>
      </c>
      <c r="BI102" s="13" t="n">
        <f aca="false">IF(OR(BI192=0,EU102=0),0,BI192*EU102/(BI192+EU102))</f>
        <v>2.41872290570565</v>
      </c>
      <c r="BJ102" s="13" t="n">
        <f aca="false">IF(OR(BJ192=0,EV102=0),0,BJ192*EV102/(BJ192+EV102))</f>
        <v>2.36780607486766</v>
      </c>
      <c r="BK102" s="13" t="n">
        <f aca="false">IF(OR(BK192=0,EW102=0),0,BK192*EW102/(BK192+EW102))</f>
        <v>2.29485311412836</v>
      </c>
      <c r="BL102" s="13" t="n">
        <f aca="false">IF(OR(BL192=0,EX102=0),0,BL192*EX102/(BL192+EX102))</f>
        <v>2.22986672716112</v>
      </c>
      <c r="BM102" s="13" t="n">
        <f aca="false">IF(OR(BM192=0,EY102=0),0,BM192*EY102/(BM192+EY102))</f>
        <v>2.16739989177572</v>
      </c>
      <c r="BN102" s="13" t="n">
        <f aca="false">IF(OR(BN192=0,EZ102=0),0,BN192*EZ102/(BN192+EZ102))</f>
        <v>2.10434568768753</v>
      </c>
      <c r="BO102" s="13" t="n">
        <f aca="false">IF(OR(BO192=0,FA102=0),0,BO192*FA102/(BO192+FA102))</f>
        <v>2.04072629604739</v>
      </c>
      <c r="BP102" s="13" t="n">
        <f aca="false">IF(OR(BP192=0,FB102=0),0,BP192*FB102/(BP192+FB102))</f>
        <v>1.97232700338128</v>
      </c>
      <c r="BQ102" s="13" t="n">
        <f aca="false">IF(OR(BQ192=0,FC102=0),0,BQ192*FC102/(BQ192+FC102))</f>
        <v>1.90382533628844</v>
      </c>
      <c r="BR102" s="13" t="n">
        <f aca="false">IF(OR(BR192=0,FD102=0),0,BR192*FD102/(BR192+FD102))</f>
        <v>1.83522027859813</v>
      </c>
      <c r="BS102" s="13" t="n">
        <f aca="false">IF(OR(BS192=0,FE102=0),0,BS192*FE102/(BS192+FE102))</f>
        <v>1.76651025794632</v>
      </c>
      <c r="BT102" s="13" t="n">
        <f aca="false">IF(OR(BT192=0,FF102=0),0,BT192*FF102/(BT192+FF102))</f>
        <v>1.69769316154964</v>
      </c>
      <c r="BU102" s="13" t="n">
        <f aca="false">IF(OR(BU192=0,FG102=0),0,BU192*FG102/(BU192+FG102))</f>
        <v>1.62556430179695</v>
      </c>
      <c r="BV102" s="13" t="n">
        <f aca="false">IF(OR(BV192=0,FH102=0),0,BV192*FH102/(BV192+FH102))</f>
        <v>1.55365761287237</v>
      </c>
      <c r="BW102" s="13" t="n">
        <f aca="false">IF(OR(BW192=0,FI102=0),0,BW192*FI102/(BW192+FI102))</f>
        <v>1.48195897036811</v>
      </c>
      <c r="BX102" s="13" t="n">
        <f aca="false">IF(OR(BX192=0,FJ102=0),0,BX192*FJ102/(BX192+FJ102))</f>
        <v>1.41045435482893</v>
      </c>
      <c r="BY102" s="13" t="n">
        <f aca="false">IF(OR(BY192=0,FK102=0),0,BY192*FK102/(BY192+FK102))</f>
        <v>1.33912984111754</v>
      </c>
      <c r="BZ102" s="13" t="n">
        <f aca="false">IF(OR(BZ192=0,FL102=0),0,BZ192*FL102/(BZ192+FL102))</f>
        <v>1.26748792374912</v>
      </c>
      <c r="CA102" s="13" t="n">
        <f aca="false">IF(OR(CA192=0,FM102=0),0,CA192*FM102/(CA192+FM102))</f>
        <v>1.19605717180394</v>
      </c>
      <c r="CB102" s="13" t="n">
        <f aca="false">IF(OR(CB192=0,FN102=0),0,CB192*FN102/(CB192+FN102))</f>
        <v>1.12482266799703</v>
      </c>
      <c r="CC102" s="13" t="n">
        <f aca="false">IF(OR(CC192=0,FO102=0),0,CC192*FO102/(CC192+FO102))</f>
        <v>1.05376963955312</v>
      </c>
      <c r="CD102" s="13" t="n">
        <f aca="false">IF(OR(CD192=0,FP102=0),0,CD192*FP102/(CD192+FP102))</f>
        <v>0.98288344506732</v>
      </c>
      <c r="CE102" s="13" t="n">
        <f aca="false">IF(OR(CE192=0,FQ102=0),0,CE192*FQ102/(CE192+FQ102))</f>
        <v>0.912491125667088</v>
      </c>
      <c r="CF102" s="13" t="n">
        <f aca="false">IF(OR(CF192=0,FR102=0),0,CF192*FR102/(CF192+FR102))</f>
        <v>0.842181493796817</v>
      </c>
      <c r="CG102" s="13" t="n">
        <f aca="false">IF(OR(CG192=0,FS102=0),0,CG192*FS102/(CG192+FS102))</f>
        <v>0.771941108710746</v>
      </c>
      <c r="CH102" s="13" t="n">
        <f aca="false">IF(OR(CH192=0,FT102=0),0,CH192*FT102/(CH192+FT102))</f>
        <v>0.701756527766462</v>
      </c>
      <c r="CI102" s="13" t="n">
        <f aca="false">IF(OR(CI192=0,FU102=0),0,CI192*FU102/(CI192+FU102))</f>
        <v>0.631614296002082</v>
      </c>
      <c r="CJ102" s="13" t="n">
        <f aca="false">IF(OR(CJ192=0,FV102=0),0,CJ192*FV102/(CJ192+FV102))</f>
        <v>0.560536981220658</v>
      </c>
      <c r="CK102" s="13" t="n">
        <f aca="false">IF(OR(CK192=0,FW102=0),0,CK192*FW102/(CK192+FW102))</f>
        <v>0.489718324210466</v>
      </c>
      <c r="CL102" s="13" t="n">
        <f aca="false">IF(OR(CL192=0,FX102=0),0,CL192*FX102/(CL192+FX102))</f>
        <v>0.419143254392601</v>
      </c>
      <c r="CM102" s="13" t="n">
        <f aca="false">IF(OR(CM192=0,FY102=0),0,CM192*FY102/(CM192+FY102))</f>
        <v>0.348796999631649</v>
      </c>
      <c r="CN102" s="13" t="n">
        <f aca="false">IF(OR(CN192=0,FZ102=0),0,CN192*FZ102/(CN192+FZ102))</f>
        <v>0.278665071382354</v>
      </c>
      <c r="CO102" s="13" t="n">
        <f aca="false">IF(OR(CO192=0,GA102=0),0,CO192*GA102/(CO192+GA102))</f>
        <v>0.208949996396988</v>
      </c>
      <c r="CP102" s="13" t="n">
        <f aca="false">IF(OR(CP192=0,GB102=0),0,CP192*GB102/(CP192+GB102))</f>
        <v>0.139276768172919</v>
      </c>
      <c r="CQ102" s="13" t="n">
        <f aca="false">IF(OR(CQ192=0,GC102=0),0,CQ192*GC102/(CQ192+GC102))</f>
        <v>0.0696314176712885</v>
      </c>
      <c r="CR102" s="0" t="n">
        <f aca="false">IF(F$9=0,0,(SIN(F$12)*COS($E102)+SIN($E102)*COS(F$12))/SIN($E102)*F$9)</f>
        <v>6.0462</v>
      </c>
      <c r="CS102" s="0" t="n">
        <f aca="false">IF(G$9=0,0,(SIN(G$12)*COS($E102)+SIN($E102)*COS(G$12))/SIN($E102)*G$9)</f>
        <v>6.14506393443118</v>
      </c>
      <c r="CT102" s="0" t="n">
        <f aca="false">IF(H$9=0,0,(SIN(H$12)*COS($E102)+SIN($E102)*COS(H$12))/SIN($E102)*H$9)</f>
        <v>6.25658633347035</v>
      </c>
      <c r="CU102" s="0" t="n">
        <f aca="false">IF(I$9=0,0,(SIN(I$12)*COS($E102)+SIN($E102)*COS(I$12))/SIN($E102)*I$9)</f>
        <v>6.36606355815346</v>
      </c>
      <c r="CV102" s="0" t="n">
        <f aca="false">IF(J$9=0,0,(SIN(J$12)*COS($E102)+SIN($E102)*COS(J$12))/SIN($E102)*J$9)</f>
        <v>6.47339263494605</v>
      </c>
      <c r="CW102" s="0" t="n">
        <f aca="false">IF(K$9=0,0,(SIN(K$12)*COS($E102)+SIN($E102)*COS(K$12))/SIN($E102)*K$9)</f>
        <v>6.57847130831865</v>
      </c>
      <c r="CX102" s="0" t="n">
        <f aca="false">IF(L$9=0,0,(SIN(L$12)*COS($E102)+SIN($E102)*COS(L$12))/SIN($E102)*L$9)</f>
        <v>6.68119809308406</v>
      </c>
      <c r="CY102" s="0" t="n">
        <f aca="false">IF(M$9=0,0,(SIN(M$12)*COS($E102)+SIN($E102)*COS(M$12))/SIN($E102)*M$9)</f>
        <v>6.75368103422821</v>
      </c>
      <c r="CZ102" s="0" t="n">
        <f aca="false">IF(N$9=0,0,(SIN(N$12)*COS($E102)+SIN($E102)*COS(N$12))/SIN($E102)*N$9)</f>
        <v>6.82373920808441</v>
      </c>
      <c r="DA102" s="0" t="n">
        <f aca="false">IF(O$9=0,0,(SIN(O$12)*COS($E102)+SIN($E102)*COS(O$12))/SIN($E102)*O$9)</f>
        <v>6.89129909000039</v>
      </c>
      <c r="DB102" s="0" t="n">
        <f aca="false">IF(P$9=0,0,(SIN(P$12)*COS($E102)+SIN($E102)*COS(P$12))/SIN($E102)*P$9)</f>
        <v>6.95628804417703</v>
      </c>
      <c r="DC102" s="0" t="n">
        <f aca="false">IF(Q$9=0,0,(SIN(Q$12)*COS($E102)+SIN($E102)*COS(Q$12))/SIN($E102)*Q$9)</f>
        <v>7.01863436165079</v>
      </c>
      <c r="DD102" s="0" t="n">
        <f aca="false">IF(R$9=0,0,(SIN(R$12)*COS($E102)+SIN($E102)*COS(R$12))/SIN($E102)*R$9)</f>
        <v>7.06613826770101</v>
      </c>
      <c r="DE102" s="0" t="n">
        <f aca="false">IF(S$9=0,0,(SIN(S$12)*COS($E102)+SIN($E102)*COS(S$12))/SIN($E102)*S$9)</f>
        <v>7.11095273280264</v>
      </c>
      <c r="DF102" s="0" t="n">
        <f aca="false">IF(T$9=0,0,(SIN(T$12)*COS($E102)+SIN($E102)*COS(T$12))/SIN($E102)*T$9)</f>
        <v>7.15302009410664</v>
      </c>
      <c r="DG102" s="0" t="n">
        <f aca="false">IF(U$9=0,0,(SIN(U$12)*COS($E102)+SIN($E102)*COS(U$12))/SIN($E102)*U$9)</f>
        <v>7.1922837025484</v>
      </c>
      <c r="DH102" s="0" t="n">
        <f aca="false">IF(V$9=0,0,(SIN(V$12)*COS($E102)+SIN($E102)*COS(V$12))/SIN($E102)*V$9)</f>
        <v>7.22868795345615</v>
      </c>
      <c r="DI102" s="0" t="n">
        <f aca="false">IF(W$9=0,0,(SIN(W$12)*COS($E102)+SIN($E102)*COS(W$12))/SIN($E102)*W$9)</f>
        <v>7.24439104832237</v>
      </c>
      <c r="DJ102" s="0" t="n">
        <f aca="false">IF(X$9=0,0,(SIN(X$12)*COS($E102)+SIN($E102)*COS(X$12))/SIN($E102)*X$9)</f>
        <v>7.25732206454505</v>
      </c>
      <c r="DK102" s="0" t="n">
        <f aca="false">IF(Y$9=0,0,(SIN(Y$12)*COS($E102)+SIN($E102)*COS(Y$12))/SIN($E102)*Y$9)</f>
        <v>7.26744487577146</v>
      </c>
      <c r="DL102" s="0" t="n">
        <f aca="false">IF(Z$9=0,0,(SIN(Z$12)*COS($E102)+SIN($E102)*COS(Z$12))/SIN($E102)*Z$9)</f>
        <v>7.27472439307618</v>
      </c>
      <c r="DM102" s="0" t="n">
        <f aca="false">IF(AA$9=0,0,(SIN(AA$12)*COS($E102)+SIN($E102)*COS(AA$12))/SIN($E102)*AA$9)</f>
        <v>7.27912658539867</v>
      </c>
      <c r="DN102" s="0" t="n">
        <f aca="false">IF(AB$9=0,0,(SIN(AB$12)*COS($E102)+SIN($E102)*COS(AB$12))/SIN($E102)*AB$9)</f>
        <v>7.25206123687958</v>
      </c>
      <c r="DO102" s="0" t="n">
        <f aca="false">IF(AC$9=0,0,(SIN(AC$12)*COS($E102)+SIN($E102)*COS(AC$12))/SIN($E102)*AC$9)</f>
        <v>7.22246518115853</v>
      </c>
      <c r="DP102" s="0" t="n">
        <f aca="false">IF(AD$9=0,0,(SIN(AD$12)*COS($E102)+SIN($E102)*COS(AD$12))/SIN($E102)*AD$9)</f>
        <v>7.19033358801337</v>
      </c>
      <c r="DQ102" s="0" t="n">
        <f aca="false">IF(AE$9=0,0,(SIN(AE$12)*COS($E102)+SIN($E102)*COS(AE$12))/SIN($E102)*AE$9)</f>
        <v>7.15566250176916</v>
      </c>
      <c r="DR102" s="0" t="n">
        <f aca="false">IF(AF$9=0,0,(SIN(AF$12)*COS($E102)+SIN($E102)*COS(AF$12))/SIN($E102)*AF$9)</f>
        <v>7.11844884668939</v>
      </c>
      <c r="DS102" s="0" t="n">
        <f aca="false">IF(AG$9=0,0,(SIN(AG$12)*COS($E102)+SIN($E102)*COS(AG$12))/SIN($E102)*AG$9)</f>
        <v>7.09294653645391</v>
      </c>
      <c r="DT102" s="0" t="n">
        <f aca="false">IF(AH$9=0,0,(SIN(AH$12)*COS($E102)+SIN($E102)*COS(AH$12))/SIN($E102)*AH$9)</f>
        <v>7.06464027998283</v>
      </c>
      <c r="DU102" s="0" t="n">
        <f aca="false">IF(AI$9=0,0,(SIN(AI$12)*COS($E102)+SIN($E102)*COS(AI$12))/SIN($E102)*AI$9)</f>
        <v>7.03351676087358</v>
      </c>
      <c r="DV102" s="0" t="n">
        <f aca="false">IF(AJ$9=0,0,(SIN(AJ$12)*COS($E102)+SIN($E102)*COS(AJ$12))/SIN($E102)*AJ$9)</f>
        <v>6.99956372354733</v>
      </c>
      <c r="DW102" s="0" t="n">
        <f aca="false">IF(AK$9=0,0,(SIN(AK$12)*COS($E102)+SIN($E102)*COS(AK$12))/SIN($E102)*AK$9)</f>
        <v>6.96276998360324</v>
      </c>
      <c r="DX102" s="0" t="n">
        <f aca="false">IF(AL$9=0,0,(SIN(AL$12)*COS($E102)+SIN($E102)*COS(AL$12))/SIN($E102)*AL$9)</f>
        <v>6.89887126223251</v>
      </c>
      <c r="DY102" s="0" t="n">
        <f aca="false">IF(AM$9=0,0,(SIN(AM$12)*COS($E102)+SIN($E102)*COS(AM$12))/SIN($E102)*AM$9)</f>
        <v>6.83264911705135</v>
      </c>
      <c r="DZ102" s="0" t="n">
        <f aca="false">IF(AN$9=0,0,(SIN(AN$12)*COS($E102)+SIN($E102)*COS(AN$12))/SIN($E102)*AN$9)</f>
        <v>6.76411755447657</v>
      </c>
      <c r="EA102" s="0" t="n">
        <f aca="false">IF(AO$9=0,0,(SIN(AO$12)*COS($E102)+SIN($E102)*COS(AO$12))/SIN($E102)*AO$9)</f>
        <v>6.69329135388534</v>
      </c>
      <c r="EB102" s="0" t="n">
        <f aca="false">IF(AP$9=0,0,(SIN(AP$12)*COS($E102)+SIN($E102)*COS(AP$12))/SIN($E102)*AP$9)</f>
        <v>6.62018606497018</v>
      </c>
      <c r="EC102" s="0" t="n">
        <f aca="false">IF(AQ$9=0,0,(SIN(AQ$12)*COS($E102)+SIN($E102)*COS(AQ$12))/SIN($E102)*AQ$9)</f>
        <v>6.50121250598897</v>
      </c>
      <c r="ED102" s="0" t="n">
        <f aca="false">IF(AR$9=0,0,(SIN(AR$12)*COS($E102)+SIN($E102)*COS(AR$12))/SIN($E102)*AR$9)</f>
        <v>6.3811534805565</v>
      </c>
      <c r="EE102" s="0" t="n">
        <f aca="false">IF(AS$9=0,0,(SIN(AS$12)*COS($E102)+SIN($E102)*COS(AS$12))/SIN($E102)*AS$9)</f>
        <v>6.26006614872818</v>
      </c>
      <c r="EF102" s="0" t="n">
        <f aca="false">IF(AT$9=0,0,(SIN(AT$12)*COS($E102)+SIN($E102)*COS(AT$12))/SIN($E102)*AT$9)</f>
        <v>6.21185438925177</v>
      </c>
      <c r="EG102" s="0" t="n">
        <f aca="false">IF(AU$9=0,0,(SIN(AU$12)*COS($E102)+SIN($E102)*COS(AU$12))/SIN($E102)*AU$9)</f>
        <v>6.16371314167936</v>
      </c>
      <c r="EH102" s="0" t="n">
        <f aca="false">IF(AV$9=0,0,(SIN(AV$12)*COS($E102)+SIN($E102)*COS(AV$12))/SIN($E102)*AV$9)</f>
        <v>6.08412668618341</v>
      </c>
      <c r="EI102" s="0" t="n">
        <f aca="false">IF(AW$9=0,0,(SIN(AW$12)*COS($E102)+SIN($E102)*COS(AW$12))/SIN($E102)*AW$9)</f>
        <v>6.00221982918851</v>
      </c>
      <c r="EJ102" s="0" t="n">
        <f aca="false">IF(AX$9=0,0,(SIN(AX$12)*COS($E102)+SIN($E102)*COS(AX$12))/SIN($E102)*AX$9)</f>
        <v>5.91800853738606</v>
      </c>
      <c r="EK102" s="0" t="n">
        <f aca="false">IF(AY$9=0,0,(SIN(AY$12)*COS($E102)+SIN($E102)*COS(AY$12))/SIN($E102)*AY$9)</f>
        <v>5.83150962444544</v>
      </c>
      <c r="EL102" s="0" t="n">
        <f aca="false">IF(AZ$9=0,0,(SIN(AZ$12)*COS($E102)+SIN($E102)*COS(AZ$12))/SIN($E102)*AZ$9)</f>
        <v>5.74274074858451</v>
      </c>
      <c r="EM102" s="0" t="n">
        <f aca="false">IF(BA$9=0,0,(SIN(BA$12)*COS($E102)+SIN($E102)*COS(BA$12))/SIN($E102)*BA$9)</f>
        <v>5.64762841967753</v>
      </c>
      <c r="EN102" s="0" t="n">
        <f aca="false">IF(BB$9=0,0,(SIN(BB$12)*COS($E102)+SIN($E102)*COS(BB$12))/SIN($E102)*BB$9)</f>
        <v>5.55043837974671</v>
      </c>
      <c r="EO102" s="0" t="n">
        <f aca="false">IF(BC$9=0,0,(SIN(BC$12)*COS($E102)+SIN($E102)*COS(BC$12))/SIN($E102)*BC$9)</f>
        <v>5.45119447188211</v>
      </c>
      <c r="EP102" s="0" t="n">
        <f aca="false">IF(BD$9=0,0,(SIN(BD$12)*COS($E102)+SIN($E102)*COS(BD$12))/SIN($E102)*BD$9)</f>
        <v>5.34992127542104</v>
      </c>
      <c r="EQ102" s="0" t="n">
        <f aca="false">IF(BE$9=0,0,(SIN(BE$12)*COS($E102)+SIN($E102)*COS(BE$12))/SIN($E102)*BE$9)</f>
        <v>5.24664410018247</v>
      </c>
      <c r="ER102" s="0" t="n">
        <f aca="false">IF(BF$9=0,0,(SIN(BF$12)*COS($E102)+SIN($E102)*COS(BF$12))/SIN($E102)*BF$9)</f>
        <v>4.98538036259703</v>
      </c>
      <c r="ES102" s="0" t="n">
        <f aca="false">IF(BG$9=0,0,(SIN(BG$12)*COS($E102)+SIN($E102)*COS(BG$12))/SIN($E102)*BG$9)</f>
        <v>4.7291828149334</v>
      </c>
      <c r="ET102" s="0" t="n">
        <f aca="false">IF(BH$9=0,0,(SIN(BH$12)*COS($E102)+SIN($E102)*COS(BH$12))/SIN($E102)*BH$9)</f>
        <v>4.65819812441783</v>
      </c>
      <c r="EU102" s="0" t="n">
        <f aca="false">IF(BI$9=0,0,(SIN(BI$12)*COS($E102)+SIN($E102)*COS(BI$12))/SIN($E102)*BI$9)</f>
        <v>4.63507118215278</v>
      </c>
      <c r="EV102" s="0" t="n">
        <f aca="false">IF(BJ$9=0,0,(SIN(BJ$12)*COS($E102)+SIN($E102)*COS(BJ$12))/SIN($E102)*BJ$9)</f>
        <v>4.60607194588851</v>
      </c>
      <c r="EW102" s="0" t="n">
        <f aca="false">IF(BK$9=0,0,(SIN(BK$12)*COS($E102)+SIN($E102)*COS(BK$12))/SIN($E102)*BK$9)</f>
        <v>4.49240061641792</v>
      </c>
      <c r="EX102" s="0" t="n">
        <f aca="false">IF(BL$9=0,0,(SIN(BL$12)*COS($E102)+SIN($E102)*COS(BL$12))/SIN($E102)*BL$9)</f>
        <v>4.40670261751047</v>
      </c>
      <c r="EY102" s="0" t="n">
        <f aca="false">IF(BM$9=0,0,(SIN(BM$12)*COS($E102)+SIN($E102)*COS(BM$12))/SIN($E102)*BM$9)</f>
        <v>4.32899802723399</v>
      </c>
      <c r="EZ102" s="0" t="n">
        <f aca="false">IF(BN$9=0,0,(SIN(BN$12)*COS($E102)+SIN($E102)*COS(BN$12))/SIN($E102)*BN$9)</f>
        <v>4.24729999999996</v>
      </c>
      <c r="FA102" s="0" t="n">
        <f aca="false">IF(BO$9=0,0,(SIN(BO$12)*COS($E102)+SIN($E102)*COS(BO$12))/SIN($E102)*BO$9)</f>
        <v>4.16160578019454</v>
      </c>
      <c r="FB102" s="0" t="n">
        <f aca="false">IF(BP$9=0,0,(SIN(BP$12)*COS($E102)+SIN($E102)*COS(BP$12))/SIN($E102)*BP$9)</f>
        <v>4.05398083896873</v>
      </c>
      <c r="FC102" s="0" t="n">
        <f aca="false">IF(BQ$9=0,0,(SIN(BQ$12)*COS($E102)+SIN($E102)*COS(BQ$12))/SIN($E102)*BQ$9)</f>
        <v>3.94354307693755</v>
      </c>
      <c r="FD102" s="0" t="n">
        <f aca="false">IF(BR$9=0,0,(SIN(BR$12)*COS($E102)+SIN($E102)*COS(BR$12))/SIN($E102)*BR$9)</f>
        <v>3.83031173218422</v>
      </c>
      <c r="FE102" s="0" t="n">
        <f aca="false">IF(BS$9=0,0,(SIN(BS$12)*COS($E102)+SIN($E102)*COS(BS$12))/SIN($E102)*BS$9)</f>
        <v>3.71430737878667</v>
      </c>
      <c r="FF102" s="0" t="n">
        <f aca="false">IF(BT$9=0,0,(SIN(BT$12)*COS($E102)+SIN($E102)*COS(BT$12))/SIN($E102)*BT$9)</f>
        <v>3.59555192479003</v>
      </c>
      <c r="FG102" s="0" t="n">
        <f aca="false">IF(BU$9=0,0,(SIN(BU$12)*COS($E102)+SIN($E102)*COS(BU$12))/SIN($E102)*BU$9)</f>
        <v>3.45953341164401</v>
      </c>
      <c r="FH102" s="0" t="n">
        <f aca="false">IF(BV$9=0,0,(SIN(BV$12)*COS($E102)+SIN($E102)*COS(BV$12))/SIN($E102)*BV$9)</f>
        <v>3.32201127041231</v>
      </c>
      <c r="FI102" s="0" t="n">
        <f aca="false">IF(BW$9=0,0,(SIN(BW$12)*COS($E102)+SIN($E102)*COS(BW$12))/SIN($E102)*BW$9)</f>
        <v>3.18302412786131</v>
      </c>
      <c r="FJ102" s="0" t="n">
        <f aca="false">IF(BX$9=0,0,(SIN(BX$12)*COS($E102)+SIN($E102)*COS(BX$12))/SIN($E102)*BX$9)</f>
        <v>3.04261119502513</v>
      </c>
      <c r="FK102" s="0" t="n">
        <f aca="false">IF(BY$9=0,0,(SIN(BY$12)*COS($E102)+SIN($E102)*COS(BY$12))/SIN($E102)*BY$9)</f>
        <v>2.90081225621327</v>
      </c>
      <c r="FL102" s="0" t="n">
        <f aca="false">IF(BZ$9=0,0,(SIN(BZ$12)*COS($E102)+SIN($E102)*COS(BZ$12))/SIN($E102)*BZ$9)</f>
        <v>2.7553809320436</v>
      </c>
      <c r="FM102" s="0" t="n">
        <f aca="false">IF(CA$9=0,0,(SIN(CA$12)*COS($E102)+SIN($E102)*COS(CA$12))/SIN($E102)*CA$9)</f>
        <v>2.6088911955819</v>
      </c>
      <c r="FN102" s="0" t="n">
        <f aca="false">IF(CB$9=0,0,(SIN(CB$12)*COS($E102)+SIN($E102)*COS(CB$12))/SIN($E102)*CB$9)</f>
        <v>2.46138645997464</v>
      </c>
      <c r="FO102" s="0" t="n">
        <f aca="false">IF(CC$9=0,0,(SIN(CC$12)*COS($E102)+SIN($E102)*COS(CC$12))/SIN($E102)*CC$9)</f>
        <v>2.31291051465411</v>
      </c>
      <c r="FP102" s="0" t="n">
        <f aca="false">IF(CD$9=0,0,(SIN(CD$12)*COS($E102)+SIN($E102)*COS(CD$12))/SIN($E102)*CD$9)</f>
        <v>2.1635075123478</v>
      </c>
      <c r="FQ102" s="0" t="n">
        <f aca="false">IF(CE$9=0,0,(SIN(CE$12)*COS($E102)+SIN($E102)*COS(CE$12))/SIN($E102)*CE$9)</f>
        <v>2.014886593758</v>
      </c>
      <c r="FR102" s="0" t="n">
        <f aca="false">IF(CF$9=0,0,(SIN(CF$12)*COS($E102)+SIN($E102)*COS(CF$12))/SIN($E102)*CF$9)</f>
        <v>1.86517577832606</v>
      </c>
      <c r="FS102" s="0" t="n">
        <f aca="false">IF(CG$9=0,0,(SIN(CG$12)*COS($E102)+SIN($E102)*COS(CG$12))/SIN($E102)*CG$9)</f>
        <v>1.71441882345823</v>
      </c>
      <c r="FT102" s="0" t="n">
        <f aca="false">IF(CH$9=0,0,(SIN(CH$12)*COS($E102)+SIN($E102)*COS(CH$12))/SIN($E102)*CH$9)</f>
        <v>1.56265995082471</v>
      </c>
      <c r="FU102" s="0" t="n">
        <f aca="false">IF(CI$9=0,0,(SIN(CI$12)*COS($E102)+SIN($E102)*COS(CI$12))/SIN($E102)*CI$9)</f>
        <v>1.40994383340754</v>
      </c>
      <c r="FV102" s="0" t="n">
        <f aca="false">IF(CJ$9=0,0,(SIN(CJ$12)*COS($E102)+SIN($E102)*COS(CJ$12))/SIN($E102)*CJ$9)</f>
        <v>1.25150019307326</v>
      </c>
      <c r="FW102" s="0" t="n">
        <f aca="false">IF(CK$9=0,0,(SIN(CK$12)*COS($E102)+SIN($E102)*COS(CK$12))/SIN($E102)*CK$9)</f>
        <v>1.0933873751623</v>
      </c>
      <c r="FX102" s="0" t="n">
        <f aca="false">IF(CL$9=0,0,(SIN(CL$12)*COS($E102)+SIN($E102)*COS(CL$12))/SIN($E102)*CL$9)</f>
        <v>0.935655180401361</v>
      </c>
      <c r="FY102" s="0" t="n">
        <f aca="false">IF(CM$9=0,0,(SIN(CM$12)*COS($E102)+SIN($E102)*COS(CM$12))/SIN($E102)*CM$9)</f>
        <v>0.778353076182207</v>
      </c>
      <c r="FZ102" s="0" t="n">
        <f aca="false">IF(CN$9=0,0,(SIN(CN$12)*COS($E102)+SIN($E102)*COS(CN$12))/SIN($E102)*CN$9)</f>
        <v>0.621530181060156</v>
      </c>
      <c r="GA102" s="0" t="n">
        <f aca="false">IF(CO$9=0,0,(SIN(CO$12)*COS($E102)+SIN($E102)*COS(CO$12))/SIN($E102)*CO$9)</f>
        <v>0.46631337012457</v>
      </c>
      <c r="GB102" s="0" t="n">
        <f aca="false">IF(CP$9=0,0,(SIN(CP$12)*COS($E102)+SIN($E102)*COS(CP$12))/SIN($E102)*CP$9)</f>
        <v>0.310954515619254</v>
      </c>
      <c r="GC102" s="0" t="n">
        <f aca="false">IF(CQ$9=0,0,(SIN(CQ$12)*COS($E102)+SIN($E102)*COS(CQ$12))/SIN($E102)*CQ$9)</f>
        <v>0.155500941356195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11.8909886689559</v>
      </c>
      <c r="H103" s="0" t="n">
        <f aca="false">IF($B13=0,0,IF(SIN(H$12)=0,999999999,(SIN(H$12)*COS($E13)+SIN($E13)*COS(H$12))/SIN(H$12)*$B13))</f>
        <v>8.91733576721578</v>
      </c>
      <c r="I103" s="0" t="n">
        <f aca="false">IF($B13=0,0,IF(SIN(I$12)=0,999999999,(SIN(I$12)*COS($E13)+SIN($E13)*COS(I$12))/SIN(I$12)*$B13))</f>
        <v>7.92571542108762</v>
      </c>
      <c r="J103" s="0" t="n">
        <f aca="false">IF($B13=0,0,IF(SIN(J$12)=0,999999999,(SIN(J$12)*COS($E13)+SIN($E13)*COS(J$12))/SIN(J$12)*$B13))</f>
        <v>7.42960302975924</v>
      </c>
      <c r="K103" s="0" t="n">
        <f aca="false">IF($B13=0,0,IF(SIN(K$12)=0,999999999,(SIN(K$12)*COS($E13)+SIN($E13)*COS(K$12))/SIN(K$12)*$B13))</f>
        <v>7.13169361397561</v>
      </c>
      <c r="L103" s="0" t="n">
        <f aca="false">IF($B13=0,0,IF(SIN(L$12)=0,999999999,(SIN(L$12)*COS($E13)+SIN($E13)*COS(L$12))/SIN(L$12)*$B13))</f>
        <v>6.93288546459119</v>
      </c>
      <c r="M103" s="0" t="n">
        <f aca="false">IF($B13=0,0,IF(SIN(M$12)=0,999999999,(SIN(M$12)*COS($E13)+SIN($E13)*COS(M$12))/SIN(M$12)*$B13))</f>
        <v>6.79070637804042</v>
      </c>
      <c r="N103" s="0" t="n">
        <f aca="false">IF($B13=0,0,IF(SIN(N$12)=0,999999999,(SIN(N$12)*COS($E13)+SIN($E13)*COS(N$12))/SIN(N$12)*$B13))</f>
        <v>6.68392021517253</v>
      </c>
      <c r="O103" s="0" t="n">
        <f aca="false">IF($B13=0,0,IF(SIN(O$12)=0,999999999,(SIN(O$12)*COS($E13)+SIN($E13)*COS(O$12))/SIN(O$12)*$B13))</f>
        <v>6.60072908750052</v>
      </c>
      <c r="P103" s="0" t="n">
        <f aca="false">IF($B13=0,0,IF(SIN(P$12)=0,999999999,(SIN(P$12)*COS($E13)+SIN($E13)*COS(P$12))/SIN(P$12)*$B13))</f>
        <v>6.53405423167401</v>
      </c>
      <c r="Q103" s="0" t="n">
        <f aca="false">IF($B13=0,0,IF(SIN(Q$12)=0,999999999,(SIN(Q$12)*COS($E13)+SIN($E13)*COS(Q$12))/SIN(Q$12)*$B13))</f>
        <v>6.47939095239689</v>
      </c>
      <c r="R103" s="0" t="n">
        <f aca="false">IF($B13=0,0,IF(SIN(R$12)=0,999999999,(SIN(R$12)*COS($E13)+SIN($E13)*COS(R$12))/SIN(R$12)*$B13))</f>
        <v>6.43373609386327</v>
      </c>
      <c r="S103" s="0" t="n">
        <f aca="false">IF($B13=0,0,IF(SIN(S$12)=0,999999999,(SIN(S$12)*COS($E13)+SIN($E13)*COS(S$12))/SIN(S$12)*$B13))</f>
        <v>6.39501052435542</v>
      </c>
      <c r="T103" s="0" t="n">
        <f aca="false">IF($B13=0,0,IF(SIN(T$12)=0,999999999,(SIN(T$12)*COS($E13)+SIN($E13)*COS(T$12))/SIN(T$12)*$B13))</f>
        <v>6.36172912742233</v>
      </c>
      <c r="U103" s="0" t="n">
        <f aca="false">IF($B13=0,0,IF(SIN(U$12)=0,999999999,(SIN(U$12)*COS($E13)+SIN($E13)*COS(U$12))/SIN(U$12)*$B13))</f>
        <v>6.33280279656762</v>
      </c>
      <c r="V103" s="0" t="n">
        <f aca="false">IF($B13=0,0,IF(SIN(V$12)=0,999999999,(SIN(V$12)*COS($E13)+SIN($E13)*COS(V$12))/SIN(V$12)*$B13))</f>
        <v>6.30741468191105</v>
      </c>
      <c r="W103" s="0" t="n">
        <f aca="false">IF($B13=0,0,IF(SIN(W$12)=0,999999999,(SIN(W$12)*COS($E13)+SIN($E13)*COS(W$12))/SIN(W$12)*$B13))</f>
        <v>6.28494011448122</v>
      </c>
      <c r="X103" s="0" t="n">
        <f aca="false">IF($B13=0,0,IF(SIN(X$12)=0,999999999,(SIN(X$12)*COS($E13)+SIN($E13)*COS(X$12))/SIN(X$12)*$B13))</f>
        <v>6.26489322239356</v>
      </c>
      <c r="Y103" s="0" t="n">
        <f aca="false">IF($B13=0,0,IF(SIN(Y$12)=0,999999999,(SIN(Y$12)*COS($E13)+SIN($E13)*COS(Y$12))/SIN(Y$12)*$B13))</f>
        <v>6.24689040506078</v>
      </c>
      <c r="Z103" s="0" t="n">
        <f aca="false">IF($B13=0,0,IF(SIN(Z$12)=0,999999999,(SIN(Z$12)*COS($E13)+SIN($E13)*COS(Z$12))/SIN(Z$12)*$B13))</f>
        <v>6.23062476512401</v>
      </c>
      <c r="AA103" s="0" t="n">
        <f aca="false">IF($B13=0,0,IF(SIN(AA$12)=0,999999999,(SIN(AA$12)*COS($E13)+SIN($E13)*COS(AA$12))/SIN(AA$12)*$B13))</f>
        <v>6.21584784553062</v>
      </c>
      <c r="AB103" s="0" t="n">
        <f aca="false">IF($B13=0,0,IF(SIN(AB$12)=0,999999999,(SIN(AB$12)*COS($E13)+SIN($E13)*COS(AB$12))/SIN(AB$12)*$B13))</f>
        <v>6.20235634739344</v>
      </c>
      <c r="AC103" s="0" t="n">
        <f aca="false">IF($B13=0,0,IF(SIN(AC$12)=0,999999999,(SIN(AC$12)*COS($E13)+SIN($E13)*COS(AC$12))/SIN(AC$12)*$B13))</f>
        <v>6.18998231274101</v>
      </c>
      <c r="AD103" s="0" t="n">
        <f aca="false">IF($B13=0,0,IF(SIN(AD$12)=0,999999999,(SIN(AD$12)*COS($E13)+SIN($E13)*COS(AD$12))/SIN(AD$12)*$B13))</f>
        <v>6.17858576156503</v>
      </c>
      <c r="AE103" s="0" t="n">
        <f aca="false">IF($B13=0,0,IF(SIN(AE$12)=0,999999999,(SIN(AE$12)*COS($E13)+SIN($E13)*COS(AE$12))/SIN(AE$12)*$B13))</f>
        <v>6.16804909596157</v>
      </c>
      <c r="AF103" s="0" t="n">
        <f aca="false">IF($B13=0,0,IF(SIN(AF$12)=0,999999999,(SIN(AF$12)*COS($E13)+SIN($E13)*COS(AF$12))/SIN(AF$12)*$B13))</f>
        <v>6.15827279560933</v>
      </c>
      <c r="AG103" s="0" t="n">
        <f aca="false">IF($B13=0,0,IF(SIN(AG$12)=0,999999999,(SIN(AG$12)*COS($E13)+SIN($E13)*COS(AG$12))/SIN(AG$12)*$B13))</f>
        <v>6.14917206979351</v>
      </c>
      <c r="AH103" s="0" t="n">
        <f aca="false">IF($B13=0,0,IF(SIN(AH$12)=0,999999999,(SIN(AH$12)*COS($E13)+SIN($E13)*COS(AH$12))/SIN(AH$12)*$B13))</f>
        <v>6.1406742268383</v>
      </c>
      <c r="AI103" s="0" t="n">
        <f aca="false">IF($B13=0,0,IF(SIN(AI$12)=0,999999999,(SIN(AI$12)*COS($E13)+SIN($E13)*COS(AI$12))/SIN(AI$12)*$B13))</f>
        <v>6.13271658777993</v>
      </c>
      <c r="AJ103" s="0" t="n">
        <f aca="false">IF($B13=0,0,IF(SIN(AJ$12)=0,999999999,(SIN(AJ$12)*COS($E13)+SIN($E13)*COS(AJ$12))/SIN(AJ$12)*$B13))</f>
        <v>6.12524481729029</v>
      </c>
      <c r="AK103" s="0" t="n">
        <f aca="false">IF($B13=0,0,IF(SIN(AK$12)=0,999999999,(SIN(AK$12)*COS($E13)+SIN($E13)*COS(AK$12))/SIN(AK$12)*$B13))</f>
        <v>6.11821157763266</v>
      </c>
      <c r="AL103" s="0" t="n">
        <f aca="false">IF($B13=0,0,IF(SIN(AL$12)=0,999999999,(SIN(AL$12)*COS($E13)+SIN($E13)*COS(AL$12))/SIN(AL$12)*$B13))</f>
        <v>6.11157543498571</v>
      </c>
      <c r="AM103" s="0" t="n">
        <f aca="false">IF($B13=0,0,IF(SIN(AM$12)=0,999999999,(SIN(AM$12)*COS($E13)+SIN($E13)*COS(AM$12))/SIN(AM$12)*$B13))</f>
        <v>6.10529996460262</v>
      </c>
      <c r="AN103" s="0" t="n">
        <f aca="false">IF($B13=0,0,IF(SIN(AN$12)=0,999999999,(SIN(AN$12)*COS($E13)+SIN($E13)*COS(AN$12))/SIN(AN$12)*$B13))</f>
        <v>6.09935301386794</v>
      </c>
      <c r="AO103" s="0" t="n">
        <f aca="false">IF($B13=0,0,IF(SIN(AO$12)=0,999999999,(SIN(AO$12)*COS($E13)+SIN($E13)*COS(AO$12))/SIN(AO$12)*$B13))</f>
        <v>6.09370609167213</v>
      </c>
      <c r="AP103" s="0" t="n">
        <f aca="false">IF($B13=0,0,IF(SIN(AP$12)=0,999999999,(SIN(AP$12)*COS($E13)+SIN($E13)*COS(AP$12))/SIN(AP$12)*$B13))</f>
        <v>6.08833385954139</v>
      </c>
      <c r="AQ103" s="0" t="n">
        <f aca="false">IF($B13=0,0,IF(SIN(AQ$12)=0,999999999,(SIN(AQ$12)*COS($E13)+SIN($E13)*COS(AQ$12))/SIN(AQ$12)*$B13))</f>
        <v>6.08321370527095</v>
      </c>
      <c r="AR103" s="0" t="n">
        <f aca="false">IF($B13=0,0,IF(SIN(AR$12)=0,999999999,(SIN(AR$12)*COS($E13)+SIN($E13)*COS(AR$12))/SIN(AR$12)*$B13))</f>
        <v>6.07832538386342</v>
      </c>
      <c r="AS103" s="0" t="n">
        <f aca="false">IF($B13=0,0,IF(SIN(AS$12)=0,999999999,(SIN(AS$12)*COS($E13)+SIN($E13)*COS(AS$12))/SIN(AS$12)*$B13))</f>
        <v>6.07365071369083</v>
      </c>
      <c r="AT103" s="0" t="n">
        <f aca="false">IF($B13=0,0,IF(SIN(AT$12)=0,999999999,(SIN(AT$12)*COS($E13)+SIN($E13)*COS(AT$12))/SIN(AT$12)*$B13))</f>
        <v>6.06917331821564</v>
      </c>
      <c r="AU103" s="0" t="n">
        <f aca="false">IF($B13=0,0,IF(SIN(AU$12)=0,999999999,(SIN(AU$12)*COS($E13)+SIN($E13)*COS(AU$12))/SIN(AU$12)*$B13))</f>
        <v>6.0648784054916</v>
      </c>
      <c r="AV103" s="0" t="n">
        <f aca="false">IF($B13=0,0,IF(SIN(AV$12)=0,999999999,(SIN(AV$12)*COS($E13)+SIN($E13)*COS(AV$12))/SIN(AV$12)*$B13))</f>
        <v>6.06075257914699</v>
      </c>
      <c r="AW103" s="0" t="n">
        <f aca="false">IF($B13=0,0,IF(SIN(AW$12)=0,999999999,(SIN(AW$12)*COS($E13)+SIN($E13)*COS(AW$12))/SIN(AW$12)*$B13))</f>
        <v>6.05678367572444</v>
      </c>
      <c r="AX103" s="0" t="n">
        <f aca="false">IF($B13=0,0,IF(SIN(AX$12)=0,999999999,(SIN(AX$12)*COS($E13)+SIN($E13)*COS(AX$12))/SIN(AX$12)*$B13))</f>
        <v>6.05296062418336</v>
      </c>
      <c r="AY103" s="0" t="n">
        <f aca="false">IF($B13=0,0,IF(SIN(AY$12)=0,999999999,(SIN(AY$12)*COS($E13)+SIN($E13)*COS(AY$12))/SIN(AY$12)*$B13))</f>
        <v>6.04927332411663</v>
      </c>
      <c r="AZ103" s="0" t="n">
        <f aca="false">IF($B13=0,0,IF(SIN(AZ$12)=0,999999999,(SIN(AZ$12)*COS($E13)+SIN($E13)*COS(AZ$12))/SIN(AZ$12)*$B13))</f>
        <v>6.04571253983284</v>
      </c>
      <c r="BA103" s="0" t="n">
        <f aca="false">IF($B13=0,0,IF(SIN(BA$12)=0,999999999,(SIN(BA$12)*COS($E13)+SIN($E13)*COS(BA$12))/SIN(BA$12)*$B13))</f>
        <v>6.04226980794014</v>
      </c>
      <c r="BB103" s="0" t="n">
        <f aca="false">IF($B13=0,0,IF(SIN(BB$12)=0,999999999,(SIN(BB$12)*COS($E13)+SIN($E13)*COS(BB$12))/SIN(BB$12)*$B13))</f>
        <v>6.03893735646176</v>
      </c>
      <c r="BC103" s="0" t="n">
        <f aca="false">IF($B13=0,0,IF(SIN(BC$12)=0,999999999,(SIN(BC$12)*COS($E13)+SIN($E13)*COS(BC$12))/SIN(BC$12)*$B13))</f>
        <v>6.03570803383482</v>
      </c>
      <c r="BD103" s="0" t="n">
        <f aca="false">IF($B13=0,0,IF(SIN(BD$12)=0,999999999,(SIN(BD$12)*COS($E13)+SIN($E13)*COS(BD$12))/SIN(BD$12)*$B13))</f>
        <v>6.03257524640772</v>
      </c>
      <c r="BE103" s="0" t="n">
        <f aca="false">IF($B13=0,0,IF(SIN(BE$12)=0,999999999,(SIN(BE$12)*COS($E13)+SIN($E13)*COS(BE$12))/SIN(BE$12)*$B13))</f>
        <v>6.02953290326846</v>
      </c>
      <c r="BF103" s="0" t="n">
        <f aca="false">IF($B13=0,0,IF(SIN(BF$12)=0,999999999,(SIN(BF$12)*COS($E13)+SIN($E13)*COS(BF$12))/SIN(BF$12)*$B13))</f>
        <v>6.02657536741604</v>
      </c>
      <c r="BG103" s="0" t="n">
        <f aca="false">IF($B13=0,0,IF(SIN(BG$12)=0,999999999,(SIN(BG$12)*COS($E13)+SIN($E13)*COS(BG$12))/SIN(BG$12)*$B13))</f>
        <v>6.02369741243575</v>
      </c>
      <c r="BH103" s="0" t="n">
        <f aca="false">IF($B13=0,0,IF(SIN(BH$12)=0,999999999,(SIN(BH$12)*COS($E13)+SIN($E13)*COS(BH$12))/SIN(BH$12)*$B13))</f>
        <v>6.02089418396388</v>
      </c>
      <c r="BI103" s="0" t="n">
        <f aca="false">IF($B13=0,0,IF(SIN(BI$12)=0,999999999,(SIN(BI$12)*COS($E13)+SIN($E13)*COS(BI$12))/SIN(BI$12)*$B13))</f>
        <v>6.01816116533074</v>
      </c>
      <c r="BJ103" s="0" t="n">
        <f aca="false">IF($B13=0,0,IF(SIN(BJ$12)=0,999999999,(SIN(BJ$12)*COS($E13)+SIN($E13)*COS(BJ$12))/SIN(BJ$12)*$B13))</f>
        <v>6.01549414685854</v>
      </c>
      <c r="BK103" s="0" t="n">
        <f aca="false">IF($B13=0,0,IF(SIN(BK$12)=0,999999999,(SIN(BK$12)*COS($E13)+SIN($E13)*COS(BK$12))/SIN(BK$12)*$B13))</f>
        <v>6.01288919836368</v>
      </c>
      <c r="BL103" s="0" t="n">
        <f aca="false">IF($B13=0,0,IF(SIN(BL$12)=0,999999999,(SIN(BL$12)*COS($E13)+SIN($E13)*COS(BL$12))/SIN(BL$12)*$B13))</f>
        <v>6.01034264447528</v>
      </c>
      <c r="BM103" s="0" t="n">
        <f aca="false">IF($B13=0,0,IF(SIN(BM$12)=0,999999999,(SIN(BM$12)*COS($E13)+SIN($E13)*COS(BM$12))/SIN(BM$12)*$B13))</f>
        <v>6.00785104243431</v>
      </c>
      <c r="BN103" s="0" t="n">
        <f aca="false">IF($B13=0,0,IF(SIN(BN$12)=0,999999999,(SIN(BN$12)*COS($E13)+SIN($E13)*COS(BN$12))/SIN(BN$12)*$B13))</f>
        <v>6.00541116208207</v>
      </c>
      <c r="BO103" s="0" t="n">
        <f aca="false">IF($B13=0,0,IF(SIN(BO$12)=0,999999999,(SIN(BO$12)*COS($E13)+SIN($E13)*COS(BO$12))/SIN(BO$12)*$B13))</f>
        <v>6.0030199677853</v>
      </c>
      <c r="BP103" s="0" t="n">
        <f aca="false">IF($B13=0,0,IF(SIN(BP$12)=0,999999999,(SIN(BP$12)*COS($E13)+SIN($E13)*COS(BP$12))/SIN(BP$12)*$B13))</f>
        <v>6.00067460207714</v>
      </c>
      <c r="BQ103" s="0" t="n">
        <f aca="false">IF($B13=0,0,IF(SIN(BQ$12)=0,999999999,(SIN(BQ$12)*COS($E13)+SIN($E13)*COS(BQ$12))/SIN(BQ$12)*$B13))</f>
        <v>5.99837237082168</v>
      </c>
      <c r="BR103" s="0" t="n">
        <f aca="false">IF($B13=0,0,IF(SIN(BR$12)=0,999999999,(SIN(BR$12)*COS($E13)+SIN($E13)*COS(BR$12))/SIN(BR$12)*$B13))</f>
        <v>5.99611072973318</v>
      </c>
      <c r="BS103" s="0" t="n">
        <f aca="false">IF($B13=0,0,IF(SIN(BS$12)=0,999999999,(SIN(BS$12)*COS($E13)+SIN($E13)*COS(BS$12))/SIN(BS$12)*$B13))</f>
        <v>5.99388727210206</v>
      </c>
      <c r="BT103" s="0" t="n">
        <f aca="false">IF($B13=0,0,IF(SIN(BT$12)=0,999999999,(SIN(BT$12)*COS($E13)+SIN($E13)*COS(BT$12))/SIN(BT$12)*$B13))</f>
        <v>5.99169971759743</v>
      </c>
      <c r="BU103" s="0" t="n">
        <f aca="false">IF($B13=0,0,IF(SIN(BU$12)=0,999999999,(SIN(BU$12)*COS($E13)+SIN($E13)*COS(BU$12))/SIN(BU$12)*$B13))</f>
        <v>5.98954590203126</v>
      </c>
      <c r="BV103" s="0" t="n">
        <f aca="false">IF($B13=0,0,IF(SIN(BV$12)=0,999999999,(SIN(BV$12)*COS($E13)+SIN($E13)*COS(BV$12))/SIN(BV$12)*$B13))</f>
        <v>5.98742376798266</v>
      </c>
      <c r="BW103" s="0" t="n">
        <f aca="false">IF($B13=0,0,IF(SIN(BW$12)=0,999999999,(SIN(BW$12)*COS($E13)+SIN($E13)*COS(BW$12))/SIN(BW$12)*$B13))</f>
        <v>5.98533135619256</v>
      </c>
      <c r="BX103" s="0" t="n">
        <f aca="false">IF($B13=0,0,IF(SIN(BX$12)=0,999999999,(SIN(BX$12)*COS($E13)+SIN($E13)*COS(BX$12))/SIN(BX$12)*$B13))</f>
        <v>5.98326679764866</v>
      </c>
      <c r="BY103" s="0" t="n">
        <f aca="false">IF($B13=0,0,IF(SIN(BY$12)=0,999999999,(SIN(BY$12)*COS($E13)+SIN($E13)*COS(BY$12))/SIN(BY$12)*$B13))</f>
        <v>5.98122830628986</v>
      </c>
      <c r="BZ103" s="0" t="n">
        <f aca="false">IF($B13=0,0,IF(SIN(BZ$12)=0,999999999,(SIN(BZ$12)*COS($E13)+SIN($E13)*COS(BZ$12))/SIN(BZ$12)*$B13))</f>
        <v>5.97921417226672</v>
      </c>
      <c r="CA103" s="0" t="n">
        <f aca="false">IF($B13=0,0,IF(SIN(CA$12)=0,999999999,(SIN(CA$12)*COS($E13)+SIN($E13)*COS(CA$12))/SIN(CA$12)*$B13))</f>
        <v>5.97722275570128</v>
      </c>
      <c r="CB103" s="0" t="n">
        <f aca="false">IF($B13=0,0,IF(SIN(CB$12)=0,999999999,(SIN(CB$12)*COS($E13)+SIN($E13)*COS(CB$12))/SIN(CB$12)*$B13))</f>
        <v>5.97525248089556</v>
      </c>
      <c r="CC103" s="0" t="n">
        <f aca="false">IF($B13=0,0,IF(SIN(CC$12)=0,999999999,(SIN(CC$12)*COS($E13)+SIN($E13)*COS(CC$12))/SIN(CC$12)*$B13))</f>
        <v>5.97330183094296</v>
      </c>
      <c r="CD103" s="0" t="n">
        <f aca="false">IF($B13=0,0,IF(SIN(CD$12)=0,999999999,(SIN(CD$12)*COS($E13)+SIN($E13)*COS(CD$12))/SIN(CD$12)*$B13))</f>
        <v>5.97136934270166</v>
      </c>
      <c r="CE103" s="0" t="n">
        <f aca="false">IF($B13=0,0,IF(SIN(CE$12)=0,999999999,(SIN(CE$12)*COS($E13)+SIN($E13)*COS(CE$12))/SIN(CE$12)*$B13))</f>
        <v>5.96945360209268</v>
      </c>
      <c r="CF103" s="0" t="n">
        <f aca="false">IF($B13=0,0,IF(SIN(CF$12)=0,999999999,(SIN(CF$12)*COS($E13)+SIN($E13)*COS(CF$12))/SIN(CF$12)*$B13))</f>
        <v>5.96755323968915</v>
      </c>
      <c r="CG103" s="0" t="n">
        <f aca="false">IF($B13=0,0,IF(SIN(CG$12)=0,999999999,(SIN(CG$12)*COS($E13)+SIN($E13)*COS(CG$12))/SIN(CG$12)*$B13))</f>
        <v>5.96566692656593</v>
      </c>
      <c r="CH103" s="0" t="n">
        <f aca="false">IF($B13=0,0,IF(SIN(CH$12)=0,999999999,(SIN(CH$12)*COS($E13)+SIN($E13)*COS(CH$12))/SIN(CH$12)*$B13))</f>
        <v>5.96379337038193</v>
      </c>
      <c r="CI103" s="0" t="n">
        <f aca="false">IF($B13=0,0,IF(SIN(CI$12)=0,999999999,(SIN(CI$12)*COS($E13)+SIN($E13)*COS(CI$12))/SIN(CI$12)*$B13))</f>
        <v>5.96193131166933</v>
      </c>
      <c r="CJ103" s="0" t="n">
        <f aca="false">IF($B13=0,0,IF(SIN(CJ$12)=0,999999999,(SIN(CJ$12)*COS($E13)+SIN($E13)*COS(CJ$12))/SIN(CJ$12)*$B13))</f>
        <v>5.96007952030635</v>
      </c>
      <c r="CK103" s="0" t="n">
        <f aca="false">IF($B13=0,0,IF(SIN(CK$12)=0,999999999,(SIN(CK$12)*COS($E13)+SIN($E13)*COS(CK$12))/SIN(CK$12)*$B13))</f>
        <v>5.9582367921517</v>
      </c>
      <c r="CL103" s="0" t="n">
        <f aca="false">IF($B13=0,0,IF(SIN(CL$12)=0,999999999,(SIN(CL$12)*COS($E13)+SIN($E13)*COS(CL$12))/SIN(CL$12)*$B13))</f>
        <v>5.95640194582058</v>
      </c>
      <c r="CM103" s="0" t="n">
        <f aca="false">IF($B13=0,0,IF(SIN(CM$12)=0,999999999,(SIN(CM$12)*COS($E13)+SIN($E13)*COS(CM$12))/SIN(CM$12)*$B13))</f>
        <v>5.95457381958352</v>
      </c>
      <c r="CN103" s="0" t="n">
        <f aca="false">IF($B13=0,0,IF(SIN(CN$12)=0,999999999,(SIN(CN$12)*COS($E13)+SIN($E13)*COS(CN$12))/SIN(CN$12)*$B13))</f>
        <v>5.95275126837012</v>
      </c>
      <c r="CO103" s="0" t="n">
        <f aca="false">IF($B13=0,0,IF(SIN(CO$12)=0,999999999,(SIN(CO$12)*COS($E13)+SIN($E13)*COS(CO$12))/SIN(CO$12)*$B13))</f>
        <v>5.95093316086116</v>
      </c>
      <c r="CP103" s="0" t="n">
        <f aca="false">IF($B13=0,0,IF(SIN(CP$12)=0,999999999,(SIN(CP$12)*COS($E13)+SIN($E13)*COS(CP$12))/SIN(CP$12)*$B13))</f>
        <v>5.94911837665322</v>
      </c>
      <c r="CQ103" s="0" t="n">
        <f aca="false">IF($B13=0,0,IF(SIN(CQ$12)=0,999999999,(SIN(CQ$12)*COS($E13)+SIN($E13)*COS(CQ$12))/SIN(CQ$12)*$B13))</f>
        <v>5.94730580348029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17.5326768184997</v>
      </c>
      <c r="H104" s="0" t="n">
        <f aca="false">IF($B14=0,0,IF(SIN(H$12)=0,999999999,(SIN(H$12)*COS($E14)+SIN($E14)*COS(H$12))/SIN(H$12)*$B14))</f>
        <v>11.6860768184997</v>
      </c>
      <c r="I104" s="0" t="n">
        <f aca="false">IF($B14=0,0,IF(SIN(I$12)=0,999999999,(SIN(I$12)*COS($E14)+SIN($E14)*COS(I$12))/SIN(I$12)*$B14))</f>
        <v>9.73641836566539</v>
      </c>
      <c r="J104" s="0" t="n">
        <f aca="false">IF($B14=0,0,IF(SIN(J$12)=0,999999999,(SIN(J$12)*COS($E14)+SIN($E14)*COS(J$12))/SIN(J$12)*$B14))</f>
        <v>8.76099493765095</v>
      </c>
      <c r="K104" s="0" t="n">
        <f aca="false">IF($B14=0,0,IF(SIN(K$12)=0,999999999,(SIN(K$12)*COS($E14)+SIN($E14)*COS(K$12))/SIN(K$12)*$B14))</f>
        <v>8.17526511380319</v>
      </c>
      <c r="L104" s="0" t="n">
        <f aca="false">IF($B14=0,0,IF(SIN(L$12)=0,999999999,(SIN(L$12)*COS($E14)+SIN($E14)*COS(L$12))/SIN(L$12)*$B14))</f>
        <v>7.78438165678951</v>
      </c>
      <c r="M104" s="0" t="n">
        <f aca="false">IF($B14=0,0,IF(SIN(M$12)=0,999999999,(SIN(M$12)*COS($E14)+SIN($E14)*COS(M$12))/SIN(M$12)*$B14))</f>
        <v>7.50483852418608</v>
      </c>
      <c r="N104" s="0" t="n">
        <f aca="false">IF($B14=0,0,IF(SIN(N$12)=0,999999999,(SIN(N$12)*COS($E14)+SIN($E14)*COS(N$12))/SIN(N$12)*$B14))</f>
        <v>7.29488262131052</v>
      </c>
      <c r="O104" s="0" t="n">
        <f aca="false">IF($B14=0,0,IF(SIN(O$12)=0,999999999,(SIN(O$12)*COS($E14)+SIN($E14)*COS(O$12))/SIN(O$12)*$B14))</f>
        <v>7.13131771877513</v>
      </c>
      <c r="P104" s="0" t="n">
        <f aca="false">IF($B14=0,0,IF(SIN(P$12)=0,999999999,(SIN(P$12)*COS($E14)+SIN($E14)*COS(P$12))/SIN(P$12)*$B14))</f>
        <v>7.0002260194557</v>
      </c>
      <c r="Q104" s="0" t="n">
        <f aca="false">IF($B14=0,0,IF(SIN(Q$12)=0,999999999,(SIN(Q$12)*COS($E14)+SIN($E14)*COS(Q$12))/SIN(Q$12)*$B14))</f>
        <v>6.89275068888347</v>
      </c>
      <c r="R104" s="0" t="n">
        <f aca="false">IF($B14=0,0,IF(SIN(R$12)=0,999999999,(SIN(R$12)*COS($E14)+SIN($E14)*COS(R$12))/SIN(R$12)*$B14))</f>
        <v>6.80298712039622</v>
      </c>
      <c r="S104" s="0" t="n">
        <f aca="false">IF($B14=0,0,IF(SIN(S$12)=0,999999999,(SIN(S$12)*COS($E14)+SIN($E14)*COS(S$12))/SIN(S$12)*$B14))</f>
        <v>6.7268474624852</v>
      </c>
      <c r="T104" s="0" t="n">
        <f aca="false">IF($B14=0,0,IF(SIN(T$12)=0,999999999,(SIN(T$12)*COS($E14)+SIN($E14)*COS(T$12))/SIN(T$12)*$B14))</f>
        <v>6.66141177723924</v>
      </c>
      <c r="U104" s="0" t="n">
        <f aca="false">IF($B14=0,0,IF(SIN(U$12)=0,999999999,(SIN(U$12)*COS($E14)+SIN($E14)*COS(U$12))/SIN(U$12)*$B14))</f>
        <v>6.6045387353734</v>
      </c>
      <c r="V104" s="0" t="n">
        <f aca="false">IF($B14=0,0,IF(SIN(V$12)=0,999999999,(SIN(V$12)*COS($E14)+SIN($E14)*COS(V$12))/SIN(V$12)*$B14))</f>
        <v>6.55462230058566</v>
      </c>
      <c r="W104" s="0" t="n">
        <f aca="false">IF($B14=0,0,IF(SIN(W$12)=0,999999999,(SIN(W$12)*COS($E14)+SIN($E14)*COS(W$12))/SIN(W$12)*$B14))</f>
        <v>6.51043428998821</v>
      </c>
      <c r="X104" s="0" t="n">
        <f aca="false">IF($B14=0,0,IF(SIN(X$12)=0,999999999,(SIN(X$12)*COS($E14)+SIN($E14)*COS(X$12))/SIN(X$12)*$B14))</f>
        <v>6.47101941436128</v>
      </c>
      <c r="Y104" s="0" t="n">
        <f aca="false">IF($B14=0,0,IF(SIN(Y$12)=0,999999999,(SIN(Y$12)*COS($E14)+SIN($E14)*COS(Y$12))/SIN(Y$12)*$B14))</f>
        <v>6.43562346355739</v>
      </c>
      <c r="Z104" s="0" t="n">
        <f aca="false">IF($B14=0,0,IF(SIN(Z$12)=0,999999999,(SIN(Z$12)*COS($E14)+SIN($E14)*COS(Z$12))/SIN(Z$12)*$B14))</f>
        <v>6.40364303625242</v>
      </c>
      <c r="AA104" s="0" t="n">
        <f aca="false">IF($B14=0,0,IF(SIN(AA$12)=0,999999999,(SIN(AA$12)*COS($E14)+SIN($E14)*COS(AA$12))/SIN(AA$12)*$B14))</f>
        <v>6.37458963259385</v>
      </c>
      <c r="AB104" s="0" t="n">
        <f aca="false">IF($B14=0,0,IF(SIN(AB$12)=0,999999999,(SIN(AB$12)*COS($E14)+SIN($E14)*COS(AB$12))/SIN(AB$12)*$B14))</f>
        <v>6.34806353973257</v>
      </c>
      <c r="AC104" s="0" t="n">
        <f aca="false">IF($B14=0,0,IF(SIN(AC$12)=0,999999999,(SIN(AC$12)*COS($E14)+SIN($E14)*COS(AC$12))/SIN(AC$12)*$B14))</f>
        <v>6.32373452979445</v>
      </c>
      <c r="AD104" s="0" t="n">
        <f aca="false">IF($B14=0,0,IF(SIN(AD$12)=0,999999999,(SIN(AD$12)*COS($E14)+SIN($E14)*COS(AD$12))/SIN(AD$12)*$B14))</f>
        <v>6.30132738332941</v>
      </c>
      <c r="AE104" s="0" t="n">
        <f aca="false">IF($B14=0,0,IF(SIN(AE$12)=0,999999999,(SIN(AE$12)*COS($E14)+SIN($E14)*COS(AE$12))/SIN(AE$12)*$B14))</f>
        <v>6.28061088710312</v>
      </c>
      <c r="AF104" s="0" t="n">
        <f aca="false">IF($B14=0,0,IF(SIN(AF$12)=0,999999999,(SIN(AF$12)*COS($E14)+SIN($E14)*COS(AF$12))/SIN(AF$12)*$B14))</f>
        <v>6.26138937083069</v>
      </c>
      <c r="AG104" s="0" t="n">
        <f aca="false">IF($B14=0,0,IF(SIN(AG$12)=0,999999999,(SIN(AG$12)*COS($E14)+SIN($E14)*COS(AG$12))/SIN(AG$12)*$B14))</f>
        <v>6.24349612460695</v>
      </c>
      <c r="AH104" s="0" t="n">
        <f aca="false">IF($B14=0,0,IF(SIN(AH$12)=0,999999999,(SIN(AH$12)*COS($E14)+SIN($E14)*COS(AH$12))/SIN(AH$12)*$B14))</f>
        <v>6.2267882268584</v>
      </c>
      <c r="AI104" s="0" t="n">
        <f aca="false">IF($B14=0,0,IF(SIN(AI$12)=0,999999999,(SIN(AI$12)*COS($E14)+SIN($E14)*COS(AI$12))/SIN(AI$12)*$B14))</f>
        <v>6.21114244234487</v>
      </c>
      <c r="AJ104" s="0" t="n">
        <f aca="false">IF($B14=0,0,IF(SIN(AJ$12)=0,999999999,(SIN(AJ$12)*COS($E14)+SIN($E14)*COS(AJ$12))/SIN(AJ$12)*$B14))</f>
        <v>6.19645194053171</v>
      </c>
      <c r="AK104" s="0" t="n">
        <f aca="false">IF($B14=0,0,IF(SIN(AK$12)=0,999999999,(SIN(AK$12)*COS($E14)+SIN($E14)*COS(AK$12))/SIN(AK$12)*$B14))</f>
        <v>6.18262364908645</v>
      </c>
      <c r="AL104" s="0" t="n">
        <f aca="false">IF($B14=0,0,IF(SIN(AL$12)=0,999999999,(SIN(AL$12)*COS($E14)+SIN($E14)*COS(AL$12))/SIN(AL$12)*$B14))</f>
        <v>6.16957610356527</v>
      </c>
      <c r="AM104" s="0" t="n">
        <f aca="false">IF($B14=0,0,IF(SIN(AM$12)=0,999999999,(SIN(AM$12)*COS($E14)+SIN($E14)*COS(AM$12))/SIN(AM$12)*$B14))</f>
        <v>6.1572376880359</v>
      </c>
      <c r="AN104" s="0" t="n">
        <f aca="false">IF($B14=0,0,IF(SIN(AN$12)=0,999999999,(SIN(AN$12)*COS($E14)+SIN($E14)*COS(AN$12))/SIN(AN$12)*$B14))</f>
        <v>6.14554518614872</v>
      </c>
      <c r="AO104" s="0" t="n">
        <f aca="false">IF($B14=0,0,IF(SIN(AO$12)=0,999999999,(SIN(AO$12)*COS($E14)+SIN($E14)*COS(AO$12))/SIN(AO$12)*$B14))</f>
        <v>6.13444258056531</v>
      </c>
      <c r="AP104" s="0" t="n">
        <f aca="false">IF($B14=0,0,IF(SIN(AP$12)=0,999999999,(SIN(AP$12)*COS($E14)+SIN($E14)*COS(AP$12))/SIN(AP$12)*$B14))</f>
        <v>6.12388005245141</v>
      </c>
      <c r="AQ104" s="0" t="n">
        <f aca="false">IF($B14=0,0,IF(SIN(AQ$12)=0,999999999,(SIN(AQ$12)*COS($E14)+SIN($E14)*COS(AQ$12))/SIN(AQ$12)*$B14))</f>
        <v>6.11381314318301</v>
      </c>
      <c r="AR104" s="0" t="n">
        <f aca="false">IF($B14=0,0,IF(SIN(AR$12)=0,999999999,(SIN(AR$12)*COS($E14)+SIN($E14)*COS(AR$12))/SIN(AR$12)*$B14))</f>
        <v>6.1042020483829</v>
      </c>
      <c r="AS104" s="0" t="n">
        <f aca="false">IF($B14=0,0,IF(SIN(AS$12)=0,999999999,(SIN(AS$12)*COS($E14)+SIN($E14)*COS(AS$12))/SIN(AS$12)*$B14))</f>
        <v>6.0950110205346</v>
      </c>
      <c r="AT104" s="0" t="n">
        <f aca="false">IF($B14=0,0,IF(SIN(AT$12)=0,999999999,(SIN(AT$12)*COS($E14)+SIN($E14)*COS(AT$12))/SIN(AT$12)*$B14))</f>
        <v>6.08620786117126</v>
      </c>
      <c r="AU104" s="0" t="n">
        <f aca="false">IF($B14=0,0,IF(SIN(AU$12)=0,999999999,(SIN(AU$12)*COS($E14)+SIN($E14)*COS(AU$12))/SIN(AU$12)*$B14))</f>
        <v>6.07776348734482</v>
      </c>
      <c r="AV104" s="0" t="n">
        <f aca="false">IF($B14=0,0,IF(SIN(AV$12)=0,999999999,(SIN(AV$12)*COS($E14)+SIN($E14)*COS(AV$12))/SIN(AV$12)*$B14))</f>
        <v>6.0696515599937</v>
      </c>
      <c r="AW104" s="0" t="n">
        <f aca="false">IF($B14=0,0,IF(SIN(AW$12)=0,999999999,(SIN(AW$12)*COS($E14)+SIN($E14)*COS(AW$12))/SIN(AW$12)*$B14))</f>
        <v>6.06184816413109</v>
      </c>
      <c r="AX104" s="0" t="n">
        <f aca="false">IF($B14=0,0,IF(SIN(AX$12)=0,999999999,(SIN(AX$12)*COS($E14)+SIN($E14)*COS(AX$12))/SIN(AX$12)*$B14))</f>
        <v>6.05433153260794</v>
      </c>
      <c r="AY104" s="0" t="n">
        <f aca="false">IF($B14=0,0,IF(SIN(AY$12)=0,999999999,(SIN(AY$12)*COS($E14)+SIN($E14)*COS(AY$12))/SIN(AY$12)*$B14))</f>
        <v>6.04708180667069</v>
      </c>
      <c r="AZ104" s="0" t="n">
        <f aca="false">IF($B14=0,0,IF(SIN(AZ$12)=0,999999999,(SIN(AZ$12)*COS($E14)+SIN($E14)*COS(AZ$12))/SIN(AZ$12)*$B14))</f>
        <v>6.04008082771265</v>
      </c>
      <c r="BA104" s="0" t="n">
        <f aca="false">IF($B14=0,0,IF(SIN(BA$12)=0,999999999,(SIN(BA$12)*COS($E14)+SIN($E14)*COS(BA$12))/SIN(BA$12)*$B14))</f>
        <v>6.03331195557156</v>
      </c>
      <c r="BB104" s="0" t="n">
        <f aca="false">IF($B14=0,0,IF(SIN(BB$12)=0,999999999,(SIN(BB$12)*COS($E14)+SIN($E14)*COS(BB$12))/SIN(BB$12)*$B14))</f>
        <v>6.02675990949984</v>
      </c>
      <c r="BC104" s="0" t="n">
        <f aca="false">IF($B14=0,0,IF(SIN(BC$12)=0,999999999,(SIN(BC$12)*COS($E14)+SIN($E14)*COS(BC$12))/SIN(BC$12)*$B14))</f>
        <v>6.02041062856675</v>
      </c>
      <c r="BD104" s="0" t="n">
        <f aca="false">IF($B14=0,0,IF(SIN(BD$12)=0,999999999,(SIN(BD$12)*COS($E14)+SIN($E14)*COS(BD$12))/SIN(BD$12)*$B14))</f>
        <v>6.01425114876983</v>
      </c>
      <c r="BE104" s="0" t="n">
        <f aca="false">IF($B14=0,0,IF(SIN(BE$12)=0,999999999,(SIN(BE$12)*COS($E14)+SIN($E14)*COS(BE$12))/SIN(BE$12)*$B14))</f>
        <v>6.00826949456011</v>
      </c>
      <c r="BF104" s="0" t="n">
        <f aca="false">IF($B14=0,0,IF(SIN(BF$12)=0,999999999,(SIN(BF$12)*COS($E14)+SIN($E14)*COS(BF$12))/SIN(BF$12)*$B14))</f>
        <v>6.00245458283835</v>
      </c>
      <c r="BG104" s="0" t="n">
        <f aca="false">IF($B14=0,0,IF(SIN(BG$12)=0,999999999,(SIN(BG$12)*COS($E14)+SIN($E14)*COS(BG$12))/SIN(BG$12)*$B14))</f>
        <v>5.99679613777306</v>
      </c>
      <c r="BH104" s="0" t="n">
        <f aca="false">IF($B14=0,0,IF(SIN(BH$12)=0,999999999,(SIN(BH$12)*COS($E14)+SIN($E14)*COS(BH$12))/SIN(BH$12)*$B14))</f>
        <v>5.99128461503479</v>
      </c>
      <c r="BI104" s="0" t="n">
        <f aca="false">IF($B14=0,0,IF(SIN(BI$12)=0,999999999,(SIN(BI$12)*COS($E14)+SIN($E14)*COS(BI$12))/SIN(BI$12)*$B14))</f>
        <v>5.98591113424584</v>
      </c>
      <c r="BJ104" s="0" t="n">
        <f aca="false">IF($B14=0,0,IF(SIN(BJ$12)=0,999999999,(SIN(BJ$12)*COS($E14)+SIN($E14)*COS(BJ$12))/SIN(BJ$12)*$B14))</f>
        <v>5.98066741861567</v>
      </c>
      <c r="BK104" s="0" t="n">
        <f aca="false">IF($B14=0,0,IF(SIN(BK$12)=0,999999999,(SIN(BK$12)*COS($E14)+SIN($E14)*COS(BK$12))/SIN(BK$12)*$B14))</f>
        <v>5.97554574087676</v>
      </c>
      <c r="BL104" s="0" t="n">
        <f aca="false">IF($B14=0,0,IF(SIN(BL$12)=0,999999999,(SIN(BL$12)*COS($E14)+SIN($E14)*COS(BL$12))/SIN(BL$12)*$B14))</f>
        <v>5.97053887475759</v>
      </c>
      <c r="BM104" s="0" t="n">
        <f aca="false">IF($B14=0,0,IF(SIN(BM$12)=0,999999999,(SIN(BM$12)*COS($E14)+SIN($E14)*COS(BM$12))/SIN(BM$12)*$B14))</f>
        <v>5.96564005133262</v>
      </c>
      <c r="BN104" s="0" t="n">
        <f aca="false">IF($B14=0,0,IF(SIN(BN$12)=0,999999999,(SIN(BN$12)*COS($E14)+SIN($E14)*COS(BN$12))/SIN(BN$12)*$B14))</f>
        <v>5.96084291967713</v>
      </c>
      <c r="BO104" s="0" t="n">
        <f aca="false">IF($B14=0,0,IF(SIN(BO$12)=0,999999999,(SIN(BO$12)*COS($E14)+SIN($E14)*COS(BO$12))/SIN(BO$12)*$B14))</f>
        <v>5.95614151132939</v>
      </c>
      <c r="BP104" s="0" t="n">
        <f aca="false">IF($B14=0,0,IF(SIN(BP$12)=0,999999999,(SIN(BP$12)*COS($E14)+SIN($E14)*COS(BP$12))/SIN(BP$12)*$B14))</f>
        <v>5.95153020812676</v>
      </c>
      <c r="BQ104" s="0" t="n">
        <f aca="false">IF($B14=0,0,IF(SIN(BQ$12)=0,999999999,(SIN(BQ$12)*COS($E14)+SIN($E14)*COS(BQ$12))/SIN(BQ$12)*$B14))</f>
        <v>5.94700371303707</v>
      </c>
      <c r="BR104" s="0" t="n">
        <f aca="false">IF($B14=0,0,IF(SIN(BR$12)=0,999999999,(SIN(BR$12)*COS($E14)+SIN($E14)*COS(BR$12))/SIN(BR$12)*$B14))</f>
        <v>5.94255702365369</v>
      </c>
      <c r="BS104" s="0" t="n">
        <f aca="false">IF($B14=0,0,IF(SIN(BS$12)=0,999999999,(SIN(BS$12)*COS($E14)+SIN($E14)*COS(BS$12))/SIN(BS$12)*$B14))</f>
        <v>5.93818540806315</v>
      </c>
      <c r="BT104" s="0" t="n">
        <f aca="false">IF($B14=0,0,IF(SIN(BT$12)=0,999999999,(SIN(BT$12)*COS($E14)+SIN($E14)*COS(BT$12))/SIN(BT$12)*$B14))</f>
        <v>5.93388438282941</v>
      </c>
      <c r="BU104" s="0" t="n">
        <f aca="false">IF($B14=0,0,IF(SIN(BU$12)=0,999999999,(SIN(BU$12)*COS($E14)+SIN($E14)*COS(BU$12))/SIN(BU$12)*$B14))</f>
        <v>5.92964969286884</v>
      </c>
      <c r="BV104" s="0" t="n">
        <f aca="false">IF($B14=0,0,IF(SIN(BV$12)=0,999999999,(SIN(BV$12)*COS($E14)+SIN($E14)*COS(BV$12))/SIN(BV$12)*$B14))</f>
        <v>5.92547729301637</v>
      </c>
      <c r="BW104" s="0" t="n">
        <f aca="false">IF($B14=0,0,IF(SIN(BW$12)=0,999999999,(SIN(BW$12)*COS($E14)+SIN($E14)*COS(BW$12))/SIN(BW$12)*$B14))</f>
        <v>5.92136333110614</v>
      </c>
      <c r="BX104" s="0" t="n">
        <f aca="false">IF($B14=0,0,IF(SIN(BX$12)=0,999999999,(SIN(BX$12)*COS($E14)+SIN($E14)*COS(BX$12))/SIN(BX$12)*$B14))</f>
        <v>5.91730413240958</v>
      </c>
      <c r="BY104" s="0" t="n">
        <f aca="false">IF($B14=0,0,IF(SIN(BY$12)=0,999999999,(SIN(BY$12)*COS($E14)+SIN($E14)*COS(BY$12))/SIN(BY$12)*$B14))</f>
        <v>5.91329618529128</v>
      </c>
      <c r="BZ104" s="0" t="n">
        <f aca="false">IF($B14=0,0,IF(SIN(BZ$12)=0,999999999,(SIN(BZ$12)*COS($E14)+SIN($E14)*COS(BZ$12))/SIN(BZ$12)*$B14))</f>
        <v>5.90933612795816</v>
      </c>
      <c r="CA104" s="0" t="n">
        <f aca="false">IF($B14=0,0,IF(SIN(CA$12)=0,999999999,(SIN(CA$12)*COS($E14)+SIN($E14)*COS(CA$12))/SIN(CA$12)*$B14))</f>
        <v>5.90542073619046</v>
      </c>
      <c r="CB104" s="0" t="n">
        <f aca="false">IF($B14=0,0,IF(SIN(CB$12)=0,999999999,(SIN(CB$12)*COS($E14)+SIN($E14)*COS(CB$12))/SIN(CB$12)*$B14))</f>
        <v>5.90154691195482</v>
      </c>
      <c r="CC104" s="0" t="n">
        <f aca="false">IF($B14=0,0,IF(SIN(CC$12)=0,999999999,(SIN(CC$12)*COS($E14)+SIN($E14)*COS(CC$12))/SIN(CC$12)*$B14))</f>
        <v>5.89771167280966</v>
      </c>
      <c r="CD104" s="0" t="n">
        <f aca="false">IF($B14=0,0,IF(SIN(CD$12)=0,999999999,(SIN(CD$12)*COS($E14)+SIN($E14)*COS(CD$12))/SIN(CD$12)*$B14))</f>
        <v>5.89391214202212</v>
      </c>
      <c r="CE104" s="0" t="n">
        <f aca="false">IF($B14=0,0,IF(SIN(CE$12)=0,999999999,(SIN(CE$12)*COS($E14)+SIN($E14)*COS(CE$12))/SIN(CE$12)*$B14))</f>
        <v>5.89014553932351</v>
      </c>
      <c r="CF104" s="0" t="n">
        <f aca="false">IF($B14=0,0,IF(SIN(CF$12)=0,999999999,(SIN(CF$12)*COS($E14)+SIN($E14)*COS(CF$12))/SIN(CF$12)*$B14))</f>
        <v>5.88640917223709</v>
      </c>
      <c r="CG104" s="0" t="n">
        <f aca="false">IF($B14=0,0,IF(SIN(CG$12)=0,999999999,(SIN(CG$12)*COS($E14)+SIN($E14)*COS(CG$12))/SIN(CG$12)*$B14))</f>
        <v>5.88270042791802</v>
      </c>
      <c r="CH104" s="0" t="n">
        <f aca="false">IF($B14=0,0,IF(SIN(CH$12)=0,999999999,(SIN(CH$12)*COS($E14)+SIN($E14)*COS(CH$12))/SIN(CH$12)*$B14))</f>
        <v>5.87901676545056</v>
      </c>
      <c r="CI104" s="0" t="n">
        <f aca="false">IF($B14=0,0,IF(SIN(CI$12)=0,999999999,(SIN(CI$12)*COS($E14)+SIN($E14)*COS(CI$12))/SIN(CI$12)*$B14))</f>
        <v>5.87535570855226</v>
      </c>
      <c r="CJ104" s="0" t="n">
        <f aca="false">IF($B14=0,0,IF(SIN(CJ$12)=0,999999999,(SIN(CJ$12)*COS($E14)+SIN($E14)*COS(CJ$12))/SIN(CJ$12)*$B14))</f>
        <v>5.87171483863888</v>
      </c>
      <c r="CK104" s="0" t="n">
        <f aca="false">IF($B14=0,0,IF(SIN(CK$12)=0,999999999,(SIN(CK$12)*COS($E14)+SIN($E14)*COS(CK$12))/SIN(CK$12)*$B14))</f>
        <v>5.8680917882073</v>
      </c>
      <c r="CL104" s="0" t="n">
        <f aca="false">IF($B14=0,0,IF(SIN(CL$12)=0,999999999,(SIN(CL$12)*COS($E14)+SIN($E14)*COS(CL$12))/SIN(CL$12)*$B14))</f>
        <v>5.86448423449677</v>
      </c>
      <c r="CM104" s="0" t="n">
        <f aca="false">IF($B14=0,0,IF(SIN(CM$12)=0,999999999,(SIN(CM$12)*COS($E14)+SIN($E14)*COS(CM$12))/SIN(CM$12)*$B14))</f>
        <v>5.86088989339148</v>
      </c>
      <c r="CN104" s="0" t="n">
        <f aca="false">IF($B14=0,0,IF(SIN(CN$12)=0,999999999,(SIN(CN$12)*COS($E14)+SIN($E14)*COS(CN$12))/SIN(CN$12)*$B14))</f>
        <v>5.85730651352961</v>
      </c>
      <c r="CO104" s="0" t="n">
        <f aca="false">IF($B14=0,0,IF(SIN(CO$12)=0,999999999,(SIN(CO$12)*COS($E14)+SIN($E14)*COS(CO$12))/SIN(CO$12)*$B14))</f>
        <v>5.85373187058604</v>
      </c>
      <c r="CP104" s="0" t="n">
        <f aca="false">IF($B14=0,0,IF(SIN(CP$12)=0,999999999,(SIN(CP$12)*COS($E14)+SIN($E14)*COS(CP$12))/SIN(CP$12)*$B14))</f>
        <v>5.85016376169749</v>
      </c>
      <c r="CQ104" s="0" t="n">
        <f aca="false">IF($B14=0,0,IF(SIN(CQ$12)=0,999999999,(SIN(CQ$12)*COS($E14)+SIN($E14)*COS(CQ$12))/SIN(CQ$12)*$B14))</f>
        <v>5.8466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22.9696978897047</v>
      </c>
      <c r="H105" s="0" t="n">
        <f aca="false">IF($B15=0,0,IF(SIN(H$12)=0,999999999,(SIN(H$12)*COS($E15)+SIN($E15)*COS(H$12))/SIN(H$12)*$B15))</f>
        <v>14.3516861200565</v>
      </c>
      <c r="I105" s="0" t="n">
        <f aca="false">IF($B15=0,0,IF(SIN(I$12)=0,999999999,(SIN(I$12)*COS($E15)+SIN($E15)*COS(I$12))/SIN(I$12)*$B15))</f>
        <v>11.4778484206552</v>
      </c>
      <c r="J105" s="0" t="n">
        <f aca="false">IF($B15=0,0,IF(SIN(J$12)=0,999999999,(SIN(J$12)*COS($E15)+SIN($E15)*COS(J$12))/SIN(J$12)*$B15))</f>
        <v>10.0400537052618</v>
      </c>
      <c r="K105" s="0" t="n">
        <f aca="false">IF($B15=0,0,IF(SIN(K$12)=0,999999999,(SIN(K$12)*COS($E15)+SIN($E15)*COS(K$12))/SIN(K$12)*$B15))</f>
        <v>9.17667558537093</v>
      </c>
      <c r="L105" s="0" t="n">
        <f aca="false">IF($B15=0,0,IF(SIN(L$12)=0,999999999,(SIN(L$12)*COS($E15)+SIN($E15)*COS(L$12))/SIN(L$12)*$B15))</f>
        <v>8.60050512166474</v>
      </c>
      <c r="M105" s="0" t="n">
        <f aca="false">IF($B15=0,0,IF(SIN(M$12)=0,999999999,(SIN(M$12)*COS($E15)+SIN($E15)*COS(M$12))/SIN(M$12)*$B15))</f>
        <v>8.18845264554175</v>
      </c>
      <c r="N105" s="0" t="n">
        <f aca="false">IF($B15=0,0,IF(SIN(N$12)=0,999999999,(SIN(N$12)*COS($E15)+SIN($E15)*COS(N$12))/SIN(N$12)*$B15))</f>
        <v>7.87897321440421</v>
      </c>
      <c r="O105" s="0" t="n">
        <f aca="false">IF($B15=0,0,IF(SIN(O$12)=0,999999999,(SIN(O$12)*COS($E15)+SIN($E15)*COS(O$12))/SIN(O$12)*$B15))</f>
        <v>7.63787509666889</v>
      </c>
      <c r="P105" s="0" t="n">
        <f aca="false">IF($B15=0,0,IF(SIN(P$12)=0,999999999,(SIN(P$12)*COS($E15)+SIN($E15)*COS(P$12))/SIN(P$12)*$B15))</f>
        <v>7.44464316569396</v>
      </c>
      <c r="Q105" s="0" t="n">
        <f aca="false">IF($B15=0,0,IF(SIN(Q$12)=0,999999999,(SIN(Q$12)*COS($E15)+SIN($E15)*COS(Q$12))/SIN(Q$12)*$B15))</f>
        <v>7.28622226058358</v>
      </c>
      <c r="R105" s="0" t="n">
        <f aca="false">IF($B15=0,0,IF(SIN(R$12)=0,999999999,(SIN(R$12)*COS($E15)+SIN($E15)*COS(R$12))/SIN(R$12)*$B15))</f>
        <v>7.153908866524</v>
      </c>
      <c r="S105" s="0" t="n">
        <f aca="false">IF($B15=0,0,IF(SIN(S$12)=0,999999999,(SIN(S$12)*COS($E15)+SIN($E15)*COS(S$12))/SIN(S$12)*$B15))</f>
        <v>7.04167740413319</v>
      </c>
      <c r="T105" s="0" t="n">
        <f aca="false">IF($B15=0,0,IF(SIN(T$12)=0,999999999,(SIN(T$12)*COS($E15)+SIN($E15)*COS(T$12))/SIN(T$12)*$B15))</f>
        <v>6.94522382331619</v>
      </c>
      <c r="U105" s="0" t="n">
        <f aca="false">IF($B15=0,0,IF(SIN(U$12)=0,999999999,(SIN(U$12)*COS($E15)+SIN($E15)*COS(U$12))/SIN(U$12)*$B15))</f>
        <v>6.86139175952262</v>
      </c>
      <c r="V105" s="0" t="n">
        <f aca="false">IF($B15=0,0,IF(SIN(V$12)=0,999999999,(SIN(V$12)*COS($E15)+SIN($E15)*COS(V$12))/SIN(V$12)*$B15))</f>
        <v>6.78781388135418</v>
      </c>
      <c r="W105" s="0" t="n">
        <f aca="false">IF($B15=0,0,IF(SIN(W$12)=0,999999999,(SIN(W$12)*COS($E15)+SIN($E15)*COS(W$12))/SIN(W$12)*$B15))</f>
        <v>6.72267982131823</v>
      </c>
      <c r="X105" s="0" t="n">
        <f aca="false">IF($B15=0,0,IF(SIN(X$12)=0,999999999,(SIN(X$12)*COS($E15)+SIN($E15)*COS(X$12))/SIN(X$12)*$B15))</f>
        <v>6.6645814629472</v>
      </c>
      <c r="Y105" s="0" t="n">
        <f aca="false">IF($B15=0,0,IF(SIN(Y$12)=0,999999999,(SIN(Y$12)*COS($E15)+SIN($E15)*COS(Y$12))/SIN(Y$12)*$B15))</f>
        <v>6.61240708456902</v>
      </c>
      <c r="Z105" s="0" t="n">
        <f aca="false">IF($B15=0,0,IF(SIN(Z$12)=0,999999999,(SIN(Z$12)*COS($E15)+SIN($E15)*COS(Z$12))/SIN(Z$12)*$B15))</f>
        <v>6.56526725989953</v>
      </c>
      <c r="AA105" s="0" t="n">
        <f aca="false">IF($B15=0,0,IF(SIN(AA$12)=0,999999999,(SIN(AA$12)*COS($E15)+SIN($E15)*COS(AA$12))/SIN(AA$12)*$B15))</f>
        <v>6.52244192984825</v>
      </c>
      <c r="AB105" s="0" t="n">
        <f aca="false">IF($B15=0,0,IF(SIN(AB$12)=0,999999999,(SIN(AB$12)*COS($E15)+SIN($E15)*COS(AB$12))/SIN(AB$12)*$B15))</f>
        <v>6.48334190924118</v>
      </c>
      <c r="AC105" s="0" t="n">
        <f aca="false">IF($B15=0,0,IF(SIN(AC$12)=0,999999999,(SIN(AC$12)*COS($E15)+SIN($E15)*COS(AC$12))/SIN(AC$12)*$B15))</f>
        <v>6.4474804352237</v>
      </c>
      <c r="AD105" s="0" t="n">
        <f aca="false">IF($B15=0,0,IF(SIN(AD$12)=0,999999999,(SIN(AD$12)*COS($E15)+SIN($E15)*COS(AD$12))/SIN(AD$12)*$B15))</f>
        <v>6.41445182851895</v>
      </c>
      <c r="AE105" s="0" t="n">
        <f aca="false">IF($B15=0,0,IF(SIN(AE$12)=0,999999999,(SIN(AE$12)*COS($E15)+SIN($E15)*COS(AE$12))/SIN(AE$12)*$B15))</f>
        <v>6.3839152759407</v>
      </c>
      <c r="AF105" s="0" t="n">
        <f aca="false">IF($B15=0,0,IF(SIN(AF$12)=0,999999999,(SIN(AF$12)*COS($E15)+SIN($E15)*COS(AF$12))/SIN(AF$12)*$B15))</f>
        <v>6.35558235536014</v>
      </c>
      <c r="AG105" s="0" t="n">
        <f aca="false">IF($B15=0,0,IF(SIN(AG$12)=0,999999999,(SIN(AG$12)*COS($E15)+SIN($E15)*COS(AG$12))/SIN(AG$12)*$B15))</f>
        <v>6.32920733285931</v>
      </c>
      <c r="AH105" s="0" t="n">
        <f aca="false">IF($B15=0,0,IF(SIN(AH$12)=0,999999999,(SIN(AH$12)*COS($E15)+SIN($E15)*COS(AH$12))/SIN(AH$12)*$B15))</f>
        <v>6.30457953902305</v>
      </c>
      <c r="AI105" s="0" t="n">
        <f aca="false">IF($B15=0,0,IF(SIN(AI$12)=0,999999999,(SIN(AI$12)*COS($E15)+SIN($E15)*COS(AI$12))/SIN(AI$12)*$B15))</f>
        <v>6.28151732250695</v>
      </c>
      <c r="AJ105" s="0" t="n">
        <f aca="false">IF($B15=0,0,IF(SIN(AJ$12)=0,999999999,(SIN(AJ$12)*COS($E15)+SIN($E15)*COS(AJ$12))/SIN(AJ$12)*$B15))</f>
        <v>6.25986321284872</v>
      </c>
      <c r="AK105" s="0" t="n">
        <f aca="false">IF($B15=0,0,IF(SIN(AK$12)=0,999999999,(SIN(AK$12)*COS($E15)+SIN($E15)*COS(AK$12))/SIN(AK$12)*$B15))</f>
        <v>6.23948001946633</v>
      </c>
      <c r="AL105" s="0" t="n">
        <f aca="false">IF($B15=0,0,IF(SIN(AL$12)=0,999999999,(SIN(AL$12)*COS($E15)+SIN($E15)*COS(AL$12))/SIN(AL$12)*$B15))</f>
        <v>6.22024766205065</v>
      </c>
      <c r="AM105" s="0" t="n">
        <f aca="false">IF($B15=0,0,IF(SIN(AM$12)=0,999999999,(SIN(AM$12)*COS($E15)+SIN($E15)*COS(AM$12))/SIN(AM$12)*$B15))</f>
        <v>6.20206057720631</v>
      </c>
      <c r="AN105" s="0" t="n">
        <f aca="false">IF($B15=0,0,IF(SIN(AN$12)=0,999999999,(SIN(AN$12)*COS($E15)+SIN($E15)*COS(AN$12))/SIN(AN$12)*$B15))</f>
        <v>6.18482558270004</v>
      </c>
      <c r="AO105" s="0" t="n">
        <f aca="false">IF($B15=0,0,IF(SIN(AO$12)=0,999999999,(SIN(AO$12)*COS($E15)+SIN($E15)*COS(AO$12))/SIN(AO$12)*$B15))</f>
        <v>6.16846010779299</v>
      </c>
      <c r="AP105" s="0" t="n">
        <f aca="false">IF($B15=0,0,IF(SIN(AP$12)=0,999999999,(SIN(AP$12)*COS($E15)+SIN($E15)*COS(AP$12))/SIN(AP$12)*$B15))</f>
        <v>6.15289071847221</v>
      </c>
      <c r="AQ105" s="0" t="n">
        <f aca="false">IF($B15=0,0,IF(SIN(AQ$12)=0,999999999,(SIN(AQ$12)*COS($E15)+SIN($E15)*COS(AQ$12))/SIN(AQ$12)*$B15))</f>
        <v>6.13805188178781</v>
      </c>
      <c r="AR105" s="0" t="n">
        <f aca="false">IF($B15=0,0,IF(SIN(AR$12)=0,999999999,(SIN(AR$12)*COS($E15)+SIN($E15)*COS(AR$12))/SIN(AR$12)*$B15))</f>
        <v>6.12388492524785</v>
      </c>
      <c r="AS105" s="0" t="n">
        <f aca="false">IF($B15=0,0,IF(SIN(AS$12)=0,999999999,(SIN(AS$12)*COS($E15)+SIN($E15)*COS(AS$12))/SIN(AS$12)*$B15))</f>
        <v>6.11033715625872</v>
      </c>
      <c r="AT105" s="0" t="n">
        <f aca="false">IF($B15=0,0,IF(SIN(AT$12)=0,999999999,(SIN(AT$12)*COS($E15)+SIN($E15)*COS(AT$12))/SIN(AT$12)*$B15))</f>
        <v>6.09736111360088</v>
      </c>
      <c r="AU105" s="0" t="n">
        <f aca="false">IF($B15=0,0,IF(SIN(AU$12)=0,999999999,(SIN(AU$12)*COS($E15)+SIN($E15)*COS(AU$12))/SIN(AU$12)*$B15))</f>
        <v>6.0849139283952</v>
      </c>
      <c r="AV105" s="0" t="n">
        <f aca="false">IF($B15=0,0,IF(SIN(AV$12)=0,999999999,(SIN(AV$12)*COS($E15)+SIN($E15)*COS(AV$12))/SIN(AV$12)*$B15))</f>
        <v>6.07295677630911</v>
      </c>
      <c r="AW105" s="0" t="n">
        <f aca="false">IF($B15=0,0,IF(SIN(AW$12)=0,999999999,(SIN(AW$12)*COS($E15)+SIN($E15)*COS(AW$12))/SIN(AW$12)*$B15))</f>
        <v>6.06145440614744</v>
      </c>
      <c r="AX105" s="0" t="n">
        <f aca="false">IF($B15=0,0,IF(SIN(AX$12)=0,999999999,(SIN(AX$12)*COS($E15)+SIN($E15)*COS(AX$12))/SIN(AX$12)*$B15))</f>
        <v>6.05037473267319</v>
      </c>
      <c r="AY105" s="0" t="n">
        <f aca="false">IF($B15=0,0,IF(SIN(AY$12)=0,999999999,(SIN(AY$12)*COS($E15)+SIN($E15)*COS(AY$12))/SIN(AY$12)*$B15))</f>
        <v>6.03968848366454</v>
      </c>
      <c r="AZ105" s="0" t="n">
        <f aca="false">IF($B15=0,0,IF(SIN(AZ$12)=0,999999999,(SIN(AZ$12)*COS($E15)+SIN($E15)*COS(AZ$12))/SIN(AZ$12)*$B15))</f>
        <v>6.02936889295208</v>
      </c>
      <c r="BA105" s="0" t="n">
        <f aca="false">IF($B15=0,0,IF(SIN(BA$12)=0,999999999,(SIN(BA$12)*COS($E15)+SIN($E15)*COS(BA$12))/SIN(BA$12)*$B15))</f>
        <v>6.01939143258552</v>
      </c>
      <c r="BB105" s="0" t="n">
        <f aca="false">IF($B15=0,0,IF(SIN(BB$12)=0,999999999,(SIN(BB$12)*COS($E15)+SIN($E15)*COS(BB$12))/SIN(BB$12)*$B15))</f>
        <v>6.00973357842048</v>
      </c>
      <c r="BC105" s="0" t="n">
        <f aca="false">IF($B15=0,0,IF(SIN(BC$12)=0,999999999,(SIN(BC$12)*COS($E15)+SIN($E15)*COS(BC$12))/SIN(BC$12)*$B15))</f>
        <v>6.00037460434833</v>
      </c>
      <c r="BD105" s="0" t="n">
        <f aca="false">IF($B15=0,0,IF(SIN(BD$12)=0,999999999,(SIN(BD$12)*COS($E15)+SIN($E15)*COS(BD$12))/SIN(BD$12)*$B15))</f>
        <v>5.99129540115592</v>
      </c>
      <c r="BE105" s="0" t="n">
        <f aca="false">IF($B15=0,0,IF(SIN(BE$12)=0,999999999,(SIN(BE$12)*COS($E15)+SIN($E15)*COS(BE$12))/SIN(BE$12)*$B15))</f>
        <v>5.98247831663135</v>
      </c>
      <c r="BF105" s="0" t="n">
        <f aca="false">IF($B15=0,0,IF(SIN(BF$12)=0,999999999,(SIN(BF$12)*COS($E15)+SIN($E15)*COS(BF$12))/SIN(BF$12)*$B15))</f>
        <v>5.97390701405248</v>
      </c>
      <c r="BG105" s="0" t="n">
        <f aca="false">IF($B15=0,0,IF(SIN(BG$12)=0,999999999,(SIN(BG$12)*COS($E15)+SIN($E15)*COS(BG$12))/SIN(BG$12)*$B15))</f>
        <v>5.96556634662687</v>
      </c>
      <c r="BH105" s="0" t="n">
        <f aca="false">IF($B15=0,0,IF(SIN(BH$12)=0,999999999,(SIN(BH$12)*COS($E15)+SIN($E15)*COS(BH$12))/SIN(BH$12)*$B15))</f>
        <v>5.95744224581151</v>
      </c>
      <c r="BI105" s="0" t="n">
        <f aca="false">IF($B15=0,0,IF(SIN(BI$12)=0,999999999,(SIN(BI$12)*COS($E15)+SIN($E15)*COS(BI$12))/SIN(BI$12)*$B15))</f>
        <v>5.94952162174228</v>
      </c>
      <c r="BJ105" s="0" t="n">
        <f aca="false">IF($B15=0,0,IF(SIN(BJ$12)=0,999999999,(SIN(BJ$12)*COS($E15)+SIN($E15)*COS(BJ$12))/SIN(BJ$12)*$B15))</f>
        <v>5.94179227425528</v>
      </c>
      <c r="BK105" s="0" t="n">
        <f aca="false">IF($B15=0,0,IF(SIN(BK$12)=0,999999999,(SIN(BK$12)*COS($E15)+SIN($E15)*COS(BK$12))/SIN(BK$12)*$B15))</f>
        <v>5.93424281319513</v>
      </c>
      <c r="BL105" s="0" t="n">
        <f aca="false">IF($B15=0,0,IF(SIN(BL$12)=0,999999999,(SIN(BL$12)*COS($E15)+SIN($E15)*COS(BL$12))/SIN(BL$12)*$B15))</f>
        <v>5.92686258688513</v>
      </c>
      <c r="BM105" s="0" t="n">
        <f aca="false">IF($B15=0,0,IF(SIN(BM$12)=0,999999999,(SIN(BM$12)*COS($E15)+SIN($E15)*COS(BM$12))/SIN(BM$12)*$B15))</f>
        <v>5.9196416177862</v>
      </c>
      <c r="BN105" s="0" t="n">
        <f aca="false">IF($B15=0,0,IF(SIN(BN$12)=0,999999999,(SIN(BN$12)*COS($E15)+SIN($E15)*COS(BN$12))/SIN(BN$12)*$B15))</f>
        <v>5.91257054450129</v>
      </c>
      <c r="BO105" s="0" t="n">
        <f aca="false">IF($B15=0,0,IF(SIN(BO$12)=0,999999999,(SIN(BO$12)*COS($E15)+SIN($E15)*COS(BO$12))/SIN(BO$12)*$B15))</f>
        <v>5.90564056939187</v>
      </c>
      <c r="BP105" s="0" t="n">
        <f aca="false">IF($B15=0,0,IF(SIN(BP$12)=0,999999999,(SIN(BP$12)*COS($E15)+SIN($E15)*COS(BP$12))/SIN(BP$12)*$B15))</f>
        <v>5.89884341116766</v>
      </c>
      <c r="BQ105" s="0" t="n">
        <f aca="false">IF($B15=0,0,IF(SIN(BQ$12)=0,999999999,(SIN(BQ$12)*COS($E15)+SIN($E15)*COS(BQ$12))/SIN(BQ$12)*$B15))</f>
        <v>5.89217126189146</v>
      </c>
      <c r="BR105" s="0" t="n">
        <f aca="false">IF($B15=0,0,IF(SIN(BR$12)=0,999999999,(SIN(BR$12)*COS($E15)+SIN($E15)*COS(BR$12))/SIN(BR$12)*$B15))</f>
        <v>5.88561674791035</v>
      </c>
      <c r="BS105" s="0" t="n">
        <f aca="false">IF($B15=0,0,IF(SIN(BS$12)=0,999999999,(SIN(BS$12)*COS($E15)+SIN($E15)*COS(BS$12))/SIN(BS$12)*$B15))</f>
        <v>5.87917289428403</v>
      </c>
      <c r="BT105" s="0" t="n">
        <f aca="false">IF($B15=0,0,IF(SIN(BT$12)=0,999999999,(SIN(BT$12)*COS($E15)+SIN($E15)*COS(BT$12))/SIN(BT$12)*$B15))</f>
        <v>5.87283309233317</v>
      </c>
      <c r="BU105" s="0" t="n">
        <f aca="false">IF($B15=0,0,IF(SIN(BU$12)=0,999999999,(SIN(BU$12)*COS($E15)+SIN($E15)*COS(BU$12))/SIN(BU$12)*$B15))</f>
        <v>5.8665910699747</v>
      </c>
      <c r="BV105" s="0" t="n">
        <f aca="false">IF($B15=0,0,IF(SIN(BV$12)=0,999999999,(SIN(BV$12)*COS($E15)+SIN($E15)*COS(BV$12))/SIN(BV$12)*$B15))</f>
        <v>5.86044086454997</v>
      </c>
      <c r="BW105" s="0" t="n">
        <f aca="false">IF($B15=0,0,IF(SIN(BW$12)=0,999999999,(SIN(BW$12)*COS($E15)+SIN($E15)*COS(BW$12))/SIN(BW$12)*$B15))</f>
        <v>5.8543767978852</v>
      </c>
      <c r="BX105" s="0" t="n">
        <f aca="false">IF($B15=0,0,IF(SIN(BX$12)=0,999999999,(SIN(BX$12)*COS($E15)+SIN($E15)*COS(BX$12))/SIN(BX$12)*$B15))</f>
        <v>5.84839345335294</v>
      </c>
      <c r="BY105" s="0" t="n">
        <f aca="false">IF($B15=0,0,IF(SIN(BY$12)=0,999999999,(SIN(BY$12)*COS($E15)+SIN($E15)*COS(BY$12))/SIN(BY$12)*$B15))</f>
        <v>5.8424856547285</v>
      </c>
      <c r="BZ105" s="0" t="n">
        <f aca="false">IF($B15=0,0,IF(SIN(BZ$12)=0,999999999,(SIN(BZ$12)*COS($E15)+SIN($E15)*COS(BZ$12))/SIN(BZ$12)*$B15))</f>
        <v>5.83664844665794</v>
      </c>
      <c r="CA105" s="0" t="n">
        <f aca="false">IF($B15=0,0,IF(SIN(CA$12)=0,999999999,(SIN(CA$12)*COS($E15)+SIN($E15)*COS(CA$12))/SIN(CA$12)*$B15))</f>
        <v>5.83087707657331</v>
      </c>
      <c r="CB105" s="0" t="n">
        <f aca="false">IF($B15=0,0,IF(SIN(CB$12)=0,999999999,(SIN(CB$12)*COS($E15)+SIN($E15)*COS(CB$12))/SIN(CB$12)*$B15))</f>
        <v>5.82516697790806</v>
      </c>
      <c r="CC105" s="0" t="n">
        <f aca="false">IF($B15=0,0,IF(SIN(CC$12)=0,999999999,(SIN(CC$12)*COS($E15)+SIN($E15)*COS(CC$12))/SIN(CC$12)*$B15))</f>
        <v>5.81951375448035</v>
      </c>
      <c r="CD105" s="0" t="n">
        <f aca="false">IF($B15=0,0,IF(SIN(CD$12)=0,999999999,(SIN(CD$12)*COS($E15)+SIN($E15)*COS(CD$12))/SIN(CD$12)*$B15))</f>
        <v>5.81391316592527</v>
      </c>
      <c r="CE105" s="0" t="n">
        <f aca="false">IF($B15=0,0,IF(SIN(CE$12)=0,999999999,(SIN(CE$12)*COS($E15)+SIN($E15)*COS(CE$12))/SIN(CE$12)*$B15))</f>
        <v>5.80836111406808</v>
      </c>
      <c r="CF105" s="0" t="n">
        <f aca="false">IF($B15=0,0,IF(SIN(CF$12)=0,999999999,(SIN(CF$12)*COS($E15)+SIN($E15)*COS(CF$12))/SIN(CF$12)*$B15))</f>
        <v>5.80285363014127</v>
      </c>
      <c r="CG105" s="0" t="n">
        <f aca="false">IF($B15=0,0,IF(SIN(CG$12)=0,999999999,(SIN(CG$12)*COS($E15)+SIN($E15)*COS(CG$12))/SIN(CG$12)*$B15))</f>
        <v>5.7973868627564</v>
      </c>
      <c r="CH105" s="0" t="n">
        <f aca="false">IF($B15=0,0,IF(SIN(CH$12)=0,999999999,(SIN(CH$12)*COS($E15)+SIN($E15)*COS(CH$12))/SIN(CH$12)*$B15))</f>
        <v>5.79195706655007</v>
      </c>
      <c r="CI105" s="0" t="n">
        <f aca="false">IF($B15=0,0,IF(SIN(CI$12)=0,999999999,(SIN(CI$12)*COS($E15)+SIN($E15)*COS(CI$12))/SIN(CI$12)*$B15))</f>
        <v>5.78656059142967</v>
      </c>
      <c r="CJ105" s="0" t="n">
        <f aca="false">IF($B15=0,0,IF(SIN(CJ$12)=0,999999999,(SIN(CJ$12)*COS($E15)+SIN($E15)*COS(CJ$12))/SIN(CJ$12)*$B15))</f>
        <v>5.78119387235102</v>
      </c>
      <c r="CK105" s="0" t="n">
        <f aca="false">IF($B15=0,0,IF(SIN(CK$12)=0,999999999,(SIN(CK$12)*COS($E15)+SIN($E15)*COS(CK$12))/SIN(CK$12)*$B15))</f>
        <v>5.77585341956454</v>
      </c>
      <c r="CL105" s="0" t="n">
        <f aca="false">IF($B15=0,0,IF(SIN(CL$12)=0,999999999,(SIN(CL$12)*COS($E15)+SIN($E15)*COS(CL$12))/SIN(CL$12)*$B15))</f>
        <v>5.7705358092719</v>
      </c>
      <c r="CM105" s="0" t="n">
        <f aca="false">IF($B15=0,0,IF(SIN(CM$12)=0,999999999,(SIN(CM$12)*COS($E15)+SIN($E15)*COS(CM$12))/SIN(CM$12)*$B15))</f>
        <v>5.76523767463818</v>
      </c>
      <c r="CN105" s="0" t="n">
        <f aca="false">IF($B15=0,0,IF(SIN(CN$12)=0,999999999,(SIN(CN$12)*COS($E15)+SIN($E15)*COS(CN$12))/SIN(CN$12)*$B15))</f>
        <v>5.75995569710855</v>
      </c>
      <c r="CO105" s="0" t="n">
        <f aca="false">IF($B15=0,0,IF(SIN(CO$12)=0,999999999,(SIN(CO$12)*COS($E15)+SIN($E15)*COS(CO$12))/SIN(CO$12)*$B15))</f>
        <v>5.75468659798085</v>
      </c>
      <c r="CP105" s="0" t="n">
        <f aca="false">IF($B15=0,0,IF(SIN(CP$12)=0,999999999,(SIN(CP$12)*COS($E15)+SIN($E15)*COS(CP$12))/SIN(CP$12)*$B15))</f>
        <v>5.74942713018814</v>
      </c>
      <c r="CQ105" s="0" t="n">
        <f aca="false">IF($B15=0,0,IF(SIN(CQ$12)=0,999999999,(SIN(CQ$12)*COS($E15)+SIN($E15)*COS(CQ$12))/SIN(CQ$12)*$B15))</f>
        <v>5.74417407024677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28.2006083839881</v>
      </c>
      <c r="H106" s="0" t="n">
        <f aca="false">IF($B16=0,0,IF(SIN(H$12)=0,999999999,(SIN(H$12)*COS($E16)+SIN($E16)*COS(H$12))/SIN(H$12)*$B16))</f>
        <v>16.9134883836345</v>
      </c>
      <c r="I106" s="0" t="n">
        <f aca="false">IF($B16=0,0,IF(SIN(I$12)=0,999999999,(SIN(I$12)*COS($E16)+SIN($E16)*COS(I$12))/SIN(I$12)*$B16))</f>
        <v>13.1495864719517</v>
      </c>
      <c r="J106" s="0" t="n">
        <f aca="false">IF($B16=0,0,IF(SIN(J$12)=0,999999999,(SIN(J$12)*COS($E16)+SIN($E16)*COS(J$12))/SIN(J$12)*$B16))</f>
        <v>11.2664883836345</v>
      </c>
      <c r="K106" s="0" t="n">
        <f aca="false">IF($B16=0,0,IF(SIN(K$12)=0,999999999,(SIN(K$12)*COS($E16)+SIN($E16)*COS(K$12))/SIN(K$12)*$B16))</f>
        <v>10.1357110413234</v>
      </c>
      <c r="L106" s="0" t="n">
        <f aca="false">IF($B16=0,0,IF(SIN(L$12)=0,999999999,(SIN(L$12)*COS($E16)+SIN($E16)*COS(L$12))/SIN(L$12)*$B16))</f>
        <v>9.38109323174754</v>
      </c>
      <c r="M106" s="0" t="n">
        <f aca="false">IF($B16=0,0,IF(SIN(M$12)=0,999999999,(SIN(M$12)*COS($E16)+SIN($E16)*COS(M$12))/SIN(M$12)*$B16))</f>
        <v>8.84142284503223</v>
      </c>
      <c r="N106" s="0" t="n">
        <f aca="false">IF($B16=0,0,IF(SIN(N$12)=0,999999999,(SIN(N$12)*COS($E16)+SIN($E16)*COS(N$12))/SIN(N$12)*$B16))</f>
        <v>8.43609368440227</v>
      </c>
      <c r="O106" s="0" t="n">
        <f aca="false">IF($B16=0,0,IF(SIN(O$12)=0,999999999,(SIN(O$12)*COS($E16)+SIN($E16)*COS(O$12))/SIN(O$12)*$B16))</f>
        <v>8.12032440263798</v>
      </c>
      <c r="P106" s="0" t="n">
        <f aca="false">IF($B16=0,0,IF(SIN(P$12)=0,999999999,(SIN(P$12)*COS($E16)+SIN($E16)*COS(P$12))/SIN(P$12)*$B16))</f>
        <v>7.86724607655638</v>
      </c>
      <c r="Q106" s="0" t="n">
        <f aca="false">IF($B16=0,0,IF(SIN(Q$12)=0,999999999,(SIN(Q$12)*COS($E16)+SIN($E16)*COS(Q$12))/SIN(Q$12)*$B16))</f>
        <v>7.65976019531832</v>
      </c>
      <c r="R106" s="0" t="n">
        <f aca="false">IF($B16=0,0,IF(SIN(R$12)=0,999999999,(SIN(R$12)*COS($E16)+SIN($E16)*COS(R$12))/SIN(R$12)*$B16))</f>
        <v>7.48646765449535</v>
      </c>
      <c r="S106" s="0" t="n">
        <f aca="false">IF($B16=0,0,IF(SIN(S$12)=0,999999999,(SIN(S$12)*COS($E16)+SIN($E16)*COS(S$12))/SIN(S$12)*$B16))</f>
        <v>7.33947667587059</v>
      </c>
      <c r="T106" s="0" t="n">
        <f aca="false">IF($B16=0,0,IF(SIN(T$12)=0,999999999,(SIN(T$12)*COS($E16)+SIN($E16)*COS(T$12))/SIN(T$12)*$B16))</f>
        <v>7.2131501901051</v>
      </c>
      <c r="U106" s="0" t="n">
        <f aca="false">IF($B16=0,0,IF(SIN(U$12)=0,999999999,(SIN(U$12)*COS($E16)+SIN($E16)*COS(U$12))/SIN(U$12)*$B16))</f>
        <v>7.10335426626477</v>
      </c>
      <c r="V106" s="0" t="n">
        <f aca="false">IF($B16=0,0,IF(SIN(V$12)=0,999999999,(SIN(V$12)*COS($E16)+SIN($E16)*COS(V$12))/SIN(V$12)*$B16))</f>
        <v>7.00698838020466</v>
      </c>
      <c r="W106" s="0" t="n">
        <f aca="false">IF($B16=0,0,IF(SIN(W$12)=0,999999999,(SIN(W$12)*COS($E16)+SIN($E16)*COS(W$12))/SIN(W$12)*$B16))</f>
        <v>6.92168147051521</v>
      </c>
      <c r="X106" s="0" t="n">
        <f aca="false">IF($B16=0,0,IF(SIN(X$12)=0,999999999,(SIN(X$12)*COS($E16)+SIN($E16)*COS(X$12))/SIN(X$12)*$B16))</f>
        <v>6.84558930908803</v>
      </c>
      <c r="Y106" s="0" t="n">
        <f aca="false">IF($B16=0,0,IF(SIN(Y$12)=0,999999999,(SIN(Y$12)*COS($E16)+SIN($E16)*COS(Y$12))/SIN(Y$12)*$B16))</f>
        <v>6.7772558598611</v>
      </c>
      <c r="Z106" s="0" t="n">
        <f aca="false">IF($B16=0,0,IF(SIN(Z$12)=0,999999999,(SIN(Z$12)*COS($E16)+SIN($E16)*COS(Z$12))/SIN(Z$12)*$B16))</f>
        <v>6.71551622987892</v>
      </c>
      <c r="AA106" s="0" t="n">
        <f aca="false">IF($B16=0,0,IF(SIN(AA$12)=0,999999999,(SIN(AA$12)*COS($E16)+SIN($E16)*COS(AA$12))/SIN(AA$12)*$B16))</f>
        <v>6.65942734856108</v>
      </c>
      <c r="AB106" s="0" t="n">
        <f aca="false">IF($B16=0,0,IF(SIN(AB$12)=0,999999999,(SIN(AB$12)*COS($E16)+SIN($E16)*COS(AB$12))/SIN(AB$12)*$B16))</f>
        <v>6.60821755256583</v>
      </c>
      <c r="AC106" s="0" t="n">
        <f aca="false">IF($B16=0,0,IF(SIN(AC$12)=0,999999999,(SIN(AC$12)*COS($E16)+SIN($E16)*COS(AC$12))/SIN(AC$12)*$B16))</f>
        <v>6.56124932237028</v>
      </c>
      <c r="AD106" s="0" t="n">
        <f aca="false">IF($B16=0,0,IF(SIN(AD$12)=0,999999999,(SIN(AD$12)*COS($E16)+SIN($E16)*COS(AD$12))/SIN(AD$12)*$B16))</f>
        <v>6.51799133464811</v>
      </c>
      <c r="AE106" s="0" t="n">
        <f aca="false">IF($B16=0,0,IF(SIN(AE$12)=0,999999999,(SIN(AE$12)*COS($E16)+SIN($E16)*COS(AE$12))/SIN(AE$12)*$B16))</f>
        <v>6.47799722201975</v>
      </c>
      <c r="AF106" s="0" t="n">
        <f aca="false">IF($B16=0,0,IF(SIN(AF$12)=0,999999999,(SIN(AF$12)*COS($E16)+SIN($E16)*COS(AF$12))/SIN(AF$12)*$B16))</f>
        <v>6.44088923434217</v>
      </c>
      <c r="AG106" s="0" t="n">
        <f aca="false">IF($B16=0,0,IF(SIN(AG$12)=0,999999999,(SIN(AG$12)*COS($E16)+SIN($E16)*COS(AG$12))/SIN(AG$12)*$B16))</f>
        <v>6.4063455307669</v>
      </c>
      <c r="AH106" s="0" t="n">
        <f aca="false">IF($B16=0,0,IF(SIN(AH$12)=0,999999999,(SIN(AH$12)*COS($E16)+SIN($E16)*COS(AH$12))/SIN(AH$12)*$B16))</f>
        <v>6.37409019487227</v>
      </c>
      <c r="AI106" s="0" t="n">
        <f aca="false">IF($B16=0,0,IF(SIN(AI$12)=0,999999999,(SIN(AI$12)*COS($E16)+SIN($E16)*COS(AI$12))/SIN(AI$12)*$B16))</f>
        <v>6.34388531557423</v>
      </c>
      <c r="AJ106" s="0" t="n">
        <f aca="false">IF($B16=0,0,IF(SIN(AJ$12)=0,999999999,(SIN(AJ$12)*COS($E16)+SIN($E16)*COS(AJ$12))/SIN(AJ$12)*$B16))</f>
        <v>6.31552465179862</v>
      </c>
      <c r="AK106" s="0" t="n">
        <f aca="false">IF($B16=0,0,IF(SIN(AK$12)=0,999999999,(SIN(AK$12)*COS($E16)+SIN($E16)*COS(AK$12))/SIN(AK$12)*$B16))</f>
        <v>6.2888285232893</v>
      </c>
      <c r="AL106" s="0" t="n">
        <f aca="false">IF($B16=0,0,IF(SIN(AL$12)=0,999999999,(SIN(AL$12)*COS($E16)+SIN($E16)*COS(AL$12))/SIN(AL$12)*$B16))</f>
        <v>6.26363965933287</v>
      </c>
      <c r="AM106" s="0" t="n">
        <f aca="false">IF($B16=0,0,IF(SIN(AM$12)=0,999999999,(SIN(AM$12)*COS($E16)+SIN($E16)*COS(AM$12))/SIN(AM$12)*$B16))</f>
        <v>6.23981980220322</v>
      </c>
      <c r="AN106" s="0" t="n">
        <f aca="false">IF($B16=0,0,IF(SIN(AN$12)=0,999999999,(SIN(AN$12)*COS($E16)+SIN($E16)*COS(AN$12))/SIN(AN$12)*$B16))</f>
        <v>6.21724690994021</v>
      </c>
      <c r="AO106" s="0" t="n">
        <f aca="false">IF($B16=0,0,IF(SIN(AO$12)=0,999999999,(SIN(AO$12)*COS($E16)+SIN($E16)*COS(AO$12))/SIN(AO$12)*$B16))</f>
        <v>6.19581283859335</v>
      </c>
      <c r="AP106" s="0" t="n">
        <f aca="false">IF($B16=0,0,IF(SIN(AP$12)=0,999999999,(SIN(AP$12)*COS($E16)+SIN($E16)*COS(AP$12))/SIN(AP$12)*$B16))</f>
        <v>6.17542141069872</v>
      </c>
      <c r="AQ106" s="0" t="n">
        <f aca="false">IF($B16=0,0,IF(SIN(AQ$12)=0,999999999,(SIN(AQ$12)*COS($E16)+SIN($E16)*COS(AQ$12))/SIN(AQ$12)*$B16))</f>
        <v>6.15598679691548</v>
      </c>
      <c r="AR106" s="0" t="n">
        <f aca="false">IF($B16=0,0,IF(SIN(AR$12)=0,999999999,(SIN(AR$12)*COS($E16)+SIN($E16)*COS(AR$12))/SIN(AR$12)*$B16))</f>
        <v>6.13743215313215</v>
      </c>
      <c r="AS106" s="0" t="n">
        <f aca="false">IF($B16=0,0,IF(SIN(AS$12)=0,999999999,(SIN(AS$12)*COS($E16)+SIN($E16)*COS(AS$12))/SIN(AS$12)*$B16))</f>
        <v>6.11968846718641</v>
      </c>
      <c r="AT106" s="0" t="n">
        <f aca="false">IF($B16=0,0,IF(SIN(AT$12)=0,999999999,(SIN(AT$12)*COS($E16)+SIN($E16)*COS(AT$12))/SIN(AT$12)*$B16))</f>
        <v>6.1026935785133</v>
      </c>
      <c r="AU106" s="0" t="n">
        <f aca="false">IF($B16=0,0,IF(SIN(AU$12)=0,999999999,(SIN(AU$12)*COS($E16)+SIN($E16)*COS(AU$12))/SIN(AU$12)*$B16))</f>
        <v>6.08639134119471</v>
      </c>
      <c r="AV106" s="0" t="n">
        <f aca="false">IF($B16=0,0,IF(SIN(AV$12)=0,999999999,(SIN(AV$12)*COS($E16)+SIN($E16)*COS(AV$12))/SIN(AV$12)*$B16))</f>
        <v>6.07073090650681</v>
      </c>
      <c r="AW106" s="0" t="n">
        <f aca="false">IF($B16=0,0,IF(SIN(AW$12)=0,999999999,(SIN(AW$12)*COS($E16)+SIN($E16)*COS(AW$12))/SIN(AW$12)*$B16))</f>
        <v>6.05566610550938</v>
      </c>
      <c r="AX106" s="0" t="n">
        <f aca="false">IF($B16=0,0,IF(SIN(AX$12)=0,999999999,(SIN(AX$12)*COS($E16)+SIN($E16)*COS(AX$12))/SIN(AX$12)*$B16))</f>
        <v>6.04115491575805</v>
      </c>
      <c r="AY106" s="0" t="n">
        <f aca="false">IF($B16=0,0,IF(SIN(AY$12)=0,999999999,(SIN(AY$12)*COS($E16)+SIN($E16)*COS(AY$12))/SIN(AY$12)*$B16))</f>
        <v>6.0271589990503</v>
      </c>
      <c r="AZ106" s="0" t="n">
        <f aca="false">IF($B16=0,0,IF(SIN(AZ$12)=0,999999999,(SIN(AZ$12)*COS($E16)+SIN($E16)*COS(AZ$12))/SIN(AZ$12)*$B16))</f>
        <v>6.0136432993925</v>
      </c>
      <c r="BA106" s="0" t="n">
        <f aca="false">IF($B16=0,0,IF(SIN(BA$12)=0,999999999,(SIN(BA$12)*COS($E16)+SIN($E16)*COS(BA$12))/SIN(BA$12)*$B16))</f>
        <v>6.00057569221508</v>
      </c>
      <c r="BB106" s="0" t="n">
        <f aca="false">IF($B16=0,0,IF(SIN(BB$12)=0,999999999,(SIN(BB$12)*COS($E16)+SIN($E16)*COS(BB$12))/SIN(BB$12)*$B16))</f>
        <v>5.98792667735869</v>
      </c>
      <c r="BC106" s="0" t="n">
        <f aca="false">IF($B16=0,0,IF(SIN(BC$12)=0,999999999,(SIN(BC$12)*COS($E16)+SIN($E16)*COS(BC$12))/SIN(BC$12)*$B16))</f>
        <v>5.97566910957438</v>
      </c>
      <c r="BD106" s="0" t="n">
        <f aca="false">IF($B16=0,0,IF(SIN(BD$12)=0,999999999,(SIN(BD$12)*COS($E16)+SIN($E16)*COS(BD$12))/SIN(BD$12)*$B16))</f>
        <v>5.96377796128177</v>
      </c>
      <c r="BE106" s="0" t="n">
        <f aca="false">IF($B16=0,0,IF(SIN(BE$12)=0,999999999,(SIN(BE$12)*COS($E16)+SIN($E16)*COS(BE$12))/SIN(BE$12)*$B16))</f>
        <v>5.95223011315366</v>
      </c>
      <c r="BF106" s="0" t="n">
        <f aca="false">IF($B16=0,0,IF(SIN(BF$12)=0,999999999,(SIN(BF$12)*COS($E16)+SIN($E16)*COS(BF$12))/SIN(BF$12)*$B16))</f>
        <v>5.9410041687766</v>
      </c>
      <c r="BG106" s="0" t="n">
        <f aca="false">IF($B16=0,0,IF(SIN(BG$12)=0,999999999,(SIN(BG$12)*COS($E16)+SIN($E16)*COS(BG$12))/SIN(BG$12)*$B16))</f>
        <v>5.93008029020317</v>
      </c>
      <c r="BH106" s="0" t="n">
        <f aca="false">IF($B16=0,0,IF(SIN(BH$12)=0,999999999,(SIN(BH$12)*COS($E16)+SIN($E16)*COS(BH$12))/SIN(BH$12)*$B16))</f>
        <v>5.91944005168309</v>
      </c>
      <c r="BI106" s="0" t="n">
        <f aca="false">IF($B16=0,0,IF(SIN(BI$12)=0,999999999,(SIN(BI$12)*COS($E16)+SIN($E16)*COS(BI$12))/SIN(BI$12)*$B16))</f>
        <v>5.90906630925425</v>
      </c>
      <c r="BJ106" s="0" t="n">
        <f aca="false">IF($B16=0,0,IF(SIN(BJ$12)=0,999999999,(SIN(BJ$12)*COS($E16)+SIN($E16)*COS(BJ$12))/SIN(BJ$12)*$B16))</f>
        <v>5.89894308420628</v>
      </c>
      <c r="BK106" s="0" t="n">
        <f aca="false">IF($B16=0,0,IF(SIN(BK$12)=0,999999999,(SIN(BK$12)*COS($E16)+SIN($E16)*COS(BK$12))/SIN(BK$12)*$B16))</f>
        <v>5.88905545870732</v>
      </c>
      <c r="BL106" s="0" t="n">
        <f aca="false">IF($B16=0,0,IF(SIN(BL$12)=0,999999999,(SIN(BL$12)*COS($E16)+SIN($E16)*COS(BL$12))/SIN(BL$12)*$B16))</f>
        <v>5.87938948212045</v>
      </c>
      <c r="BM106" s="0" t="n">
        <f aca="false">IF($B16=0,0,IF(SIN(BM$12)=0,999999999,(SIN(BM$12)*COS($E16)+SIN($E16)*COS(BM$12))/SIN(BM$12)*$B16))</f>
        <v>5.86993208673542</v>
      </c>
      <c r="BN106" s="0" t="n">
        <f aca="false">IF($B16=0,0,IF(SIN(BN$12)=0,999999999,(SIN(BN$12)*COS($E16)+SIN($E16)*COS(BN$12))/SIN(BN$12)*$B16))</f>
        <v>5.86067101181102</v>
      </c>
      <c r="BO106" s="0" t="n">
        <f aca="false">IF($B16=0,0,IF(SIN(BO$12)=0,999999999,(SIN(BO$12)*COS($E16)+SIN($E16)*COS(BO$12))/SIN(BO$12)*$B16))</f>
        <v>5.85159473496779</v>
      </c>
      <c r="BP106" s="0" t="n">
        <f aca="false">IF($B16=0,0,IF(SIN(BP$12)=0,999999999,(SIN(BP$12)*COS($E16)+SIN($E16)*COS(BP$12))/SIN(BP$12)*$B16))</f>
        <v>5.84269241009417</v>
      </c>
      <c r="BQ106" s="0" t="n">
        <f aca="false">IF($B16=0,0,IF(SIN(BQ$12)=0,999999999,(SIN(BQ$12)*COS($E16)+SIN($E16)*COS(BQ$12))/SIN(BQ$12)*$B16))</f>
        <v>5.83395381103517</v>
      </c>
      <c r="BR106" s="0" t="n">
        <f aca="false">IF($B16=0,0,IF(SIN(BR$12)=0,999999999,(SIN(BR$12)*COS($E16)+SIN($E16)*COS(BR$12))/SIN(BR$12)*$B16))</f>
        <v>5.82536928042344</v>
      </c>
      <c r="BS106" s="0" t="n">
        <f aca="false">IF($B16=0,0,IF(SIN(BS$12)=0,999999999,(SIN(BS$12)*COS($E16)+SIN($E16)*COS(BS$12))/SIN(BS$12)*$B16))</f>
        <v>5.81692968309066</v>
      </c>
      <c r="BT106" s="0" t="n">
        <f aca="false">IF($B16=0,0,IF(SIN(BT$12)=0,999999999,(SIN(BT$12)*COS($E16)+SIN($E16)*COS(BT$12))/SIN(BT$12)*$B16))</f>
        <v>5.80862636356518</v>
      </c>
      <c r="BU106" s="0" t="n">
        <f aca="false">IF($B16=0,0,IF(SIN(BU$12)=0,999999999,(SIN(BU$12)*COS($E16)+SIN($E16)*COS(BU$12))/SIN(BU$12)*$B16))</f>
        <v>5.80045110721973</v>
      </c>
      <c r="BV106" s="0" t="n">
        <f aca="false">IF($B16=0,0,IF(SIN(BV$12)=0,999999999,(SIN(BV$12)*COS($E16)+SIN($E16)*COS(BV$12))/SIN(BV$12)*$B16))</f>
        <v>5.79239610468419</v>
      </c>
      <c r="BW106" s="0" t="n">
        <f aca="false">IF($B16=0,0,IF(SIN(BW$12)=0,999999999,(SIN(BW$12)*COS($E16)+SIN($E16)*COS(BW$12))/SIN(BW$12)*$B16))</f>
        <v>5.78445391918191</v>
      </c>
      <c r="BX106" s="0" t="n">
        <f aca="false">IF($B16=0,0,IF(SIN(BX$12)=0,999999999,(SIN(BX$12)*COS($E16)+SIN($E16)*COS(BX$12))/SIN(BX$12)*$B16))</f>
        <v>5.77661745648678</v>
      </c>
      <c r="BY106" s="0" t="n">
        <f aca="false">IF($B16=0,0,IF(SIN(BY$12)=0,999999999,(SIN(BY$12)*COS($E16)+SIN($E16)*COS(BY$12))/SIN(BY$12)*$B16))</f>
        <v>5.76887993723125</v>
      </c>
      <c r="BZ106" s="0" t="n">
        <f aca="false">IF($B16=0,0,IF(SIN(BZ$12)=0,999999999,(SIN(BZ$12)*COS($E16)+SIN($E16)*COS(BZ$12))/SIN(BZ$12)*$B16))</f>
        <v>5.76123487132504</v>
      </c>
      <c r="CA106" s="0" t="n">
        <f aca="false">IF($B16=0,0,IF(SIN(CA$12)=0,999999999,(SIN(CA$12)*COS($E16)+SIN($E16)*COS(CA$12))/SIN(CA$12)*$B16))</f>
        <v>5.75367603426925</v>
      </c>
      <c r="CB106" s="0" t="n">
        <f aca="false">IF($B16=0,0,IF(SIN(CB$12)=0,999999999,(SIN(CB$12)*COS($E16)+SIN($E16)*COS(CB$12))/SIN(CB$12)*$B16))</f>
        <v>5.74619744517338</v>
      </c>
      <c r="CC106" s="0" t="n">
        <f aca="false">IF($B16=0,0,IF(SIN(CC$12)=0,999999999,(SIN(CC$12)*COS($E16)+SIN($E16)*COS(CC$12))/SIN(CC$12)*$B16))</f>
        <v>5.73879334630199</v>
      </c>
      <c r="CD106" s="0" t="n">
        <f aca="false">IF($B16=0,0,IF(SIN(CD$12)=0,999999999,(SIN(CD$12)*COS($E16)+SIN($E16)*COS(CD$12))/SIN(CD$12)*$B16))</f>
        <v>5.73145818399501</v>
      </c>
      <c r="CE106" s="0" t="n">
        <f aca="false">IF($B16=0,0,IF(SIN(CE$12)=0,999999999,(SIN(CE$12)*COS($E16)+SIN($E16)*COS(CE$12))/SIN(CE$12)*$B16))</f>
        <v>5.7241865908207</v>
      </c>
      <c r="CF106" s="0" t="n">
        <f aca="false">IF($B16=0,0,IF(SIN(CF$12)=0,999999999,(SIN(CF$12)*COS($E16)+SIN($E16)*COS(CF$12))/SIN(CF$12)*$B16))</f>
        <v>5.7169733688336</v>
      </c>
      <c r="CG106" s="0" t="n">
        <f aca="false">IF($B16=0,0,IF(SIN(CG$12)=0,999999999,(SIN(CG$12)*COS($E16)+SIN($E16)*COS(CG$12))/SIN(CG$12)*$B16))</f>
        <v>5.70981347382112</v>
      </c>
      <c r="CH106" s="0" t="n">
        <f aca="false">IF($B16=0,0,IF(SIN(CH$12)=0,999999999,(SIN(CH$12)*COS($E16)+SIN($E16)*COS(CH$12))/SIN(CH$12)*$B16))</f>
        <v>5.70270200043299</v>
      </c>
      <c r="CI106" s="0" t="n">
        <f aca="false">IF($B16=0,0,IF(SIN(CI$12)=0,999999999,(SIN(CI$12)*COS($E16)+SIN($E16)*COS(CI$12))/SIN(CI$12)*$B16))</f>
        <v>5.69563416809639</v>
      </c>
      <c r="CJ106" s="0" t="n">
        <f aca="false">IF($B16=0,0,IF(SIN(CJ$12)=0,999999999,(SIN(CJ$12)*COS($E16)+SIN($E16)*COS(CJ$12))/SIN(CJ$12)*$B16))</f>
        <v>5.6886053076274</v>
      </c>
      <c r="CK106" s="0" t="n">
        <f aca="false">IF($B16=0,0,IF(SIN(CK$12)=0,999999999,(SIN(CK$12)*COS($E16)+SIN($E16)*COS(CK$12))/SIN(CK$12)*$B16))</f>
        <v>5.68161084845649</v>
      </c>
      <c r="CL106" s="0" t="n">
        <f aca="false">IF($B16=0,0,IF(SIN(CL$12)=0,999999999,(SIN(CL$12)*COS($E16)+SIN($E16)*COS(CL$12))/SIN(CL$12)*$B16))</f>
        <v>5.67464630639129</v>
      </c>
      <c r="CM106" s="0" t="n">
        <f aca="false">IF($B16=0,0,IF(SIN(CM$12)=0,999999999,(SIN(CM$12)*COS($E16)+SIN($E16)*COS(CM$12))/SIN(CM$12)*$B16))</f>
        <v>5.66770727184512</v>
      </c>
      <c r="CN106" s="0" t="n">
        <f aca="false">IF($B16=0,0,IF(SIN(CN$12)=0,999999999,(SIN(CN$12)*COS($E16)+SIN($E16)*COS(CN$12))/SIN(CN$12)*$B16))</f>
        <v>5.66078939846438</v>
      </c>
      <c r="CO106" s="0" t="n">
        <f aca="false">IF($B16=0,0,IF(SIN(CO$12)=0,999999999,(SIN(CO$12)*COS($E16)+SIN($E16)*COS(CO$12))/SIN(CO$12)*$B16))</f>
        <v>5.65388839209102</v>
      </c>
      <c r="CP106" s="0" t="n">
        <f aca="false">IF($B16=0,0,IF(SIN(CP$12)=0,999999999,(SIN(CP$12)*COS($E16)+SIN($E16)*COS(CP$12))/SIN(CP$12)*$B16))</f>
        <v>5.647</v>
      </c>
      <c r="CQ106" s="0" t="n">
        <f aca="false">IF($B16=0,0,IF(SIN(CQ$12)=0,999999999,(SIN(CQ$12)*COS($E16)+SIN($E16)*COS(CQ$12))/SIN(CQ$12)*$B16))</f>
        <v>5.64012000035367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0</v>
      </c>
      <c r="G107" s="0" t="n">
        <f aca="false">IF($B17=0,0,IF(SIN(G$12)=0,999999999,(SIN(G$12)*COS($E17)+SIN($E17)*COS(G$12))/SIN(G$12)*$B17))</f>
        <v>0</v>
      </c>
      <c r="H107" s="0" t="n">
        <f aca="false">IF($B17=0,0,IF(SIN(H$12)=0,999999999,(SIN(H$12)*COS($E17)+SIN($E17)*COS(H$12))/SIN(H$12)*$B17))</f>
        <v>0</v>
      </c>
      <c r="I107" s="0" t="n">
        <f aca="false">IF($B17=0,0,IF(SIN(I$12)=0,999999999,(SIN(I$12)*COS($E17)+SIN($E17)*COS(I$12))/SIN(I$12)*$B17))</f>
        <v>0</v>
      </c>
      <c r="J107" s="0" t="n">
        <f aca="false">IF($B17=0,0,IF(SIN(J$12)=0,999999999,(SIN(J$12)*COS($E17)+SIN($E17)*COS(J$12))/SIN(J$12)*$B17))</f>
        <v>0</v>
      </c>
      <c r="K107" s="0" t="n">
        <f aca="false">IF($B17=0,0,IF(SIN(K$12)=0,999999999,(SIN(K$12)*COS($E17)+SIN($E17)*COS(K$12))/SIN(K$12)*$B17))</f>
        <v>0</v>
      </c>
      <c r="L107" s="0" t="n">
        <f aca="false">IF($B17=0,0,IF(SIN(L$12)=0,999999999,(SIN(L$12)*COS($E17)+SIN($E17)*COS(L$12))/SIN(L$12)*$B17))</f>
        <v>0</v>
      </c>
      <c r="M107" s="0" t="n">
        <f aca="false">IF($B17=0,0,IF(SIN(M$12)=0,999999999,(SIN(M$12)*COS($E17)+SIN($E17)*COS(M$12))/SIN(M$12)*$B17))</f>
        <v>0</v>
      </c>
      <c r="N107" s="0" t="n">
        <f aca="false">IF($B17=0,0,IF(SIN(N$12)=0,999999999,(SIN(N$12)*COS($E17)+SIN($E17)*COS(N$12))/SIN(N$12)*$B17))</f>
        <v>0</v>
      </c>
      <c r="O107" s="0" t="n">
        <f aca="false">IF($B17=0,0,IF(SIN(O$12)=0,999999999,(SIN(O$12)*COS($E17)+SIN($E17)*COS(O$12))/SIN(O$12)*$B17))</f>
        <v>0</v>
      </c>
      <c r="P107" s="0" t="n">
        <f aca="false">IF($B17=0,0,IF(SIN(P$12)=0,999999999,(SIN(P$12)*COS($E17)+SIN($E17)*COS(P$12))/SIN(P$12)*$B17))</f>
        <v>0</v>
      </c>
      <c r="Q107" s="0" t="n">
        <f aca="false">IF($B17=0,0,IF(SIN(Q$12)=0,999999999,(SIN(Q$12)*COS($E17)+SIN($E17)*COS(Q$12))/SIN(Q$12)*$B17))</f>
        <v>0</v>
      </c>
      <c r="R107" s="0" t="n">
        <f aca="false">IF($B17=0,0,IF(SIN(R$12)=0,999999999,(SIN(R$12)*COS($E17)+SIN($E17)*COS(R$12))/SIN(R$12)*$B17))</f>
        <v>0</v>
      </c>
      <c r="S107" s="0" t="n">
        <f aca="false">IF($B17=0,0,IF(SIN(S$12)=0,999999999,(SIN(S$12)*COS($E17)+SIN($E17)*COS(S$12))/SIN(S$12)*$B17))</f>
        <v>0</v>
      </c>
      <c r="T107" s="0" t="n">
        <f aca="false">IF($B17=0,0,IF(SIN(T$12)=0,999999999,(SIN(T$12)*COS($E17)+SIN($E17)*COS(T$12))/SIN(T$12)*$B17))</f>
        <v>0</v>
      </c>
      <c r="U107" s="0" t="n">
        <f aca="false">IF($B17=0,0,IF(SIN(U$12)=0,999999999,(SIN(U$12)*COS($E17)+SIN($E17)*COS(U$12))/SIN(U$12)*$B17))</f>
        <v>0</v>
      </c>
      <c r="V107" s="0" t="n">
        <f aca="false">IF($B17=0,0,IF(SIN(V$12)=0,999999999,(SIN(V$12)*COS($E17)+SIN($E17)*COS(V$12))/SIN(V$12)*$B17))</f>
        <v>0</v>
      </c>
      <c r="W107" s="0" t="n">
        <f aca="false">IF($B17=0,0,IF(SIN(W$12)=0,999999999,(SIN(W$12)*COS($E17)+SIN($E17)*COS(W$12))/SIN(W$12)*$B17))</f>
        <v>0</v>
      </c>
      <c r="X107" s="0" t="n">
        <f aca="false">IF($B17=0,0,IF(SIN(X$12)=0,999999999,(SIN(X$12)*COS($E17)+SIN($E17)*COS(X$12))/SIN(X$12)*$B17))</f>
        <v>0</v>
      </c>
      <c r="Y107" s="0" t="n">
        <f aca="false">IF($B17=0,0,IF(SIN(Y$12)=0,999999999,(SIN(Y$12)*COS($E17)+SIN($E17)*COS(Y$12))/SIN(Y$12)*$B17))</f>
        <v>0</v>
      </c>
      <c r="Z107" s="0" t="n">
        <f aca="false">IF($B17=0,0,IF(SIN(Z$12)=0,999999999,(SIN(Z$12)*COS($E17)+SIN($E17)*COS(Z$12))/SIN(Z$12)*$B17))</f>
        <v>0</v>
      </c>
      <c r="AA107" s="0" t="n">
        <f aca="false">IF($B17=0,0,IF(SIN(AA$12)=0,999999999,(SIN(AA$12)*COS($E17)+SIN($E17)*COS(AA$12))/SIN(AA$12)*$B17))</f>
        <v>0</v>
      </c>
      <c r="AB107" s="0" t="n">
        <f aca="false">IF($B17=0,0,IF(SIN(AB$12)=0,999999999,(SIN(AB$12)*COS($E17)+SIN($E17)*COS(AB$12))/SIN(AB$12)*$B17))</f>
        <v>0</v>
      </c>
      <c r="AC107" s="0" t="n">
        <f aca="false">IF($B17=0,0,IF(SIN(AC$12)=0,999999999,(SIN(AC$12)*COS($E17)+SIN($E17)*COS(AC$12))/SIN(AC$12)*$B17))</f>
        <v>0</v>
      </c>
      <c r="AD107" s="0" t="n">
        <f aca="false">IF($B17=0,0,IF(SIN(AD$12)=0,999999999,(SIN(AD$12)*COS($E17)+SIN($E17)*COS(AD$12))/SIN(AD$12)*$B17))</f>
        <v>0</v>
      </c>
      <c r="AE107" s="0" t="n">
        <f aca="false">IF($B17=0,0,IF(SIN(AE$12)=0,999999999,(SIN(AE$12)*COS($E17)+SIN($E17)*COS(AE$12))/SIN(AE$12)*$B17))</f>
        <v>0</v>
      </c>
      <c r="AF107" s="0" t="n">
        <f aca="false">IF($B17=0,0,IF(SIN(AF$12)=0,999999999,(SIN(AF$12)*COS($E17)+SIN($E17)*COS(AF$12))/SIN(AF$12)*$B17))</f>
        <v>0</v>
      </c>
      <c r="AG107" s="0" t="n">
        <f aca="false">IF($B17=0,0,IF(SIN(AG$12)=0,999999999,(SIN(AG$12)*COS($E17)+SIN($E17)*COS(AG$12))/SIN(AG$12)*$B17))</f>
        <v>0</v>
      </c>
      <c r="AH107" s="0" t="n">
        <f aca="false">IF($B17=0,0,IF(SIN(AH$12)=0,999999999,(SIN(AH$12)*COS($E17)+SIN($E17)*COS(AH$12))/SIN(AH$12)*$B17))</f>
        <v>0</v>
      </c>
      <c r="AI107" s="0" t="n">
        <f aca="false">IF($B17=0,0,IF(SIN(AI$12)=0,999999999,(SIN(AI$12)*COS($E17)+SIN($E17)*COS(AI$12))/SIN(AI$12)*$B17))</f>
        <v>0</v>
      </c>
      <c r="AJ107" s="0" t="n">
        <f aca="false">IF($B17=0,0,IF(SIN(AJ$12)=0,999999999,(SIN(AJ$12)*COS($E17)+SIN($E17)*COS(AJ$12))/SIN(AJ$12)*$B17))</f>
        <v>0</v>
      </c>
      <c r="AK107" s="0" t="n">
        <f aca="false">IF($B17=0,0,IF(SIN(AK$12)=0,999999999,(SIN(AK$12)*COS($E17)+SIN($E17)*COS(AK$12))/SIN(AK$12)*$B17))</f>
        <v>0</v>
      </c>
      <c r="AL107" s="0" t="n">
        <f aca="false">IF($B17=0,0,IF(SIN(AL$12)=0,999999999,(SIN(AL$12)*COS($E17)+SIN($E17)*COS(AL$12))/SIN(AL$12)*$B17))</f>
        <v>0</v>
      </c>
      <c r="AM107" s="0" t="n">
        <f aca="false">IF($B17=0,0,IF(SIN(AM$12)=0,999999999,(SIN(AM$12)*COS($E17)+SIN($E17)*COS(AM$12))/SIN(AM$12)*$B17))</f>
        <v>0</v>
      </c>
      <c r="AN107" s="0" t="n">
        <f aca="false">IF($B17=0,0,IF(SIN(AN$12)=0,999999999,(SIN(AN$12)*COS($E17)+SIN($E17)*COS(AN$12))/SIN(AN$12)*$B17))</f>
        <v>0</v>
      </c>
      <c r="AO107" s="0" t="n">
        <f aca="false">IF($B17=0,0,IF(SIN(AO$12)=0,999999999,(SIN(AO$12)*COS($E17)+SIN($E17)*COS(AO$12))/SIN(AO$12)*$B17))</f>
        <v>0</v>
      </c>
      <c r="AP107" s="0" t="n">
        <f aca="false">IF($B17=0,0,IF(SIN(AP$12)=0,999999999,(SIN(AP$12)*COS($E17)+SIN($E17)*COS(AP$12))/SIN(AP$12)*$B17))</f>
        <v>0</v>
      </c>
      <c r="AQ107" s="0" t="n">
        <f aca="false">IF($B17=0,0,IF(SIN(AQ$12)=0,999999999,(SIN(AQ$12)*COS($E17)+SIN($E17)*COS(AQ$12))/SIN(AQ$12)*$B17))</f>
        <v>0</v>
      </c>
      <c r="AR107" s="0" t="n">
        <f aca="false">IF($B17=0,0,IF(SIN(AR$12)=0,999999999,(SIN(AR$12)*COS($E17)+SIN($E17)*COS(AR$12))/SIN(AR$12)*$B17))</f>
        <v>0</v>
      </c>
      <c r="AS107" s="0" t="n">
        <f aca="false">IF($B17=0,0,IF(SIN(AS$12)=0,999999999,(SIN(AS$12)*COS($E17)+SIN($E17)*COS(AS$12))/SIN(AS$12)*$B17))</f>
        <v>0</v>
      </c>
      <c r="AT107" s="0" t="n">
        <f aca="false">IF($B17=0,0,IF(SIN(AT$12)=0,999999999,(SIN(AT$12)*COS($E17)+SIN($E17)*COS(AT$12))/SIN(AT$12)*$B17))</f>
        <v>0</v>
      </c>
      <c r="AU107" s="0" t="n">
        <f aca="false">IF($B17=0,0,IF(SIN(AU$12)=0,999999999,(SIN(AU$12)*COS($E17)+SIN($E17)*COS(AU$12))/SIN(AU$12)*$B17))</f>
        <v>0</v>
      </c>
      <c r="AV107" s="0" t="n">
        <f aca="false">IF($B17=0,0,IF(SIN(AV$12)=0,999999999,(SIN(AV$12)*COS($E17)+SIN($E17)*COS(AV$12))/SIN(AV$12)*$B17))</f>
        <v>0</v>
      </c>
      <c r="AW107" s="0" t="n">
        <f aca="false">IF($B17=0,0,IF(SIN(AW$12)=0,999999999,(SIN(AW$12)*COS($E17)+SIN($E17)*COS(AW$12))/SIN(AW$12)*$B17))</f>
        <v>0</v>
      </c>
      <c r="AX107" s="0" t="n">
        <f aca="false">IF($B17=0,0,IF(SIN(AX$12)=0,999999999,(SIN(AX$12)*COS($E17)+SIN($E17)*COS(AX$12))/SIN(AX$12)*$B17))</f>
        <v>0</v>
      </c>
      <c r="AY107" s="0" t="n">
        <f aca="false">IF($B17=0,0,IF(SIN(AY$12)=0,999999999,(SIN(AY$12)*COS($E17)+SIN($E17)*COS(AY$12))/SIN(AY$12)*$B17))</f>
        <v>0</v>
      </c>
      <c r="AZ107" s="0" t="n">
        <f aca="false">IF($B17=0,0,IF(SIN(AZ$12)=0,999999999,(SIN(AZ$12)*COS($E17)+SIN($E17)*COS(AZ$12))/SIN(AZ$12)*$B17))</f>
        <v>0</v>
      </c>
      <c r="BA107" s="0" t="n">
        <f aca="false">IF($B17=0,0,IF(SIN(BA$12)=0,999999999,(SIN(BA$12)*COS($E17)+SIN($E17)*COS(BA$12))/SIN(BA$12)*$B17))</f>
        <v>0</v>
      </c>
      <c r="BB107" s="0" t="n">
        <f aca="false">IF($B17=0,0,IF(SIN(BB$12)=0,999999999,(SIN(BB$12)*COS($E17)+SIN($E17)*COS(BB$12))/SIN(BB$12)*$B17))</f>
        <v>0</v>
      </c>
      <c r="BC107" s="0" t="n">
        <f aca="false">IF($B17=0,0,IF(SIN(BC$12)=0,999999999,(SIN(BC$12)*COS($E17)+SIN($E17)*COS(BC$12))/SIN(BC$12)*$B17))</f>
        <v>0</v>
      </c>
      <c r="BD107" s="0" t="n">
        <f aca="false">IF($B17=0,0,IF(SIN(BD$12)=0,999999999,(SIN(BD$12)*COS($E17)+SIN($E17)*COS(BD$12))/SIN(BD$12)*$B17))</f>
        <v>0</v>
      </c>
      <c r="BE107" s="0" t="n">
        <f aca="false">IF($B17=0,0,IF(SIN(BE$12)=0,999999999,(SIN(BE$12)*COS($E17)+SIN($E17)*COS(BE$12))/SIN(BE$12)*$B17))</f>
        <v>0</v>
      </c>
      <c r="BF107" s="0" t="n">
        <f aca="false">IF($B17=0,0,IF(SIN(BF$12)=0,999999999,(SIN(BF$12)*COS($E17)+SIN($E17)*COS(BF$12))/SIN(BF$12)*$B17))</f>
        <v>0</v>
      </c>
      <c r="BG107" s="0" t="n">
        <f aca="false">IF($B17=0,0,IF(SIN(BG$12)=0,999999999,(SIN(BG$12)*COS($E17)+SIN($E17)*COS(BG$12))/SIN(BG$12)*$B17))</f>
        <v>0</v>
      </c>
      <c r="BH107" s="0" t="n">
        <f aca="false">IF($B17=0,0,IF(SIN(BH$12)=0,999999999,(SIN(BH$12)*COS($E17)+SIN($E17)*COS(BH$12))/SIN(BH$12)*$B17))</f>
        <v>0</v>
      </c>
      <c r="BI107" s="0" t="n">
        <f aca="false">IF($B17=0,0,IF(SIN(BI$12)=0,999999999,(SIN(BI$12)*COS($E17)+SIN($E17)*COS(BI$12))/SIN(BI$12)*$B17))</f>
        <v>0</v>
      </c>
      <c r="BJ107" s="0" t="n">
        <f aca="false">IF($B17=0,0,IF(SIN(BJ$12)=0,999999999,(SIN(BJ$12)*COS($E17)+SIN($E17)*COS(BJ$12))/SIN(BJ$12)*$B17))</f>
        <v>0</v>
      </c>
      <c r="BK107" s="0" t="n">
        <f aca="false">IF($B17=0,0,IF(SIN(BK$12)=0,999999999,(SIN(BK$12)*COS($E17)+SIN($E17)*COS(BK$12))/SIN(BK$12)*$B17))</f>
        <v>0</v>
      </c>
      <c r="BL107" s="0" t="n">
        <f aca="false">IF($B17=0,0,IF(SIN(BL$12)=0,999999999,(SIN(BL$12)*COS($E17)+SIN($E17)*COS(BL$12))/SIN(BL$12)*$B17))</f>
        <v>0</v>
      </c>
      <c r="BM107" s="0" t="n">
        <f aca="false">IF($B17=0,0,IF(SIN(BM$12)=0,999999999,(SIN(BM$12)*COS($E17)+SIN($E17)*COS(BM$12))/SIN(BM$12)*$B17))</f>
        <v>0</v>
      </c>
      <c r="BN107" s="0" t="n">
        <f aca="false">IF($B17=0,0,IF(SIN(BN$12)=0,999999999,(SIN(BN$12)*COS($E17)+SIN($E17)*COS(BN$12))/SIN(BN$12)*$B17))</f>
        <v>0</v>
      </c>
      <c r="BO107" s="0" t="n">
        <f aca="false">IF($B17=0,0,IF(SIN(BO$12)=0,999999999,(SIN(BO$12)*COS($E17)+SIN($E17)*COS(BO$12))/SIN(BO$12)*$B17))</f>
        <v>0</v>
      </c>
      <c r="BP107" s="0" t="n">
        <f aca="false">IF($B17=0,0,IF(SIN(BP$12)=0,999999999,(SIN(BP$12)*COS($E17)+SIN($E17)*COS(BP$12))/SIN(BP$12)*$B17))</f>
        <v>0</v>
      </c>
      <c r="BQ107" s="0" t="n">
        <f aca="false">IF($B17=0,0,IF(SIN(BQ$12)=0,999999999,(SIN(BQ$12)*COS($E17)+SIN($E17)*COS(BQ$12))/SIN(BQ$12)*$B17))</f>
        <v>0</v>
      </c>
      <c r="BR107" s="0" t="n">
        <f aca="false">IF($B17=0,0,IF(SIN(BR$12)=0,999999999,(SIN(BR$12)*COS($E17)+SIN($E17)*COS(BR$12))/SIN(BR$12)*$B17))</f>
        <v>0</v>
      </c>
      <c r="BS107" s="0" t="n">
        <f aca="false">IF($B17=0,0,IF(SIN(BS$12)=0,999999999,(SIN(BS$12)*COS($E17)+SIN($E17)*COS(BS$12))/SIN(BS$12)*$B17))</f>
        <v>0</v>
      </c>
      <c r="BT107" s="0" t="n">
        <f aca="false">IF($B17=0,0,IF(SIN(BT$12)=0,999999999,(SIN(BT$12)*COS($E17)+SIN($E17)*COS(BT$12))/SIN(BT$12)*$B17))</f>
        <v>0</v>
      </c>
      <c r="BU107" s="0" t="n">
        <f aca="false">IF($B17=0,0,IF(SIN(BU$12)=0,999999999,(SIN(BU$12)*COS($E17)+SIN($E17)*COS(BU$12))/SIN(BU$12)*$B17))</f>
        <v>0</v>
      </c>
      <c r="BV107" s="0" t="n">
        <f aca="false">IF($B17=0,0,IF(SIN(BV$12)=0,999999999,(SIN(BV$12)*COS($E17)+SIN($E17)*COS(BV$12))/SIN(BV$12)*$B17))</f>
        <v>0</v>
      </c>
      <c r="BW107" s="0" t="n">
        <f aca="false">IF($B17=0,0,IF(SIN(BW$12)=0,999999999,(SIN(BW$12)*COS($E17)+SIN($E17)*COS(BW$12))/SIN(BW$12)*$B17))</f>
        <v>0</v>
      </c>
      <c r="BX107" s="0" t="n">
        <f aca="false">IF($B17=0,0,IF(SIN(BX$12)=0,999999999,(SIN(BX$12)*COS($E17)+SIN($E17)*COS(BX$12))/SIN(BX$12)*$B17))</f>
        <v>0</v>
      </c>
      <c r="BY107" s="0" t="n">
        <f aca="false">IF($B17=0,0,IF(SIN(BY$12)=0,999999999,(SIN(BY$12)*COS($E17)+SIN($E17)*COS(BY$12))/SIN(BY$12)*$B17))</f>
        <v>0</v>
      </c>
      <c r="BZ107" s="0" t="n">
        <f aca="false">IF($B17=0,0,IF(SIN(BZ$12)=0,999999999,(SIN(BZ$12)*COS($E17)+SIN($E17)*COS(BZ$12))/SIN(BZ$12)*$B17))</f>
        <v>0</v>
      </c>
      <c r="CA107" s="0" t="n">
        <f aca="false">IF($B17=0,0,IF(SIN(CA$12)=0,999999999,(SIN(CA$12)*COS($E17)+SIN($E17)*COS(CA$12))/SIN(CA$12)*$B17))</f>
        <v>0</v>
      </c>
      <c r="CB107" s="0" t="n">
        <f aca="false">IF($B17=0,0,IF(SIN(CB$12)=0,999999999,(SIN(CB$12)*COS($E17)+SIN($E17)*COS(CB$12))/SIN(CB$12)*$B17))</f>
        <v>0</v>
      </c>
      <c r="CC107" s="0" t="n">
        <f aca="false">IF($B17=0,0,IF(SIN(CC$12)=0,999999999,(SIN(CC$12)*COS($E17)+SIN($E17)*COS(CC$12))/SIN(CC$12)*$B17))</f>
        <v>0</v>
      </c>
      <c r="CD107" s="0" t="n">
        <f aca="false">IF($B17=0,0,IF(SIN(CD$12)=0,999999999,(SIN(CD$12)*COS($E17)+SIN($E17)*COS(CD$12))/SIN(CD$12)*$B17))</f>
        <v>0</v>
      </c>
      <c r="CE107" s="0" t="n">
        <f aca="false">IF($B17=0,0,IF(SIN(CE$12)=0,999999999,(SIN(CE$12)*COS($E17)+SIN($E17)*COS(CE$12))/SIN(CE$12)*$B17))</f>
        <v>0</v>
      </c>
      <c r="CF107" s="0" t="n">
        <f aca="false">IF($B17=0,0,IF(SIN(CF$12)=0,999999999,(SIN(CF$12)*COS($E17)+SIN($E17)*COS(CF$12))/SIN(CF$12)*$B17))</f>
        <v>0</v>
      </c>
      <c r="CG107" s="0" t="n">
        <f aca="false">IF($B17=0,0,IF(SIN(CG$12)=0,999999999,(SIN(CG$12)*COS($E17)+SIN($E17)*COS(CG$12))/SIN(CG$12)*$B17))</f>
        <v>0</v>
      </c>
      <c r="CH107" s="0" t="n">
        <f aca="false">IF($B17=0,0,IF(SIN(CH$12)=0,999999999,(SIN(CH$12)*COS($E17)+SIN($E17)*COS(CH$12))/SIN(CH$12)*$B17))</f>
        <v>0</v>
      </c>
      <c r="CI107" s="0" t="n">
        <f aca="false">IF($B17=0,0,IF(SIN(CI$12)=0,999999999,(SIN(CI$12)*COS($E17)+SIN($E17)*COS(CI$12))/SIN(CI$12)*$B17))</f>
        <v>0</v>
      </c>
      <c r="CJ107" s="0" t="n">
        <f aca="false">IF($B17=0,0,IF(SIN(CJ$12)=0,999999999,(SIN(CJ$12)*COS($E17)+SIN($E17)*COS(CJ$12))/SIN(CJ$12)*$B17))</f>
        <v>0</v>
      </c>
      <c r="CK107" s="0" t="n">
        <f aca="false">IF($B17=0,0,IF(SIN(CK$12)=0,999999999,(SIN(CK$12)*COS($E17)+SIN($E17)*COS(CK$12))/SIN(CK$12)*$B17))</f>
        <v>0</v>
      </c>
      <c r="CL107" s="0" t="n">
        <f aca="false">IF($B17=0,0,IF(SIN(CL$12)=0,999999999,(SIN(CL$12)*COS($E17)+SIN($E17)*COS(CL$12))/SIN(CL$12)*$B17))</f>
        <v>0</v>
      </c>
      <c r="CM107" s="0" t="n">
        <f aca="false">IF($B17=0,0,IF(SIN(CM$12)=0,999999999,(SIN(CM$12)*COS($E17)+SIN($E17)*COS(CM$12))/SIN(CM$12)*$B17))</f>
        <v>0</v>
      </c>
      <c r="CN107" s="0" t="n">
        <f aca="false">IF($B17=0,0,IF(SIN(CN$12)=0,999999999,(SIN(CN$12)*COS($E17)+SIN($E17)*COS(CN$12))/SIN(CN$12)*$B17))</f>
        <v>0</v>
      </c>
      <c r="CO107" s="0" t="n">
        <f aca="false">IF($B17=0,0,IF(SIN(CO$12)=0,999999999,(SIN(CO$12)*COS($E17)+SIN($E17)*COS(CO$12))/SIN(CO$12)*$B17))</f>
        <v>0</v>
      </c>
      <c r="CP107" s="0" t="n">
        <f aca="false">IF($B17=0,0,IF(SIN(CP$12)=0,999999999,(SIN(CP$12)*COS($E17)+SIN($E17)*COS(CP$12))/SIN(CP$12)*$B17))</f>
        <v>0</v>
      </c>
      <c r="CQ107" s="0" t="n">
        <f aca="false">IF($B17=0,0,IF(SIN(CQ$12)=0,999999999,(SIN(CQ$12)*COS($E17)+SIN($E17)*COS(CQ$12))/SIN(CQ$12)*$B17))</f>
        <v>0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0</v>
      </c>
      <c r="G108" s="0" t="n">
        <f aca="false">IF($B18=0,0,IF(SIN(G$12)=0,999999999,(SIN(G$12)*COS($E18)+SIN($E18)*COS(G$12))/SIN(G$12)*$B18))</f>
        <v>0</v>
      </c>
      <c r="H108" s="0" t="n">
        <f aca="false">IF($B18=0,0,IF(SIN(H$12)=0,999999999,(SIN(H$12)*COS($E18)+SIN($E18)*COS(H$12))/SIN(H$12)*$B18))</f>
        <v>0</v>
      </c>
      <c r="I108" s="0" t="n">
        <f aca="false">IF($B18=0,0,IF(SIN(I$12)=0,999999999,(SIN(I$12)*COS($E18)+SIN($E18)*COS(I$12))/SIN(I$12)*$B18))</f>
        <v>0</v>
      </c>
      <c r="J108" s="0" t="n">
        <f aca="false">IF($B18=0,0,IF(SIN(J$12)=0,999999999,(SIN(J$12)*COS($E18)+SIN($E18)*COS(J$12))/SIN(J$12)*$B18))</f>
        <v>0</v>
      </c>
      <c r="K108" s="0" t="n">
        <f aca="false">IF($B18=0,0,IF(SIN(K$12)=0,999999999,(SIN(K$12)*COS($E18)+SIN($E18)*COS(K$12))/SIN(K$12)*$B18))</f>
        <v>0</v>
      </c>
      <c r="L108" s="0" t="n">
        <f aca="false">IF($B18=0,0,IF(SIN(L$12)=0,999999999,(SIN(L$12)*COS($E18)+SIN($E18)*COS(L$12))/SIN(L$12)*$B18))</f>
        <v>0</v>
      </c>
      <c r="M108" s="0" t="n">
        <f aca="false">IF($B18=0,0,IF(SIN(M$12)=0,999999999,(SIN(M$12)*COS($E18)+SIN($E18)*COS(M$12))/SIN(M$12)*$B18))</f>
        <v>0</v>
      </c>
      <c r="N108" s="0" t="n">
        <f aca="false">IF($B18=0,0,IF(SIN(N$12)=0,999999999,(SIN(N$12)*COS($E18)+SIN($E18)*COS(N$12))/SIN(N$12)*$B18))</f>
        <v>0</v>
      </c>
      <c r="O108" s="0" t="n">
        <f aca="false">IF($B18=0,0,IF(SIN(O$12)=0,999999999,(SIN(O$12)*COS($E18)+SIN($E18)*COS(O$12))/SIN(O$12)*$B18))</f>
        <v>0</v>
      </c>
      <c r="P108" s="0" t="n">
        <f aca="false">IF($B18=0,0,IF(SIN(P$12)=0,999999999,(SIN(P$12)*COS($E18)+SIN($E18)*COS(P$12))/SIN(P$12)*$B18))</f>
        <v>0</v>
      </c>
      <c r="Q108" s="0" t="n">
        <f aca="false">IF($B18=0,0,IF(SIN(Q$12)=0,999999999,(SIN(Q$12)*COS($E18)+SIN($E18)*COS(Q$12))/SIN(Q$12)*$B18))</f>
        <v>0</v>
      </c>
      <c r="R108" s="0" t="n">
        <f aca="false">IF($B18=0,0,IF(SIN(R$12)=0,999999999,(SIN(R$12)*COS($E18)+SIN($E18)*COS(R$12))/SIN(R$12)*$B18))</f>
        <v>0</v>
      </c>
      <c r="S108" s="0" t="n">
        <f aca="false">IF($B18=0,0,IF(SIN(S$12)=0,999999999,(SIN(S$12)*COS($E18)+SIN($E18)*COS(S$12))/SIN(S$12)*$B18))</f>
        <v>0</v>
      </c>
      <c r="T108" s="0" t="n">
        <f aca="false">IF($B18=0,0,IF(SIN(T$12)=0,999999999,(SIN(T$12)*COS($E18)+SIN($E18)*COS(T$12))/SIN(T$12)*$B18))</f>
        <v>0</v>
      </c>
      <c r="U108" s="0" t="n">
        <f aca="false">IF($B18=0,0,IF(SIN(U$12)=0,999999999,(SIN(U$12)*COS($E18)+SIN($E18)*COS(U$12))/SIN(U$12)*$B18))</f>
        <v>0</v>
      </c>
      <c r="V108" s="0" t="n">
        <f aca="false">IF($B18=0,0,IF(SIN(V$12)=0,999999999,(SIN(V$12)*COS($E18)+SIN($E18)*COS(V$12))/SIN(V$12)*$B18))</f>
        <v>0</v>
      </c>
      <c r="W108" s="0" t="n">
        <f aca="false">IF($B18=0,0,IF(SIN(W$12)=0,999999999,(SIN(W$12)*COS($E18)+SIN($E18)*COS(W$12))/SIN(W$12)*$B18))</f>
        <v>0</v>
      </c>
      <c r="X108" s="0" t="n">
        <f aca="false">IF($B18=0,0,IF(SIN(X$12)=0,999999999,(SIN(X$12)*COS($E18)+SIN($E18)*COS(X$12))/SIN(X$12)*$B18))</f>
        <v>0</v>
      </c>
      <c r="Y108" s="0" t="n">
        <f aca="false">IF($B18=0,0,IF(SIN(Y$12)=0,999999999,(SIN(Y$12)*COS($E18)+SIN($E18)*COS(Y$12))/SIN(Y$12)*$B18))</f>
        <v>0</v>
      </c>
      <c r="Z108" s="0" t="n">
        <f aca="false">IF($B18=0,0,IF(SIN(Z$12)=0,999999999,(SIN(Z$12)*COS($E18)+SIN($E18)*COS(Z$12))/SIN(Z$12)*$B18))</f>
        <v>0</v>
      </c>
      <c r="AA108" s="0" t="n">
        <f aca="false">IF($B18=0,0,IF(SIN(AA$12)=0,999999999,(SIN(AA$12)*COS($E18)+SIN($E18)*COS(AA$12))/SIN(AA$12)*$B18))</f>
        <v>0</v>
      </c>
      <c r="AB108" s="0" t="n">
        <f aca="false">IF($B18=0,0,IF(SIN(AB$12)=0,999999999,(SIN(AB$12)*COS($E18)+SIN($E18)*COS(AB$12))/SIN(AB$12)*$B18))</f>
        <v>0</v>
      </c>
      <c r="AC108" s="0" t="n">
        <f aca="false">IF($B18=0,0,IF(SIN(AC$12)=0,999999999,(SIN(AC$12)*COS($E18)+SIN($E18)*COS(AC$12))/SIN(AC$12)*$B18))</f>
        <v>0</v>
      </c>
      <c r="AD108" s="0" t="n">
        <f aca="false">IF($B18=0,0,IF(SIN(AD$12)=0,999999999,(SIN(AD$12)*COS($E18)+SIN($E18)*COS(AD$12))/SIN(AD$12)*$B18))</f>
        <v>0</v>
      </c>
      <c r="AE108" s="0" t="n">
        <f aca="false">IF($B18=0,0,IF(SIN(AE$12)=0,999999999,(SIN(AE$12)*COS($E18)+SIN($E18)*COS(AE$12))/SIN(AE$12)*$B18))</f>
        <v>0</v>
      </c>
      <c r="AF108" s="0" t="n">
        <f aca="false">IF($B18=0,0,IF(SIN(AF$12)=0,999999999,(SIN(AF$12)*COS($E18)+SIN($E18)*COS(AF$12))/SIN(AF$12)*$B18))</f>
        <v>0</v>
      </c>
      <c r="AG108" s="0" t="n">
        <f aca="false">IF($B18=0,0,IF(SIN(AG$12)=0,999999999,(SIN(AG$12)*COS($E18)+SIN($E18)*COS(AG$12))/SIN(AG$12)*$B18))</f>
        <v>0</v>
      </c>
      <c r="AH108" s="0" t="n">
        <f aca="false">IF($B18=0,0,IF(SIN(AH$12)=0,999999999,(SIN(AH$12)*COS($E18)+SIN($E18)*COS(AH$12))/SIN(AH$12)*$B18))</f>
        <v>0</v>
      </c>
      <c r="AI108" s="0" t="n">
        <f aca="false">IF($B18=0,0,IF(SIN(AI$12)=0,999999999,(SIN(AI$12)*COS($E18)+SIN($E18)*COS(AI$12))/SIN(AI$12)*$B18))</f>
        <v>0</v>
      </c>
      <c r="AJ108" s="0" t="n">
        <f aca="false">IF($B18=0,0,IF(SIN(AJ$12)=0,999999999,(SIN(AJ$12)*COS($E18)+SIN($E18)*COS(AJ$12))/SIN(AJ$12)*$B18))</f>
        <v>0</v>
      </c>
      <c r="AK108" s="0" t="n">
        <f aca="false">IF($B18=0,0,IF(SIN(AK$12)=0,999999999,(SIN(AK$12)*COS($E18)+SIN($E18)*COS(AK$12))/SIN(AK$12)*$B18))</f>
        <v>0</v>
      </c>
      <c r="AL108" s="0" t="n">
        <f aca="false">IF($B18=0,0,IF(SIN(AL$12)=0,999999999,(SIN(AL$12)*COS($E18)+SIN($E18)*COS(AL$12))/SIN(AL$12)*$B18))</f>
        <v>0</v>
      </c>
      <c r="AM108" s="0" t="n">
        <f aca="false">IF($B18=0,0,IF(SIN(AM$12)=0,999999999,(SIN(AM$12)*COS($E18)+SIN($E18)*COS(AM$12))/SIN(AM$12)*$B18))</f>
        <v>0</v>
      </c>
      <c r="AN108" s="0" t="n">
        <f aca="false">IF($B18=0,0,IF(SIN(AN$12)=0,999999999,(SIN(AN$12)*COS($E18)+SIN($E18)*COS(AN$12))/SIN(AN$12)*$B18))</f>
        <v>0</v>
      </c>
      <c r="AO108" s="0" t="n">
        <f aca="false">IF($B18=0,0,IF(SIN(AO$12)=0,999999999,(SIN(AO$12)*COS($E18)+SIN($E18)*COS(AO$12))/SIN(AO$12)*$B18))</f>
        <v>0</v>
      </c>
      <c r="AP108" s="0" t="n">
        <f aca="false">IF($B18=0,0,IF(SIN(AP$12)=0,999999999,(SIN(AP$12)*COS($E18)+SIN($E18)*COS(AP$12))/SIN(AP$12)*$B18))</f>
        <v>0</v>
      </c>
      <c r="AQ108" s="0" t="n">
        <f aca="false">IF($B18=0,0,IF(SIN(AQ$12)=0,999999999,(SIN(AQ$12)*COS($E18)+SIN($E18)*COS(AQ$12))/SIN(AQ$12)*$B18))</f>
        <v>0</v>
      </c>
      <c r="AR108" s="0" t="n">
        <f aca="false">IF($B18=0,0,IF(SIN(AR$12)=0,999999999,(SIN(AR$12)*COS($E18)+SIN($E18)*COS(AR$12))/SIN(AR$12)*$B18))</f>
        <v>0</v>
      </c>
      <c r="AS108" s="0" t="n">
        <f aca="false">IF($B18=0,0,IF(SIN(AS$12)=0,999999999,(SIN(AS$12)*COS($E18)+SIN($E18)*COS(AS$12))/SIN(AS$12)*$B18))</f>
        <v>0</v>
      </c>
      <c r="AT108" s="0" t="n">
        <f aca="false">IF($B18=0,0,IF(SIN(AT$12)=0,999999999,(SIN(AT$12)*COS($E18)+SIN($E18)*COS(AT$12))/SIN(AT$12)*$B18))</f>
        <v>0</v>
      </c>
      <c r="AU108" s="0" t="n">
        <f aca="false">IF($B18=0,0,IF(SIN(AU$12)=0,999999999,(SIN(AU$12)*COS($E18)+SIN($E18)*COS(AU$12))/SIN(AU$12)*$B18))</f>
        <v>0</v>
      </c>
      <c r="AV108" s="0" t="n">
        <f aca="false">IF($B18=0,0,IF(SIN(AV$12)=0,999999999,(SIN(AV$12)*COS($E18)+SIN($E18)*COS(AV$12))/SIN(AV$12)*$B18))</f>
        <v>0</v>
      </c>
      <c r="AW108" s="0" t="n">
        <f aca="false">IF($B18=0,0,IF(SIN(AW$12)=0,999999999,(SIN(AW$12)*COS($E18)+SIN($E18)*COS(AW$12))/SIN(AW$12)*$B18))</f>
        <v>0</v>
      </c>
      <c r="AX108" s="0" t="n">
        <f aca="false">IF($B18=0,0,IF(SIN(AX$12)=0,999999999,(SIN(AX$12)*COS($E18)+SIN($E18)*COS(AX$12))/SIN(AX$12)*$B18))</f>
        <v>0</v>
      </c>
      <c r="AY108" s="0" t="n">
        <f aca="false">IF($B18=0,0,IF(SIN(AY$12)=0,999999999,(SIN(AY$12)*COS($E18)+SIN($E18)*COS(AY$12))/SIN(AY$12)*$B18))</f>
        <v>0</v>
      </c>
      <c r="AZ108" s="0" t="n">
        <f aca="false">IF($B18=0,0,IF(SIN(AZ$12)=0,999999999,(SIN(AZ$12)*COS($E18)+SIN($E18)*COS(AZ$12))/SIN(AZ$12)*$B18))</f>
        <v>0</v>
      </c>
      <c r="BA108" s="0" t="n">
        <f aca="false">IF($B18=0,0,IF(SIN(BA$12)=0,999999999,(SIN(BA$12)*COS($E18)+SIN($E18)*COS(BA$12))/SIN(BA$12)*$B18))</f>
        <v>0</v>
      </c>
      <c r="BB108" s="0" t="n">
        <f aca="false">IF($B18=0,0,IF(SIN(BB$12)=0,999999999,(SIN(BB$12)*COS($E18)+SIN($E18)*COS(BB$12))/SIN(BB$12)*$B18))</f>
        <v>0</v>
      </c>
      <c r="BC108" s="0" t="n">
        <f aca="false">IF($B18=0,0,IF(SIN(BC$12)=0,999999999,(SIN(BC$12)*COS($E18)+SIN($E18)*COS(BC$12))/SIN(BC$12)*$B18))</f>
        <v>0</v>
      </c>
      <c r="BD108" s="0" t="n">
        <f aca="false">IF($B18=0,0,IF(SIN(BD$12)=0,999999999,(SIN(BD$12)*COS($E18)+SIN($E18)*COS(BD$12))/SIN(BD$12)*$B18))</f>
        <v>0</v>
      </c>
      <c r="BE108" s="0" t="n">
        <f aca="false">IF($B18=0,0,IF(SIN(BE$12)=0,999999999,(SIN(BE$12)*COS($E18)+SIN($E18)*COS(BE$12))/SIN(BE$12)*$B18))</f>
        <v>0</v>
      </c>
      <c r="BF108" s="0" t="n">
        <f aca="false">IF($B18=0,0,IF(SIN(BF$12)=0,999999999,(SIN(BF$12)*COS($E18)+SIN($E18)*COS(BF$12))/SIN(BF$12)*$B18))</f>
        <v>0</v>
      </c>
      <c r="BG108" s="0" t="n">
        <f aca="false">IF($B18=0,0,IF(SIN(BG$12)=0,999999999,(SIN(BG$12)*COS($E18)+SIN($E18)*COS(BG$12))/SIN(BG$12)*$B18))</f>
        <v>0</v>
      </c>
      <c r="BH108" s="0" t="n">
        <f aca="false">IF($B18=0,0,IF(SIN(BH$12)=0,999999999,(SIN(BH$12)*COS($E18)+SIN($E18)*COS(BH$12))/SIN(BH$12)*$B18))</f>
        <v>0</v>
      </c>
      <c r="BI108" s="0" t="n">
        <f aca="false">IF($B18=0,0,IF(SIN(BI$12)=0,999999999,(SIN(BI$12)*COS($E18)+SIN($E18)*COS(BI$12))/SIN(BI$12)*$B18))</f>
        <v>0</v>
      </c>
      <c r="BJ108" s="0" t="n">
        <f aca="false">IF($B18=0,0,IF(SIN(BJ$12)=0,999999999,(SIN(BJ$12)*COS($E18)+SIN($E18)*COS(BJ$12))/SIN(BJ$12)*$B18))</f>
        <v>0</v>
      </c>
      <c r="BK108" s="0" t="n">
        <f aca="false">IF($B18=0,0,IF(SIN(BK$12)=0,999999999,(SIN(BK$12)*COS($E18)+SIN($E18)*COS(BK$12))/SIN(BK$12)*$B18))</f>
        <v>0</v>
      </c>
      <c r="BL108" s="0" t="n">
        <f aca="false">IF($B18=0,0,IF(SIN(BL$12)=0,999999999,(SIN(BL$12)*COS($E18)+SIN($E18)*COS(BL$12))/SIN(BL$12)*$B18))</f>
        <v>0</v>
      </c>
      <c r="BM108" s="0" t="n">
        <f aca="false">IF($B18=0,0,IF(SIN(BM$12)=0,999999999,(SIN(BM$12)*COS($E18)+SIN($E18)*COS(BM$12))/SIN(BM$12)*$B18))</f>
        <v>0</v>
      </c>
      <c r="BN108" s="0" t="n">
        <f aca="false">IF($B18=0,0,IF(SIN(BN$12)=0,999999999,(SIN(BN$12)*COS($E18)+SIN($E18)*COS(BN$12))/SIN(BN$12)*$B18))</f>
        <v>0</v>
      </c>
      <c r="BO108" s="0" t="n">
        <f aca="false">IF($B18=0,0,IF(SIN(BO$12)=0,999999999,(SIN(BO$12)*COS($E18)+SIN($E18)*COS(BO$12))/SIN(BO$12)*$B18))</f>
        <v>0</v>
      </c>
      <c r="BP108" s="0" t="n">
        <f aca="false">IF($B18=0,0,IF(SIN(BP$12)=0,999999999,(SIN(BP$12)*COS($E18)+SIN($E18)*COS(BP$12))/SIN(BP$12)*$B18))</f>
        <v>0</v>
      </c>
      <c r="BQ108" s="0" t="n">
        <f aca="false">IF($B18=0,0,IF(SIN(BQ$12)=0,999999999,(SIN(BQ$12)*COS($E18)+SIN($E18)*COS(BQ$12))/SIN(BQ$12)*$B18))</f>
        <v>0</v>
      </c>
      <c r="BR108" s="0" t="n">
        <f aca="false">IF($B18=0,0,IF(SIN(BR$12)=0,999999999,(SIN(BR$12)*COS($E18)+SIN($E18)*COS(BR$12))/SIN(BR$12)*$B18))</f>
        <v>0</v>
      </c>
      <c r="BS108" s="0" t="n">
        <f aca="false">IF($B18=0,0,IF(SIN(BS$12)=0,999999999,(SIN(BS$12)*COS($E18)+SIN($E18)*COS(BS$12))/SIN(BS$12)*$B18))</f>
        <v>0</v>
      </c>
      <c r="BT108" s="0" t="n">
        <f aca="false">IF($B18=0,0,IF(SIN(BT$12)=0,999999999,(SIN(BT$12)*COS($E18)+SIN($E18)*COS(BT$12))/SIN(BT$12)*$B18))</f>
        <v>0</v>
      </c>
      <c r="BU108" s="0" t="n">
        <f aca="false">IF($B18=0,0,IF(SIN(BU$12)=0,999999999,(SIN(BU$12)*COS($E18)+SIN($E18)*COS(BU$12))/SIN(BU$12)*$B18))</f>
        <v>0</v>
      </c>
      <c r="BV108" s="0" t="n">
        <f aca="false">IF($B18=0,0,IF(SIN(BV$12)=0,999999999,(SIN(BV$12)*COS($E18)+SIN($E18)*COS(BV$12))/SIN(BV$12)*$B18))</f>
        <v>0</v>
      </c>
      <c r="BW108" s="0" t="n">
        <f aca="false">IF($B18=0,0,IF(SIN(BW$12)=0,999999999,(SIN(BW$12)*COS($E18)+SIN($E18)*COS(BW$12))/SIN(BW$12)*$B18))</f>
        <v>0</v>
      </c>
      <c r="BX108" s="0" t="n">
        <f aca="false">IF($B18=0,0,IF(SIN(BX$12)=0,999999999,(SIN(BX$12)*COS($E18)+SIN($E18)*COS(BX$12))/SIN(BX$12)*$B18))</f>
        <v>0</v>
      </c>
      <c r="BY108" s="0" t="n">
        <f aca="false">IF($B18=0,0,IF(SIN(BY$12)=0,999999999,(SIN(BY$12)*COS($E18)+SIN($E18)*COS(BY$12))/SIN(BY$12)*$B18))</f>
        <v>0</v>
      </c>
      <c r="BZ108" s="0" t="n">
        <f aca="false">IF($B18=0,0,IF(SIN(BZ$12)=0,999999999,(SIN(BZ$12)*COS($E18)+SIN($E18)*COS(BZ$12))/SIN(BZ$12)*$B18))</f>
        <v>0</v>
      </c>
      <c r="CA108" s="0" t="n">
        <f aca="false">IF($B18=0,0,IF(SIN(CA$12)=0,999999999,(SIN(CA$12)*COS($E18)+SIN($E18)*COS(CA$12))/SIN(CA$12)*$B18))</f>
        <v>0</v>
      </c>
      <c r="CB108" s="0" t="n">
        <f aca="false">IF($B18=0,0,IF(SIN(CB$12)=0,999999999,(SIN(CB$12)*COS($E18)+SIN($E18)*COS(CB$12))/SIN(CB$12)*$B18))</f>
        <v>0</v>
      </c>
      <c r="CC108" s="0" t="n">
        <f aca="false">IF($B18=0,0,IF(SIN(CC$12)=0,999999999,(SIN(CC$12)*COS($E18)+SIN($E18)*COS(CC$12))/SIN(CC$12)*$B18))</f>
        <v>0</v>
      </c>
      <c r="CD108" s="0" t="n">
        <f aca="false">IF($B18=0,0,IF(SIN(CD$12)=0,999999999,(SIN(CD$12)*COS($E18)+SIN($E18)*COS(CD$12))/SIN(CD$12)*$B18))</f>
        <v>0</v>
      </c>
      <c r="CE108" s="0" t="n">
        <f aca="false">IF($B18=0,0,IF(SIN(CE$12)=0,999999999,(SIN(CE$12)*COS($E18)+SIN($E18)*COS(CE$12))/SIN(CE$12)*$B18))</f>
        <v>0</v>
      </c>
      <c r="CF108" s="0" t="n">
        <f aca="false">IF($B18=0,0,IF(SIN(CF$12)=0,999999999,(SIN(CF$12)*COS($E18)+SIN($E18)*COS(CF$12))/SIN(CF$12)*$B18))</f>
        <v>0</v>
      </c>
      <c r="CG108" s="0" t="n">
        <f aca="false">IF($B18=0,0,IF(SIN(CG$12)=0,999999999,(SIN(CG$12)*COS($E18)+SIN($E18)*COS(CG$12))/SIN(CG$12)*$B18))</f>
        <v>0</v>
      </c>
      <c r="CH108" s="0" t="n">
        <f aca="false">IF($B18=0,0,IF(SIN(CH$12)=0,999999999,(SIN(CH$12)*COS($E18)+SIN($E18)*COS(CH$12))/SIN(CH$12)*$B18))</f>
        <v>0</v>
      </c>
      <c r="CI108" s="0" t="n">
        <f aca="false">IF($B18=0,0,IF(SIN(CI$12)=0,999999999,(SIN(CI$12)*COS($E18)+SIN($E18)*COS(CI$12))/SIN(CI$12)*$B18))</f>
        <v>0</v>
      </c>
      <c r="CJ108" s="0" t="n">
        <f aca="false">IF($B18=0,0,IF(SIN(CJ$12)=0,999999999,(SIN(CJ$12)*COS($E18)+SIN($E18)*COS(CJ$12))/SIN(CJ$12)*$B18))</f>
        <v>0</v>
      </c>
      <c r="CK108" s="0" t="n">
        <f aca="false">IF($B18=0,0,IF(SIN(CK$12)=0,999999999,(SIN(CK$12)*COS($E18)+SIN($E18)*COS(CK$12))/SIN(CK$12)*$B18))</f>
        <v>0</v>
      </c>
      <c r="CL108" s="0" t="n">
        <f aca="false">IF($B18=0,0,IF(SIN(CL$12)=0,999999999,(SIN(CL$12)*COS($E18)+SIN($E18)*COS(CL$12))/SIN(CL$12)*$B18))</f>
        <v>0</v>
      </c>
      <c r="CM108" s="0" t="n">
        <f aca="false">IF($B18=0,0,IF(SIN(CM$12)=0,999999999,(SIN(CM$12)*COS($E18)+SIN($E18)*COS(CM$12))/SIN(CM$12)*$B18))</f>
        <v>0</v>
      </c>
      <c r="CN108" s="0" t="n">
        <f aca="false">IF($B18=0,0,IF(SIN(CN$12)=0,999999999,(SIN(CN$12)*COS($E18)+SIN($E18)*COS(CN$12))/SIN(CN$12)*$B18))</f>
        <v>0</v>
      </c>
      <c r="CO108" s="0" t="n">
        <f aca="false">IF($B18=0,0,IF(SIN(CO$12)=0,999999999,(SIN(CO$12)*COS($E18)+SIN($E18)*COS(CO$12))/SIN(CO$12)*$B18))</f>
        <v>0</v>
      </c>
      <c r="CP108" s="0" t="n">
        <f aca="false">IF($B18=0,0,IF(SIN(CP$12)=0,999999999,(SIN(CP$12)*COS($E18)+SIN($E18)*COS(CP$12))/SIN(CP$12)*$B18))</f>
        <v>0</v>
      </c>
      <c r="CQ108" s="0" t="n">
        <f aca="false">IF($B18=0,0,IF(SIN(CQ$12)=0,999999999,(SIN(CQ$12)*COS($E18)+SIN($E18)*COS(CQ$12))/SIN(CQ$12)*$B18))</f>
        <v>0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0</v>
      </c>
      <c r="G109" s="0" t="n">
        <f aca="false">IF($B19=0,0,IF(SIN(G$12)=0,999999999,(SIN(G$12)*COS($E19)+SIN($E19)*COS(G$12))/SIN(G$12)*$B19))</f>
        <v>0</v>
      </c>
      <c r="H109" s="0" t="n">
        <f aca="false">IF($B19=0,0,IF(SIN(H$12)=0,999999999,(SIN(H$12)*COS($E19)+SIN($E19)*COS(H$12))/SIN(H$12)*$B19))</f>
        <v>0</v>
      </c>
      <c r="I109" s="0" t="n">
        <f aca="false">IF($B19=0,0,IF(SIN(I$12)=0,999999999,(SIN(I$12)*COS($E19)+SIN($E19)*COS(I$12))/SIN(I$12)*$B19))</f>
        <v>0</v>
      </c>
      <c r="J109" s="0" t="n">
        <f aca="false">IF($B19=0,0,IF(SIN(J$12)=0,999999999,(SIN(J$12)*COS($E19)+SIN($E19)*COS(J$12))/SIN(J$12)*$B19))</f>
        <v>0</v>
      </c>
      <c r="K109" s="0" t="n">
        <f aca="false">IF($B19=0,0,IF(SIN(K$12)=0,999999999,(SIN(K$12)*COS($E19)+SIN($E19)*COS(K$12))/SIN(K$12)*$B19))</f>
        <v>0</v>
      </c>
      <c r="L109" s="0" t="n">
        <f aca="false">IF($B19=0,0,IF(SIN(L$12)=0,999999999,(SIN(L$12)*COS($E19)+SIN($E19)*COS(L$12))/SIN(L$12)*$B19))</f>
        <v>0</v>
      </c>
      <c r="M109" s="0" t="n">
        <f aca="false">IF($B19=0,0,IF(SIN(M$12)=0,999999999,(SIN(M$12)*COS($E19)+SIN($E19)*COS(M$12))/SIN(M$12)*$B19))</f>
        <v>0</v>
      </c>
      <c r="N109" s="0" t="n">
        <f aca="false">IF($B19=0,0,IF(SIN(N$12)=0,999999999,(SIN(N$12)*COS($E19)+SIN($E19)*COS(N$12))/SIN(N$12)*$B19))</f>
        <v>0</v>
      </c>
      <c r="O109" s="0" t="n">
        <f aca="false">IF($B19=0,0,IF(SIN(O$12)=0,999999999,(SIN(O$12)*COS($E19)+SIN($E19)*COS(O$12))/SIN(O$12)*$B19))</f>
        <v>0</v>
      </c>
      <c r="P109" s="0" t="n">
        <f aca="false">IF($B19=0,0,IF(SIN(P$12)=0,999999999,(SIN(P$12)*COS($E19)+SIN($E19)*COS(P$12))/SIN(P$12)*$B19))</f>
        <v>0</v>
      </c>
      <c r="Q109" s="0" t="n">
        <f aca="false">IF($B19=0,0,IF(SIN(Q$12)=0,999999999,(SIN(Q$12)*COS($E19)+SIN($E19)*COS(Q$12))/SIN(Q$12)*$B19))</f>
        <v>0</v>
      </c>
      <c r="R109" s="0" t="n">
        <f aca="false">IF($B19=0,0,IF(SIN(R$12)=0,999999999,(SIN(R$12)*COS($E19)+SIN($E19)*COS(R$12))/SIN(R$12)*$B19))</f>
        <v>0</v>
      </c>
      <c r="S109" s="0" t="n">
        <f aca="false">IF($B19=0,0,IF(SIN(S$12)=0,999999999,(SIN(S$12)*COS($E19)+SIN($E19)*COS(S$12))/SIN(S$12)*$B19))</f>
        <v>0</v>
      </c>
      <c r="T109" s="0" t="n">
        <f aca="false">IF($B19=0,0,IF(SIN(T$12)=0,999999999,(SIN(T$12)*COS($E19)+SIN($E19)*COS(T$12))/SIN(T$12)*$B19))</f>
        <v>0</v>
      </c>
      <c r="U109" s="0" t="n">
        <f aca="false">IF($B19=0,0,IF(SIN(U$12)=0,999999999,(SIN(U$12)*COS($E19)+SIN($E19)*COS(U$12))/SIN(U$12)*$B19))</f>
        <v>0</v>
      </c>
      <c r="V109" s="0" t="n">
        <f aca="false">IF($B19=0,0,IF(SIN(V$12)=0,999999999,(SIN(V$12)*COS($E19)+SIN($E19)*COS(V$12))/SIN(V$12)*$B19))</f>
        <v>0</v>
      </c>
      <c r="W109" s="0" t="n">
        <f aca="false">IF($B19=0,0,IF(SIN(W$12)=0,999999999,(SIN(W$12)*COS($E19)+SIN($E19)*COS(W$12))/SIN(W$12)*$B19))</f>
        <v>0</v>
      </c>
      <c r="X109" s="0" t="n">
        <f aca="false">IF($B19=0,0,IF(SIN(X$12)=0,999999999,(SIN(X$12)*COS($E19)+SIN($E19)*COS(X$12))/SIN(X$12)*$B19))</f>
        <v>0</v>
      </c>
      <c r="Y109" s="0" t="n">
        <f aca="false">IF($B19=0,0,IF(SIN(Y$12)=0,999999999,(SIN(Y$12)*COS($E19)+SIN($E19)*COS(Y$12))/SIN(Y$12)*$B19))</f>
        <v>0</v>
      </c>
      <c r="Z109" s="0" t="n">
        <f aca="false">IF($B19=0,0,IF(SIN(Z$12)=0,999999999,(SIN(Z$12)*COS($E19)+SIN($E19)*COS(Z$12))/SIN(Z$12)*$B19))</f>
        <v>0</v>
      </c>
      <c r="AA109" s="0" t="n">
        <f aca="false">IF($B19=0,0,IF(SIN(AA$12)=0,999999999,(SIN(AA$12)*COS($E19)+SIN($E19)*COS(AA$12))/SIN(AA$12)*$B19))</f>
        <v>0</v>
      </c>
      <c r="AB109" s="0" t="n">
        <f aca="false">IF($B19=0,0,IF(SIN(AB$12)=0,999999999,(SIN(AB$12)*COS($E19)+SIN($E19)*COS(AB$12))/SIN(AB$12)*$B19))</f>
        <v>0</v>
      </c>
      <c r="AC109" s="0" t="n">
        <f aca="false">IF($B19=0,0,IF(SIN(AC$12)=0,999999999,(SIN(AC$12)*COS($E19)+SIN($E19)*COS(AC$12))/SIN(AC$12)*$B19))</f>
        <v>0</v>
      </c>
      <c r="AD109" s="0" t="n">
        <f aca="false">IF($B19=0,0,IF(SIN(AD$12)=0,999999999,(SIN(AD$12)*COS($E19)+SIN($E19)*COS(AD$12))/SIN(AD$12)*$B19))</f>
        <v>0</v>
      </c>
      <c r="AE109" s="0" t="n">
        <f aca="false">IF($B19=0,0,IF(SIN(AE$12)=0,999999999,(SIN(AE$12)*COS($E19)+SIN($E19)*COS(AE$12))/SIN(AE$12)*$B19))</f>
        <v>0</v>
      </c>
      <c r="AF109" s="0" t="n">
        <f aca="false">IF($B19=0,0,IF(SIN(AF$12)=0,999999999,(SIN(AF$12)*COS($E19)+SIN($E19)*COS(AF$12))/SIN(AF$12)*$B19))</f>
        <v>0</v>
      </c>
      <c r="AG109" s="0" t="n">
        <f aca="false">IF($B19=0,0,IF(SIN(AG$12)=0,999999999,(SIN(AG$12)*COS($E19)+SIN($E19)*COS(AG$12))/SIN(AG$12)*$B19))</f>
        <v>0</v>
      </c>
      <c r="AH109" s="0" t="n">
        <f aca="false">IF($B19=0,0,IF(SIN(AH$12)=0,999999999,(SIN(AH$12)*COS($E19)+SIN($E19)*COS(AH$12))/SIN(AH$12)*$B19))</f>
        <v>0</v>
      </c>
      <c r="AI109" s="0" t="n">
        <f aca="false">IF($B19=0,0,IF(SIN(AI$12)=0,999999999,(SIN(AI$12)*COS($E19)+SIN($E19)*COS(AI$12))/SIN(AI$12)*$B19))</f>
        <v>0</v>
      </c>
      <c r="AJ109" s="0" t="n">
        <f aca="false">IF($B19=0,0,IF(SIN(AJ$12)=0,999999999,(SIN(AJ$12)*COS($E19)+SIN($E19)*COS(AJ$12))/SIN(AJ$12)*$B19))</f>
        <v>0</v>
      </c>
      <c r="AK109" s="0" t="n">
        <f aca="false">IF($B19=0,0,IF(SIN(AK$12)=0,999999999,(SIN(AK$12)*COS($E19)+SIN($E19)*COS(AK$12))/SIN(AK$12)*$B19))</f>
        <v>0</v>
      </c>
      <c r="AL109" s="0" t="n">
        <f aca="false">IF($B19=0,0,IF(SIN(AL$12)=0,999999999,(SIN(AL$12)*COS($E19)+SIN($E19)*COS(AL$12))/SIN(AL$12)*$B19))</f>
        <v>0</v>
      </c>
      <c r="AM109" s="0" t="n">
        <f aca="false">IF($B19=0,0,IF(SIN(AM$12)=0,999999999,(SIN(AM$12)*COS($E19)+SIN($E19)*COS(AM$12))/SIN(AM$12)*$B19))</f>
        <v>0</v>
      </c>
      <c r="AN109" s="0" t="n">
        <f aca="false">IF($B19=0,0,IF(SIN(AN$12)=0,999999999,(SIN(AN$12)*COS($E19)+SIN($E19)*COS(AN$12))/SIN(AN$12)*$B19))</f>
        <v>0</v>
      </c>
      <c r="AO109" s="0" t="n">
        <f aca="false">IF($B19=0,0,IF(SIN(AO$12)=0,999999999,(SIN(AO$12)*COS($E19)+SIN($E19)*COS(AO$12))/SIN(AO$12)*$B19))</f>
        <v>0</v>
      </c>
      <c r="AP109" s="0" t="n">
        <f aca="false">IF($B19=0,0,IF(SIN(AP$12)=0,999999999,(SIN(AP$12)*COS($E19)+SIN($E19)*COS(AP$12))/SIN(AP$12)*$B19))</f>
        <v>0</v>
      </c>
      <c r="AQ109" s="0" t="n">
        <f aca="false">IF($B19=0,0,IF(SIN(AQ$12)=0,999999999,(SIN(AQ$12)*COS($E19)+SIN($E19)*COS(AQ$12))/SIN(AQ$12)*$B19))</f>
        <v>0</v>
      </c>
      <c r="AR109" s="0" t="n">
        <f aca="false">IF($B19=0,0,IF(SIN(AR$12)=0,999999999,(SIN(AR$12)*COS($E19)+SIN($E19)*COS(AR$12))/SIN(AR$12)*$B19))</f>
        <v>0</v>
      </c>
      <c r="AS109" s="0" t="n">
        <f aca="false">IF($B19=0,0,IF(SIN(AS$12)=0,999999999,(SIN(AS$12)*COS($E19)+SIN($E19)*COS(AS$12))/SIN(AS$12)*$B19))</f>
        <v>0</v>
      </c>
      <c r="AT109" s="0" t="n">
        <f aca="false">IF($B19=0,0,IF(SIN(AT$12)=0,999999999,(SIN(AT$12)*COS($E19)+SIN($E19)*COS(AT$12))/SIN(AT$12)*$B19))</f>
        <v>0</v>
      </c>
      <c r="AU109" s="0" t="n">
        <f aca="false">IF($B19=0,0,IF(SIN(AU$12)=0,999999999,(SIN(AU$12)*COS($E19)+SIN($E19)*COS(AU$12))/SIN(AU$12)*$B19))</f>
        <v>0</v>
      </c>
      <c r="AV109" s="0" t="n">
        <f aca="false">IF($B19=0,0,IF(SIN(AV$12)=0,999999999,(SIN(AV$12)*COS($E19)+SIN($E19)*COS(AV$12))/SIN(AV$12)*$B19))</f>
        <v>0</v>
      </c>
      <c r="AW109" s="0" t="n">
        <f aca="false">IF($B19=0,0,IF(SIN(AW$12)=0,999999999,(SIN(AW$12)*COS($E19)+SIN($E19)*COS(AW$12))/SIN(AW$12)*$B19))</f>
        <v>0</v>
      </c>
      <c r="AX109" s="0" t="n">
        <f aca="false">IF($B19=0,0,IF(SIN(AX$12)=0,999999999,(SIN(AX$12)*COS($E19)+SIN($E19)*COS(AX$12))/SIN(AX$12)*$B19))</f>
        <v>0</v>
      </c>
      <c r="AY109" s="0" t="n">
        <f aca="false">IF($B19=0,0,IF(SIN(AY$12)=0,999999999,(SIN(AY$12)*COS($E19)+SIN($E19)*COS(AY$12))/SIN(AY$12)*$B19))</f>
        <v>0</v>
      </c>
      <c r="AZ109" s="0" t="n">
        <f aca="false">IF($B19=0,0,IF(SIN(AZ$12)=0,999999999,(SIN(AZ$12)*COS($E19)+SIN($E19)*COS(AZ$12))/SIN(AZ$12)*$B19))</f>
        <v>0</v>
      </c>
      <c r="BA109" s="0" t="n">
        <f aca="false">IF($B19=0,0,IF(SIN(BA$12)=0,999999999,(SIN(BA$12)*COS($E19)+SIN($E19)*COS(BA$12))/SIN(BA$12)*$B19))</f>
        <v>0</v>
      </c>
      <c r="BB109" s="0" t="n">
        <f aca="false">IF($B19=0,0,IF(SIN(BB$12)=0,999999999,(SIN(BB$12)*COS($E19)+SIN($E19)*COS(BB$12))/SIN(BB$12)*$B19))</f>
        <v>0</v>
      </c>
      <c r="BC109" s="0" t="n">
        <f aca="false">IF($B19=0,0,IF(SIN(BC$12)=0,999999999,(SIN(BC$12)*COS($E19)+SIN($E19)*COS(BC$12))/SIN(BC$12)*$B19))</f>
        <v>0</v>
      </c>
      <c r="BD109" s="0" t="n">
        <f aca="false">IF($B19=0,0,IF(SIN(BD$12)=0,999999999,(SIN(BD$12)*COS($E19)+SIN($E19)*COS(BD$12))/SIN(BD$12)*$B19))</f>
        <v>0</v>
      </c>
      <c r="BE109" s="0" t="n">
        <f aca="false">IF($B19=0,0,IF(SIN(BE$12)=0,999999999,(SIN(BE$12)*COS($E19)+SIN($E19)*COS(BE$12))/SIN(BE$12)*$B19))</f>
        <v>0</v>
      </c>
      <c r="BF109" s="0" t="n">
        <f aca="false">IF($B19=0,0,IF(SIN(BF$12)=0,999999999,(SIN(BF$12)*COS($E19)+SIN($E19)*COS(BF$12))/SIN(BF$12)*$B19))</f>
        <v>0</v>
      </c>
      <c r="BG109" s="0" t="n">
        <f aca="false">IF($B19=0,0,IF(SIN(BG$12)=0,999999999,(SIN(BG$12)*COS($E19)+SIN($E19)*COS(BG$12))/SIN(BG$12)*$B19))</f>
        <v>0</v>
      </c>
      <c r="BH109" s="0" t="n">
        <f aca="false">IF($B19=0,0,IF(SIN(BH$12)=0,999999999,(SIN(BH$12)*COS($E19)+SIN($E19)*COS(BH$12))/SIN(BH$12)*$B19))</f>
        <v>0</v>
      </c>
      <c r="BI109" s="0" t="n">
        <f aca="false">IF($B19=0,0,IF(SIN(BI$12)=0,999999999,(SIN(BI$12)*COS($E19)+SIN($E19)*COS(BI$12))/SIN(BI$12)*$B19))</f>
        <v>0</v>
      </c>
      <c r="BJ109" s="0" t="n">
        <f aca="false">IF($B19=0,0,IF(SIN(BJ$12)=0,999999999,(SIN(BJ$12)*COS($E19)+SIN($E19)*COS(BJ$12))/SIN(BJ$12)*$B19))</f>
        <v>0</v>
      </c>
      <c r="BK109" s="0" t="n">
        <f aca="false">IF($B19=0,0,IF(SIN(BK$12)=0,999999999,(SIN(BK$12)*COS($E19)+SIN($E19)*COS(BK$12))/SIN(BK$12)*$B19))</f>
        <v>0</v>
      </c>
      <c r="BL109" s="0" t="n">
        <f aca="false">IF($B19=0,0,IF(SIN(BL$12)=0,999999999,(SIN(BL$12)*COS($E19)+SIN($E19)*COS(BL$12))/SIN(BL$12)*$B19))</f>
        <v>0</v>
      </c>
      <c r="BM109" s="0" t="n">
        <f aca="false">IF($B19=0,0,IF(SIN(BM$12)=0,999999999,(SIN(BM$12)*COS($E19)+SIN($E19)*COS(BM$12))/SIN(BM$12)*$B19))</f>
        <v>0</v>
      </c>
      <c r="BN109" s="0" t="n">
        <f aca="false">IF($B19=0,0,IF(SIN(BN$12)=0,999999999,(SIN(BN$12)*COS($E19)+SIN($E19)*COS(BN$12))/SIN(BN$12)*$B19))</f>
        <v>0</v>
      </c>
      <c r="BO109" s="0" t="n">
        <f aca="false">IF($B19=0,0,IF(SIN(BO$12)=0,999999999,(SIN(BO$12)*COS($E19)+SIN($E19)*COS(BO$12))/SIN(BO$12)*$B19))</f>
        <v>0</v>
      </c>
      <c r="BP109" s="0" t="n">
        <f aca="false">IF($B19=0,0,IF(SIN(BP$12)=0,999999999,(SIN(BP$12)*COS($E19)+SIN($E19)*COS(BP$12))/SIN(BP$12)*$B19))</f>
        <v>0</v>
      </c>
      <c r="BQ109" s="0" t="n">
        <f aca="false">IF($B19=0,0,IF(SIN(BQ$12)=0,999999999,(SIN(BQ$12)*COS($E19)+SIN($E19)*COS(BQ$12))/SIN(BQ$12)*$B19))</f>
        <v>0</v>
      </c>
      <c r="BR109" s="0" t="n">
        <f aca="false">IF($B19=0,0,IF(SIN(BR$12)=0,999999999,(SIN(BR$12)*COS($E19)+SIN($E19)*COS(BR$12))/SIN(BR$12)*$B19))</f>
        <v>0</v>
      </c>
      <c r="BS109" s="0" t="n">
        <f aca="false">IF($B19=0,0,IF(SIN(BS$12)=0,999999999,(SIN(BS$12)*COS($E19)+SIN($E19)*COS(BS$12))/SIN(BS$12)*$B19))</f>
        <v>0</v>
      </c>
      <c r="BT109" s="0" t="n">
        <f aca="false">IF($B19=0,0,IF(SIN(BT$12)=0,999999999,(SIN(BT$12)*COS($E19)+SIN($E19)*COS(BT$12))/SIN(BT$12)*$B19))</f>
        <v>0</v>
      </c>
      <c r="BU109" s="0" t="n">
        <f aca="false">IF($B19=0,0,IF(SIN(BU$12)=0,999999999,(SIN(BU$12)*COS($E19)+SIN($E19)*COS(BU$12))/SIN(BU$12)*$B19))</f>
        <v>0</v>
      </c>
      <c r="BV109" s="0" t="n">
        <f aca="false">IF($B19=0,0,IF(SIN(BV$12)=0,999999999,(SIN(BV$12)*COS($E19)+SIN($E19)*COS(BV$12))/SIN(BV$12)*$B19))</f>
        <v>0</v>
      </c>
      <c r="BW109" s="0" t="n">
        <f aca="false">IF($B19=0,0,IF(SIN(BW$12)=0,999999999,(SIN(BW$12)*COS($E19)+SIN($E19)*COS(BW$12))/SIN(BW$12)*$B19))</f>
        <v>0</v>
      </c>
      <c r="BX109" s="0" t="n">
        <f aca="false">IF($B19=0,0,IF(SIN(BX$12)=0,999999999,(SIN(BX$12)*COS($E19)+SIN($E19)*COS(BX$12))/SIN(BX$12)*$B19))</f>
        <v>0</v>
      </c>
      <c r="BY109" s="0" t="n">
        <f aca="false">IF($B19=0,0,IF(SIN(BY$12)=0,999999999,(SIN(BY$12)*COS($E19)+SIN($E19)*COS(BY$12))/SIN(BY$12)*$B19))</f>
        <v>0</v>
      </c>
      <c r="BZ109" s="0" t="n">
        <f aca="false">IF($B19=0,0,IF(SIN(BZ$12)=0,999999999,(SIN(BZ$12)*COS($E19)+SIN($E19)*COS(BZ$12))/SIN(BZ$12)*$B19))</f>
        <v>0</v>
      </c>
      <c r="CA109" s="0" t="n">
        <f aca="false">IF($B19=0,0,IF(SIN(CA$12)=0,999999999,(SIN(CA$12)*COS($E19)+SIN($E19)*COS(CA$12))/SIN(CA$12)*$B19))</f>
        <v>0</v>
      </c>
      <c r="CB109" s="0" t="n">
        <f aca="false">IF($B19=0,0,IF(SIN(CB$12)=0,999999999,(SIN(CB$12)*COS($E19)+SIN($E19)*COS(CB$12))/SIN(CB$12)*$B19))</f>
        <v>0</v>
      </c>
      <c r="CC109" s="0" t="n">
        <f aca="false">IF($B19=0,0,IF(SIN(CC$12)=0,999999999,(SIN(CC$12)*COS($E19)+SIN($E19)*COS(CC$12))/SIN(CC$12)*$B19))</f>
        <v>0</v>
      </c>
      <c r="CD109" s="0" t="n">
        <f aca="false">IF($B19=0,0,IF(SIN(CD$12)=0,999999999,(SIN(CD$12)*COS($E19)+SIN($E19)*COS(CD$12))/SIN(CD$12)*$B19))</f>
        <v>0</v>
      </c>
      <c r="CE109" s="0" t="n">
        <f aca="false">IF($B19=0,0,IF(SIN(CE$12)=0,999999999,(SIN(CE$12)*COS($E19)+SIN($E19)*COS(CE$12))/SIN(CE$12)*$B19))</f>
        <v>0</v>
      </c>
      <c r="CF109" s="0" t="n">
        <f aca="false">IF($B19=0,0,IF(SIN(CF$12)=0,999999999,(SIN(CF$12)*COS($E19)+SIN($E19)*COS(CF$12))/SIN(CF$12)*$B19))</f>
        <v>0</v>
      </c>
      <c r="CG109" s="0" t="n">
        <f aca="false">IF($B19=0,0,IF(SIN(CG$12)=0,999999999,(SIN(CG$12)*COS($E19)+SIN($E19)*COS(CG$12))/SIN(CG$12)*$B19))</f>
        <v>0</v>
      </c>
      <c r="CH109" s="0" t="n">
        <f aca="false">IF($B19=0,0,IF(SIN(CH$12)=0,999999999,(SIN(CH$12)*COS($E19)+SIN($E19)*COS(CH$12))/SIN(CH$12)*$B19))</f>
        <v>0</v>
      </c>
      <c r="CI109" s="0" t="n">
        <f aca="false">IF($B19=0,0,IF(SIN(CI$12)=0,999999999,(SIN(CI$12)*COS($E19)+SIN($E19)*COS(CI$12))/SIN(CI$12)*$B19))</f>
        <v>0</v>
      </c>
      <c r="CJ109" s="0" t="n">
        <f aca="false">IF($B19=0,0,IF(SIN(CJ$12)=0,999999999,(SIN(CJ$12)*COS($E19)+SIN($E19)*COS(CJ$12))/SIN(CJ$12)*$B19))</f>
        <v>0</v>
      </c>
      <c r="CK109" s="0" t="n">
        <f aca="false">IF($B19=0,0,IF(SIN(CK$12)=0,999999999,(SIN(CK$12)*COS($E19)+SIN($E19)*COS(CK$12))/SIN(CK$12)*$B19))</f>
        <v>0</v>
      </c>
      <c r="CL109" s="0" t="n">
        <f aca="false">IF($B19=0,0,IF(SIN(CL$12)=0,999999999,(SIN(CL$12)*COS($E19)+SIN($E19)*COS(CL$12))/SIN(CL$12)*$B19))</f>
        <v>0</v>
      </c>
      <c r="CM109" s="0" t="n">
        <f aca="false">IF($B19=0,0,IF(SIN(CM$12)=0,999999999,(SIN(CM$12)*COS($E19)+SIN($E19)*COS(CM$12))/SIN(CM$12)*$B19))</f>
        <v>0</v>
      </c>
      <c r="CN109" s="0" t="n">
        <f aca="false">IF($B19=0,0,IF(SIN(CN$12)=0,999999999,(SIN(CN$12)*COS($E19)+SIN($E19)*COS(CN$12))/SIN(CN$12)*$B19))</f>
        <v>0</v>
      </c>
      <c r="CO109" s="0" t="n">
        <f aca="false">IF($B19=0,0,IF(SIN(CO$12)=0,999999999,(SIN(CO$12)*COS($E19)+SIN($E19)*COS(CO$12))/SIN(CO$12)*$B19))</f>
        <v>0</v>
      </c>
      <c r="CP109" s="0" t="n">
        <f aca="false">IF($B19=0,0,IF(SIN(CP$12)=0,999999999,(SIN(CP$12)*COS($E19)+SIN($E19)*COS(CP$12))/SIN(CP$12)*$B19))</f>
        <v>0</v>
      </c>
      <c r="CQ109" s="0" t="n">
        <f aca="false">IF($B19=0,0,IF(SIN(CQ$12)=0,999999999,(SIN(CQ$12)*COS($E19)+SIN($E19)*COS(CQ$12))/SIN(CQ$12)*$B19))</f>
        <v>0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0</v>
      </c>
      <c r="G110" s="0" t="n">
        <f aca="false">IF($B20=0,0,IF(SIN(G$12)=0,999999999,(SIN(G$12)*COS($E20)+SIN($E20)*COS(G$12))/SIN(G$12)*$B20))</f>
        <v>0</v>
      </c>
      <c r="H110" s="0" t="n">
        <f aca="false">IF($B20=0,0,IF(SIN(H$12)=0,999999999,(SIN(H$12)*COS($E20)+SIN($E20)*COS(H$12))/SIN(H$12)*$B20))</f>
        <v>0</v>
      </c>
      <c r="I110" s="0" t="n">
        <f aca="false">IF($B20=0,0,IF(SIN(I$12)=0,999999999,(SIN(I$12)*COS($E20)+SIN($E20)*COS(I$12))/SIN(I$12)*$B20))</f>
        <v>0</v>
      </c>
      <c r="J110" s="0" t="n">
        <f aca="false">IF($B20=0,0,IF(SIN(J$12)=0,999999999,(SIN(J$12)*COS($E20)+SIN($E20)*COS(J$12))/SIN(J$12)*$B20))</f>
        <v>0</v>
      </c>
      <c r="K110" s="0" t="n">
        <f aca="false">IF($B20=0,0,IF(SIN(K$12)=0,999999999,(SIN(K$12)*COS($E20)+SIN($E20)*COS(K$12))/SIN(K$12)*$B20))</f>
        <v>0</v>
      </c>
      <c r="L110" s="0" t="n">
        <f aca="false">IF($B20=0,0,IF(SIN(L$12)=0,999999999,(SIN(L$12)*COS($E20)+SIN($E20)*COS(L$12))/SIN(L$12)*$B20))</f>
        <v>0</v>
      </c>
      <c r="M110" s="0" t="n">
        <f aca="false">IF($B20=0,0,IF(SIN(M$12)=0,999999999,(SIN(M$12)*COS($E20)+SIN($E20)*COS(M$12))/SIN(M$12)*$B20))</f>
        <v>0</v>
      </c>
      <c r="N110" s="0" t="n">
        <f aca="false">IF($B20=0,0,IF(SIN(N$12)=0,999999999,(SIN(N$12)*COS($E20)+SIN($E20)*COS(N$12))/SIN(N$12)*$B20))</f>
        <v>0</v>
      </c>
      <c r="O110" s="0" t="n">
        <f aca="false">IF($B20=0,0,IF(SIN(O$12)=0,999999999,(SIN(O$12)*COS($E20)+SIN($E20)*COS(O$12))/SIN(O$12)*$B20))</f>
        <v>0</v>
      </c>
      <c r="P110" s="0" t="n">
        <f aca="false">IF($B20=0,0,IF(SIN(P$12)=0,999999999,(SIN(P$12)*COS($E20)+SIN($E20)*COS(P$12))/SIN(P$12)*$B20))</f>
        <v>0</v>
      </c>
      <c r="Q110" s="0" t="n">
        <f aca="false">IF($B20=0,0,IF(SIN(Q$12)=0,999999999,(SIN(Q$12)*COS($E20)+SIN($E20)*COS(Q$12))/SIN(Q$12)*$B20))</f>
        <v>0</v>
      </c>
      <c r="R110" s="0" t="n">
        <f aca="false">IF($B20=0,0,IF(SIN(R$12)=0,999999999,(SIN(R$12)*COS($E20)+SIN($E20)*COS(R$12))/SIN(R$12)*$B20))</f>
        <v>0</v>
      </c>
      <c r="S110" s="0" t="n">
        <f aca="false">IF($B20=0,0,IF(SIN(S$12)=0,999999999,(SIN(S$12)*COS($E20)+SIN($E20)*COS(S$12))/SIN(S$12)*$B20))</f>
        <v>0</v>
      </c>
      <c r="T110" s="0" t="n">
        <f aca="false">IF($B20=0,0,IF(SIN(T$12)=0,999999999,(SIN(T$12)*COS($E20)+SIN($E20)*COS(T$12))/SIN(T$12)*$B20))</f>
        <v>0</v>
      </c>
      <c r="U110" s="0" t="n">
        <f aca="false">IF($B20=0,0,IF(SIN(U$12)=0,999999999,(SIN(U$12)*COS($E20)+SIN($E20)*COS(U$12))/SIN(U$12)*$B20))</f>
        <v>0</v>
      </c>
      <c r="V110" s="0" t="n">
        <f aca="false">IF($B20=0,0,IF(SIN(V$12)=0,999999999,(SIN(V$12)*COS($E20)+SIN($E20)*COS(V$12))/SIN(V$12)*$B20))</f>
        <v>0</v>
      </c>
      <c r="W110" s="0" t="n">
        <f aca="false">IF($B20=0,0,IF(SIN(W$12)=0,999999999,(SIN(W$12)*COS($E20)+SIN($E20)*COS(W$12))/SIN(W$12)*$B20))</f>
        <v>0</v>
      </c>
      <c r="X110" s="0" t="n">
        <f aca="false">IF($B20=0,0,IF(SIN(X$12)=0,999999999,(SIN(X$12)*COS($E20)+SIN($E20)*COS(X$12))/SIN(X$12)*$B20))</f>
        <v>0</v>
      </c>
      <c r="Y110" s="0" t="n">
        <f aca="false">IF($B20=0,0,IF(SIN(Y$12)=0,999999999,(SIN(Y$12)*COS($E20)+SIN($E20)*COS(Y$12))/SIN(Y$12)*$B20))</f>
        <v>0</v>
      </c>
      <c r="Z110" s="0" t="n">
        <f aca="false">IF($B20=0,0,IF(SIN(Z$12)=0,999999999,(SIN(Z$12)*COS($E20)+SIN($E20)*COS(Z$12))/SIN(Z$12)*$B20))</f>
        <v>0</v>
      </c>
      <c r="AA110" s="0" t="n">
        <f aca="false">IF($B20=0,0,IF(SIN(AA$12)=0,999999999,(SIN(AA$12)*COS($E20)+SIN($E20)*COS(AA$12))/SIN(AA$12)*$B20))</f>
        <v>0</v>
      </c>
      <c r="AB110" s="0" t="n">
        <f aca="false">IF($B20=0,0,IF(SIN(AB$12)=0,999999999,(SIN(AB$12)*COS($E20)+SIN($E20)*COS(AB$12))/SIN(AB$12)*$B20))</f>
        <v>0</v>
      </c>
      <c r="AC110" s="0" t="n">
        <f aca="false">IF($B20=0,0,IF(SIN(AC$12)=0,999999999,(SIN(AC$12)*COS($E20)+SIN($E20)*COS(AC$12))/SIN(AC$12)*$B20))</f>
        <v>0</v>
      </c>
      <c r="AD110" s="0" t="n">
        <f aca="false">IF($B20=0,0,IF(SIN(AD$12)=0,999999999,(SIN(AD$12)*COS($E20)+SIN($E20)*COS(AD$12))/SIN(AD$12)*$B20))</f>
        <v>0</v>
      </c>
      <c r="AE110" s="0" t="n">
        <f aca="false">IF($B20=0,0,IF(SIN(AE$12)=0,999999999,(SIN(AE$12)*COS($E20)+SIN($E20)*COS(AE$12))/SIN(AE$12)*$B20))</f>
        <v>0</v>
      </c>
      <c r="AF110" s="0" t="n">
        <f aca="false">IF($B20=0,0,IF(SIN(AF$12)=0,999999999,(SIN(AF$12)*COS($E20)+SIN($E20)*COS(AF$12))/SIN(AF$12)*$B20))</f>
        <v>0</v>
      </c>
      <c r="AG110" s="0" t="n">
        <f aca="false">IF($B20=0,0,IF(SIN(AG$12)=0,999999999,(SIN(AG$12)*COS($E20)+SIN($E20)*COS(AG$12))/SIN(AG$12)*$B20))</f>
        <v>0</v>
      </c>
      <c r="AH110" s="0" t="n">
        <f aca="false">IF($B20=0,0,IF(SIN(AH$12)=0,999999999,(SIN(AH$12)*COS($E20)+SIN($E20)*COS(AH$12))/SIN(AH$12)*$B20))</f>
        <v>0</v>
      </c>
      <c r="AI110" s="0" t="n">
        <f aca="false">IF($B20=0,0,IF(SIN(AI$12)=0,999999999,(SIN(AI$12)*COS($E20)+SIN($E20)*COS(AI$12))/SIN(AI$12)*$B20))</f>
        <v>0</v>
      </c>
      <c r="AJ110" s="0" t="n">
        <f aca="false">IF($B20=0,0,IF(SIN(AJ$12)=0,999999999,(SIN(AJ$12)*COS($E20)+SIN($E20)*COS(AJ$12))/SIN(AJ$12)*$B20))</f>
        <v>0</v>
      </c>
      <c r="AK110" s="0" t="n">
        <f aca="false">IF($B20=0,0,IF(SIN(AK$12)=0,999999999,(SIN(AK$12)*COS($E20)+SIN($E20)*COS(AK$12))/SIN(AK$12)*$B20))</f>
        <v>0</v>
      </c>
      <c r="AL110" s="0" t="n">
        <f aca="false">IF($B20=0,0,IF(SIN(AL$12)=0,999999999,(SIN(AL$12)*COS($E20)+SIN($E20)*COS(AL$12))/SIN(AL$12)*$B20))</f>
        <v>0</v>
      </c>
      <c r="AM110" s="0" t="n">
        <f aca="false">IF($B20=0,0,IF(SIN(AM$12)=0,999999999,(SIN(AM$12)*COS($E20)+SIN($E20)*COS(AM$12))/SIN(AM$12)*$B20))</f>
        <v>0</v>
      </c>
      <c r="AN110" s="0" t="n">
        <f aca="false">IF($B20=0,0,IF(SIN(AN$12)=0,999999999,(SIN(AN$12)*COS($E20)+SIN($E20)*COS(AN$12))/SIN(AN$12)*$B20))</f>
        <v>0</v>
      </c>
      <c r="AO110" s="0" t="n">
        <f aca="false">IF($B20=0,0,IF(SIN(AO$12)=0,999999999,(SIN(AO$12)*COS($E20)+SIN($E20)*COS(AO$12))/SIN(AO$12)*$B20))</f>
        <v>0</v>
      </c>
      <c r="AP110" s="0" t="n">
        <f aca="false">IF($B20=0,0,IF(SIN(AP$12)=0,999999999,(SIN(AP$12)*COS($E20)+SIN($E20)*COS(AP$12))/SIN(AP$12)*$B20))</f>
        <v>0</v>
      </c>
      <c r="AQ110" s="0" t="n">
        <f aca="false">IF($B20=0,0,IF(SIN(AQ$12)=0,999999999,(SIN(AQ$12)*COS($E20)+SIN($E20)*COS(AQ$12))/SIN(AQ$12)*$B20))</f>
        <v>0</v>
      </c>
      <c r="AR110" s="0" t="n">
        <f aca="false">IF($B20=0,0,IF(SIN(AR$12)=0,999999999,(SIN(AR$12)*COS($E20)+SIN($E20)*COS(AR$12))/SIN(AR$12)*$B20))</f>
        <v>0</v>
      </c>
      <c r="AS110" s="0" t="n">
        <f aca="false">IF($B20=0,0,IF(SIN(AS$12)=0,999999999,(SIN(AS$12)*COS($E20)+SIN($E20)*COS(AS$12))/SIN(AS$12)*$B20))</f>
        <v>0</v>
      </c>
      <c r="AT110" s="0" t="n">
        <f aca="false">IF($B20=0,0,IF(SIN(AT$12)=0,999999999,(SIN(AT$12)*COS($E20)+SIN($E20)*COS(AT$12))/SIN(AT$12)*$B20))</f>
        <v>0</v>
      </c>
      <c r="AU110" s="0" t="n">
        <f aca="false">IF($B20=0,0,IF(SIN(AU$12)=0,999999999,(SIN(AU$12)*COS($E20)+SIN($E20)*COS(AU$12))/SIN(AU$12)*$B20))</f>
        <v>0</v>
      </c>
      <c r="AV110" s="0" t="n">
        <f aca="false">IF($B20=0,0,IF(SIN(AV$12)=0,999999999,(SIN(AV$12)*COS($E20)+SIN($E20)*COS(AV$12))/SIN(AV$12)*$B20))</f>
        <v>0</v>
      </c>
      <c r="AW110" s="0" t="n">
        <f aca="false">IF($B20=0,0,IF(SIN(AW$12)=0,999999999,(SIN(AW$12)*COS($E20)+SIN($E20)*COS(AW$12))/SIN(AW$12)*$B20))</f>
        <v>0</v>
      </c>
      <c r="AX110" s="0" t="n">
        <f aca="false">IF($B20=0,0,IF(SIN(AX$12)=0,999999999,(SIN(AX$12)*COS($E20)+SIN($E20)*COS(AX$12))/SIN(AX$12)*$B20))</f>
        <v>0</v>
      </c>
      <c r="AY110" s="0" t="n">
        <f aca="false">IF($B20=0,0,IF(SIN(AY$12)=0,999999999,(SIN(AY$12)*COS($E20)+SIN($E20)*COS(AY$12))/SIN(AY$12)*$B20))</f>
        <v>0</v>
      </c>
      <c r="AZ110" s="0" t="n">
        <f aca="false">IF($B20=0,0,IF(SIN(AZ$12)=0,999999999,(SIN(AZ$12)*COS($E20)+SIN($E20)*COS(AZ$12))/SIN(AZ$12)*$B20))</f>
        <v>0</v>
      </c>
      <c r="BA110" s="0" t="n">
        <f aca="false">IF($B20=0,0,IF(SIN(BA$12)=0,999999999,(SIN(BA$12)*COS($E20)+SIN($E20)*COS(BA$12))/SIN(BA$12)*$B20))</f>
        <v>0</v>
      </c>
      <c r="BB110" s="0" t="n">
        <f aca="false">IF($B20=0,0,IF(SIN(BB$12)=0,999999999,(SIN(BB$12)*COS($E20)+SIN($E20)*COS(BB$12))/SIN(BB$12)*$B20))</f>
        <v>0</v>
      </c>
      <c r="BC110" s="0" t="n">
        <f aca="false">IF($B20=0,0,IF(SIN(BC$12)=0,999999999,(SIN(BC$12)*COS($E20)+SIN($E20)*COS(BC$12))/SIN(BC$12)*$B20))</f>
        <v>0</v>
      </c>
      <c r="BD110" s="0" t="n">
        <f aca="false">IF($B20=0,0,IF(SIN(BD$12)=0,999999999,(SIN(BD$12)*COS($E20)+SIN($E20)*COS(BD$12))/SIN(BD$12)*$B20))</f>
        <v>0</v>
      </c>
      <c r="BE110" s="0" t="n">
        <f aca="false">IF($B20=0,0,IF(SIN(BE$12)=0,999999999,(SIN(BE$12)*COS($E20)+SIN($E20)*COS(BE$12))/SIN(BE$12)*$B20))</f>
        <v>0</v>
      </c>
      <c r="BF110" s="0" t="n">
        <f aca="false">IF($B20=0,0,IF(SIN(BF$12)=0,999999999,(SIN(BF$12)*COS($E20)+SIN($E20)*COS(BF$12))/SIN(BF$12)*$B20))</f>
        <v>0</v>
      </c>
      <c r="BG110" s="0" t="n">
        <f aca="false">IF($B20=0,0,IF(SIN(BG$12)=0,999999999,(SIN(BG$12)*COS($E20)+SIN($E20)*COS(BG$12))/SIN(BG$12)*$B20))</f>
        <v>0</v>
      </c>
      <c r="BH110" s="0" t="n">
        <f aca="false">IF($B20=0,0,IF(SIN(BH$12)=0,999999999,(SIN(BH$12)*COS($E20)+SIN($E20)*COS(BH$12))/SIN(BH$12)*$B20))</f>
        <v>0</v>
      </c>
      <c r="BI110" s="0" t="n">
        <f aca="false">IF($B20=0,0,IF(SIN(BI$12)=0,999999999,(SIN(BI$12)*COS($E20)+SIN($E20)*COS(BI$12))/SIN(BI$12)*$B20))</f>
        <v>0</v>
      </c>
      <c r="BJ110" s="0" t="n">
        <f aca="false">IF($B20=0,0,IF(SIN(BJ$12)=0,999999999,(SIN(BJ$12)*COS($E20)+SIN($E20)*COS(BJ$12))/SIN(BJ$12)*$B20))</f>
        <v>0</v>
      </c>
      <c r="BK110" s="0" t="n">
        <f aca="false">IF($B20=0,0,IF(SIN(BK$12)=0,999999999,(SIN(BK$12)*COS($E20)+SIN($E20)*COS(BK$12))/SIN(BK$12)*$B20))</f>
        <v>0</v>
      </c>
      <c r="BL110" s="0" t="n">
        <f aca="false">IF($B20=0,0,IF(SIN(BL$12)=0,999999999,(SIN(BL$12)*COS($E20)+SIN($E20)*COS(BL$12))/SIN(BL$12)*$B20))</f>
        <v>0</v>
      </c>
      <c r="BM110" s="0" t="n">
        <f aca="false">IF($B20=0,0,IF(SIN(BM$12)=0,999999999,(SIN(BM$12)*COS($E20)+SIN($E20)*COS(BM$12))/SIN(BM$12)*$B20))</f>
        <v>0</v>
      </c>
      <c r="BN110" s="0" t="n">
        <f aca="false">IF($B20=0,0,IF(SIN(BN$12)=0,999999999,(SIN(BN$12)*COS($E20)+SIN($E20)*COS(BN$12))/SIN(BN$12)*$B20))</f>
        <v>0</v>
      </c>
      <c r="BO110" s="0" t="n">
        <f aca="false">IF($B20=0,0,IF(SIN(BO$12)=0,999999999,(SIN(BO$12)*COS($E20)+SIN($E20)*COS(BO$12))/SIN(BO$12)*$B20))</f>
        <v>0</v>
      </c>
      <c r="BP110" s="0" t="n">
        <f aca="false">IF($B20=0,0,IF(SIN(BP$12)=0,999999999,(SIN(BP$12)*COS($E20)+SIN($E20)*COS(BP$12))/SIN(BP$12)*$B20))</f>
        <v>0</v>
      </c>
      <c r="BQ110" s="0" t="n">
        <f aca="false">IF($B20=0,0,IF(SIN(BQ$12)=0,999999999,(SIN(BQ$12)*COS($E20)+SIN($E20)*COS(BQ$12))/SIN(BQ$12)*$B20))</f>
        <v>0</v>
      </c>
      <c r="BR110" s="0" t="n">
        <f aca="false">IF($B20=0,0,IF(SIN(BR$12)=0,999999999,(SIN(BR$12)*COS($E20)+SIN($E20)*COS(BR$12))/SIN(BR$12)*$B20))</f>
        <v>0</v>
      </c>
      <c r="BS110" s="0" t="n">
        <f aca="false">IF($B20=0,0,IF(SIN(BS$12)=0,999999999,(SIN(BS$12)*COS($E20)+SIN($E20)*COS(BS$12))/SIN(BS$12)*$B20))</f>
        <v>0</v>
      </c>
      <c r="BT110" s="0" t="n">
        <f aca="false">IF($B20=0,0,IF(SIN(BT$12)=0,999999999,(SIN(BT$12)*COS($E20)+SIN($E20)*COS(BT$12))/SIN(BT$12)*$B20))</f>
        <v>0</v>
      </c>
      <c r="BU110" s="0" t="n">
        <f aca="false">IF($B20=0,0,IF(SIN(BU$12)=0,999999999,(SIN(BU$12)*COS($E20)+SIN($E20)*COS(BU$12))/SIN(BU$12)*$B20))</f>
        <v>0</v>
      </c>
      <c r="BV110" s="0" t="n">
        <f aca="false">IF($B20=0,0,IF(SIN(BV$12)=0,999999999,(SIN(BV$12)*COS($E20)+SIN($E20)*COS(BV$12))/SIN(BV$12)*$B20))</f>
        <v>0</v>
      </c>
      <c r="BW110" s="0" t="n">
        <f aca="false">IF($B20=0,0,IF(SIN(BW$12)=0,999999999,(SIN(BW$12)*COS($E20)+SIN($E20)*COS(BW$12))/SIN(BW$12)*$B20))</f>
        <v>0</v>
      </c>
      <c r="BX110" s="0" t="n">
        <f aca="false">IF($B20=0,0,IF(SIN(BX$12)=0,999999999,(SIN(BX$12)*COS($E20)+SIN($E20)*COS(BX$12))/SIN(BX$12)*$B20))</f>
        <v>0</v>
      </c>
      <c r="BY110" s="0" t="n">
        <f aca="false">IF($B20=0,0,IF(SIN(BY$12)=0,999999999,(SIN(BY$12)*COS($E20)+SIN($E20)*COS(BY$12))/SIN(BY$12)*$B20))</f>
        <v>0</v>
      </c>
      <c r="BZ110" s="0" t="n">
        <f aca="false">IF($B20=0,0,IF(SIN(BZ$12)=0,999999999,(SIN(BZ$12)*COS($E20)+SIN($E20)*COS(BZ$12))/SIN(BZ$12)*$B20))</f>
        <v>0</v>
      </c>
      <c r="CA110" s="0" t="n">
        <f aca="false">IF($B20=0,0,IF(SIN(CA$12)=0,999999999,(SIN(CA$12)*COS($E20)+SIN($E20)*COS(CA$12))/SIN(CA$12)*$B20))</f>
        <v>0</v>
      </c>
      <c r="CB110" s="0" t="n">
        <f aca="false">IF($B20=0,0,IF(SIN(CB$12)=0,999999999,(SIN(CB$12)*COS($E20)+SIN($E20)*COS(CB$12))/SIN(CB$12)*$B20))</f>
        <v>0</v>
      </c>
      <c r="CC110" s="0" t="n">
        <f aca="false">IF($B20=0,0,IF(SIN(CC$12)=0,999999999,(SIN(CC$12)*COS($E20)+SIN($E20)*COS(CC$12))/SIN(CC$12)*$B20))</f>
        <v>0</v>
      </c>
      <c r="CD110" s="0" t="n">
        <f aca="false">IF($B20=0,0,IF(SIN(CD$12)=0,999999999,(SIN(CD$12)*COS($E20)+SIN($E20)*COS(CD$12))/SIN(CD$12)*$B20))</f>
        <v>0</v>
      </c>
      <c r="CE110" s="0" t="n">
        <f aca="false">IF($B20=0,0,IF(SIN(CE$12)=0,999999999,(SIN(CE$12)*COS($E20)+SIN($E20)*COS(CE$12))/SIN(CE$12)*$B20))</f>
        <v>0</v>
      </c>
      <c r="CF110" s="0" t="n">
        <f aca="false">IF($B20=0,0,IF(SIN(CF$12)=0,999999999,(SIN(CF$12)*COS($E20)+SIN($E20)*COS(CF$12))/SIN(CF$12)*$B20))</f>
        <v>0</v>
      </c>
      <c r="CG110" s="0" t="n">
        <f aca="false">IF($B20=0,0,IF(SIN(CG$12)=0,999999999,(SIN(CG$12)*COS($E20)+SIN($E20)*COS(CG$12))/SIN(CG$12)*$B20))</f>
        <v>0</v>
      </c>
      <c r="CH110" s="0" t="n">
        <f aca="false">IF($B20=0,0,IF(SIN(CH$12)=0,999999999,(SIN(CH$12)*COS($E20)+SIN($E20)*COS(CH$12))/SIN(CH$12)*$B20))</f>
        <v>0</v>
      </c>
      <c r="CI110" s="0" t="n">
        <f aca="false">IF($B20=0,0,IF(SIN(CI$12)=0,999999999,(SIN(CI$12)*COS($E20)+SIN($E20)*COS(CI$12))/SIN(CI$12)*$B20))</f>
        <v>0</v>
      </c>
      <c r="CJ110" s="0" t="n">
        <f aca="false">IF($B20=0,0,IF(SIN(CJ$12)=0,999999999,(SIN(CJ$12)*COS($E20)+SIN($E20)*COS(CJ$12))/SIN(CJ$12)*$B20))</f>
        <v>0</v>
      </c>
      <c r="CK110" s="0" t="n">
        <f aca="false">IF($B20=0,0,IF(SIN(CK$12)=0,999999999,(SIN(CK$12)*COS($E20)+SIN($E20)*COS(CK$12))/SIN(CK$12)*$B20))</f>
        <v>0</v>
      </c>
      <c r="CL110" s="0" t="n">
        <f aca="false">IF($B20=0,0,IF(SIN(CL$12)=0,999999999,(SIN(CL$12)*COS($E20)+SIN($E20)*COS(CL$12))/SIN(CL$12)*$B20))</f>
        <v>0</v>
      </c>
      <c r="CM110" s="0" t="n">
        <f aca="false">IF($B20=0,0,IF(SIN(CM$12)=0,999999999,(SIN(CM$12)*COS($E20)+SIN($E20)*COS(CM$12))/SIN(CM$12)*$B20))</f>
        <v>0</v>
      </c>
      <c r="CN110" s="0" t="n">
        <f aca="false">IF($B20=0,0,IF(SIN(CN$12)=0,999999999,(SIN(CN$12)*COS($E20)+SIN($E20)*COS(CN$12))/SIN(CN$12)*$B20))</f>
        <v>0</v>
      </c>
      <c r="CO110" s="0" t="n">
        <f aca="false">IF($B20=0,0,IF(SIN(CO$12)=0,999999999,(SIN(CO$12)*COS($E20)+SIN($E20)*COS(CO$12))/SIN(CO$12)*$B20))</f>
        <v>0</v>
      </c>
      <c r="CP110" s="0" t="n">
        <f aca="false">IF($B20=0,0,IF(SIN(CP$12)=0,999999999,(SIN(CP$12)*COS($E20)+SIN($E20)*COS(CP$12))/SIN(CP$12)*$B20))</f>
        <v>0</v>
      </c>
      <c r="CQ110" s="0" t="n">
        <f aca="false">IF($B20=0,0,IF(SIN(CQ$12)=0,999999999,(SIN(CQ$12)*COS($E20)+SIN($E20)*COS(CQ$12))/SIN(CQ$12)*$B20))</f>
        <v>0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0</v>
      </c>
      <c r="G111" s="0" t="n">
        <f aca="false">IF($B21=0,0,IF(SIN(G$12)=0,999999999,(SIN(G$12)*COS($E21)+SIN($E21)*COS(G$12))/SIN(G$12)*$B21))</f>
        <v>0</v>
      </c>
      <c r="H111" s="0" t="n">
        <f aca="false">IF($B21=0,0,IF(SIN(H$12)=0,999999999,(SIN(H$12)*COS($E21)+SIN($E21)*COS(H$12))/SIN(H$12)*$B21))</f>
        <v>0</v>
      </c>
      <c r="I111" s="0" t="n">
        <f aca="false">IF($B21=0,0,IF(SIN(I$12)=0,999999999,(SIN(I$12)*COS($E21)+SIN($E21)*COS(I$12))/SIN(I$12)*$B21))</f>
        <v>0</v>
      </c>
      <c r="J111" s="0" t="n">
        <f aca="false">IF($B21=0,0,IF(SIN(J$12)=0,999999999,(SIN(J$12)*COS($E21)+SIN($E21)*COS(J$12))/SIN(J$12)*$B21))</f>
        <v>0</v>
      </c>
      <c r="K111" s="0" t="n">
        <f aca="false">IF($B21=0,0,IF(SIN(K$12)=0,999999999,(SIN(K$12)*COS($E21)+SIN($E21)*COS(K$12))/SIN(K$12)*$B21))</f>
        <v>0</v>
      </c>
      <c r="L111" s="0" t="n">
        <f aca="false">IF($B21=0,0,IF(SIN(L$12)=0,999999999,(SIN(L$12)*COS($E21)+SIN($E21)*COS(L$12))/SIN(L$12)*$B21))</f>
        <v>0</v>
      </c>
      <c r="M111" s="0" t="n">
        <f aca="false">IF($B21=0,0,IF(SIN(M$12)=0,999999999,(SIN(M$12)*COS($E21)+SIN($E21)*COS(M$12))/SIN(M$12)*$B21))</f>
        <v>0</v>
      </c>
      <c r="N111" s="0" t="n">
        <f aca="false">IF($B21=0,0,IF(SIN(N$12)=0,999999999,(SIN(N$12)*COS($E21)+SIN($E21)*COS(N$12))/SIN(N$12)*$B21))</f>
        <v>0</v>
      </c>
      <c r="O111" s="0" t="n">
        <f aca="false">IF($B21=0,0,IF(SIN(O$12)=0,999999999,(SIN(O$12)*COS($E21)+SIN($E21)*COS(O$12))/SIN(O$12)*$B21))</f>
        <v>0</v>
      </c>
      <c r="P111" s="0" t="n">
        <f aca="false">IF($B21=0,0,IF(SIN(P$12)=0,999999999,(SIN(P$12)*COS($E21)+SIN($E21)*COS(P$12))/SIN(P$12)*$B21))</f>
        <v>0</v>
      </c>
      <c r="Q111" s="0" t="n">
        <f aca="false">IF($B21=0,0,IF(SIN(Q$12)=0,999999999,(SIN(Q$12)*COS($E21)+SIN($E21)*COS(Q$12))/SIN(Q$12)*$B21))</f>
        <v>0</v>
      </c>
      <c r="R111" s="0" t="n">
        <f aca="false">IF($B21=0,0,IF(SIN(R$12)=0,999999999,(SIN(R$12)*COS($E21)+SIN($E21)*COS(R$12))/SIN(R$12)*$B21))</f>
        <v>0</v>
      </c>
      <c r="S111" s="0" t="n">
        <f aca="false">IF($B21=0,0,IF(SIN(S$12)=0,999999999,(SIN(S$12)*COS($E21)+SIN($E21)*COS(S$12))/SIN(S$12)*$B21))</f>
        <v>0</v>
      </c>
      <c r="T111" s="0" t="n">
        <f aca="false">IF($B21=0,0,IF(SIN(T$12)=0,999999999,(SIN(T$12)*COS($E21)+SIN($E21)*COS(T$12))/SIN(T$12)*$B21))</f>
        <v>0</v>
      </c>
      <c r="U111" s="0" t="n">
        <f aca="false">IF($B21=0,0,IF(SIN(U$12)=0,999999999,(SIN(U$12)*COS($E21)+SIN($E21)*COS(U$12))/SIN(U$12)*$B21))</f>
        <v>0</v>
      </c>
      <c r="V111" s="0" t="n">
        <f aca="false">IF($B21=0,0,IF(SIN(V$12)=0,999999999,(SIN(V$12)*COS($E21)+SIN($E21)*COS(V$12))/SIN(V$12)*$B21))</f>
        <v>0</v>
      </c>
      <c r="W111" s="0" t="n">
        <f aca="false">IF($B21=0,0,IF(SIN(W$12)=0,999999999,(SIN(W$12)*COS($E21)+SIN($E21)*COS(W$12))/SIN(W$12)*$B21))</f>
        <v>0</v>
      </c>
      <c r="X111" s="0" t="n">
        <f aca="false">IF($B21=0,0,IF(SIN(X$12)=0,999999999,(SIN(X$12)*COS($E21)+SIN($E21)*COS(X$12))/SIN(X$12)*$B21))</f>
        <v>0</v>
      </c>
      <c r="Y111" s="0" t="n">
        <f aca="false">IF($B21=0,0,IF(SIN(Y$12)=0,999999999,(SIN(Y$12)*COS($E21)+SIN($E21)*COS(Y$12))/SIN(Y$12)*$B21))</f>
        <v>0</v>
      </c>
      <c r="Z111" s="0" t="n">
        <f aca="false">IF($B21=0,0,IF(SIN(Z$12)=0,999999999,(SIN(Z$12)*COS($E21)+SIN($E21)*COS(Z$12))/SIN(Z$12)*$B21))</f>
        <v>0</v>
      </c>
      <c r="AA111" s="0" t="n">
        <f aca="false">IF($B21=0,0,IF(SIN(AA$12)=0,999999999,(SIN(AA$12)*COS($E21)+SIN($E21)*COS(AA$12))/SIN(AA$12)*$B21))</f>
        <v>0</v>
      </c>
      <c r="AB111" s="0" t="n">
        <f aca="false">IF($B21=0,0,IF(SIN(AB$12)=0,999999999,(SIN(AB$12)*COS($E21)+SIN($E21)*COS(AB$12))/SIN(AB$12)*$B21))</f>
        <v>0</v>
      </c>
      <c r="AC111" s="0" t="n">
        <f aca="false">IF($B21=0,0,IF(SIN(AC$12)=0,999999999,(SIN(AC$12)*COS($E21)+SIN($E21)*COS(AC$12))/SIN(AC$12)*$B21))</f>
        <v>0</v>
      </c>
      <c r="AD111" s="0" t="n">
        <f aca="false">IF($B21=0,0,IF(SIN(AD$12)=0,999999999,(SIN(AD$12)*COS($E21)+SIN($E21)*COS(AD$12))/SIN(AD$12)*$B21))</f>
        <v>0</v>
      </c>
      <c r="AE111" s="0" t="n">
        <f aca="false">IF($B21=0,0,IF(SIN(AE$12)=0,999999999,(SIN(AE$12)*COS($E21)+SIN($E21)*COS(AE$12))/SIN(AE$12)*$B21))</f>
        <v>0</v>
      </c>
      <c r="AF111" s="0" t="n">
        <f aca="false">IF($B21=0,0,IF(SIN(AF$12)=0,999999999,(SIN(AF$12)*COS($E21)+SIN($E21)*COS(AF$12))/SIN(AF$12)*$B21))</f>
        <v>0</v>
      </c>
      <c r="AG111" s="0" t="n">
        <f aca="false">IF($B21=0,0,IF(SIN(AG$12)=0,999999999,(SIN(AG$12)*COS($E21)+SIN($E21)*COS(AG$12))/SIN(AG$12)*$B21))</f>
        <v>0</v>
      </c>
      <c r="AH111" s="0" t="n">
        <f aca="false">IF($B21=0,0,IF(SIN(AH$12)=0,999999999,(SIN(AH$12)*COS($E21)+SIN($E21)*COS(AH$12))/SIN(AH$12)*$B21))</f>
        <v>0</v>
      </c>
      <c r="AI111" s="0" t="n">
        <f aca="false">IF($B21=0,0,IF(SIN(AI$12)=0,999999999,(SIN(AI$12)*COS($E21)+SIN($E21)*COS(AI$12))/SIN(AI$12)*$B21))</f>
        <v>0</v>
      </c>
      <c r="AJ111" s="0" t="n">
        <f aca="false">IF($B21=0,0,IF(SIN(AJ$12)=0,999999999,(SIN(AJ$12)*COS($E21)+SIN($E21)*COS(AJ$12))/SIN(AJ$12)*$B21))</f>
        <v>0</v>
      </c>
      <c r="AK111" s="0" t="n">
        <f aca="false">IF($B21=0,0,IF(SIN(AK$12)=0,999999999,(SIN(AK$12)*COS($E21)+SIN($E21)*COS(AK$12))/SIN(AK$12)*$B21))</f>
        <v>0</v>
      </c>
      <c r="AL111" s="0" t="n">
        <f aca="false">IF($B21=0,0,IF(SIN(AL$12)=0,999999999,(SIN(AL$12)*COS($E21)+SIN($E21)*COS(AL$12))/SIN(AL$12)*$B21))</f>
        <v>0</v>
      </c>
      <c r="AM111" s="0" t="n">
        <f aca="false">IF($B21=0,0,IF(SIN(AM$12)=0,999999999,(SIN(AM$12)*COS($E21)+SIN($E21)*COS(AM$12))/SIN(AM$12)*$B21))</f>
        <v>0</v>
      </c>
      <c r="AN111" s="0" t="n">
        <f aca="false">IF($B21=0,0,IF(SIN(AN$12)=0,999999999,(SIN(AN$12)*COS($E21)+SIN($E21)*COS(AN$12))/SIN(AN$12)*$B21))</f>
        <v>0</v>
      </c>
      <c r="AO111" s="0" t="n">
        <f aca="false">IF($B21=0,0,IF(SIN(AO$12)=0,999999999,(SIN(AO$12)*COS($E21)+SIN($E21)*COS(AO$12))/SIN(AO$12)*$B21))</f>
        <v>0</v>
      </c>
      <c r="AP111" s="0" t="n">
        <f aca="false">IF($B21=0,0,IF(SIN(AP$12)=0,999999999,(SIN(AP$12)*COS($E21)+SIN($E21)*COS(AP$12))/SIN(AP$12)*$B21))</f>
        <v>0</v>
      </c>
      <c r="AQ111" s="0" t="n">
        <f aca="false">IF($B21=0,0,IF(SIN(AQ$12)=0,999999999,(SIN(AQ$12)*COS($E21)+SIN($E21)*COS(AQ$12))/SIN(AQ$12)*$B21))</f>
        <v>0</v>
      </c>
      <c r="AR111" s="0" t="n">
        <f aca="false">IF($B21=0,0,IF(SIN(AR$12)=0,999999999,(SIN(AR$12)*COS($E21)+SIN($E21)*COS(AR$12))/SIN(AR$12)*$B21))</f>
        <v>0</v>
      </c>
      <c r="AS111" s="0" t="n">
        <f aca="false">IF($B21=0,0,IF(SIN(AS$12)=0,999999999,(SIN(AS$12)*COS($E21)+SIN($E21)*COS(AS$12))/SIN(AS$12)*$B21))</f>
        <v>0</v>
      </c>
      <c r="AT111" s="0" t="n">
        <f aca="false">IF($B21=0,0,IF(SIN(AT$12)=0,999999999,(SIN(AT$12)*COS($E21)+SIN($E21)*COS(AT$12))/SIN(AT$12)*$B21))</f>
        <v>0</v>
      </c>
      <c r="AU111" s="0" t="n">
        <f aca="false">IF($B21=0,0,IF(SIN(AU$12)=0,999999999,(SIN(AU$12)*COS($E21)+SIN($E21)*COS(AU$12))/SIN(AU$12)*$B21))</f>
        <v>0</v>
      </c>
      <c r="AV111" s="0" t="n">
        <f aca="false">IF($B21=0,0,IF(SIN(AV$12)=0,999999999,(SIN(AV$12)*COS($E21)+SIN($E21)*COS(AV$12))/SIN(AV$12)*$B21))</f>
        <v>0</v>
      </c>
      <c r="AW111" s="0" t="n">
        <f aca="false">IF($B21=0,0,IF(SIN(AW$12)=0,999999999,(SIN(AW$12)*COS($E21)+SIN($E21)*COS(AW$12))/SIN(AW$12)*$B21))</f>
        <v>0</v>
      </c>
      <c r="AX111" s="0" t="n">
        <f aca="false">IF($B21=0,0,IF(SIN(AX$12)=0,999999999,(SIN(AX$12)*COS($E21)+SIN($E21)*COS(AX$12))/SIN(AX$12)*$B21))</f>
        <v>0</v>
      </c>
      <c r="AY111" s="0" t="n">
        <f aca="false">IF($B21=0,0,IF(SIN(AY$12)=0,999999999,(SIN(AY$12)*COS($E21)+SIN($E21)*COS(AY$12))/SIN(AY$12)*$B21))</f>
        <v>0</v>
      </c>
      <c r="AZ111" s="0" t="n">
        <f aca="false">IF($B21=0,0,IF(SIN(AZ$12)=0,999999999,(SIN(AZ$12)*COS($E21)+SIN($E21)*COS(AZ$12))/SIN(AZ$12)*$B21))</f>
        <v>0</v>
      </c>
      <c r="BA111" s="0" t="n">
        <f aca="false">IF($B21=0,0,IF(SIN(BA$12)=0,999999999,(SIN(BA$12)*COS($E21)+SIN($E21)*COS(BA$12))/SIN(BA$12)*$B21))</f>
        <v>0</v>
      </c>
      <c r="BB111" s="0" t="n">
        <f aca="false">IF($B21=0,0,IF(SIN(BB$12)=0,999999999,(SIN(BB$12)*COS($E21)+SIN($E21)*COS(BB$12))/SIN(BB$12)*$B21))</f>
        <v>0</v>
      </c>
      <c r="BC111" s="0" t="n">
        <f aca="false">IF($B21=0,0,IF(SIN(BC$12)=0,999999999,(SIN(BC$12)*COS($E21)+SIN($E21)*COS(BC$12))/SIN(BC$12)*$B21))</f>
        <v>0</v>
      </c>
      <c r="BD111" s="0" t="n">
        <f aca="false">IF($B21=0,0,IF(SIN(BD$12)=0,999999999,(SIN(BD$12)*COS($E21)+SIN($E21)*COS(BD$12))/SIN(BD$12)*$B21))</f>
        <v>0</v>
      </c>
      <c r="BE111" s="0" t="n">
        <f aca="false">IF($B21=0,0,IF(SIN(BE$12)=0,999999999,(SIN(BE$12)*COS($E21)+SIN($E21)*COS(BE$12))/SIN(BE$12)*$B21))</f>
        <v>0</v>
      </c>
      <c r="BF111" s="0" t="n">
        <f aca="false">IF($B21=0,0,IF(SIN(BF$12)=0,999999999,(SIN(BF$12)*COS($E21)+SIN($E21)*COS(BF$12))/SIN(BF$12)*$B21))</f>
        <v>0</v>
      </c>
      <c r="BG111" s="0" t="n">
        <f aca="false">IF($B21=0,0,IF(SIN(BG$12)=0,999999999,(SIN(BG$12)*COS($E21)+SIN($E21)*COS(BG$12))/SIN(BG$12)*$B21))</f>
        <v>0</v>
      </c>
      <c r="BH111" s="0" t="n">
        <f aca="false">IF($B21=0,0,IF(SIN(BH$12)=0,999999999,(SIN(BH$12)*COS($E21)+SIN($E21)*COS(BH$12))/SIN(BH$12)*$B21))</f>
        <v>0</v>
      </c>
      <c r="BI111" s="0" t="n">
        <f aca="false">IF($B21=0,0,IF(SIN(BI$12)=0,999999999,(SIN(BI$12)*COS($E21)+SIN($E21)*COS(BI$12))/SIN(BI$12)*$B21))</f>
        <v>0</v>
      </c>
      <c r="BJ111" s="0" t="n">
        <f aca="false">IF($B21=0,0,IF(SIN(BJ$12)=0,999999999,(SIN(BJ$12)*COS($E21)+SIN($E21)*COS(BJ$12))/SIN(BJ$12)*$B21))</f>
        <v>0</v>
      </c>
      <c r="BK111" s="0" t="n">
        <f aca="false">IF($B21=0,0,IF(SIN(BK$12)=0,999999999,(SIN(BK$12)*COS($E21)+SIN($E21)*COS(BK$12))/SIN(BK$12)*$B21))</f>
        <v>0</v>
      </c>
      <c r="BL111" s="0" t="n">
        <f aca="false">IF($B21=0,0,IF(SIN(BL$12)=0,999999999,(SIN(BL$12)*COS($E21)+SIN($E21)*COS(BL$12))/SIN(BL$12)*$B21))</f>
        <v>0</v>
      </c>
      <c r="BM111" s="0" t="n">
        <f aca="false">IF($B21=0,0,IF(SIN(BM$12)=0,999999999,(SIN(BM$12)*COS($E21)+SIN($E21)*COS(BM$12))/SIN(BM$12)*$B21))</f>
        <v>0</v>
      </c>
      <c r="BN111" s="0" t="n">
        <f aca="false">IF($B21=0,0,IF(SIN(BN$12)=0,999999999,(SIN(BN$12)*COS($E21)+SIN($E21)*COS(BN$12))/SIN(BN$12)*$B21))</f>
        <v>0</v>
      </c>
      <c r="BO111" s="0" t="n">
        <f aca="false">IF($B21=0,0,IF(SIN(BO$12)=0,999999999,(SIN(BO$12)*COS($E21)+SIN($E21)*COS(BO$12))/SIN(BO$12)*$B21))</f>
        <v>0</v>
      </c>
      <c r="BP111" s="0" t="n">
        <f aca="false">IF($B21=0,0,IF(SIN(BP$12)=0,999999999,(SIN(BP$12)*COS($E21)+SIN($E21)*COS(BP$12))/SIN(BP$12)*$B21))</f>
        <v>0</v>
      </c>
      <c r="BQ111" s="0" t="n">
        <f aca="false">IF($B21=0,0,IF(SIN(BQ$12)=0,999999999,(SIN(BQ$12)*COS($E21)+SIN($E21)*COS(BQ$12))/SIN(BQ$12)*$B21))</f>
        <v>0</v>
      </c>
      <c r="BR111" s="0" t="n">
        <f aca="false">IF($B21=0,0,IF(SIN(BR$12)=0,999999999,(SIN(BR$12)*COS($E21)+SIN($E21)*COS(BR$12))/SIN(BR$12)*$B21))</f>
        <v>0</v>
      </c>
      <c r="BS111" s="0" t="n">
        <f aca="false">IF($B21=0,0,IF(SIN(BS$12)=0,999999999,(SIN(BS$12)*COS($E21)+SIN($E21)*COS(BS$12))/SIN(BS$12)*$B21))</f>
        <v>0</v>
      </c>
      <c r="BT111" s="0" t="n">
        <f aca="false">IF($B21=0,0,IF(SIN(BT$12)=0,999999999,(SIN(BT$12)*COS($E21)+SIN($E21)*COS(BT$12))/SIN(BT$12)*$B21))</f>
        <v>0</v>
      </c>
      <c r="BU111" s="0" t="n">
        <f aca="false">IF($B21=0,0,IF(SIN(BU$12)=0,999999999,(SIN(BU$12)*COS($E21)+SIN($E21)*COS(BU$12))/SIN(BU$12)*$B21))</f>
        <v>0</v>
      </c>
      <c r="BV111" s="0" t="n">
        <f aca="false">IF($B21=0,0,IF(SIN(BV$12)=0,999999999,(SIN(BV$12)*COS($E21)+SIN($E21)*COS(BV$12))/SIN(BV$12)*$B21))</f>
        <v>0</v>
      </c>
      <c r="BW111" s="0" t="n">
        <f aca="false">IF($B21=0,0,IF(SIN(BW$12)=0,999999999,(SIN(BW$12)*COS($E21)+SIN($E21)*COS(BW$12))/SIN(BW$12)*$B21))</f>
        <v>0</v>
      </c>
      <c r="BX111" s="0" t="n">
        <f aca="false">IF($B21=0,0,IF(SIN(BX$12)=0,999999999,(SIN(BX$12)*COS($E21)+SIN($E21)*COS(BX$12))/SIN(BX$12)*$B21))</f>
        <v>0</v>
      </c>
      <c r="BY111" s="0" t="n">
        <f aca="false">IF($B21=0,0,IF(SIN(BY$12)=0,999999999,(SIN(BY$12)*COS($E21)+SIN($E21)*COS(BY$12))/SIN(BY$12)*$B21))</f>
        <v>0</v>
      </c>
      <c r="BZ111" s="0" t="n">
        <f aca="false">IF($B21=0,0,IF(SIN(BZ$12)=0,999999999,(SIN(BZ$12)*COS($E21)+SIN($E21)*COS(BZ$12))/SIN(BZ$12)*$B21))</f>
        <v>0</v>
      </c>
      <c r="CA111" s="0" t="n">
        <f aca="false">IF($B21=0,0,IF(SIN(CA$12)=0,999999999,(SIN(CA$12)*COS($E21)+SIN($E21)*COS(CA$12))/SIN(CA$12)*$B21))</f>
        <v>0</v>
      </c>
      <c r="CB111" s="0" t="n">
        <f aca="false">IF($B21=0,0,IF(SIN(CB$12)=0,999999999,(SIN(CB$12)*COS($E21)+SIN($E21)*COS(CB$12))/SIN(CB$12)*$B21))</f>
        <v>0</v>
      </c>
      <c r="CC111" s="0" t="n">
        <f aca="false">IF($B21=0,0,IF(SIN(CC$12)=0,999999999,(SIN(CC$12)*COS($E21)+SIN($E21)*COS(CC$12))/SIN(CC$12)*$B21))</f>
        <v>0</v>
      </c>
      <c r="CD111" s="0" t="n">
        <f aca="false">IF($B21=0,0,IF(SIN(CD$12)=0,999999999,(SIN(CD$12)*COS($E21)+SIN($E21)*COS(CD$12))/SIN(CD$12)*$B21))</f>
        <v>0</v>
      </c>
      <c r="CE111" s="0" t="n">
        <f aca="false">IF($B21=0,0,IF(SIN(CE$12)=0,999999999,(SIN(CE$12)*COS($E21)+SIN($E21)*COS(CE$12))/SIN(CE$12)*$B21))</f>
        <v>0</v>
      </c>
      <c r="CF111" s="0" t="n">
        <f aca="false">IF($B21=0,0,IF(SIN(CF$12)=0,999999999,(SIN(CF$12)*COS($E21)+SIN($E21)*COS(CF$12))/SIN(CF$12)*$B21))</f>
        <v>0</v>
      </c>
      <c r="CG111" s="0" t="n">
        <f aca="false">IF($B21=0,0,IF(SIN(CG$12)=0,999999999,(SIN(CG$12)*COS($E21)+SIN($E21)*COS(CG$12))/SIN(CG$12)*$B21))</f>
        <v>0</v>
      </c>
      <c r="CH111" s="0" t="n">
        <f aca="false">IF($B21=0,0,IF(SIN(CH$12)=0,999999999,(SIN(CH$12)*COS($E21)+SIN($E21)*COS(CH$12))/SIN(CH$12)*$B21))</f>
        <v>0</v>
      </c>
      <c r="CI111" s="0" t="n">
        <f aca="false">IF($B21=0,0,IF(SIN(CI$12)=0,999999999,(SIN(CI$12)*COS($E21)+SIN($E21)*COS(CI$12))/SIN(CI$12)*$B21))</f>
        <v>0</v>
      </c>
      <c r="CJ111" s="0" t="n">
        <f aca="false">IF($B21=0,0,IF(SIN(CJ$12)=0,999999999,(SIN(CJ$12)*COS($E21)+SIN($E21)*COS(CJ$12))/SIN(CJ$12)*$B21))</f>
        <v>0</v>
      </c>
      <c r="CK111" s="0" t="n">
        <f aca="false">IF($B21=0,0,IF(SIN(CK$12)=0,999999999,(SIN(CK$12)*COS($E21)+SIN($E21)*COS(CK$12))/SIN(CK$12)*$B21))</f>
        <v>0</v>
      </c>
      <c r="CL111" s="0" t="n">
        <f aca="false">IF($B21=0,0,IF(SIN(CL$12)=0,999999999,(SIN(CL$12)*COS($E21)+SIN($E21)*COS(CL$12))/SIN(CL$12)*$B21))</f>
        <v>0</v>
      </c>
      <c r="CM111" s="0" t="n">
        <f aca="false">IF($B21=0,0,IF(SIN(CM$12)=0,999999999,(SIN(CM$12)*COS($E21)+SIN($E21)*COS(CM$12))/SIN(CM$12)*$B21))</f>
        <v>0</v>
      </c>
      <c r="CN111" s="0" t="n">
        <f aca="false">IF($B21=0,0,IF(SIN(CN$12)=0,999999999,(SIN(CN$12)*COS($E21)+SIN($E21)*COS(CN$12))/SIN(CN$12)*$B21))</f>
        <v>0</v>
      </c>
      <c r="CO111" s="0" t="n">
        <f aca="false">IF($B21=0,0,IF(SIN(CO$12)=0,999999999,(SIN(CO$12)*COS($E21)+SIN($E21)*COS(CO$12))/SIN(CO$12)*$B21))</f>
        <v>0</v>
      </c>
      <c r="CP111" s="0" t="n">
        <f aca="false">IF($B21=0,0,IF(SIN(CP$12)=0,999999999,(SIN(CP$12)*COS($E21)+SIN($E21)*COS(CP$12))/SIN(CP$12)*$B21))</f>
        <v>0</v>
      </c>
      <c r="CQ111" s="0" t="n">
        <f aca="false">IF($B21=0,0,IF(SIN(CQ$12)=0,999999999,(SIN(CQ$12)*COS($E21)+SIN($E21)*COS(CQ$12))/SIN(CQ$12)*$B21))</f>
        <v>0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0</v>
      </c>
      <c r="G112" s="0" t="n">
        <f aca="false">IF($B22=0,0,IF(SIN(G$12)=0,999999999,(SIN(G$12)*COS($E22)+SIN($E22)*COS(G$12))/SIN(G$12)*$B22))</f>
        <v>0</v>
      </c>
      <c r="H112" s="0" t="n">
        <f aca="false">IF($B22=0,0,IF(SIN(H$12)=0,999999999,(SIN(H$12)*COS($E22)+SIN($E22)*COS(H$12))/SIN(H$12)*$B22))</f>
        <v>0</v>
      </c>
      <c r="I112" s="0" t="n">
        <f aca="false">IF($B22=0,0,IF(SIN(I$12)=0,999999999,(SIN(I$12)*COS($E22)+SIN($E22)*COS(I$12))/SIN(I$12)*$B22))</f>
        <v>0</v>
      </c>
      <c r="J112" s="0" t="n">
        <f aca="false">IF($B22=0,0,IF(SIN(J$12)=0,999999999,(SIN(J$12)*COS($E22)+SIN($E22)*COS(J$12))/SIN(J$12)*$B22))</f>
        <v>0</v>
      </c>
      <c r="K112" s="0" t="n">
        <f aca="false">IF($B22=0,0,IF(SIN(K$12)=0,999999999,(SIN(K$12)*COS($E22)+SIN($E22)*COS(K$12))/SIN(K$12)*$B22))</f>
        <v>0</v>
      </c>
      <c r="L112" s="0" t="n">
        <f aca="false">IF($B22=0,0,IF(SIN(L$12)=0,999999999,(SIN(L$12)*COS($E22)+SIN($E22)*COS(L$12))/SIN(L$12)*$B22))</f>
        <v>0</v>
      </c>
      <c r="M112" s="0" t="n">
        <f aca="false">IF($B22=0,0,IF(SIN(M$12)=0,999999999,(SIN(M$12)*COS($E22)+SIN($E22)*COS(M$12))/SIN(M$12)*$B22))</f>
        <v>0</v>
      </c>
      <c r="N112" s="0" t="n">
        <f aca="false">IF($B22=0,0,IF(SIN(N$12)=0,999999999,(SIN(N$12)*COS($E22)+SIN($E22)*COS(N$12))/SIN(N$12)*$B22))</f>
        <v>0</v>
      </c>
      <c r="O112" s="0" t="n">
        <f aca="false">IF($B22=0,0,IF(SIN(O$12)=0,999999999,(SIN(O$12)*COS($E22)+SIN($E22)*COS(O$12))/SIN(O$12)*$B22))</f>
        <v>0</v>
      </c>
      <c r="P112" s="0" t="n">
        <f aca="false">IF($B22=0,0,IF(SIN(P$12)=0,999999999,(SIN(P$12)*COS($E22)+SIN($E22)*COS(P$12))/SIN(P$12)*$B22))</f>
        <v>0</v>
      </c>
      <c r="Q112" s="0" t="n">
        <f aca="false">IF($B22=0,0,IF(SIN(Q$12)=0,999999999,(SIN(Q$12)*COS($E22)+SIN($E22)*COS(Q$12))/SIN(Q$12)*$B22))</f>
        <v>0</v>
      </c>
      <c r="R112" s="0" t="n">
        <f aca="false">IF($B22=0,0,IF(SIN(R$12)=0,999999999,(SIN(R$12)*COS($E22)+SIN($E22)*COS(R$12))/SIN(R$12)*$B22))</f>
        <v>0</v>
      </c>
      <c r="S112" s="0" t="n">
        <f aca="false">IF($B22=0,0,IF(SIN(S$12)=0,999999999,(SIN(S$12)*COS($E22)+SIN($E22)*COS(S$12))/SIN(S$12)*$B22))</f>
        <v>0</v>
      </c>
      <c r="T112" s="0" t="n">
        <f aca="false">IF($B22=0,0,IF(SIN(T$12)=0,999999999,(SIN(T$12)*COS($E22)+SIN($E22)*COS(T$12))/SIN(T$12)*$B22))</f>
        <v>0</v>
      </c>
      <c r="U112" s="0" t="n">
        <f aca="false">IF($B22=0,0,IF(SIN(U$12)=0,999999999,(SIN(U$12)*COS($E22)+SIN($E22)*COS(U$12))/SIN(U$12)*$B22))</f>
        <v>0</v>
      </c>
      <c r="V112" s="0" t="n">
        <f aca="false">IF($B22=0,0,IF(SIN(V$12)=0,999999999,(SIN(V$12)*COS($E22)+SIN($E22)*COS(V$12))/SIN(V$12)*$B22))</f>
        <v>0</v>
      </c>
      <c r="W112" s="0" t="n">
        <f aca="false">IF($B22=0,0,IF(SIN(W$12)=0,999999999,(SIN(W$12)*COS($E22)+SIN($E22)*COS(W$12))/SIN(W$12)*$B22))</f>
        <v>0</v>
      </c>
      <c r="X112" s="0" t="n">
        <f aca="false">IF($B22=0,0,IF(SIN(X$12)=0,999999999,(SIN(X$12)*COS($E22)+SIN($E22)*COS(X$12))/SIN(X$12)*$B22))</f>
        <v>0</v>
      </c>
      <c r="Y112" s="0" t="n">
        <f aca="false">IF($B22=0,0,IF(SIN(Y$12)=0,999999999,(SIN(Y$12)*COS($E22)+SIN($E22)*COS(Y$12))/SIN(Y$12)*$B22))</f>
        <v>0</v>
      </c>
      <c r="Z112" s="0" t="n">
        <f aca="false">IF($B22=0,0,IF(SIN(Z$12)=0,999999999,(SIN(Z$12)*COS($E22)+SIN($E22)*COS(Z$12))/SIN(Z$12)*$B22))</f>
        <v>0</v>
      </c>
      <c r="AA112" s="0" t="n">
        <f aca="false">IF($B22=0,0,IF(SIN(AA$12)=0,999999999,(SIN(AA$12)*COS($E22)+SIN($E22)*COS(AA$12))/SIN(AA$12)*$B22))</f>
        <v>0</v>
      </c>
      <c r="AB112" s="0" t="n">
        <f aca="false">IF($B22=0,0,IF(SIN(AB$12)=0,999999999,(SIN(AB$12)*COS($E22)+SIN($E22)*COS(AB$12))/SIN(AB$12)*$B22))</f>
        <v>0</v>
      </c>
      <c r="AC112" s="0" t="n">
        <f aca="false">IF($B22=0,0,IF(SIN(AC$12)=0,999999999,(SIN(AC$12)*COS($E22)+SIN($E22)*COS(AC$12))/SIN(AC$12)*$B22))</f>
        <v>0</v>
      </c>
      <c r="AD112" s="0" t="n">
        <f aca="false">IF($B22=0,0,IF(SIN(AD$12)=0,999999999,(SIN(AD$12)*COS($E22)+SIN($E22)*COS(AD$12))/SIN(AD$12)*$B22))</f>
        <v>0</v>
      </c>
      <c r="AE112" s="0" t="n">
        <f aca="false">IF($B22=0,0,IF(SIN(AE$12)=0,999999999,(SIN(AE$12)*COS($E22)+SIN($E22)*COS(AE$12))/SIN(AE$12)*$B22))</f>
        <v>0</v>
      </c>
      <c r="AF112" s="0" t="n">
        <f aca="false">IF($B22=0,0,IF(SIN(AF$12)=0,999999999,(SIN(AF$12)*COS($E22)+SIN($E22)*COS(AF$12))/SIN(AF$12)*$B22))</f>
        <v>0</v>
      </c>
      <c r="AG112" s="0" t="n">
        <f aca="false">IF($B22=0,0,IF(SIN(AG$12)=0,999999999,(SIN(AG$12)*COS($E22)+SIN($E22)*COS(AG$12))/SIN(AG$12)*$B22))</f>
        <v>0</v>
      </c>
      <c r="AH112" s="0" t="n">
        <f aca="false">IF($B22=0,0,IF(SIN(AH$12)=0,999999999,(SIN(AH$12)*COS($E22)+SIN($E22)*COS(AH$12))/SIN(AH$12)*$B22))</f>
        <v>0</v>
      </c>
      <c r="AI112" s="0" t="n">
        <f aca="false">IF($B22=0,0,IF(SIN(AI$12)=0,999999999,(SIN(AI$12)*COS($E22)+SIN($E22)*COS(AI$12))/SIN(AI$12)*$B22))</f>
        <v>0</v>
      </c>
      <c r="AJ112" s="0" t="n">
        <f aca="false">IF($B22=0,0,IF(SIN(AJ$12)=0,999999999,(SIN(AJ$12)*COS($E22)+SIN($E22)*COS(AJ$12))/SIN(AJ$12)*$B22))</f>
        <v>0</v>
      </c>
      <c r="AK112" s="0" t="n">
        <f aca="false">IF($B22=0,0,IF(SIN(AK$12)=0,999999999,(SIN(AK$12)*COS($E22)+SIN($E22)*COS(AK$12))/SIN(AK$12)*$B22))</f>
        <v>0</v>
      </c>
      <c r="AL112" s="0" t="n">
        <f aca="false">IF($B22=0,0,IF(SIN(AL$12)=0,999999999,(SIN(AL$12)*COS($E22)+SIN($E22)*COS(AL$12))/SIN(AL$12)*$B22))</f>
        <v>0</v>
      </c>
      <c r="AM112" s="0" t="n">
        <f aca="false">IF($B22=0,0,IF(SIN(AM$12)=0,999999999,(SIN(AM$12)*COS($E22)+SIN($E22)*COS(AM$12))/SIN(AM$12)*$B22))</f>
        <v>0</v>
      </c>
      <c r="AN112" s="0" t="n">
        <f aca="false">IF($B22=0,0,IF(SIN(AN$12)=0,999999999,(SIN(AN$12)*COS($E22)+SIN($E22)*COS(AN$12))/SIN(AN$12)*$B22))</f>
        <v>0</v>
      </c>
      <c r="AO112" s="0" t="n">
        <f aca="false">IF($B22=0,0,IF(SIN(AO$12)=0,999999999,(SIN(AO$12)*COS($E22)+SIN($E22)*COS(AO$12))/SIN(AO$12)*$B22))</f>
        <v>0</v>
      </c>
      <c r="AP112" s="0" t="n">
        <f aca="false">IF($B22=0,0,IF(SIN(AP$12)=0,999999999,(SIN(AP$12)*COS($E22)+SIN($E22)*COS(AP$12))/SIN(AP$12)*$B22))</f>
        <v>0</v>
      </c>
      <c r="AQ112" s="0" t="n">
        <f aca="false">IF($B22=0,0,IF(SIN(AQ$12)=0,999999999,(SIN(AQ$12)*COS($E22)+SIN($E22)*COS(AQ$12))/SIN(AQ$12)*$B22))</f>
        <v>0</v>
      </c>
      <c r="AR112" s="0" t="n">
        <f aca="false">IF($B22=0,0,IF(SIN(AR$12)=0,999999999,(SIN(AR$12)*COS($E22)+SIN($E22)*COS(AR$12))/SIN(AR$12)*$B22))</f>
        <v>0</v>
      </c>
      <c r="AS112" s="0" t="n">
        <f aca="false">IF($B22=0,0,IF(SIN(AS$12)=0,999999999,(SIN(AS$12)*COS($E22)+SIN($E22)*COS(AS$12))/SIN(AS$12)*$B22))</f>
        <v>0</v>
      </c>
      <c r="AT112" s="0" t="n">
        <f aca="false">IF($B22=0,0,IF(SIN(AT$12)=0,999999999,(SIN(AT$12)*COS($E22)+SIN($E22)*COS(AT$12))/SIN(AT$12)*$B22))</f>
        <v>0</v>
      </c>
      <c r="AU112" s="0" t="n">
        <f aca="false">IF($B22=0,0,IF(SIN(AU$12)=0,999999999,(SIN(AU$12)*COS($E22)+SIN($E22)*COS(AU$12))/SIN(AU$12)*$B22))</f>
        <v>0</v>
      </c>
      <c r="AV112" s="0" t="n">
        <f aca="false">IF($B22=0,0,IF(SIN(AV$12)=0,999999999,(SIN(AV$12)*COS($E22)+SIN($E22)*COS(AV$12))/SIN(AV$12)*$B22))</f>
        <v>0</v>
      </c>
      <c r="AW112" s="0" t="n">
        <f aca="false">IF($B22=0,0,IF(SIN(AW$12)=0,999999999,(SIN(AW$12)*COS($E22)+SIN($E22)*COS(AW$12))/SIN(AW$12)*$B22))</f>
        <v>0</v>
      </c>
      <c r="AX112" s="0" t="n">
        <f aca="false">IF($B22=0,0,IF(SIN(AX$12)=0,999999999,(SIN(AX$12)*COS($E22)+SIN($E22)*COS(AX$12))/SIN(AX$12)*$B22))</f>
        <v>0</v>
      </c>
      <c r="AY112" s="0" t="n">
        <f aca="false">IF($B22=0,0,IF(SIN(AY$12)=0,999999999,(SIN(AY$12)*COS($E22)+SIN($E22)*COS(AY$12))/SIN(AY$12)*$B22))</f>
        <v>0</v>
      </c>
      <c r="AZ112" s="0" t="n">
        <f aca="false">IF($B22=0,0,IF(SIN(AZ$12)=0,999999999,(SIN(AZ$12)*COS($E22)+SIN($E22)*COS(AZ$12))/SIN(AZ$12)*$B22))</f>
        <v>0</v>
      </c>
      <c r="BA112" s="0" t="n">
        <f aca="false">IF($B22=0,0,IF(SIN(BA$12)=0,999999999,(SIN(BA$12)*COS($E22)+SIN($E22)*COS(BA$12))/SIN(BA$12)*$B22))</f>
        <v>0</v>
      </c>
      <c r="BB112" s="0" t="n">
        <f aca="false">IF($B22=0,0,IF(SIN(BB$12)=0,999999999,(SIN(BB$12)*COS($E22)+SIN($E22)*COS(BB$12))/SIN(BB$12)*$B22))</f>
        <v>0</v>
      </c>
      <c r="BC112" s="0" t="n">
        <f aca="false">IF($B22=0,0,IF(SIN(BC$12)=0,999999999,(SIN(BC$12)*COS($E22)+SIN($E22)*COS(BC$12))/SIN(BC$12)*$B22))</f>
        <v>0</v>
      </c>
      <c r="BD112" s="0" t="n">
        <f aca="false">IF($B22=0,0,IF(SIN(BD$12)=0,999999999,(SIN(BD$12)*COS($E22)+SIN($E22)*COS(BD$12))/SIN(BD$12)*$B22))</f>
        <v>0</v>
      </c>
      <c r="BE112" s="0" t="n">
        <f aca="false">IF($B22=0,0,IF(SIN(BE$12)=0,999999999,(SIN(BE$12)*COS($E22)+SIN($E22)*COS(BE$12))/SIN(BE$12)*$B22))</f>
        <v>0</v>
      </c>
      <c r="BF112" s="0" t="n">
        <f aca="false">IF($B22=0,0,IF(SIN(BF$12)=0,999999999,(SIN(BF$12)*COS($E22)+SIN($E22)*COS(BF$12))/SIN(BF$12)*$B22))</f>
        <v>0</v>
      </c>
      <c r="BG112" s="0" t="n">
        <f aca="false">IF($B22=0,0,IF(SIN(BG$12)=0,999999999,(SIN(BG$12)*COS($E22)+SIN($E22)*COS(BG$12))/SIN(BG$12)*$B22))</f>
        <v>0</v>
      </c>
      <c r="BH112" s="0" t="n">
        <f aca="false">IF($B22=0,0,IF(SIN(BH$12)=0,999999999,(SIN(BH$12)*COS($E22)+SIN($E22)*COS(BH$12))/SIN(BH$12)*$B22))</f>
        <v>0</v>
      </c>
      <c r="BI112" s="0" t="n">
        <f aca="false">IF($B22=0,0,IF(SIN(BI$12)=0,999999999,(SIN(BI$12)*COS($E22)+SIN($E22)*COS(BI$12))/SIN(BI$12)*$B22))</f>
        <v>0</v>
      </c>
      <c r="BJ112" s="0" t="n">
        <f aca="false">IF($B22=0,0,IF(SIN(BJ$12)=0,999999999,(SIN(BJ$12)*COS($E22)+SIN($E22)*COS(BJ$12))/SIN(BJ$12)*$B22))</f>
        <v>0</v>
      </c>
      <c r="BK112" s="0" t="n">
        <f aca="false">IF($B22=0,0,IF(SIN(BK$12)=0,999999999,(SIN(BK$12)*COS($E22)+SIN($E22)*COS(BK$12))/SIN(BK$12)*$B22))</f>
        <v>0</v>
      </c>
      <c r="BL112" s="0" t="n">
        <f aca="false">IF($B22=0,0,IF(SIN(BL$12)=0,999999999,(SIN(BL$12)*COS($E22)+SIN($E22)*COS(BL$12))/SIN(BL$12)*$B22))</f>
        <v>0</v>
      </c>
      <c r="BM112" s="0" t="n">
        <f aca="false">IF($B22=0,0,IF(SIN(BM$12)=0,999999999,(SIN(BM$12)*COS($E22)+SIN($E22)*COS(BM$12))/SIN(BM$12)*$B22))</f>
        <v>0</v>
      </c>
      <c r="BN112" s="0" t="n">
        <f aca="false">IF($B22=0,0,IF(SIN(BN$12)=0,999999999,(SIN(BN$12)*COS($E22)+SIN($E22)*COS(BN$12))/SIN(BN$12)*$B22))</f>
        <v>0</v>
      </c>
      <c r="BO112" s="0" t="n">
        <f aca="false">IF($B22=0,0,IF(SIN(BO$12)=0,999999999,(SIN(BO$12)*COS($E22)+SIN($E22)*COS(BO$12))/SIN(BO$12)*$B22))</f>
        <v>0</v>
      </c>
      <c r="BP112" s="0" t="n">
        <f aca="false">IF($B22=0,0,IF(SIN(BP$12)=0,999999999,(SIN(BP$12)*COS($E22)+SIN($E22)*COS(BP$12))/SIN(BP$12)*$B22))</f>
        <v>0</v>
      </c>
      <c r="BQ112" s="0" t="n">
        <f aca="false">IF($B22=0,0,IF(SIN(BQ$12)=0,999999999,(SIN(BQ$12)*COS($E22)+SIN($E22)*COS(BQ$12))/SIN(BQ$12)*$B22))</f>
        <v>0</v>
      </c>
      <c r="BR112" s="0" t="n">
        <f aca="false">IF($B22=0,0,IF(SIN(BR$12)=0,999999999,(SIN(BR$12)*COS($E22)+SIN($E22)*COS(BR$12))/SIN(BR$12)*$B22))</f>
        <v>0</v>
      </c>
      <c r="BS112" s="0" t="n">
        <f aca="false">IF($B22=0,0,IF(SIN(BS$12)=0,999999999,(SIN(BS$12)*COS($E22)+SIN($E22)*COS(BS$12))/SIN(BS$12)*$B22))</f>
        <v>0</v>
      </c>
      <c r="BT112" s="0" t="n">
        <f aca="false">IF($B22=0,0,IF(SIN(BT$12)=0,999999999,(SIN(BT$12)*COS($E22)+SIN($E22)*COS(BT$12))/SIN(BT$12)*$B22))</f>
        <v>0</v>
      </c>
      <c r="BU112" s="0" t="n">
        <f aca="false">IF($B22=0,0,IF(SIN(BU$12)=0,999999999,(SIN(BU$12)*COS($E22)+SIN($E22)*COS(BU$12))/SIN(BU$12)*$B22))</f>
        <v>0</v>
      </c>
      <c r="BV112" s="0" t="n">
        <f aca="false">IF($B22=0,0,IF(SIN(BV$12)=0,999999999,(SIN(BV$12)*COS($E22)+SIN($E22)*COS(BV$12))/SIN(BV$12)*$B22))</f>
        <v>0</v>
      </c>
      <c r="BW112" s="0" t="n">
        <f aca="false">IF($B22=0,0,IF(SIN(BW$12)=0,999999999,(SIN(BW$12)*COS($E22)+SIN($E22)*COS(BW$12))/SIN(BW$12)*$B22))</f>
        <v>0</v>
      </c>
      <c r="BX112" s="0" t="n">
        <f aca="false">IF($B22=0,0,IF(SIN(BX$12)=0,999999999,(SIN(BX$12)*COS($E22)+SIN($E22)*COS(BX$12))/SIN(BX$12)*$B22))</f>
        <v>0</v>
      </c>
      <c r="BY112" s="0" t="n">
        <f aca="false">IF($B22=0,0,IF(SIN(BY$12)=0,999999999,(SIN(BY$12)*COS($E22)+SIN($E22)*COS(BY$12))/SIN(BY$12)*$B22))</f>
        <v>0</v>
      </c>
      <c r="BZ112" s="0" t="n">
        <f aca="false">IF($B22=0,0,IF(SIN(BZ$12)=0,999999999,(SIN(BZ$12)*COS($E22)+SIN($E22)*COS(BZ$12))/SIN(BZ$12)*$B22))</f>
        <v>0</v>
      </c>
      <c r="CA112" s="0" t="n">
        <f aca="false">IF($B22=0,0,IF(SIN(CA$12)=0,999999999,(SIN(CA$12)*COS($E22)+SIN($E22)*COS(CA$12))/SIN(CA$12)*$B22))</f>
        <v>0</v>
      </c>
      <c r="CB112" s="0" t="n">
        <f aca="false">IF($B22=0,0,IF(SIN(CB$12)=0,999999999,(SIN(CB$12)*COS($E22)+SIN($E22)*COS(CB$12))/SIN(CB$12)*$B22))</f>
        <v>0</v>
      </c>
      <c r="CC112" s="0" t="n">
        <f aca="false">IF($B22=0,0,IF(SIN(CC$12)=0,999999999,(SIN(CC$12)*COS($E22)+SIN($E22)*COS(CC$12))/SIN(CC$12)*$B22))</f>
        <v>0</v>
      </c>
      <c r="CD112" s="0" t="n">
        <f aca="false">IF($B22=0,0,IF(SIN(CD$12)=0,999999999,(SIN(CD$12)*COS($E22)+SIN($E22)*COS(CD$12))/SIN(CD$12)*$B22))</f>
        <v>0</v>
      </c>
      <c r="CE112" s="0" t="n">
        <f aca="false">IF($B22=0,0,IF(SIN(CE$12)=0,999999999,(SIN(CE$12)*COS($E22)+SIN($E22)*COS(CE$12))/SIN(CE$12)*$B22))</f>
        <v>0</v>
      </c>
      <c r="CF112" s="0" t="n">
        <f aca="false">IF($B22=0,0,IF(SIN(CF$12)=0,999999999,(SIN(CF$12)*COS($E22)+SIN($E22)*COS(CF$12))/SIN(CF$12)*$B22))</f>
        <v>0</v>
      </c>
      <c r="CG112" s="0" t="n">
        <f aca="false">IF($B22=0,0,IF(SIN(CG$12)=0,999999999,(SIN(CG$12)*COS($E22)+SIN($E22)*COS(CG$12))/SIN(CG$12)*$B22))</f>
        <v>0</v>
      </c>
      <c r="CH112" s="0" t="n">
        <f aca="false">IF($B22=0,0,IF(SIN(CH$12)=0,999999999,(SIN(CH$12)*COS($E22)+SIN($E22)*COS(CH$12))/SIN(CH$12)*$B22))</f>
        <v>0</v>
      </c>
      <c r="CI112" s="0" t="n">
        <f aca="false">IF($B22=0,0,IF(SIN(CI$12)=0,999999999,(SIN(CI$12)*COS($E22)+SIN($E22)*COS(CI$12))/SIN(CI$12)*$B22))</f>
        <v>0</v>
      </c>
      <c r="CJ112" s="0" t="n">
        <f aca="false">IF($B22=0,0,IF(SIN(CJ$12)=0,999999999,(SIN(CJ$12)*COS($E22)+SIN($E22)*COS(CJ$12))/SIN(CJ$12)*$B22))</f>
        <v>0</v>
      </c>
      <c r="CK112" s="0" t="n">
        <f aca="false">IF($B22=0,0,IF(SIN(CK$12)=0,999999999,(SIN(CK$12)*COS($E22)+SIN($E22)*COS(CK$12))/SIN(CK$12)*$B22))</f>
        <v>0</v>
      </c>
      <c r="CL112" s="0" t="n">
        <f aca="false">IF($B22=0,0,IF(SIN(CL$12)=0,999999999,(SIN(CL$12)*COS($E22)+SIN($E22)*COS(CL$12))/SIN(CL$12)*$B22))</f>
        <v>0</v>
      </c>
      <c r="CM112" s="0" t="n">
        <f aca="false">IF($B22=0,0,IF(SIN(CM$12)=0,999999999,(SIN(CM$12)*COS($E22)+SIN($E22)*COS(CM$12))/SIN(CM$12)*$B22))</f>
        <v>0</v>
      </c>
      <c r="CN112" s="0" t="n">
        <f aca="false">IF($B22=0,0,IF(SIN(CN$12)=0,999999999,(SIN(CN$12)*COS($E22)+SIN($E22)*COS(CN$12))/SIN(CN$12)*$B22))</f>
        <v>0</v>
      </c>
      <c r="CO112" s="0" t="n">
        <f aca="false">IF($B22=0,0,IF(SIN(CO$12)=0,999999999,(SIN(CO$12)*COS($E22)+SIN($E22)*COS(CO$12))/SIN(CO$12)*$B22))</f>
        <v>0</v>
      </c>
      <c r="CP112" s="0" t="n">
        <f aca="false">IF($B22=0,0,IF(SIN(CP$12)=0,999999999,(SIN(CP$12)*COS($E22)+SIN($E22)*COS(CP$12))/SIN(CP$12)*$B22))</f>
        <v>0</v>
      </c>
      <c r="CQ112" s="0" t="n">
        <f aca="false">IF($B22=0,0,IF(SIN(CQ$12)=0,999999999,(SIN(CQ$12)*COS($E22)+SIN($E22)*COS(CQ$12))/SIN(CQ$12)*$B22))</f>
        <v>0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0</v>
      </c>
      <c r="G113" s="0" t="n">
        <f aca="false">IF($B23=0,0,IF(SIN(G$12)=0,999999999,(SIN(G$12)*COS($E23)+SIN($E23)*COS(G$12))/SIN(G$12)*$B23))</f>
        <v>0</v>
      </c>
      <c r="H113" s="0" t="n">
        <f aca="false">IF($B23=0,0,IF(SIN(H$12)=0,999999999,(SIN(H$12)*COS($E23)+SIN($E23)*COS(H$12))/SIN(H$12)*$B23))</f>
        <v>0</v>
      </c>
      <c r="I113" s="0" t="n">
        <f aca="false">IF($B23=0,0,IF(SIN(I$12)=0,999999999,(SIN(I$12)*COS($E23)+SIN($E23)*COS(I$12))/SIN(I$12)*$B23))</f>
        <v>0</v>
      </c>
      <c r="J113" s="0" t="n">
        <f aca="false">IF($B23=0,0,IF(SIN(J$12)=0,999999999,(SIN(J$12)*COS($E23)+SIN($E23)*COS(J$12))/SIN(J$12)*$B23))</f>
        <v>0</v>
      </c>
      <c r="K113" s="0" t="n">
        <f aca="false">IF($B23=0,0,IF(SIN(K$12)=0,999999999,(SIN(K$12)*COS($E23)+SIN($E23)*COS(K$12))/SIN(K$12)*$B23))</f>
        <v>0</v>
      </c>
      <c r="L113" s="0" t="n">
        <f aca="false">IF($B23=0,0,IF(SIN(L$12)=0,999999999,(SIN(L$12)*COS($E23)+SIN($E23)*COS(L$12))/SIN(L$12)*$B23))</f>
        <v>0</v>
      </c>
      <c r="M113" s="0" t="n">
        <f aca="false">IF($B23=0,0,IF(SIN(M$12)=0,999999999,(SIN(M$12)*COS($E23)+SIN($E23)*COS(M$12))/SIN(M$12)*$B23))</f>
        <v>0</v>
      </c>
      <c r="N113" s="0" t="n">
        <f aca="false">IF($B23=0,0,IF(SIN(N$12)=0,999999999,(SIN(N$12)*COS($E23)+SIN($E23)*COS(N$12))/SIN(N$12)*$B23))</f>
        <v>0</v>
      </c>
      <c r="O113" s="0" t="n">
        <f aca="false">IF($B23=0,0,IF(SIN(O$12)=0,999999999,(SIN(O$12)*COS($E23)+SIN($E23)*COS(O$12))/SIN(O$12)*$B23))</f>
        <v>0</v>
      </c>
      <c r="P113" s="0" t="n">
        <f aca="false">IF($B23=0,0,IF(SIN(P$12)=0,999999999,(SIN(P$12)*COS($E23)+SIN($E23)*COS(P$12))/SIN(P$12)*$B23))</f>
        <v>0</v>
      </c>
      <c r="Q113" s="0" t="n">
        <f aca="false">IF($B23=0,0,IF(SIN(Q$12)=0,999999999,(SIN(Q$12)*COS($E23)+SIN($E23)*COS(Q$12))/SIN(Q$12)*$B23))</f>
        <v>0</v>
      </c>
      <c r="R113" s="0" t="n">
        <f aca="false">IF($B23=0,0,IF(SIN(R$12)=0,999999999,(SIN(R$12)*COS($E23)+SIN($E23)*COS(R$12))/SIN(R$12)*$B23))</f>
        <v>0</v>
      </c>
      <c r="S113" s="0" t="n">
        <f aca="false">IF($B23=0,0,IF(SIN(S$12)=0,999999999,(SIN(S$12)*COS($E23)+SIN($E23)*COS(S$12))/SIN(S$12)*$B23))</f>
        <v>0</v>
      </c>
      <c r="T113" s="0" t="n">
        <f aca="false">IF($B23=0,0,IF(SIN(T$12)=0,999999999,(SIN(T$12)*COS($E23)+SIN($E23)*COS(T$12))/SIN(T$12)*$B23))</f>
        <v>0</v>
      </c>
      <c r="U113" s="0" t="n">
        <f aca="false">IF($B23=0,0,IF(SIN(U$12)=0,999999999,(SIN(U$12)*COS($E23)+SIN($E23)*COS(U$12))/SIN(U$12)*$B23))</f>
        <v>0</v>
      </c>
      <c r="V113" s="0" t="n">
        <f aca="false">IF($B23=0,0,IF(SIN(V$12)=0,999999999,(SIN(V$12)*COS($E23)+SIN($E23)*COS(V$12))/SIN(V$12)*$B23))</f>
        <v>0</v>
      </c>
      <c r="W113" s="0" t="n">
        <f aca="false">IF($B23=0,0,IF(SIN(W$12)=0,999999999,(SIN(W$12)*COS($E23)+SIN($E23)*COS(W$12))/SIN(W$12)*$B23))</f>
        <v>0</v>
      </c>
      <c r="X113" s="0" t="n">
        <f aca="false">IF($B23=0,0,IF(SIN(X$12)=0,999999999,(SIN(X$12)*COS($E23)+SIN($E23)*COS(X$12))/SIN(X$12)*$B23))</f>
        <v>0</v>
      </c>
      <c r="Y113" s="0" t="n">
        <f aca="false">IF($B23=0,0,IF(SIN(Y$12)=0,999999999,(SIN(Y$12)*COS($E23)+SIN($E23)*COS(Y$12))/SIN(Y$12)*$B23))</f>
        <v>0</v>
      </c>
      <c r="Z113" s="0" t="n">
        <f aca="false">IF($B23=0,0,IF(SIN(Z$12)=0,999999999,(SIN(Z$12)*COS($E23)+SIN($E23)*COS(Z$12))/SIN(Z$12)*$B23))</f>
        <v>0</v>
      </c>
      <c r="AA113" s="0" t="n">
        <f aca="false">IF($B23=0,0,IF(SIN(AA$12)=0,999999999,(SIN(AA$12)*COS($E23)+SIN($E23)*COS(AA$12))/SIN(AA$12)*$B23))</f>
        <v>0</v>
      </c>
      <c r="AB113" s="0" t="n">
        <f aca="false">IF($B23=0,0,IF(SIN(AB$12)=0,999999999,(SIN(AB$12)*COS($E23)+SIN($E23)*COS(AB$12))/SIN(AB$12)*$B23))</f>
        <v>0</v>
      </c>
      <c r="AC113" s="0" t="n">
        <f aca="false">IF($B23=0,0,IF(SIN(AC$12)=0,999999999,(SIN(AC$12)*COS($E23)+SIN($E23)*COS(AC$12))/SIN(AC$12)*$B23))</f>
        <v>0</v>
      </c>
      <c r="AD113" s="0" t="n">
        <f aca="false">IF($B23=0,0,IF(SIN(AD$12)=0,999999999,(SIN(AD$12)*COS($E23)+SIN($E23)*COS(AD$12))/SIN(AD$12)*$B23))</f>
        <v>0</v>
      </c>
      <c r="AE113" s="0" t="n">
        <f aca="false">IF($B23=0,0,IF(SIN(AE$12)=0,999999999,(SIN(AE$12)*COS($E23)+SIN($E23)*COS(AE$12))/SIN(AE$12)*$B23))</f>
        <v>0</v>
      </c>
      <c r="AF113" s="0" t="n">
        <f aca="false">IF($B23=0,0,IF(SIN(AF$12)=0,999999999,(SIN(AF$12)*COS($E23)+SIN($E23)*COS(AF$12))/SIN(AF$12)*$B23))</f>
        <v>0</v>
      </c>
      <c r="AG113" s="0" t="n">
        <f aca="false">IF($B23=0,0,IF(SIN(AG$12)=0,999999999,(SIN(AG$12)*COS($E23)+SIN($E23)*COS(AG$12))/SIN(AG$12)*$B23))</f>
        <v>0</v>
      </c>
      <c r="AH113" s="0" t="n">
        <f aca="false">IF($B23=0,0,IF(SIN(AH$12)=0,999999999,(SIN(AH$12)*COS($E23)+SIN($E23)*COS(AH$12))/SIN(AH$12)*$B23))</f>
        <v>0</v>
      </c>
      <c r="AI113" s="0" t="n">
        <f aca="false">IF($B23=0,0,IF(SIN(AI$12)=0,999999999,(SIN(AI$12)*COS($E23)+SIN($E23)*COS(AI$12))/SIN(AI$12)*$B23))</f>
        <v>0</v>
      </c>
      <c r="AJ113" s="0" t="n">
        <f aca="false">IF($B23=0,0,IF(SIN(AJ$12)=0,999999999,(SIN(AJ$12)*COS($E23)+SIN($E23)*COS(AJ$12))/SIN(AJ$12)*$B23))</f>
        <v>0</v>
      </c>
      <c r="AK113" s="0" t="n">
        <f aca="false">IF($B23=0,0,IF(SIN(AK$12)=0,999999999,(SIN(AK$12)*COS($E23)+SIN($E23)*COS(AK$12))/SIN(AK$12)*$B23))</f>
        <v>0</v>
      </c>
      <c r="AL113" s="0" t="n">
        <f aca="false">IF($B23=0,0,IF(SIN(AL$12)=0,999999999,(SIN(AL$12)*COS($E23)+SIN($E23)*COS(AL$12))/SIN(AL$12)*$B23))</f>
        <v>0</v>
      </c>
      <c r="AM113" s="0" t="n">
        <f aca="false">IF($B23=0,0,IF(SIN(AM$12)=0,999999999,(SIN(AM$12)*COS($E23)+SIN($E23)*COS(AM$12))/SIN(AM$12)*$B23))</f>
        <v>0</v>
      </c>
      <c r="AN113" s="0" t="n">
        <f aca="false">IF($B23=0,0,IF(SIN(AN$12)=0,999999999,(SIN(AN$12)*COS($E23)+SIN($E23)*COS(AN$12))/SIN(AN$12)*$B23))</f>
        <v>0</v>
      </c>
      <c r="AO113" s="0" t="n">
        <f aca="false">IF($B23=0,0,IF(SIN(AO$12)=0,999999999,(SIN(AO$12)*COS($E23)+SIN($E23)*COS(AO$12))/SIN(AO$12)*$B23))</f>
        <v>0</v>
      </c>
      <c r="AP113" s="0" t="n">
        <f aca="false">IF($B23=0,0,IF(SIN(AP$12)=0,999999999,(SIN(AP$12)*COS($E23)+SIN($E23)*COS(AP$12))/SIN(AP$12)*$B23))</f>
        <v>0</v>
      </c>
      <c r="AQ113" s="0" t="n">
        <f aca="false">IF($B23=0,0,IF(SIN(AQ$12)=0,999999999,(SIN(AQ$12)*COS($E23)+SIN($E23)*COS(AQ$12))/SIN(AQ$12)*$B23))</f>
        <v>0</v>
      </c>
      <c r="AR113" s="0" t="n">
        <f aca="false">IF($B23=0,0,IF(SIN(AR$12)=0,999999999,(SIN(AR$12)*COS($E23)+SIN($E23)*COS(AR$12))/SIN(AR$12)*$B23))</f>
        <v>0</v>
      </c>
      <c r="AS113" s="0" t="n">
        <f aca="false">IF($B23=0,0,IF(SIN(AS$12)=0,999999999,(SIN(AS$12)*COS($E23)+SIN($E23)*COS(AS$12))/SIN(AS$12)*$B23))</f>
        <v>0</v>
      </c>
      <c r="AT113" s="0" t="n">
        <f aca="false">IF($B23=0,0,IF(SIN(AT$12)=0,999999999,(SIN(AT$12)*COS($E23)+SIN($E23)*COS(AT$12))/SIN(AT$12)*$B23))</f>
        <v>0</v>
      </c>
      <c r="AU113" s="0" t="n">
        <f aca="false">IF($B23=0,0,IF(SIN(AU$12)=0,999999999,(SIN(AU$12)*COS($E23)+SIN($E23)*COS(AU$12))/SIN(AU$12)*$B23))</f>
        <v>0</v>
      </c>
      <c r="AV113" s="0" t="n">
        <f aca="false">IF($B23=0,0,IF(SIN(AV$12)=0,999999999,(SIN(AV$12)*COS($E23)+SIN($E23)*COS(AV$12))/SIN(AV$12)*$B23))</f>
        <v>0</v>
      </c>
      <c r="AW113" s="0" t="n">
        <f aca="false">IF($B23=0,0,IF(SIN(AW$12)=0,999999999,(SIN(AW$12)*COS($E23)+SIN($E23)*COS(AW$12))/SIN(AW$12)*$B23))</f>
        <v>0</v>
      </c>
      <c r="AX113" s="0" t="n">
        <f aca="false">IF($B23=0,0,IF(SIN(AX$12)=0,999999999,(SIN(AX$12)*COS($E23)+SIN($E23)*COS(AX$12))/SIN(AX$12)*$B23))</f>
        <v>0</v>
      </c>
      <c r="AY113" s="0" t="n">
        <f aca="false">IF($B23=0,0,IF(SIN(AY$12)=0,999999999,(SIN(AY$12)*COS($E23)+SIN($E23)*COS(AY$12))/SIN(AY$12)*$B23))</f>
        <v>0</v>
      </c>
      <c r="AZ113" s="0" t="n">
        <f aca="false">IF($B23=0,0,IF(SIN(AZ$12)=0,999999999,(SIN(AZ$12)*COS($E23)+SIN($E23)*COS(AZ$12))/SIN(AZ$12)*$B23))</f>
        <v>0</v>
      </c>
      <c r="BA113" s="0" t="n">
        <f aca="false">IF($B23=0,0,IF(SIN(BA$12)=0,999999999,(SIN(BA$12)*COS($E23)+SIN($E23)*COS(BA$12))/SIN(BA$12)*$B23))</f>
        <v>0</v>
      </c>
      <c r="BB113" s="0" t="n">
        <f aca="false">IF($B23=0,0,IF(SIN(BB$12)=0,999999999,(SIN(BB$12)*COS($E23)+SIN($E23)*COS(BB$12))/SIN(BB$12)*$B23))</f>
        <v>0</v>
      </c>
      <c r="BC113" s="0" t="n">
        <f aca="false">IF($B23=0,0,IF(SIN(BC$12)=0,999999999,(SIN(BC$12)*COS($E23)+SIN($E23)*COS(BC$12))/SIN(BC$12)*$B23))</f>
        <v>0</v>
      </c>
      <c r="BD113" s="0" t="n">
        <f aca="false">IF($B23=0,0,IF(SIN(BD$12)=0,999999999,(SIN(BD$12)*COS($E23)+SIN($E23)*COS(BD$12))/SIN(BD$12)*$B23))</f>
        <v>0</v>
      </c>
      <c r="BE113" s="0" t="n">
        <f aca="false">IF($B23=0,0,IF(SIN(BE$12)=0,999999999,(SIN(BE$12)*COS($E23)+SIN($E23)*COS(BE$12))/SIN(BE$12)*$B23))</f>
        <v>0</v>
      </c>
      <c r="BF113" s="0" t="n">
        <f aca="false">IF($B23=0,0,IF(SIN(BF$12)=0,999999999,(SIN(BF$12)*COS($E23)+SIN($E23)*COS(BF$12))/SIN(BF$12)*$B23))</f>
        <v>0</v>
      </c>
      <c r="BG113" s="0" t="n">
        <f aca="false">IF($B23=0,0,IF(SIN(BG$12)=0,999999999,(SIN(BG$12)*COS($E23)+SIN($E23)*COS(BG$12))/SIN(BG$12)*$B23))</f>
        <v>0</v>
      </c>
      <c r="BH113" s="0" t="n">
        <f aca="false">IF($B23=0,0,IF(SIN(BH$12)=0,999999999,(SIN(BH$12)*COS($E23)+SIN($E23)*COS(BH$12))/SIN(BH$12)*$B23))</f>
        <v>0</v>
      </c>
      <c r="BI113" s="0" t="n">
        <f aca="false">IF($B23=0,0,IF(SIN(BI$12)=0,999999999,(SIN(BI$12)*COS($E23)+SIN($E23)*COS(BI$12))/SIN(BI$12)*$B23))</f>
        <v>0</v>
      </c>
      <c r="BJ113" s="0" t="n">
        <f aca="false">IF($B23=0,0,IF(SIN(BJ$12)=0,999999999,(SIN(BJ$12)*COS($E23)+SIN($E23)*COS(BJ$12))/SIN(BJ$12)*$B23))</f>
        <v>0</v>
      </c>
      <c r="BK113" s="0" t="n">
        <f aca="false">IF($B23=0,0,IF(SIN(BK$12)=0,999999999,(SIN(BK$12)*COS($E23)+SIN($E23)*COS(BK$12))/SIN(BK$12)*$B23))</f>
        <v>0</v>
      </c>
      <c r="BL113" s="0" t="n">
        <f aca="false">IF($B23=0,0,IF(SIN(BL$12)=0,999999999,(SIN(BL$12)*COS($E23)+SIN($E23)*COS(BL$12))/SIN(BL$12)*$B23))</f>
        <v>0</v>
      </c>
      <c r="BM113" s="0" t="n">
        <f aca="false">IF($B23=0,0,IF(SIN(BM$12)=0,999999999,(SIN(BM$12)*COS($E23)+SIN($E23)*COS(BM$12))/SIN(BM$12)*$B23))</f>
        <v>0</v>
      </c>
      <c r="BN113" s="0" t="n">
        <f aca="false">IF($B23=0,0,IF(SIN(BN$12)=0,999999999,(SIN(BN$12)*COS($E23)+SIN($E23)*COS(BN$12))/SIN(BN$12)*$B23))</f>
        <v>0</v>
      </c>
      <c r="BO113" s="0" t="n">
        <f aca="false">IF($B23=0,0,IF(SIN(BO$12)=0,999999999,(SIN(BO$12)*COS($E23)+SIN($E23)*COS(BO$12))/SIN(BO$12)*$B23))</f>
        <v>0</v>
      </c>
      <c r="BP113" s="0" t="n">
        <f aca="false">IF($B23=0,0,IF(SIN(BP$12)=0,999999999,(SIN(BP$12)*COS($E23)+SIN($E23)*COS(BP$12))/SIN(BP$12)*$B23))</f>
        <v>0</v>
      </c>
      <c r="BQ113" s="0" t="n">
        <f aca="false">IF($B23=0,0,IF(SIN(BQ$12)=0,999999999,(SIN(BQ$12)*COS($E23)+SIN($E23)*COS(BQ$12))/SIN(BQ$12)*$B23))</f>
        <v>0</v>
      </c>
      <c r="BR113" s="0" t="n">
        <f aca="false">IF($B23=0,0,IF(SIN(BR$12)=0,999999999,(SIN(BR$12)*COS($E23)+SIN($E23)*COS(BR$12))/SIN(BR$12)*$B23))</f>
        <v>0</v>
      </c>
      <c r="BS113" s="0" t="n">
        <f aca="false">IF($B23=0,0,IF(SIN(BS$12)=0,999999999,(SIN(BS$12)*COS($E23)+SIN($E23)*COS(BS$12))/SIN(BS$12)*$B23))</f>
        <v>0</v>
      </c>
      <c r="BT113" s="0" t="n">
        <f aca="false">IF($B23=0,0,IF(SIN(BT$12)=0,999999999,(SIN(BT$12)*COS($E23)+SIN($E23)*COS(BT$12))/SIN(BT$12)*$B23))</f>
        <v>0</v>
      </c>
      <c r="BU113" s="0" t="n">
        <f aca="false">IF($B23=0,0,IF(SIN(BU$12)=0,999999999,(SIN(BU$12)*COS($E23)+SIN($E23)*COS(BU$12))/SIN(BU$12)*$B23))</f>
        <v>0</v>
      </c>
      <c r="BV113" s="0" t="n">
        <f aca="false">IF($B23=0,0,IF(SIN(BV$12)=0,999999999,(SIN(BV$12)*COS($E23)+SIN($E23)*COS(BV$12))/SIN(BV$12)*$B23))</f>
        <v>0</v>
      </c>
      <c r="BW113" s="0" t="n">
        <f aca="false">IF($B23=0,0,IF(SIN(BW$12)=0,999999999,(SIN(BW$12)*COS($E23)+SIN($E23)*COS(BW$12))/SIN(BW$12)*$B23))</f>
        <v>0</v>
      </c>
      <c r="BX113" s="0" t="n">
        <f aca="false">IF($B23=0,0,IF(SIN(BX$12)=0,999999999,(SIN(BX$12)*COS($E23)+SIN($E23)*COS(BX$12))/SIN(BX$12)*$B23))</f>
        <v>0</v>
      </c>
      <c r="BY113" s="0" t="n">
        <f aca="false">IF($B23=0,0,IF(SIN(BY$12)=0,999999999,(SIN(BY$12)*COS($E23)+SIN($E23)*COS(BY$12))/SIN(BY$12)*$B23))</f>
        <v>0</v>
      </c>
      <c r="BZ113" s="0" t="n">
        <f aca="false">IF($B23=0,0,IF(SIN(BZ$12)=0,999999999,(SIN(BZ$12)*COS($E23)+SIN($E23)*COS(BZ$12))/SIN(BZ$12)*$B23))</f>
        <v>0</v>
      </c>
      <c r="CA113" s="0" t="n">
        <f aca="false">IF($B23=0,0,IF(SIN(CA$12)=0,999999999,(SIN(CA$12)*COS($E23)+SIN($E23)*COS(CA$12))/SIN(CA$12)*$B23))</f>
        <v>0</v>
      </c>
      <c r="CB113" s="0" t="n">
        <f aca="false">IF($B23=0,0,IF(SIN(CB$12)=0,999999999,(SIN(CB$12)*COS($E23)+SIN($E23)*COS(CB$12))/SIN(CB$12)*$B23))</f>
        <v>0</v>
      </c>
      <c r="CC113" s="0" t="n">
        <f aca="false">IF($B23=0,0,IF(SIN(CC$12)=0,999999999,(SIN(CC$12)*COS($E23)+SIN($E23)*COS(CC$12))/SIN(CC$12)*$B23))</f>
        <v>0</v>
      </c>
      <c r="CD113" s="0" t="n">
        <f aca="false">IF($B23=0,0,IF(SIN(CD$12)=0,999999999,(SIN(CD$12)*COS($E23)+SIN($E23)*COS(CD$12))/SIN(CD$12)*$B23))</f>
        <v>0</v>
      </c>
      <c r="CE113" s="0" t="n">
        <f aca="false">IF($B23=0,0,IF(SIN(CE$12)=0,999999999,(SIN(CE$12)*COS($E23)+SIN($E23)*COS(CE$12))/SIN(CE$12)*$B23))</f>
        <v>0</v>
      </c>
      <c r="CF113" s="0" t="n">
        <f aca="false">IF($B23=0,0,IF(SIN(CF$12)=0,999999999,(SIN(CF$12)*COS($E23)+SIN($E23)*COS(CF$12))/SIN(CF$12)*$B23))</f>
        <v>0</v>
      </c>
      <c r="CG113" s="0" t="n">
        <f aca="false">IF($B23=0,0,IF(SIN(CG$12)=0,999999999,(SIN(CG$12)*COS($E23)+SIN($E23)*COS(CG$12))/SIN(CG$12)*$B23))</f>
        <v>0</v>
      </c>
      <c r="CH113" s="0" t="n">
        <f aca="false">IF($B23=0,0,IF(SIN(CH$12)=0,999999999,(SIN(CH$12)*COS($E23)+SIN($E23)*COS(CH$12))/SIN(CH$12)*$B23))</f>
        <v>0</v>
      </c>
      <c r="CI113" s="0" t="n">
        <f aca="false">IF($B23=0,0,IF(SIN(CI$12)=0,999999999,(SIN(CI$12)*COS($E23)+SIN($E23)*COS(CI$12))/SIN(CI$12)*$B23))</f>
        <v>0</v>
      </c>
      <c r="CJ113" s="0" t="n">
        <f aca="false">IF($B23=0,0,IF(SIN(CJ$12)=0,999999999,(SIN(CJ$12)*COS($E23)+SIN($E23)*COS(CJ$12))/SIN(CJ$12)*$B23))</f>
        <v>0</v>
      </c>
      <c r="CK113" s="0" t="n">
        <f aca="false">IF($B23=0,0,IF(SIN(CK$12)=0,999999999,(SIN(CK$12)*COS($E23)+SIN($E23)*COS(CK$12))/SIN(CK$12)*$B23))</f>
        <v>0</v>
      </c>
      <c r="CL113" s="0" t="n">
        <f aca="false">IF($B23=0,0,IF(SIN(CL$12)=0,999999999,(SIN(CL$12)*COS($E23)+SIN($E23)*COS(CL$12))/SIN(CL$12)*$B23))</f>
        <v>0</v>
      </c>
      <c r="CM113" s="0" t="n">
        <f aca="false">IF($B23=0,0,IF(SIN(CM$12)=0,999999999,(SIN(CM$12)*COS($E23)+SIN($E23)*COS(CM$12))/SIN(CM$12)*$B23))</f>
        <v>0</v>
      </c>
      <c r="CN113" s="0" t="n">
        <f aca="false">IF($B23=0,0,IF(SIN(CN$12)=0,999999999,(SIN(CN$12)*COS($E23)+SIN($E23)*COS(CN$12))/SIN(CN$12)*$B23))</f>
        <v>0</v>
      </c>
      <c r="CO113" s="0" t="n">
        <f aca="false">IF($B23=0,0,IF(SIN(CO$12)=0,999999999,(SIN(CO$12)*COS($E23)+SIN($E23)*COS(CO$12))/SIN(CO$12)*$B23))</f>
        <v>0</v>
      </c>
      <c r="CP113" s="0" t="n">
        <f aca="false">IF($B23=0,0,IF(SIN(CP$12)=0,999999999,(SIN(CP$12)*COS($E23)+SIN($E23)*COS(CP$12))/SIN(CP$12)*$B23))</f>
        <v>0</v>
      </c>
      <c r="CQ113" s="0" t="n">
        <f aca="false">IF($B23=0,0,IF(SIN(CQ$12)=0,999999999,(SIN(CQ$12)*COS($E23)+SIN($E23)*COS(CQ$12))/SIN(CQ$12)*$B23))</f>
        <v>0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0</v>
      </c>
      <c r="G114" s="0" t="n">
        <f aca="false">IF($B24=0,0,IF(SIN(G$12)=0,999999999,(SIN(G$12)*COS($E24)+SIN($E24)*COS(G$12))/SIN(G$12)*$B24))</f>
        <v>0</v>
      </c>
      <c r="H114" s="0" t="n">
        <f aca="false">IF($B24=0,0,IF(SIN(H$12)=0,999999999,(SIN(H$12)*COS($E24)+SIN($E24)*COS(H$12))/SIN(H$12)*$B24))</f>
        <v>0</v>
      </c>
      <c r="I114" s="0" t="n">
        <f aca="false">IF($B24=0,0,IF(SIN(I$12)=0,999999999,(SIN(I$12)*COS($E24)+SIN($E24)*COS(I$12))/SIN(I$12)*$B24))</f>
        <v>0</v>
      </c>
      <c r="J114" s="0" t="n">
        <f aca="false">IF($B24=0,0,IF(SIN(J$12)=0,999999999,(SIN(J$12)*COS($E24)+SIN($E24)*COS(J$12))/SIN(J$12)*$B24))</f>
        <v>0</v>
      </c>
      <c r="K114" s="0" t="n">
        <f aca="false">IF($B24=0,0,IF(SIN(K$12)=0,999999999,(SIN(K$12)*COS($E24)+SIN($E24)*COS(K$12))/SIN(K$12)*$B24))</f>
        <v>0</v>
      </c>
      <c r="L114" s="0" t="n">
        <f aca="false">IF($B24=0,0,IF(SIN(L$12)=0,999999999,(SIN(L$12)*COS($E24)+SIN($E24)*COS(L$12))/SIN(L$12)*$B24))</f>
        <v>0</v>
      </c>
      <c r="M114" s="0" t="n">
        <f aca="false">IF($B24=0,0,IF(SIN(M$12)=0,999999999,(SIN(M$12)*COS($E24)+SIN($E24)*COS(M$12))/SIN(M$12)*$B24))</f>
        <v>0</v>
      </c>
      <c r="N114" s="0" t="n">
        <f aca="false">IF($B24=0,0,IF(SIN(N$12)=0,999999999,(SIN(N$12)*COS($E24)+SIN($E24)*COS(N$12))/SIN(N$12)*$B24))</f>
        <v>0</v>
      </c>
      <c r="O114" s="0" t="n">
        <f aca="false">IF($B24=0,0,IF(SIN(O$12)=0,999999999,(SIN(O$12)*COS($E24)+SIN($E24)*COS(O$12))/SIN(O$12)*$B24))</f>
        <v>0</v>
      </c>
      <c r="P114" s="0" t="n">
        <f aca="false">IF($B24=0,0,IF(SIN(P$12)=0,999999999,(SIN(P$12)*COS($E24)+SIN($E24)*COS(P$12))/SIN(P$12)*$B24))</f>
        <v>0</v>
      </c>
      <c r="Q114" s="0" t="n">
        <f aca="false">IF($B24=0,0,IF(SIN(Q$12)=0,999999999,(SIN(Q$12)*COS($E24)+SIN($E24)*COS(Q$12))/SIN(Q$12)*$B24))</f>
        <v>0</v>
      </c>
      <c r="R114" s="0" t="n">
        <f aca="false">IF($B24=0,0,IF(SIN(R$12)=0,999999999,(SIN(R$12)*COS($E24)+SIN($E24)*COS(R$12))/SIN(R$12)*$B24))</f>
        <v>0</v>
      </c>
      <c r="S114" s="0" t="n">
        <f aca="false">IF($B24=0,0,IF(SIN(S$12)=0,999999999,(SIN(S$12)*COS($E24)+SIN($E24)*COS(S$12))/SIN(S$12)*$B24))</f>
        <v>0</v>
      </c>
      <c r="T114" s="0" t="n">
        <f aca="false">IF($B24=0,0,IF(SIN(T$12)=0,999999999,(SIN(T$12)*COS($E24)+SIN($E24)*COS(T$12))/SIN(T$12)*$B24))</f>
        <v>0</v>
      </c>
      <c r="U114" s="0" t="n">
        <f aca="false">IF($B24=0,0,IF(SIN(U$12)=0,999999999,(SIN(U$12)*COS($E24)+SIN($E24)*COS(U$12))/SIN(U$12)*$B24))</f>
        <v>0</v>
      </c>
      <c r="V114" s="0" t="n">
        <f aca="false">IF($B24=0,0,IF(SIN(V$12)=0,999999999,(SIN(V$12)*COS($E24)+SIN($E24)*COS(V$12))/SIN(V$12)*$B24))</f>
        <v>0</v>
      </c>
      <c r="W114" s="0" t="n">
        <f aca="false">IF($B24=0,0,IF(SIN(W$12)=0,999999999,(SIN(W$12)*COS($E24)+SIN($E24)*COS(W$12))/SIN(W$12)*$B24))</f>
        <v>0</v>
      </c>
      <c r="X114" s="0" t="n">
        <f aca="false">IF($B24=0,0,IF(SIN(X$12)=0,999999999,(SIN(X$12)*COS($E24)+SIN($E24)*COS(X$12))/SIN(X$12)*$B24))</f>
        <v>0</v>
      </c>
      <c r="Y114" s="0" t="n">
        <f aca="false">IF($B24=0,0,IF(SIN(Y$12)=0,999999999,(SIN(Y$12)*COS($E24)+SIN($E24)*COS(Y$12))/SIN(Y$12)*$B24))</f>
        <v>0</v>
      </c>
      <c r="Z114" s="0" t="n">
        <f aca="false">IF($B24=0,0,IF(SIN(Z$12)=0,999999999,(SIN(Z$12)*COS($E24)+SIN($E24)*COS(Z$12))/SIN(Z$12)*$B24))</f>
        <v>0</v>
      </c>
      <c r="AA114" s="0" t="n">
        <f aca="false">IF($B24=0,0,IF(SIN(AA$12)=0,999999999,(SIN(AA$12)*COS($E24)+SIN($E24)*COS(AA$12))/SIN(AA$12)*$B24))</f>
        <v>0</v>
      </c>
      <c r="AB114" s="0" t="n">
        <f aca="false">IF($B24=0,0,IF(SIN(AB$12)=0,999999999,(SIN(AB$12)*COS($E24)+SIN($E24)*COS(AB$12))/SIN(AB$12)*$B24))</f>
        <v>0</v>
      </c>
      <c r="AC114" s="0" t="n">
        <f aca="false">IF($B24=0,0,IF(SIN(AC$12)=0,999999999,(SIN(AC$12)*COS($E24)+SIN($E24)*COS(AC$12))/SIN(AC$12)*$B24))</f>
        <v>0</v>
      </c>
      <c r="AD114" s="0" t="n">
        <f aca="false">IF($B24=0,0,IF(SIN(AD$12)=0,999999999,(SIN(AD$12)*COS($E24)+SIN($E24)*COS(AD$12))/SIN(AD$12)*$B24))</f>
        <v>0</v>
      </c>
      <c r="AE114" s="0" t="n">
        <f aca="false">IF($B24=0,0,IF(SIN(AE$12)=0,999999999,(SIN(AE$12)*COS($E24)+SIN($E24)*COS(AE$12))/SIN(AE$12)*$B24))</f>
        <v>0</v>
      </c>
      <c r="AF114" s="0" t="n">
        <f aca="false">IF($B24=0,0,IF(SIN(AF$12)=0,999999999,(SIN(AF$12)*COS($E24)+SIN($E24)*COS(AF$12))/SIN(AF$12)*$B24))</f>
        <v>0</v>
      </c>
      <c r="AG114" s="0" t="n">
        <f aca="false">IF($B24=0,0,IF(SIN(AG$12)=0,999999999,(SIN(AG$12)*COS($E24)+SIN($E24)*COS(AG$12))/SIN(AG$12)*$B24))</f>
        <v>0</v>
      </c>
      <c r="AH114" s="0" t="n">
        <f aca="false">IF($B24=0,0,IF(SIN(AH$12)=0,999999999,(SIN(AH$12)*COS($E24)+SIN($E24)*COS(AH$12))/SIN(AH$12)*$B24))</f>
        <v>0</v>
      </c>
      <c r="AI114" s="0" t="n">
        <f aca="false">IF($B24=0,0,IF(SIN(AI$12)=0,999999999,(SIN(AI$12)*COS($E24)+SIN($E24)*COS(AI$12))/SIN(AI$12)*$B24))</f>
        <v>0</v>
      </c>
      <c r="AJ114" s="0" t="n">
        <f aca="false">IF($B24=0,0,IF(SIN(AJ$12)=0,999999999,(SIN(AJ$12)*COS($E24)+SIN($E24)*COS(AJ$12))/SIN(AJ$12)*$B24))</f>
        <v>0</v>
      </c>
      <c r="AK114" s="0" t="n">
        <f aca="false">IF($B24=0,0,IF(SIN(AK$12)=0,999999999,(SIN(AK$12)*COS($E24)+SIN($E24)*COS(AK$12))/SIN(AK$12)*$B24))</f>
        <v>0</v>
      </c>
      <c r="AL114" s="0" t="n">
        <f aca="false">IF($B24=0,0,IF(SIN(AL$12)=0,999999999,(SIN(AL$12)*COS($E24)+SIN($E24)*COS(AL$12))/SIN(AL$12)*$B24))</f>
        <v>0</v>
      </c>
      <c r="AM114" s="0" t="n">
        <f aca="false">IF($B24=0,0,IF(SIN(AM$12)=0,999999999,(SIN(AM$12)*COS($E24)+SIN($E24)*COS(AM$12))/SIN(AM$12)*$B24))</f>
        <v>0</v>
      </c>
      <c r="AN114" s="0" t="n">
        <f aca="false">IF($B24=0,0,IF(SIN(AN$12)=0,999999999,(SIN(AN$12)*COS($E24)+SIN($E24)*COS(AN$12))/SIN(AN$12)*$B24))</f>
        <v>0</v>
      </c>
      <c r="AO114" s="0" t="n">
        <f aca="false">IF($B24=0,0,IF(SIN(AO$12)=0,999999999,(SIN(AO$12)*COS($E24)+SIN($E24)*COS(AO$12))/SIN(AO$12)*$B24))</f>
        <v>0</v>
      </c>
      <c r="AP114" s="0" t="n">
        <f aca="false">IF($B24=0,0,IF(SIN(AP$12)=0,999999999,(SIN(AP$12)*COS($E24)+SIN($E24)*COS(AP$12))/SIN(AP$12)*$B24))</f>
        <v>0</v>
      </c>
      <c r="AQ114" s="0" t="n">
        <f aca="false">IF($B24=0,0,IF(SIN(AQ$12)=0,999999999,(SIN(AQ$12)*COS($E24)+SIN($E24)*COS(AQ$12))/SIN(AQ$12)*$B24))</f>
        <v>0</v>
      </c>
      <c r="AR114" s="0" t="n">
        <f aca="false">IF($B24=0,0,IF(SIN(AR$12)=0,999999999,(SIN(AR$12)*COS($E24)+SIN($E24)*COS(AR$12))/SIN(AR$12)*$B24))</f>
        <v>0</v>
      </c>
      <c r="AS114" s="0" t="n">
        <f aca="false">IF($B24=0,0,IF(SIN(AS$12)=0,999999999,(SIN(AS$12)*COS($E24)+SIN($E24)*COS(AS$12))/SIN(AS$12)*$B24))</f>
        <v>0</v>
      </c>
      <c r="AT114" s="0" t="n">
        <f aca="false">IF($B24=0,0,IF(SIN(AT$12)=0,999999999,(SIN(AT$12)*COS($E24)+SIN($E24)*COS(AT$12))/SIN(AT$12)*$B24))</f>
        <v>0</v>
      </c>
      <c r="AU114" s="0" t="n">
        <f aca="false">IF($B24=0,0,IF(SIN(AU$12)=0,999999999,(SIN(AU$12)*COS($E24)+SIN($E24)*COS(AU$12))/SIN(AU$12)*$B24))</f>
        <v>0</v>
      </c>
      <c r="AV114" s="0" t="n">
        <f aca="false">IF($B24=0,0,IF(SIN(AV$12)=0,999999999,(SIN(AV$12)*COS($E24)+SIN($E24)*COS(AV$12))/SIN(AV$12)*$B24))</f>
        <v>0</v>
      </c>
      <c r="AW114" s="0" t="n">
        <f aca="false">IF($B24=0,0,IF(SIN(AW$12)=0,999999999,(SIN(AW$12)*COS($E24)+SIN($E24)*COS(AW$12))/SIN(AW$12)*$B24))</f>
        <v>0</v>
      </c>
      <c r="AX114" s="0" t="n">
        <f aca="false">IF($B24=0,0,IF(SIN(AX$12)=0,999999999,(SIN(AX$12)*COS($E24)+SIN($E24)*COS(AX$12))/SIN(AX$12)*$B24))</f>
        <v>0</v>
      </c>
      <c r="AY114" s="0" t="n">
        <f aca="false">IF($B24=0,0,IF(SIN(AY$12)=0,999999999,(SIN(AY$12)*COS($E24)+SIN($E24)*COS(AY$12))/SIN(AY$12)*$B24))</f>
        <v>0</v>
      </c>
      <c r="AZ114" s="0" t="n">
        <f aca="false">IF($B24=0,0,IF(SIN(AZ$12)=0,999999999,(SIN(AZ$12)*COS($E24)+SIN($E24)*COS(AZ$12))/SIN(AZ$12)*$B24))</f>
        <v>0</v>
      </c>
      <c r="BA114" s="0" t="n">
        <f aca="false">IF($B24=0,0,IF(SIN(BA$12)=0,999999999,(SIN(BA$12)*COS($E24)+SIN($E24)*COS(BA$12))/SIN(BA$12)*$B24))</f>
        <v>0</v>
      </c>
      <c r="BB114" s="0" t="n">
        <f aca="false">IF($B24=0,0,IF(SIN(BB$12)=0,999999999,(SIN(BB$12)*COS($E24)+SIN($E24)*COS(BB$12))/SIN(BB$12)*$B24))</f>
        <v>0</v>
      </c>
      <c r="BC114" s="0" t="n">
        <f aca="false">IF($B24=0,0,IF(SIN(BC$12)=0,999999999,(SIN(BC$12)*COS($E24)+SIN($E24)*COS(BC$12))/SIN(BC$12)*$B24))</f>
        <v>0</v>
      </c>
      <c r="BD114" s="0" t="n">
        <f aca="false">IF($B24=0,0,IF(SIN(BD$12)=0,999999999,(SIN(BD$12)*COS($E24)+SIN($E24)*COS(BD$12))/SIN(BD$12)*$B24))</f>
        <v>0</v>
      </c>
      <c r="BE114" s="0" t="n">
        <f aca="false">IF($B24=0,0,IF(SIN(BE$12)=0,999999999,(SIN(BE$12)*COS($E24)+SIN($E24)*COS(BE$12))/SIN(BE$12)*$B24))</f>
        <v>0</v>
      </c>
      <c r="BF114" s="0" t="n">
        <f aca="false">IF($B24=0,0,IF(SIN(BF$12)=0,999999999,(SIN(BF$12)*COS($E24)+SIN($E24)*COS(BF$12))/SIN(BF$12)*$B24))</f>
        <v>0</v>
      </c>
      <c r="BG114" s="0" t="n">
        <f aca="false">IF($B24=0,0,IF(SIN(BG$12)=0,999999999,(SIN(BG$12)*COS($E24)+SIN($E24)*COS(BG$12))/SIN(BG$12)*$B24))</f>
        <v>0</v>
      </c>
      <c r="BH114" s="0" t="n">
        <f aca="false">IF($B24=0,0,IF(SIN(BH$12)=0,999999999,(SIN(BH$12)*COS($E24)+SIN($E24)*COS(BH$12))/SIN(BH$12)*$B24))</f>
        <v>0</v>
      </c>
      <c r="BI114" s="0" t="n">
        <f aca="false">IF($B24=0,0,IF(SIN(BI$12)=0,999999999,(SIN(BI$12)*COS($E24)+SIN($E24)*COS(BI$12))/SIN(BI$12)*$B24))</f>
        <v>0</v>
      </c>
      <c r="BJ114" s="0" t="n">
        <f aca="false">IF($B24=0,0,IF(SIN(BJ$12)=0,999999999,(SIN(BJ$12)*COS($E24)+SIN($E24)*COS(BJ$12))/SIN(BJ$12)*$B24))</f>
        <v>0</v>
      </c>
      <c r="BK114" s="0" t="n">
        <f aca="false">IF($B24=0,0,IF(SIN(BK$12)=0,999999999,(SIN(BK$12)*COS($E24)+SIN($E24)*COS(BK$12))/SIN(BK$12)*$B24))</f>
        <v>0</v>
      </c>
      <c r="BL114" s="0" t="n">
        <f aca="false">IF($B24=0,0,IF(SIN(BL$12)=0,999999999,(SIN(BL$12)*COS($E24)+SIN($E24)*COS(BL$12))/SIN(BL$12)*$B24))</f>
        <v>0</v>
      </c>
      <c r="BM114" s="0" t="n">
        <f aca="false">IF($B24=0,0,IF(SIN(BM$12)=0,999999999,(SIN(BM$12)*COS($E24)+SIN($E24)*COS(BM$12))/SIN(BM$12)*$B24))</f>
        <v>0</v>
      </c>
      <c r="BN114" s="0" t="n">
        <f aca="false">IF($B24=0,0,IF(SIN(BN$12)=0,999999999,(SIN(BN$12)*COS($E24)+SIN($E24)*COS(BN$12))/SIN(BN$12)*$B24))</f>
        <v>0</v>
      </c>
      <c r="BO114" s="0" t="n">
        <f aca="false">IF($B24=0,0,IF(SIN(BO$12)=0,999999999,(SIN(BO$12)*COS($E24)+SIN($E24)*COS(BO$12))/SIN(BO$12)*$B24))</f>
        <v>0</v>
      </c>
      <c r="BP114" s="0" t="n">
        <f aca="false">IF($B24=0,0,IF(SIN(BP$12)=0,999999999,(SIN(BP$12)*COS($E24)+SIN($E24)*COS(BP$12))/SIN(BP$12)*$B24))</f>
        <v>0</v>
      </c>
      <c r="BQ114" s="0" t="n">
        <f aca="false">IF($B24=0,0,IF(SIN(BQ$12)=0,999999999,(SIN(BQ$12)*COS($E24)+SIN($E24)*COS(BQ$12))/SIN(BQ$12)*$B24))</f>
        <v>0</v>
      </c>
      <c r="BR114" s="0" t="n">
        <f aca="false">IF($B24=0,0,IF(SIN(BR$12)=0,999999999,(SIN(BR$12)*COS($E24)+SIN($E24)*COS(BR$12))/SIN(BR$12)*$B24))</f>
        <v>0</v>
      </c>
      <c r="BS114" s="0" t="n">
        <f aca="false">IF($B24=0,0,IF(SIN(BS$12)=0,999999999,(SIN(BS$12)*COS($E24)+SIN($E24)*COS(BS$12))/SIN(BS$12)*$B24))</f>
        <v>0</v>
      </c>
      <c r="BT114" s="0" t="n">
        <f aca="false">IF($B24=0,0,IF(SIN(BT$12)=0,999999999,(SIN(BT$12)*COS($E24)+SIN($E24)*COS(BT$12))/SIN(BT$12)*$B24))</f>
        <v>0</v>
      </c>
      <c r="BU114" s="0" t="n">
        <f aca="false">IF($B24=0,0,IF(SIN(BU$12)=0,999999999,(SIN(BU$12)*COS($E24)+SIN($E24)*COS(BU$12))/SIN(BU$12)*$B24))</f>
        <v>0</v>
      </c>
      <c r="BV114" s="0" t="n">
        <f aca="false">IF($B24=0,0,IF(SIN(BV$12)=0,999999999,(SIN(BV$12)*COS($E24)+SIN($E24)*COS(BV$12))/SIN(BV$12)*$B24))</f>
        <v>0</v>
      </c>
      <c r="BW114" s="0" t="n">
        <f aca="false">IF($B24=0,0,IF(SIN(BW$12)=0,999999999,(SIN(BW$12)*COS($E24)+SIN($E24)*COS(BW$12))/SIN(BW$12)*$B24))</f>
        <v>0</v>
      </c>
      <c r="BX114" s="0" t="n">
        <f aca="false">IF($B24=0,0,IF(SIN(BX$12)=0,999999999,(SIN(BX$12)*COS($E24)+SIN($E24)*COS(BX$12))/SIN(BX$12)*$B24))</f>
        <v>0</v>
      </c>
      <c r="BY114" s="0" t="n">
        <f aca="false">IF($B24=0,0,IF(SIN(BY$12)=0,999999999,(SIN(BY$12)*COS($E24)+SIN($E24)*COS(BY$12))/SIN(BY$12)*$B24))</f>
        <v>0</v>
      </c>
      <c r="BZ114" s="0" t="n">
        <f aca="false">IF($B24=0,0,IF(SIN(BZ$12)=0,999999999,(SIN(BZ$12)*COS($E24)+SIN($E24)*COS(BZ$12))/SIN(BZ$12)*$B24))</f>
        <v>0</v>
      </c>
      <c r="CA114" s="0" t="n">
        <f aca="false">IF($B24=0,0,IF(SIN(CA$12)=0,999999999,(SIN(CA$12)*COS($E24)+SIN($E24)*COS(CA$12))/SIN(CA$12)*$B24))</f>
        <v>0</v>
      </c>
      <c r="CB114" s="0" t="n">
        <f aca="false">IF($B24=0,0,IF(SIN(CB$12)=0,999999999,(SIN(CB$12)*COS($E24)+SIN($E24)*COS(CB$12))/SIN(CB$12)*$B24))</f>
        <v>0</v>
      </c>
      <c r="CC114" s="0" t="n">
        <f aca="false">IF($B24=0,0,IF(SIN(CC$12)=0,999999999,(SIN(CC$12)*COS($E24)+SIN($E24)*COS(CC$12))/SIN(CC$12)*$B24))</f>
        <v>0</v>
      </c>
      <c r="CD114" s="0" t="n">
        <f aca="false">IF($B24=0,0,IF(SIN(CD$12)=0,999999999,(SIN(CD$12)*COS($E24)+SIN($E24)*COS(CD$12))/SIN(CD$12)*$B24))</f>
        <v>0</v>
      </c>
      <c r="CE114" s="0" t="n">
        <f aca="false">IF($B24=0,0,IF(SIN(CE$12)=0,999999999,(SIN(CE$12)*COS($E24)+SIN($E24)*COS(CE$12))/SIN(CE$12)*$B24))</f>
        <v>0</v>
      </c>
      <c r="CF114" s="0" t="n">
        <f aca="false">IF($B24=0,0,IF(SIN(CF$12)=0,999999999,(SIN(CF$12)*COS($E24)+SIN($E24)*COS(CF$12))/SIN(CF$12)*$B24))</f>
        <v>0</v>
      </c>
      <c r="CG114" s="0" t="n">
        <f aca="false">IF($B24=0,0,IF(SIN(CG$12)=0,999999999,(SIN(CG$12)*COS($E24)+SIN($E24)*COS(CG$12))/SIN(CG$12)*$B24))</f>
        <v>0</v>
      </c>
      <c r="CH114" s="0" t="n">
        <f aca="false">IF($B24=0,0,IF(SIN(CH$12)=0,999999999,(SIN(CH$12)*COS($E24)+SIN($E24)*COS(CH$12))/SIN(CH$12)*$B24))</f>
        <v>0</v>
      </c>
      <c r="CI114" s="0" t="n">
        <f aca="false">IF($B24=0,0,IF(SIN(CI$12)=0,999999999,(SIN(CI$12)*COS($E24)+SIN($E24)*COS(CI$12))/SIN(CI$12)*$B24))</f>
        <v>0</v>
      </c>
      <c r="CJ114" s="0" t="n">
        <f aca="false">IF($B24=0,0,IF(SIN(CJ$12)=0,999999999,(SIN(CJ$12)*COS($E24)+SIN($E24)*COS(CJ$12))/SIN(CJ$12)*$B24))</f>
        <v>0</v>
      </c>
      <c r="CK114" s="0" t="n">
        <f aca="false">IF($B24=0,0,IF(SIN(CK$12)=0,999999999,(SIN(CK$12)*COS($E24)+SIN($E24)*COS(CK$12))/SIN(CK$12)*$B24))</f>
        <v>0</v>
      </c>
      <c r="CL114" s="0" t="n">
        <f aca="false">IF($B24=0,0,IF(SIN(CL$12)=0,999999999,(SIN(CL$12)*COS($E24)+SIN($E24)*COS(CL$12))/SIN(CL$12)*$B24))</f>
        <v>0</v>
      </c>
      <c r="CM114" s="0" t="n">
        <f aca="false">IF($B24=0,0,IF(SIN(CM$12)=0,999999999,(SIN(CM$12)*COS($E24)+SIN($E24)*COS(CM$12))/SIN(CM$12)*$B24))</f>
        <v>0</v>
      </c>
      <c r="CN114" s="0" t="n">
        <f aca="false">IF($B24=0,0,IF(SIN(CN$12)=0,999999999,(SIN(CN$12)*COS($E24)+SIN($E24)*COS(CN$12))/SIN(CN$12)*$B24))</f>
        <v>0</v>
      </c>
      <c r="CO114" s="0" t="n">
        <f aca="false">IF($B24=0,0,IF(SIN(CO$12)=0,999999999,(SIN(CO$12)*COS($E24)+SIN($E24)*COS(CO$12))/SIN(CO$12)*$B24))</f>
        <v>0</v>
      </c>
      <c r="CP114" s="0" t="n">
        <f aca="false">IF($B24=0,0,IF(SIN(CP$12)=0,999999999,(SIN(CP$12)*COS($E24)+SIN($E24)*COS(CP$12))/SIN(CP$12)*$B24))</f>
        <v>0</v>
      </c>
      <c r="CQ114" s="0" t="n">
        <f aca="false">IF($B24=0,0,IF(SIN(CQ$12)=0,999999999,(SIN(CQ$12)*COS($E24)+SIN($E24)*COS(CQ$12))/SIN(CQ$12)*$B24))</f>
        <v>0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0</v>
      </c>
      <c r="G115" s="0" t="n">
        <f aca="false">IF($B25=0,0,IF(SIN(G$12)=0,999999999,(SIN(G$12)*COS($E25)+SIN($E25)*COS(G$12))/SIN(G$12)*$B25))</f>
        <v>0</v>
      </c>
      <c r="H115" s="0" t="n">
        <f aca="false">IF($B25=0,0,IF(SIN(H$12)=0,999999999,(SIN(H$12)*COS($E25)+SIN($E25)*COS(H$12))/SIN(H$12)*$B25))</f>
        <v>0</v>
      </c>
      <c r="I115" s="0" t="n">
        <f aca="false">IF($B25=0,0,IF(SIN(I$12)=0,999999999,(SIN(I$12)*COS($E25)+SIN($E25)*COS(I$12))/SIN(I$12)*$B25))</f>
        <v>0</v>
      </c>
      <c r="J115" s="0" t="n">
        <f aca="false">IF($B25=0,0,IF(SIN(J$12)=0,999999999,(SIN(J$12)*COS($E25)+SIN($E25)*COS(J$12))/SIN(J$12)*$B25))</f>
        <v>0</v>
      </c>
      <c r="K115" s="0" t="n">
        <f aca="false">IF($B25=0,0,IF(SIN(K$12)=0,999999999,(SIN(K$12)*COS($E25)+SIN($E25)*COS(K$12))/SIN(K$12)*$B25))</f>
        <v>0</v>
      </c>
      <c r="L115" s="0" t="n">
        <f aca="false">IF($B25=0,0,IF(SIN(L$12)=0,999999999,(SIN(L$12)*COS($E25)+SIN($E25)*COS(L$12))/SIN(L$12)*$B25))</f>
        <v>0</v>
      </c>
      <c r="M115" s="0" t="n">
        <f aca="false">IF($B25=0,0,IF(SIN(M$12)=0,999999999,(SIN(M$12)*COS($E25)+SIN($E25)*COS(M$12))/SIN(M$12)*$B25))</f>
        <v>0</v>
      </c>
      <c r="N115" s="0" t="n">
        <f aca="false">IF($B25=0,0,IF(SIN(N$12)=0,999999999,(SIN(N$12)*COS($E25)+SIN($E25)*COS(N$12))/SIN(N$12)*$B25))</f>
        <v>0</v>
      </c>
      <c r="O115" s="0" t="n">
        <f aca="false">IF($B25=0,0,IF(SIN(O$12)=0,999999999,(SIN(O$12)*COS($E25)+SIN($E25)*COS(O$12))/SIN(O$12)*$B25))</f>
        <v>0</v>
      </c>
      <c r="P115" s="0" t="n">
        <f aca="false">IF($B25=0,0,IF(SIN(P$12)=0,999999999,(SIN(P$12)*COS($E25)+SIN($E25)*COS(P$12))/SIN(P$12)*$B25))</f>
        <v>0</v>
      </c>
      <c r="Q115" s="0" t="n">
        <f aca="false">IF($B25=0,0,IF(SIN(Q$12)=0,999999999,(SIN(Q$12)*COS($E25)+SIN($E25)*COS(Q$12))/SIN(Q$12)*$B25))</f>
        <v>0</v>
      </c>
      <c r="R115" s="0" t="n">
        <f aca="false">IF($B25=0,0,IF(SIN(R$12)=0,999999999,(SIN(R$12)*COS($E25)+SIN($E25)*COS(R$12))/SIN(R$12)*$B25))</f>
        <v>0</v>
      </c>
      <c r="S115" s="0" t="n">
        <f aca="false">IF($B25=0,0,IF(SIN(S$12)=0,999999999,(SIN(S$12)*COS($E25)+SIN($E25)*COS(S$12))/SIN(S$12)*$B25))</f>
        <v>0</v>
      </c>
      <c r="T115" s="0" t="n">
        <f aca="false">IF($B25=0,0,IF(SIN(T$12)=0,999999999,(SIN(T$12)*COS($E25)+SIN($E25)*COS(T$12))/SIN(T$12)*$B25))</f>
        <v>0</v>
      </c>
      <c r="U115" s="0" t="n">
        <f aca="false">IF($B25=0,0,IF(SIN(U$12)=0,999999999,(SIN(U$12)*COS($E25)+SIN($E25)*COS(U$12))/SIN(U$12)*$B25))</f>
        <v>0</v>
      </c>
      <c r="V115" s="0" t="n">
        <f aca="false">IF($B25=0,0,IF(SIN(V$12)=0,999999999,(SIN(V$12)*COS($E25)+SIN($E25)*COS(V$12))/SIN(V$12)*$B25))</f>
        <v>0</v>
      </c>
      <c r="W115" s="0" t="n">
        <f aca="false">IF($B25=0,0,IF(SIN(W$12)=0,999999999,(SIN(W$12)*COS($E25)+SIN($E25)*COS(W$12))/SIN(W$12)*$B25))</f>
        <v>0</v>
      </c>
      <c r="X115" s="0" t="n">
        <f aca="false">IF($B25=0,0,IF(SIN(X$12)=0,999999999,(SIN(X$12)*COS($E25)+SIN($E25)*COS(X$12))/SIN(X$12)*$B25))</f>
        <v>0</v>
      </c>
      <c r="Y115" s="0" t="n">
        <f aca="false">IF($B25=0,0,IF(SIN(Y$12)=0,999999999,(SIN(Y$12)*COS($E25)+SIN($E25)*COS(Y$12))/SIN(Y$12)*$B25))</f>
        <v>0</v>
      </c>
      <c r="Z115" s="0" t="n">
        <f aca="false">IF($B25=0,0,IF(SIN(Z$12)=0,999999999,(SIN(Z$12)*COS($E25)+SIN($E25)*COS(Z$12))/SIN(Z$12)*$B25))</f>
        <v>0</v>
      </c>
      <c r="AA115" s="0" t="n">
        <f aca="false">IF($B25=0,0,IF(SIN(AA$12)=0,999999999,(SIN(AA$12)*COS($E25)+SIN($E25)*COS(AA$12))/SIN(AA$12)*$B25))</f>
        <v>0</v>
      </c>
      <c r="AB115" s="0" t="n">
        <f aca="false">IF($B25=0,0,IF(SIN(AB$12)=0,999999999,(SIN(AB$12)*COS($E25)+SIN($E25)*COS(AB$12))/SIN(AB$12)*$B25))</f>
        <v>0</v>
      </c>
      <c r="AC115" s="0" t="n">
        <f aca="false">IF($B25=0,0,IF(SIN(AC$12)=0,999999999,(SIN(AC$12)*COS($E25)+SIN($E25)*COS(AC$12))/SIN(AC$12)*$B25))</f>
        <v>0</v>
      </c>
      <c r="AD115" s="0" t="n">
        <f aca="false">IF($B25=0,0,IF(SIN(AD$12)=0,999999999,(SIN(AD$12)*COS($E25)+SIN($E25)*COS(AD$12))/SIN(AD$12)*$B25))</f>
        <v>0</v>
      </c>
      <c r="AE115" s="0" t="n">
        <f aca="false">IF($B25=0,0,IF(SIN(AE$12)=0,999999999,(SIN(AE$12)*COS($E25)+SIN($E25)*COS(AE$12))/SIN(AE$12)*$B25))</f>
        <v>0</v>
      </c>
      <c r="AF115" s="0" t="n">
        <f aca="false">IF($B25=0,0,IF(SIN(AF$12)=0,999999999,(SIN(AF$12)*COS($E25)+SIN($E25)*COS(AF$12))/SIN(AF$12)*$B25))</f>
        <v>0</v>
      </c>
      <c r="AG115" s="0" t="n">
        <f aca="false">IF($B25=0,0,IF(SIN(AG$12)=0,999999999,(SIN(AG$12)*COS($E25)+SIN($E25)*COS(AG$12))/SIN(AG$12)*$B25))</f>
        <v>0</v>
      </c>
      <c r="AH115" s="0" t="n">
        <f aca="false">IF($B25=0,0,IF(SIN(AH$12)=0,999999999,(SIN(AH$12)*COS($E25)+SIN($E25)*COS(AH$12))/SIN(AH$12)*$B25))</f>
        <v>0</v>
      </c>
      <c r="AI115" s="0" t="n">
        <f aca="false">IF($B25=0,0,IF(SIN(AI$12)=0,999999999,(SIN(AI$12)*COS($E25)+SIN($E25)*COS(AI$12))/SIN(AI$12)*$B25))</f>
        <v>0</v>
      </c>
      <c r="AJ115" s="0" t="n">
        <f aca="false">IF($B25=0,0,IF(SIN(AJ$12)=0,999999999,(SIN(AJ$12)*COS($E25)+SIN($E25)*COS(AJ$12))/SIN(AJ$12)*$B25))</f>
        <v>0</v>
      </c>
      <c r="AK115" s="0" t="n">
        <f aca="false">IF($B25=0,0,IF(SIN(AK$12)=0,999999999,(SIN(AK$12)*COS($E25)+SIN($E25)*COS(AK$12))/SIN(AK$12)*$B25))</f>
        <v>0</v>
      </c>
      <c r="AL115" s="0" t="n">
        <f aca="false">IF($B25=0,0,IF(SIN(AL$12)=0,999999999,(SIN(AL$12)*COS($E25)+SIN($E25)*COS(AL$12))/SIN(AL$12)*$B25))</f>
        <v>0</v>
      </c>
      <c r="AM115" s="0" t="n">
        <f aca="false">IF($B25=0,0,IF(SIN(AM$12)=0,999999999,(SIN(AM$12)*COS($E25)+SIN($E25)*COS(AM$12))/SIN(AM$12)*$B25))</f>
        <v>0</v>
      </c>
      <c r="AN115" s="0" t="n">
        <f aca="false">IF($B25=0,0,IF(SIN(AN$12)=0,999999999,(SIN(AN$12)*COS($E25)+SIN($E25)*COS(AN$12))/SIN(AN$12)*$B25))</f>
        <v>0</v>
      </c>
      <c r="AO115" s="0" t="n">
        <f aca="false">IF($B25=0,0,IF(SIN(AO$12)=0,999999999,(SIN(AO$12)*COS($E25)+SIN($E25)*COS(AO$12))/SIN(AO$12)*$B25))</f>
        <v>0</v>
      </c>
      <c r="AP115" s="0" t="n">
        <f aca="false">IF($B25=0,0,IF(SIN(AP$12)=0,999999999,(SIN(AP$12)*COS($E25)+SIN($E25)*COS(AP$12))/SIN(AP$12)*$B25))</f>
        <v>0</v>
      </c>
      <c r="AQ115" s="0" t="n">
        <f aca="false">IF($B25=0,0,IF(SIN(AQ$12)=0,999999999,(SIN(AQ$12)*COS($E25)+SIN($E25)*COS(AQ$12))/SIN(AQ$12)*$B25))</f>
        <v>0</v>
      </c>
      <c r="AR115" s="0" t="n">
        <f aca="false">IF($B25=0,0,IF(SIN(AR$12)=0,999999999,(SIN(AR$12)*COS($E25)+SIN($E25)*COS(AR$12))/SIN(AR$12)*$B25))</f>
        <v>0</v>
      </c>
      <c r="AS115" s="0" t="n">
        <f aca="false">IF($B25=0,0,IF(SIN(AS$12)=0,999999999,(SIN(AS$12)*COS($E25)+SIN($E25)*COS(AS$12))/SIN(AS$12)*$B25))</f>
        <v>0</v>
      </c>
      <c r="AT115" s="0" t="n">
        <f aca="false">IF($B25=0,0,IF(SIN(AT$12)=0,999999999,(SIN(AT$12)*COS($E25)+SIN($E25)*COS(AT$12))/SIN(AT$12)*$B25))</f>
        <v>0</v>
      </c>
      <c r="AU115" s="0" t="n">
        <f aca="false">IF($B25=0,0,IF(SIN(AU$12)=0,999999999,(SIN(AU$12)*COS($E25)+SIN($E25)*COS(AU$12))/SIN(AU$12)*$B25))</f>
        <v>0</v>
      </c>
      <c r="AV115" s="0" t="n">
        <f aca="false">IF($B25=0,0,IF(SIN(AV$12)=0,999999999,(SIN(AV$12)*COS($E25)+SIN($E25)*COS(AV$12))/SIN(AV$12)*$B25))</f>
        <v>0</v>
      </c>
      <c r="AW115" s="0" t="n">
        <f aca="false">IF($B25=0,0,IF(SIN(AW$12)=0,999999999,(SIN(AW$12)*COS($E25)+SIN($E25)*COS(AW$12))/SIN(AW$12)*$B25))</f>
        <v>0</v>
      </c>
      <c r="AX115" s="0" t="n">
        <f aca="false">IF($B25=0,0,IF(SIN(AX$12)=0,999999999,(SIN(AX$12)*COS($E25)+SIN($E25)*COS(AX$12))/SIN(AX$12)*$B25))</f>
        <v>0</v>
      </c>
      <c r="AY115" s="0" t="n">
        <f aca="false">IF($B25=0,0,IF(SIN(AY$12)=0,999999999,(SIN(AY$12)*COS($E25)+SIN($E25)*COS(AY$12))/SIN(AY$12)*$B25))</f>
        <v>0</v>
      </c>
      <c r="AZ115" s="0" t="n">
        <f aca="false">IF($B25=0,0,IF(SIN(AZ$12)=0,999999999,(SIN(AZ$12)*COS($E25)+SIN($E25)*COS(AZ$12))/SIN(AZ$12)*$B25))</f>
        <v>0</v>
      </c>
      <c r="BA115" s="0" t="n">
        <f aca="false">IF($B25=0,0,IF(SIN(BA$12)=0,999999999,(SIN(BA$12)*COS($E25)+SIN($E25)*COS(BA$12))/SIN(BA$12)*$B25))</f>
        <v>0</v>
      </c>
      <c r="BB115" s="0" t="n">
        <f aca="false">IF($B25=0,0,IF(SIN(BB$12)=0,999999999,(SIN(BB$12)*COS($E25)+SIN($E25)*COS(BB$12))/SIN(BB$12)*$B25))</f>
        <v>0</v>
      </c>
      <c r="BC115" s="0" t="n">
        <f aca="false">IF($B25=0,0,IF(SIN(BC$12)=0,999999999,(SIN(BC$12)*COS($E25)+SIN($E25)*COS(BC$12))/SIN(BC$12)*$B25))</f>
        <v>0</v>
      </c>
      <c r="BD115" s="0" t="n">
        <f aca="false">IF($B25=0,0,IF(SIN(BD$12)=0,999999999,(SIN(BD$12)*COS($E25)+SIN($E25)*COS(BD$12))/SIN(BD$12)*$B25))</f>
        <v>0</v>
      </c>
      <c r="BE115" s="0" t="n">
        <f aca="false">IF($B25=0,0,IF(SIN(BE$12)=0,999999999,(SIN(BE$12)*COS($E25)+SIN($E25)*COS(BE$12))/SIN(BE$12)*$B25))</f>
        <v>0</v>
      </c>
      <c r="BF115" s="0" t="n">
        <f aca="false">IF($B25=0,0,IF(SIN(BF$12)=0,999999999,(SIN(BF$12)*COS($E25)+SIN($E25)*COS(BF$12))/SIN(BF$12)*$B25))</f>
        <v>0</v>
      </c>
      <c r="BG115" s="0" t="n">
        <f aca="false">IF($B25=0,0,IF(SIN(BG$12)=0,999999999,(SIN(BG$12)*COS($E25)+SIN($E25)*COS(BG$12))/SIN(BG$12)*$B25))</f>
        <v>0</v>
      </c>
      <c r="BH115" s="0" t="n">
        <f aca="false">IF($B25=0,0,IF(SIN(BH$12)=0,999999999,(SIN(BH$12)*COS($E25)+SIN($E25)*COS(BH$12))/SIN(BH$12)*$B25))</f>
        <v>0</v>
      </c>
      <c r="BI115" s="0" t="n">
        <f aca="false">IF($B25=0,0,IF(SIN(BI$12)=0,999999999,(SIN(BI$12)*COS($E25)+SIN($E25)*COS(BI$12))/SIN(BI$12)*$B25))</f>
        <v>0</v>
      </c>
      <c r="BJ115" s="0" t="n">
        <f aca="false">IF($B25=0,0,IF(SIN(BJ$12)=0,999999999,(SIN(BJ$12)*COS($E25)+SIN($E25)*COS(BJ$12))/SIN(BJ$12)*$B25))</f>
        <v>0</v>
      </c>
      <c r="BK115" s="0" t="n">
        <f aca="false">IF($B25=0,0,IF(SIN(BK$12)=0,999999999,(SIN(BK$12)*COS($E25)+SIN($E25)*COS(BK$12))/SIN(BK$12)*$B25))</f>
        <v>0</v>
      </c>
      <c r="BL115" s="0" t="n">
        <f aca="false">IF($B25=0,0,IF(SIN(BL$12)=0,999999999,(SIN(BL$12)*COS($E25)+SIN($E25)*COS(BL$12))/SIN(BL$12)*$B25))</f>
        <v>0</v>
      </c>
      <c r="BM115" s="0" t="n">
        <f aca="false">IF($B25=0,0,IF(SIN(BM$12)=0,999999999,(SIN(BM$12)*COS($E25)+SIN($E25)*COS(BM$12))/SIN(BM$12)*$B25))</f>
        <v>0</v>
      </c>
      <c r="BN115" s="0" t="n">
        <f aca="false">IF($B25=0,0,IF(SIN(BN$12)=0,999999999,(SIN(BN$12)*COS($E25)+SIN($E25)*COS(BN$12))/SIN(BN$12)*$B25))</f>
        <v>0</v>
      </c>
      <c r="BO115" s="0" t="n">
        <f aca="false">IF($B25=0,0,IF(SIN(BO$12)=0,999999999,(SIN(BO$12)*COS($E25)+SIN($E25)*COS(BO$12))/SIN(BO$12)*$B25))</f>
        <v>0</v>
      </c>
      <c r="BP115" s="0" t="n">
        <f aca="false">IF($B25=0,0,IF(SIN(BP$12)=0,999999999,(SIN(BP$12)*COS($E25)+SIN($E25)*COS(BP$12))/SIN(BP$12)*$B25))</f>
        <v>0</v>
      </c>
      <c r="BQ115" s="0" t="n">
        <f aca="false">IF($B25=0,0,IF(SIN(BQ$12)=0,999999999,(SIN(BQ$12)*COS($E25)+SIN($E25)*COS(BQ$12))/SIN(BQ$12)*$B25))</f>
        <v>0</v>
      </c>
      <c r="BR115" s="0" t="n">
        <f aca="false">IF($B25=0,0,IF(SIN(BR$12)=0,999999999,(SIN(BR$12)*COS($E25)+SIN($E25)*COS(BR$12))/SIN(BR$12)*$B25))</f>
        <v>0</v>
      </c>
      <c r="BS115" s="0" t="n">
        <f aca="false">IF($B25=0,0,IF(SIN(BS$12)=0,999999999,(SIN(BS$12)*COS($E25)+SIN($E25)*COS(BS$12))/SIN(BS$12)*$B25))</f>
        <v>0</v>
      </c>
      <c r="BT115" s="0" t="n">
        <f aca="false">IF($B25=0,0,IF(SIN(BT$12)=0,999999999,(SIN(BT$12)*COS($E25)+SIN($E25)*COS(BT$12))/SIN(BT$12)*$B25))</f>
        <v>0</v>
      </c>
      <c r="BU115" s="0" t="n">
        <f aca="false">IF($B25=0,0,IF(SIN(BU$12)=0,999999999,(SIN(BU$12)*COS($E25)+SIN($E25)*COS(BU$12))/SIN(BU$12)*$B25))</f>
        <v>0</v>
      </c>
      <c r="BV115" s="0" t="n">
        <f aca="false">IF($B25=0,0,IF(SIN(BV$12)=0,999999999,(SIN(BV$12)*COS($E25)+SIN($E25)*COS(BV$12))/SIN(BV$12)*$B25))</f>
        <v>0</v>
      </c>
      <c r="BW115" s="0" t="n">
        <f aca="false">IF($B25=0,0,IF(SIN(BW$12)=0,999999999,(SIN(BW$12)*COS($E25)+SIN($E25)*COS(BW$12))/SIN(BW$12)*$B25))</f>
        <v>0</v>
      </c>
      <c r="BX115" s="0" t="n">
        <f aca="false">IF($B25=0,0,IF(SIN(BX$12)=0,999999999,(SIN(BX$12)*COS($E25)+SIN($E25)*COS(BX$12))/SIN(BX$12)*$B25))</f>
        <v>0</v>
      </c>
      <c r="BY115" s="0" t="n">
        <f aca="false">IF($B25=0,0,IF(SIN(BY$12)=0,999999999,(SIN(BY$12)*COS($E25)+SIN($E25)*COS(BY$12))/SIN(BY$12)*$B25))</f>
        <v>0</v>
      </c>
      <c r="BZ115" s="0" t="n">
        <f aca="false">IF($B25=0,0,IF(SIN(BZ$12)=0,999999999,(SIN(BZ$12)*COS($E25)+SIN($E25)*COS(BZ$12))/SIN(BZ$12)*$B25))</f>
        <v>0</v>
      </c>
      <c r="CA115" s="0" t="n">
        <f aca="false">IF($B25=0,0,IF(SIN(CA$12)=0,999999999,(SIN(CA$12)*COS($E25)+SIN($E25)*COS(CA$12))/SIN(CA$12)*$B25))</f>
        <v>0</v>
      </c>
      <c r="CB115" s="0" t="n">
        <f aca="false">IF($B25=0,0,IF(SIN(CB$12)=0,999999999,(SIN(CB$12)*COS($E25)+SIN($E25)*COS(CB$12))/SIN(CB$12)*$B25))</f>
        <v>0</v>
      </c>
      <c r="CC115" s="0" t="n">
        <f aca="false">IF($B25=0,0,IF(SIN(CC$12)=0,999999999,(SIN(CC$12)*COS($E25)+SIN($E25)*COS(CC$12))/SIN(CC$12)*$B25))</f>
        <v>0</v>
      </c>
      <c r="CD115" s="0" t="n">
        <f aca="false">IF($B25=0,0,IF(SIN(CD$12)=0,999999999,(SIN(CD$12)*COS($E25)+SIN($E25)*COS(CD$12))/SIN(CD$12)*$B25))</f>
        <v>0</v>
      </c>
      <c r="CE115" s="0" t="n">
        <f aca="false">IF($B25=0,0,IF(SIN(CE$12)=0,999999999,(SIN(CE$12)*COS($E25)+SIN($E25)*COS(CE$12))/SIN(CE$12)*$B25))</f>
        <v>0</v>
      </c>
      <c r="CF115" s="0" t="n">
        <f aca="false">IF($B25=0,0,IF(SIN(CF$12)=0,999999999,(SIN(CF$12)*COS($E25)+SIN($E25)*COS(CF$12))/SIN(CF$12)*$B25))</f>
        <v>0</v>
      </c>
      <c r="CG115" s="0" t="n">
        <f aca="false">IF($B25=0,0,IF(SIN(CG$12)=0,999999999,(SIN(CG$12)*COS($E25)+SIN($E25)*COS(CG$12))/SIN(CG$12)*$B25))</f>
        <v>0</v>
      </c>
      <c r="CH115" s="0" t="n">
        <f aca="false">IF($B25=0,0,IF(SIN(CH$12)=0,999999999,(SIN(CH$12)*COS($E25)+SIN($E25)*COS(CH$12))/SIN(CH$12)*$B25))</f>
        <v>0</v>
      </c>
      <c r="CI115" s="0" t="n">
        <f aca="false">IF($B25=0,0,IF(SIN(CI$12)=0,999999999,(SIN(CI$12)*COS($E25)+SIN($E25)*COS(CI$12))/SIN(CI$12)*$B25))</f>
        <v>0</v>
      </c>
      <c r="CJ115" s="0" t="n">
        <f aca="false">IF($B25=0,0,IF(SIN(CJ$12)=0,999999999,(SIN(CJ$12)*COS($E25)+SIN($E25)*COS(CJ$12))/SIN(CJ$12)*$B25))</f>
        <v>0</v>
      </c>
      <c r="CK115" s="0" t="n">
        <f aca="false">IF($B25=0,0,IF(SIN(CK$12)=0,999999999,(SIN(CK$12)*COS($E25)+SIN($E25)*COS(CK$12))/SIN(CK$12)*$B25))</f>
        <v>0</v>
      </c>
      <c r="CL115" s="0" t="n">
        <f aca="false">IF($B25=0,0,IF(SIN(CL$12)=0,999999999,(SIN(CL$12)*COS($E25)+SIN($E25)*COS(CL$12))/SIN(CL$12)*$B25))</f>
        <v>0</v>
      </c>
      <c r="CM115" s="0" t="n">
        <f aca="false">IF($B25=0,0,IF(SIN(CM$12)=0,999999999,(SIN(CM$12)*COS($E25)+SIN($E25)*COS(CM$12))/SIN(CM$12)*$B25))</f>
        <v>0</v>
      </c>
      <c r="CN115" s="0" t="n">
        <f aca="false">IF($B25=0,0,IF(SIN(CN$12)=0,999999999,(SIN(CN$12)*COS($E25)+SIN($E25)*COS(CN$12))/SIN(CN$12)*$B25))</f>
        <v>0</v>
      </c>
      <c r="CO115" s="0" t="n">
        <f aca="false">IF($B25=0,0,IF(SIN(CO$12)=0,999999999,(SIN(CO$12)*COS($E25)+SIN($E25)*COS(CO$12))/SIN(CO$12)*$B25))</f>
        <v>0</v>
      </c>
      <c r="CP115" s="0" t="n">
        <f aca="false">IF($B25=0,0,IF(SIN(CP$12)=0,999999999,(SIN(CP$12)*COS($E25)+SIN($E25)*COS(CP$12))/SIN(CP$12)*$B25))</f>
        <v>0</v>
      </c>
      <c r="CQ115" s="0" t="n">
        <f aca="false">IF($B25=0,0,IF(SIN(CQ$12)=0,999999999,(SIN(CQ$12)*COS($E25)+SIN($E25)*COS(CQ$12))/SIN(CQ$12)*$B25))</f>
        <v>0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0</v>
      </c>
      <c r="G116" s="0" t="n">
        <f aca="false">IF($B26=0,0,IF(SIN(G$12)=0,999999999,(SIN(G$12)*COS($E26)+SIN($E26)*COS(G$12))/SIN(G$12)*$B26))</f>
        <v>0</v>
      </c>
      <c r="H116" s="0" t="n">
        <f aca="false">IF($B26=0,0,IF(SIN(H$12)=0,999999999,(SIN(H$12)*COS($E26)+SIN($E26)*COS(H$12))/SIN(H$12)*$B26))</f>
        <v>0</v>
      </c>
      <c r="I116" s="0" t="n">
        <f aca="false">IF($B26=0,0,IF(SIN(I$12)=0,999999999,(SIN(I$12)*COS($E26)+SIN($E26)*COS(I$12))/SIN(I$12)*$B26))</f>
        <v>0</v>
      </c>
      <c r="J116" s="0" t="n">
        <f aca="false">IF($B26=0,0,IF(SIN(J$12)=0,999999999,(SIN(J$12)*COS($E26)+SIN($E26)*COS(J$12))/SIN(J$12)*$B26))</f>
        <v>0</v>
      </c>
      <c r="K116" s="0" t="n">
        <f aca="false">IF($B26=0,0,IF(SIN(K$12)=0,999999999,(SIN(K$12)*COS($E26)+SIN($E26)*COS(K$12))/SIN(K$12)*$B26))</f>
        <v>0</v>
      </c>
      <c r="L116" s="0" t="n">
        <f aca="false">IF($B26=0,0,IF(SIN(L$12)=0,999999999,(SIN(L$12)*COS($E26)+SIN($E26)*COS(L$12))/SIN(L$12)*$B26))</f>
        <v>0</v>
      </c>
      <c r="M116" s="0" t="n">
        <f aca="false">IF($B26=0,0,IF(SIN(M$12)=0,999999999,(SIN(M$12)*COS($E26)+SIN($E26)*COS(M$12))/SIN(M$12)*$B26))</f>
        <v>0</v>
      </c>
      <c r="N116" s="0" t="n">
        <f aca="false">IF($B26=0,0,IF(SIN(N$12)=0,999999999,(SIN(N$12)*COS($E26)+SIN($E26)*COS(N$12))/SIN(N$12)*$B26))</f>
        <v>0</v>
      </c>
      <c r="O116" s="0" t="n">
        <f aca="false">IF($B26=0,0,IF(SIN(O$12)=0,999999999,(SIN(O$12)*COS($E26)+SIN($E26)*COS(O$12))/SIN(O$12)*$B26))</f>
        <v>0</v>
      </c>
      <c r="P116" s="0" t="n">
        <f aca="false">IF($B26=0,0,IF(SIN(P$12)=0,999999999,(SIN(P$12)*COS($E26)+SIN($E26)*COS(P$12))/SIN(P$12)*$B26))</f>
        <v>0</v>
      </c>
      <c r="Q116" s="0" t="n">
        <f aca="false">IF($B26=0,0,IF(SIN(Q$12)=0,999999999,(SIN(Q$12)*COS($E26)+SIN($E26)*COS(Q$12))/SIN(Q$12)*$B26))</f>
        <v>0</v>
      </c>
      <c r="R116" s="0" t="n">
        <f aca="false">IF($B26=0,0,IF(SIN(R$12)=0,999999999,(SIN(R$12)*COS($E26)+SIN($E26)*COS(R$12))/SIN(R$12)*$B26))</f>
        <v>0</v>
      </c>
      <c r="S116" s="0" t="n">
        <f aca="false">IF($B26=0,0,IF(SIN(S$12)=0,999999999,(SIN(S$12)*COS($E26)+SIN($E26)*COS(S$12))/SIN(S$12)*$B26))</f>
        <v>0</v>
      </c>
      <c r="T116" s="0" t="n">
        <f aca="false">IF($B26=0,0,IF(SIN(T$12)=0,999999999,(SIN(T$12)*COS($E26)+SIN($E26)*COS(T$12))/SIN(T$12)*$B26))</f>
        <v>0</v>
      </c>
      <c r="U116" s="0" t="n">
        <f aca="false">IF($B26=0,0,IF(SIN(U$12)=0,999999999,(SIN(U$12)*COS($E26)+SIN($E26)*COS(U$12))/SIN(U$12)*$B26))</f>
        <v>0</v>
      </c>
      <c r="V116" s="0" t="n">
        <f aca="false">IF($B26=0,0,IF(SIN(V$12)=0,999999999,(SIN(V$12)*COS($E26)+SIN($E26)*COS(V$12))/SIN(V$12)*$B26))</f>
        <v>0</v>
      </c>
      <c r="W116" s="0" t="n">
        <f aca="false">IF($B26=0,0,IF(SIN(W$12)=0,999999999,(SIN(W$12)*COS($E26)+SIN($E26)*COS(W$12))/SIN(W$12)*$B26))</f>
        <v>0</v>
      </c>
      <c r="X116" s="0" t="n">
        <f aca="false">IF($B26=0,0,IF(SIN(X$12)=0,999999999,(SIN(X$12)*COS($E26)+SIN($E26)*COS(X$12))/SIN(X$12)*$B26))</f>
        <v>0</v>
      </c>
      <c r="Y116" s="0" t="n">
        <f aca="false">IF($B26=0,0,IF(SIN(Y$12)=0,999999999,(SIN(Y$12)*COS($E26)+SIN($E26)*COS(Y$12))/SIN(Y$12)*$B26))</f>
        <v>0</v>
      </c>
      <c r="Z116" s="0" t="n">
        <f aca="false">IF($B26=0,0,IF(SIN(Z$12)=0,999999999,(SIN(Z$12)*COS($E26)+SIN($E26)*COS(Z$12))/SIN(Z$12)*$B26))</f>
        <v>0</v>
      </c>
      <c r="AA116" s="0" t="n">
        <f aca="false">IF($B26=0,0,IF(SIN(AA$12)=0,999999999,(SIN(AA$12)*COS($E26)+SIN($E26)*COS(AA$12))/SIN(AA$12)*$B26))</f>
        <v>0</v>
      </c>
      <c r="AB116" s="0" t="n">
        <f aca="false">IF($B26=0,0,IF(SIN(AB$12)=0,999999999,(SIN(AB$12)*COS($E26)+SIN($E26)*COS(AB$12))/SIN(AB$12)*$B26))</f>
        <v>0</v>
      </c>
      <c r="AC116" s="0" t="n">
        <f aca="false">IF($B26=0,0,IF(SIN(AC$12)=0,999999999,(SIN(AC$12)*COS($E26)+SIN($E26)*COS(AC$12))/SIN(AC$12)*$B26))</f>
        <v>0</v>
      </c>
      <c r="AD116" s="0" t="n">
        <f aca="false">IF($B26=0,0,IF(SIN(AD$12)=0,999999999,(SIN(AD$12)*COS($E26)+SIN($E26)*COS(AD$12))/SIN(AD$12)*$B26))</f>
        <v>0</v>
      </c>
      <c r="AE116" s="0" t="n">
        <f aca="false">IF($B26=0,0,IF(SIN(AE$12)=0,999999999,(SIN(AE$12)*COS($E26)+SIN($E26)*COS(AE$12))/SIN(AE$12)*$B26))</f>
        <v>0</v>
      </c>
      <c r="AF116" s="0" t="n">
        <f aca="false">IF($B26=0,0,IF(SIN(AF$12)=0,999999999,(SIN(AF$12)*COS($E26)+SIN($E26)*COS(AF$12))/SIN(AF$12)*$B26))</f>
        <v>0</v>
      </c>
      <c r="AG116" s="0" t="n">
        <f aca="false">IF($B26=0,0,IF(SIN(AG$12)=0,999999999,(SIN(AG$12)*COS($E26)+SIN($E26)*COS(AG$12))/SIN(AG$12)*$B26))</f>
        <v>0</v>
      </c>
      <c r="AH116" s="0" t="n">
        <f aca="false">IF($B26=0,0,IF(SIN(AH$12)=0,999999999,(SIN(AH$12)*COS($E26)+SIN($E26)*COS(AH$12))/SIN(AH$12)*$B26))</f>
        <v>0</v>
      </c>
      <c r="AI116" s="0" t="n">
        <f aca="false">IF($B26=0,0,IF(SIN(AI$12)=0,999999999,(SIN(AI$12)*COS($E26)+SIN($E26)*COS(AI$12))/SIN(AI$12)*$B26))</f>
        <v>0</v>
      </c>
      <c r="AJ116" s="0" t="n">
        <f aca="false">IF($B26=0,0,IF(SIN(AJ$12)=0,999999999,(SIN(AJ$12)*COS($E26)+SIN($E26)*COS(AJ$12))/SIN(AJ$12)*$B26))</f>
        <v>0</v>
      </c>
      <c r="AK116" s="0" t="n">
        <f aca="false">IF($B26=0,0,IF(SIN(AK$12)=0,999999999,(SIN(AK$12)*COS($E26)+SIN($E26)*COS(AK$12))/SIN(AK$12)*$B26))</f>
        <v>0</v>
      </c>
      <c r="AL116" s="0" t="n">
        <f aca="false">IF($B26=0,0,IF(SIN(AL$12)=0,999999999,(SIN(AL$12)*COS($E26)+SIN($E26)*COS(AL$12))/SIN(AL$12)*$B26))</f>
        <v>0</v>
      </c>
      <c r="AM116" s="0" t="n">
        <f aca="false">IF($B26=0,0,IF(SIN(AM$12)=0,999999999,(SIN(AM$12)*COS($E26)+SIN($E26)*COS(AM$12))/SIN(AM$12)*$B26))</f>
        <v>0</v>
      </c>
      <c r="AN116" s="0" t="n">
        <f aca="false">IF($B26=0,0,IF(SIN(AN$12)=0,999999999,(SIN(AN$12)*COS($E26)+SIN($E26)*COS(AN$12))/SIN(AN$12)*$B26))</f>
        <v>0</v>
      </c>
      <c r="AO116" s="0" t="n">
        <f aca="false">IF($B26=0,0,IF(SIN(AO$12)=0,999999999,(SIN(AO$12)*COS($E26)+SIN($E26)*COS(AO$12))/SIN(AO$12)*$B26))</f>
        <v>0</v>
      </c>
      <c r="AP116" s="0" t="n">
        <f aca="false">IF($B26=0,0,IF(SIN(AP$12)=0,999999999,(SIN(AP$12)*COS($E26)+SIN($E26)*COS(AP$12))/SIN(AP$12)*$B26))</f>
        <v>0</v>
      </c>
      <c r="AQ116" s="0" t="n">
        <f aca="false">IF($B26=0,0,IF(SIN(AQ$12)=0,999999999,(SIN(AQ$12)*COS($E26)+SIN($E26)*COS(AQ$12))/SIN(AQ$12)*$B26))</f>
        <v>0</v>
      </c>
      <c r="AR116" s="0" t="n">
        <f aca="false">IF($B26=0,0,IF(SIN(AR$12)=0,999999999,(SIN(AR$12)*COS($E26)+SIN($E26)*COS(AR$12))/SIN(AR$12)*$B26))</f>
        <v>0</v>
      </c>
      <c r="AS116" s="0" t="n">
        <f aca="false">IF($B26=0,0,IF(SIN(AS$12)=0,999999999,(SIN(AS$12)*COS($E26)+SIN($E26)*COS(AS$12))/SIN(AS$12)*$B26))</f>
        <v>0</v>
      </c>
      <c r="AT116" s="0" t="n">
        <f aca="false">IF($B26=0,0,IF(SIN(AT$12)=0,999999999,(SIN(AT$12)*COS($E26)+SIN($E26)*COS(AT$12))/SIN(AT$12)*$B26))</f>
        <v>0</v>
      </c>
      <c r="AU116" s="0" t="n">
        <f aca="false">IF($B26=0,0,IF(SIN(AU$12)=0,999999999,(SIN(AU$12)*COS($E26)+SIN($E26)*COS(AU$12))/SIN(AU$12)*$B26))</f>
        <v>0</v>
      </c>
      <c r="AV116" s="0" t="n">
        <f aca="false">IF($B26=0,0,IF(SIN(AV$12)=0,999999999,(SIN(AV$12)*COS($E26)+SIN($E26)*COS(AV$12))/SIN(AV$12)*$B26))</f>
        <v>0</v>
      </c>
      <c r="AW116" s="0" t="n">
        <f aca="false">IF($B26=0,0,IF(SIN(AW$12)=0,999999999,(SIN(AW$12)*COS($E26)+SIN($E26)*COS(AW$12))/SIN(AW$12)*$B26))</f>
        <v>0</v>
      </c>
      <c r="AX116" s="0" t="n">
        <f aca="false">IF($B26=0,0,IF(SIN(AX$12)=0,999999999,(SIN(AX$12)*COS($E26)+SIN($E26)*COS(AX$12))/SIN(AX$12)*$B26))</f>
        <v>0</v>
      </c>
      <c r="AY116" s="0" t="n">
        <f aca="false">IF($B26=0,0,IF(SIN(AY$12)=0,999999999,(SIN(AY$12)*COS($E26)+SIN($E26)*COS(AY$12))/SIN(AY$12)*$B26))</f>
        <v>0</v>
      </c>
      <c r="AZ116" s="0" t="n">
        <f aca="false">IF($B26=0,0,IF(SIN(AZ$12)=0,999999999,(SIN(AZ$12)*COS($E26)+SIN($E26)*COS(AZ$12))/SIN(AZ$12)*$B26))</f>
        <v>0</v>
      </c>
      <c r="BA116" s="0" t="n">
        <f aca="false">IF($B26=0,0,IF(SIN(BA$12)=0,999999999,(SIN(BA$12)*COS($E26)+SIN($E26)*COS(BA$12))/SIN(BA$12)*$B26))</f>
        <v>0</v>
      </c>
      <c r="BB116" s="0" t="n">
        <f aca="false">IF($B26=0,0,IF(SIN(BB$12)=0,999999999,(SIN(BB$12)*COS($E26)+SIN($E26)*COS(BB$12))/SIN(BB$12)*$B26))</f>
        <v>0</v>
      </c>
      <c r="BC116" s="0" t="n">
        <f aca="false">IF($B26=0,0,IF(SIN(BC$12)=0,999999999,(SIN(BC$12)*COS($E26)+SIN($E26)*COS(BC$12))/SIN(BC$12)*$B26))</f>
        <v>0</v>
      </c>
      <c r="BD116" s="0" t="n">
        <f aca="false">IF($B26=0,0,IF(SIN(BD$12)=0,999999999,(SIN(BD$12)*COS($E26)+SIN($E26)*COS(BD$12))/SIN(BD$12)*$B26))</f>
        <v>0</v>
      </c>
      <c r="BE116" s="0" t="n">
        <f aca="false">IF($B26=0,0,IF(SIN(BE$12)=0,999999999,(SIN(BE$12)*COS($E26)+SIN($E26)*COS(BE$12))/SIN(BE$12)*$B26))</f>
        <v>0</v>
      </c>
      <c r="BF116" s="0" t="n">
        <f aca="false">IF($B26=0,0,IF(SIN(BF$12)=0,999999999,(SIN(BF$12)*COS($E26)+SIN($E26)*COS(BF$12))/SIN(BF$12)*$B26))</f>
        <v>0</v>
      </c>
      <c r="BG116" s="0" t="n">
        <f aca="false">IF($B26=0,0,IF(SIN(BG$12)=0,999999999,(SIN(BG$12)*COS($E26)+SIN($E26)*COS(BG$12))/SIN(BG$12)*$B26))</f>
        <v>0</v>
      </c>
      <c r="BH116" s="0" t="n">
        <f aca="false">IF($B26=0,0,IF(SIN(BH$12)=0,999999999,(SIN(BH$12)*COS($E26)+SIN($E26)*COS(BH$12))/SIN(BH$12)*$B26))</f>
        <v>0</v>
      </c>
      <c r="BI116" s="0" t="n">
        <f aca="false">IF($B26=0,0,IF(SIN(BI$12)=0,999999999,(SIN(BI$12)*COS($E26)+SIN($E26)*COS(BI$12))/SIN(BI$12)*$B26))</f>
        <v>0</v>
      </c>
      <c r="BJ116" s="0" t="n">
        <f aca="false">IF($B26=0,0,IF(SIN(BJ$12)=0,999999999,(SIN(BJ$12)*COS($E26)+SIN($E26)*COS(BJ$12))/SIN(BJ$12)*$B26))</f>
        <v>0</v>
      </c>
      <c r="BK116" s="0" t="n">
        <f aca="false">IF($B26=0,0,IF(SIN(BK$12)=0,999999999,(SIN(BK$12)*COS($E26)+SIN($E26)*COS(BK$12))/SIN(BK$12)*$B26))</f>
        <v>0</v>
      </c>
      <c r="BL116" s="0" t="n">
        <f aca="false">IF($B26=0,0,IF(SIN(BL$12)=0,999999999,(SIN(BL$12)*COS($E26)+SIN($E26)*COS(BL$12))/SIN(BL$12)*$B26))</f>
        <v>0</v>
      </c>
      <c r="BM116" s="0" t="n">
        <f aca="false">IF($B26=0,0,IF(SIN(BM$12)=0,999999999,(SIN(BM$12)*COS($E26)+SIN($E26)*COS(BM$12))/SIN(BM$12)*$B26))</f>
        <v>0</v>
      </c>
      <c r="BN116" s="0" t="n">
        <f aca="false">IF($B26=0,0,IF(SIN(BN$12)=0,999999999,(SIN(BN$12)*COS($E26)+SIN($E26)*COS(BN$12))/SIN(BN$12)*$B26))</f>
        <v>0</v>
      </c>
      <c r="BO116" s="0" t="n">
        <f aca="false">IF($B26=0,0,IF(SIN(BO$12)=0,999999999,(SIN(BO$12)*COS($E26)+SIN($E26)*COS(BO$12))/SIN(BO$12)*$B26))</f>
        <v>0</v>
      </c>
      <c r="BP116" s="0" t="n">
        <f aca="false">IF($B26=0,0,IF(SIN(BP$12)=0,999999999,(SIN(BP$12)*COS($E26)+SIN($E26)*COS(BP$12))/SIN(BP$12)*$B26))</f>
        <v>0</v>
      </c>
      <c r="BQ116" s="0" t="n">
        <f aca="false">IF($B26=0,0,IF(SIN(BQ$12)=0,999999999,(SIN(BQ$12)*COS($E26)+SIN($E26)*COS(BQ$12))/SIN(BQ$12)*$B26))</f>
        <v>0</v>
      </c>
      <c r="BR116" s="0" t="n">
        <f aca="false">IF($B26=0,0,IF(SIN(BR$12)=0,999999999,(SIN(BR$12)*COS($E26)+SIN($E26)*COS(BR$12))/SIN(BR$12)*$B26))</f>
        <v>0</v>
      </c>
      <c r="BS116" s="0" t="n">
        <f aca="false">IF($B26=0,0,IF(SIN(BS$12)=0,999999999,(SIN(BS$12)*COS($E26)+SIN($E26)*COS(BS$12))/SIN(BS$12)*$B26))</f>
        <v>0</v>
      </c>
      <c r="BT116" s="0" t="n">
        <f aca="false">IF($B26=0,0,IF(SIN(BT$12)=0,999999999,(SIN(BT$12)*COS($E26)+SIN($E26)*COS(BT$12))/SIN(BT$12)*$B26))</f>
        <v>0</v>
      </c>
      <c r="BU116" s="0" t="n">
        <f aca="false">IF($B26=0,0,IF(SIN(BU$12)=0,999999999,(SIN(BU$12)*COS($E26)+SIN($E26)*COS(BU$12))/SIN(BU$12)*$B26))</f>
        <v>0</v>
      </c>
      <c r="BV116" s="0" t="n">
        <f aca="false">IF($B26=0,0,IF(SIN(BV$12)=0,999999999,(SIN(BV$12)*COS($E26)+SIN($E26)*COS(BV$12))/SIN(BV$12)*$B26))</f>
        <v>0</v>
      </c>
      <c r="BW116" s="0" t="n">
        <f aca="false">IF($B26=0,0,IF(SIN(BW$12)=0,999999999,(SIN(BW$12)*COS($E26)+SIN($E26)*COS(BW$12))/SIN(BW$12)*$B26))</f>
        <v>0</v>
      </c>
      <c r="BX116" s="0" t="n">
        <f aca="false">IF($B26=0,0,IF(SIN(BX$12)=0,999999999,(SIN(BX$12)*COS($E26)+SIN($E26)*COS(BX$12))/SIN(BX$12)*$B26))</f>
        <v>0</v>
      </c>
      <c r="BY116" s="0" t="n">
        <f aca="false">IF($B26=0,0,IF(SIN(BY$12)=0,999999999,(SIN(BY$12)*COS($E26)+SIN($E26)*COS(BY$12))/SIN(BY$12)*$B26))</f>
        <v>0</v>
      </c>
      <c r="BZ116" s="0" t="n">
        <f aca="false">IF($B26=0,0,IF(SIN(BZ$12)=0,999999999,(SIN(BZ$12)*COS($E26)+SIN($E26)*COS(BZ$12))/SIN(BZ$12)*$B26))</f>
        <v>0</v>
      </c>
      <c r="CA116" s="0" t="n">
        <f aca="false">IF($B26=0,0,IF(SIN(CA$12)=0,999999999,(SIN(CA$12)*COS($E26)+SIN($E26)*COS(CA$12))/SIN(CA$12)*$B26))</f>
        <v>0</v>
      </c>
      <c r="CB116" s="0" t="n">
        <f aca="false">IF($B26=0,0,IF(SIN(CB$12)=0,999999999,(SIN(CB$12)*COS($E26)+SIN($E26)*COS(CB$12))/SIN(CB$12)*$B26))</f>
        <v>0</v>
      </c>
      <c r="CC116" s="0" t="n">
        <f aca="false">IF($B26=0,0,IF(SIN(CC$12)=0,999999999,(SIN(CC$12)*COS($E26)+SIN($E26)*COS(CC$12))/SIN(CC$12)*$B26))</f>
        <v>0</v>
      </c>
      <c r="CD116" s="0" t="n">
        <f aca="false">IF($B26=0,0,IF(SIN(CD$12)=0,999999999,(SIN(CD$12)*COS($E26)+SIN($E26)*COS(CD$12))/SIN(CD$12)*$B26))</f>
        <v>0</v>
      </c>
      <c r="CE116" s="0" t="n">
        <f aca="false">IF($B26=0,0,IF(SIN(CE$12)=0,999999999,(SIN(CE$12)*COS($E26)+SIN($E26)*COS(CE$12))/SIN(CE$12)*$B26))</f>
        <v>0</v>
      </c>
      <c r="CF116" s="0" t="n">
        <f aca="false">IF($B26=0,0,IF(SIN(CF$12)=0,999999999,(SIN(CF$12)*COS($E26)+SIN($E26)*COS(CF$12))/SIN(CF$12)*$B26))</f>
        <v>0</v>
      </c>
      <c r="CG116" s="0" t="n">
        <f aca="false">IF($B26=0,0,IF(SIN(CG$12)=0,999999999,(SIN(CG$12)*COS($E26)+SIN($E26)*COS(CG$12))/SIN(CG$12)*$B26))</f>
        <v>0</v>
      </c>
      <c r="CH116" s="0" t="n">
        <f aca="false">IF($B26=0,0,IF(SIN(CH$12)=0,999999999,(SIN(CH$12)*COS($E26)+SIN($E26)*COS(CH$12))/SIN(CH$12)*$B26))</f>
        <v>0</v>
      </c>
      <c r="CI116" s="0" t="n">
        <f aca="false">IF($B26=0,0,IF(SIN(CI$12)=0,999999999,(SIN(CI$12)*COS($E26)+SIN($E26)*COS(CI$12))/SIN(CI$12)*$B26))</f>
        <v>0</v>
      </c>
      <c r="CJ116" s="0" t="n">
        <f aca="false">IF($B26=0,0,IF(SIN(CJ$12)=0,999999999,(SIN(CJ$12)*COS($E26)+SIN($E26)*COS(CJ$12))/SIN(CJ$12)*$B26))</f>
        <v>0</v>
      </c>
      <c r="CK116" s="0" t="n">
        <f aca="false">IF($B26=0,0,IF(SIN(CK$12)=0,999999999,(SIN(CK$12)*COS($E26)+SIN($E26)*COS(CK$12))/SIN(CK$12)*$B26))</f>
        <v>0</v>
      </c>
      <c r="CL116" s="0" t="n">
        <f aca="false">IF($B26=0,0,IF(SIN(CL$12)=0,999999999,(SIN(CL$12)*COS($E26)+SIN($E26)*COS(CL$12))/SIN(CL$12)*$B26))</f>
        <v>0</v>
      </c>
      <c r="CM116" s="0" t="n">
        <f aca="false">IF($B26=0,0,IF(SIN(CM$12)=0,999999999,(SIN(CM$12)*COS($E26)+SIN($E26)*COS(CM$12))/SIN(CM$12)*$B26))</f>
        <v>0</v>
      </c>
      <c r="CN116" s="0" t="n">
        <f aca="false">IF($B26=0,0,IF(SIN(CN$12)=0,999999999,(SIN(CN$12)*COS($E26)+SIN($E26)*COS(CN$12))/SIN(CN$12)*$B26))</f>
        <v>0</v>
      </c>
      <c r="CO116" s="0" t="n">
        <f aca="false">IF($B26=0,0,IF(SIN(CO$12)=0,999999999,(SIN(CO$12)*COS($E26)+SIN($E26)*COS(CO$12))/SIN(CO$12)*$B26))</f>
        <v>0</v>
      </c>
      <c r="CP116" s="0" t="n">
        <f aca="false">IF($B26=0,0,IF(SIN(CP$12)=0,999999999,(SIN(CP$12)*COS($E26)+SIN($E26)*COS(CP$12))/SIN(CP$12)*$B26))</f>
        <v>0</v>
      </c>
      <c r="CQ116" s="0" t="n">
        <f aca="false">IF($B26=0,0,IF(SIN(CQ$12)=0,999999999,(SIN(CQ$12)*COS($E26)+SIN($E26)*COS(CQ$12))/SIN(CQ$12)*$B26))</f>
        <v>0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0</v>
      </c>
      <c r="G117" s="0" t="n">
        <f aca="false">IF($B27=0,0,IF(SIN(G$12)=0,999999999,(SIN(G$12)*COS($E27)+SIN($E27)*COS(G$12))/SIN(G$12)*$B27))</f>
        <v>0</v>
      </c>
      <c r="H117" s="0" t="n">
        <f aca="false">IF($B27=0,0,IF(SIN(H$12)=0,999999999,(SIN(H$12)*COS($E27)+SIN($E27)*COS(H$12))/SIN(H$12)*$B27))</f>
        <v>0</v>
      </c>
      <c r="I117" s="0" t="n">
        <f aca="false">IF($B27=0,0,IF(SIN(I$12)=0,999999999,(SIN(I$12)*COS($E27)+SIN($E27)*COS(I$12))/SIN(I$12)*$B27))</f>
        <v>0</v>
      </c>
      <c r="J117" s="0" t="n">
        <f aca="false">IF($B27=0,0,IF(SIN(J$12)=0,999999999,(SIN(J$12)*COS($E27)+SIN($E27)*COS(J$12))/SIN(J$12)*$B27))</f>
        <v>0</v>
      </c>
      <c r="K117" s="0" t="n">
        <f aca="false">IF($B27=0,0,IF(SIN(K$12)=0,999999999,(SIN(K$12)*COS($E27)+SIN($E27)*COS(K$12))/SIN(K$12)*$B27))</f>
        <v>0</v>
      </c>
      <c r="L117" s="0" t="n">
        <f aca="false">IF($B27=0,0,IF(SIN(L$12)=0,999999999,(SIN(L$12)*COS($E27)+SIN($E27)*COS(L$12))/SIN(L$12)*$B27))</f>
        <v>0</v>
      </c>
      <c r="M117" s="0" t="n">
        <f aca="false">IF($B27=0,0,IF(SIN(M$12)=0,999999999,(SIN(M$12)*COS($E27)+SIN($E27)*COS(M$12))/SIN(M$12)*$B27))</f>
        <v>0</v>
      </c>
      <c r="N117" s="0" t="n">
        <f aca="false">IF($B27=0,0,IF(SIN(N$12)=0,999999999,(SIN(N$12)*COS($E27)+SIN($E27)*COS(N$12))/SIN(N$12)*$B27))</f>
        <v>0</v>
      </c>
      <c r="O117" s="0" t="n">
        <f aca="false">IF($B27=0,0,IF(SIN(O$12)=0,999999999,(SIN(O$12)*COS($E27)+SIN($E27)*COS(O$12))/SIN(O$12)*$B27))</f>
        <v>0</v>
      </c>
      <c r="P117" s="0" t="n">
        <f aca="false">IF($B27=0,0,IF(SIN(P$12)=0,999999999,(SIN(P$12)*COS($E27)+SIN($E27)*COS(P$12))/SIN(P$12)*$B27))</f>
        <v>0</v>
      </c>
      <c r="Q117" s="0" t="n">
        <f aca="false">IF($B27=0,0,IF(SIN(Q$12)=0,999999999,(SIN(Q$12)*COS($E27)+SIN($E27)*COS(Q$12))/SIN(Q$12)*$B27))</f>
        <v>0</v>
      </c>
      <c r="R117" s="0" t="n">
        <f aca="false">IF($B27=0,0,IF(SIN(R$12)=0,999999999,(SIN(R$12)*COS($E27)+SIN($E27)*COS(R$12))/SIN(R$12)*$B27))</f>
        <v>0</v>
      </c>
      <c r="S117" s="0" t="n">
        <f aca="false">IF($B27=0,0,IF(SIN(S$12)=0,999999999,(SIN(S$12)*COS($E27)+SIN($E27)*COS(S$12))/SIN(S$12)*$B27))</f>
        <v>0</v>
      </c>
      <c r="T117" s="0" t="n">
        <f aca="false">IF($B27=0,0,IF(SIN(T$12)=0,999999999,(SIN(T$12)*COS($E27)+SIN($E27)*COS(T$12))/SIN(T$12)*$B27))</f>
        <v>0</v>
      </c>
      <c r="U117" s="0" t="n">
        <f aca="false">IF($B27=0,0,IF(SIN(U$12)=0,999999999,(SIN(U$12)*COS($E27)+SIN($E27)*COS(U$12))/SIN(U$12)*$B27))</f>
        <v>0</v>
      </c>
      <c r="V117" s="0" t="n">
        <f aca="false">IF($B27=0,0,IF(SIN(V$12)=0,999999999,(SIN(V$12)*COS($E27)+SIN($E27)*COS(V$12))/SIN(V$12)*$B27))</f>
        <v>0</v>
      </c>
      <c r="W117" s="0" t="n">
        <f aca="false">IF($B27=0,0,IF(SIN(W$12)=0,999999999,(SIN(W$12)*COS($E27)+SIN($E27)*COS(W$12))/SIN(W$12)*$B27))</f>
        <v>0</v>
      </c>
      <c r="X117" s="0" t="n">
        <f aca="false">IF($B27=0,0,IF(SIN(X$12)=0,999999999,(SIN(X$12)*COS($E27)+SIN($E27)*COS(X$12))/SIN(X$12)*$B27))</f>
        <v>0</v>
      </c>
      <c r="Y117" s="0" t="n">
        <f aca="false">IF($B27=0,0,IF(SIN(Y$12)=0,999999999,(SIN(Y$12)*COS($E27)+SIN($E27)*COS(Y$12))/SIN(Y$12)*$B27))</f>
        <v>0</v>
      </c>
      <c r="Z117" s="0" t="n">
        <f aca="false">IF($B27=0,0,IF(SIN(Z$12)=0,999999999,(SIN(Z$12)*COS($E27)+SIN($E27)*COS(Z$12))/SIN(Z$12)*$B27))</f>
        <v>0</v>
      </c>
      <c r="AA117" s="0" t="n">
        <f aca="false">IF($B27=0,0,IF(SIN(AA$12)=0,999999999,(SIN(AA$12)*COS($E27)+SIN($E27)*COS(AA$12))/SIN(AA$12)*$B27))</f>
        <v>0</v>
      </c>
      <c r="AB117" s="0" t="n">
        <f aca="false">IF($B27=0,0,IF(SIN(AB$12)=0,999999999,(SIN(AB$12)*COS($E27)+SIN($E27)*COS(AB$12))/SIN(AB$12)*$B27))</f>
        <v>0</v>
      </c>
      <c r="AC117" s="0" t="n">
        <f aca="false">IF($B27=0,0,IF(SIN(AC$12)=0,999999999,(SIN(AC$12)*COS($E27)+SIN($E27)*COS(AC$12))/SIN(AC$12)*$B27))</f>
        <v>0</v>
      </c>
      <c r="AD117" s="0" t="n">
        <f aca="false">IF($B27=0,0,IF(SIN(AD$12)=0,999999999,(SIN(AD$12)*COS($E27)+SIN($E27)*COS(AD$12))/SIN(AD$12)*$B27))</f>
        <v>0</v>
      </c>
      <c r="AE117" s="0" t="n">
        <f aca="false">IF($B27=0,0,IF(SIN(AE$12)=0,999999999,(SIN(AE$12)*COS($E27)+SIN($E27)*COS(AE$12))/SIN(AE$12)*$B27))</f>
        <v>0</v>
      </c>
      <c r="AF117" s="0" t="n">
        <f aca="false">IF($B27=0,0,IF(SIN(AF$12)=0,999999999,(SIN(AF$12)*COS($E27)+SIN($E27)*COS(AF$12))/SIN(AF$12)*$B27))</f>
        <v>0</v>
      </c>
      <c r="AG117" s="0" t="n">
        <f aca="false">IF($B27=0,0,IF(SIN(AG$12)=0,999999999,(SIN(AG$12)*COS($E27)+SIN($E27)*COS(AG$12))/SIN(AG$12)*$B27))</f>
        <v>0</v>
      </c>
      <c r="AH117" s="0" t="n">
        <f aca="false">IF($B27=0,0,IF(SIN(AH$12)=0,999999999,(SIN(AH$12)*COS($E27)+SIN($E27)*COS(AH$12))/SIN(AH$12)*$B27))</f>
        <v>0</v>
      </c>
      <c r="AI117" s="0" t="n">
        <f aca="false">IF($B27=0,0,IF(SIN(AI$12)=0,999999999,(SIN(AI$12)*COS($E27)+SIN($E27)*COS(AI$12))/SIN(AI$12)*$B27))</f>
        <v>0</v>
      </c>
      <c r="AJ117" s="0" t="n">
        <f aca="false">IF($B27=0,0,IF(SIN(AJ$12)=0,999999999,(SIN(AJ$12)*COS($E27)+SIN($E27)*COS(AJ$12))/SIN(AJ$12)*$B27))</f>
        <v>0</v>
      </c>
      <c r="AK117" s="0" t="n">
        <f aca="false">IF($B27=0,0,IF(SIN(AK$12)=0,999999999,(SIN(AK$12)*COS($E27)+SIN($E27)*COS(AK$12))/SIN(AK$12)*$B27))</f>
        <v>0</v>
      </c>
      <c r="AL117" s="0" t="n">
        <f aca="false">IF($B27=0,0,IF(SIN(AL$12)=0,999999999,(SIN(AL$12)*COS($E27)+SIN($E27)*COS(AL$12))/SIN(AL$12)*$B27))</f>
        <v>0</v>
      </c>
      <c r="AM117" s="0" t="n">
        <f aca="false">IF($B27=0,0,IF(SIN(AM$12)=0,999999999,(SIN(AM$12)*COS($E27)+SIN($E27)*COS(AM$12))/SIN(AM$12)*$B27))</f>
        <v>0</v>
      </c>
      <c r="AN117" s="0" t="n">
        <f aca="false">IF($B27=0,0,IF(SIN(AN$12)=0,999999999,(SIN(AN$12)*COS($E27)+SIN($E27)*COS(AN$12))/SIN(AN$12)*$B27))</f>
        <v>0</v>
      </c>
      <c r="AO117" s="0" t="n">
        <f aca="false">IF($B27=0,0,IF(SIN(AO$12)=0,999999999,(SIN(AO$12)*COS($E27)+SIN($E27)*COS(AO$12))/SIN(AO$12)*$B27))</f>
        <v>0</v>
      </c>
      <c r="AP117" s="0" t="n">
        <f aca="false">IF($B27=0,0,IF(SIN(AP$12)=0,999999999,(SIN(AP$12)*COS($E27)+SIN($E27)*COS(AP$12))/SIN(AP$12)*$B27))</f>
        <v>0</v>
      </c>
      <c r="AQ117" s="0" t="n">
        <f aca="false">IF($B27=0,0,IF(SIN(AQ$12)=0,999999999,(SIN(AQ$12)*COS($E27)+SIN($E27)*COS(AQ$12))/SIN(AQ$12)*$B27))</f>
        <v>0</v>
      </c>
      <c r="AR117" s="0" t="n">
        <f aca="false">IF($B27=0,0,IF(SIN(AR$12)=0,999999999,(SIN(AR$12)*COS($E27)+SIN($E27)*COS(AR$12))/SIN(AR$12)*$B27))</f>
        <v>0</v>
      </c>
      <c r="AS117" s="0" t="n">
        <f aca="false">IF($B27=0,0,IF(SIN(AS$12)=0,999999999,(SIN(AS$12)*COS($E27)+SIN($E27)*COS(AS$12))/SIN(AS$12)*$B27))</f>
        <v>0</v>
      </c>
      <c r="AT117" s="0" t="n">
        <f aca="false">IF($B27=0,0,IF(SIN(AT$12)=0,999999999,(SIN(AT$12)*COS($E27)+SIN($E27)*COS(AT$12))/SIN(AT$12)*$B27))</f>
        <v>0</v>
      </c>
      <c r="AU117" s="0" t="n">
        <f aca="false">IF($B27=0,0,IF(SIN(AU$12)=0,999999999,(SIN(AU$12)*COS($E27)+SIN($E27)*COS(AU$12))/SIN(AU$12)*$B27))</f>
        <v>0</v>
      </c>
      <c r="AV117" s="0" t="n">
        <f aca="false">IF($B27=0,0,IF(SIN(AV$12)=0,999999999,(SIN(AV$12)*COS($E27)+SIN($E27)*COS(AV$12))/SIN(AV$12)*$B27))</f>
        <v>0</v>
      </c>
      <c r="AW117" s="0" t="n">
        <f aca="false">IF($B27=0,0,IF(SIN(AW$12)=0,999999999,(SIN(AW$12)*COS($E27)+SIN($E27)*COS(AW$12))/SIN(AW$12)*$B27))</f>
        <v>0</v>
      </c>
      <c r="AX117" s="0" t="n">
        <f aca="false">IF($B27=0,0,IF(SIN(AX$12)=0,999999999,(SIN(AX$12)*COS($E27)+SIN($E27)*COS(AX$12))/SIN(AX$12)*$B27))</f>
        <v>0</v>
      </c>
      <c r="AY117" s="0" t="n">
        <f aca="false">IF($B27=0,0,IF(SIN(AY$12)=0,999999999,(SIN(AY$12)*COS($E27)+SIN($E27)*COS(AY$12))/SIN(AY$12)*$B27))</f>
        <v>0</v>
      </c>
      <c r="AZ117" s="0" t="n">
        <f aca="false">IF($B27=0,0,IF(SIN(AZ$12)=0,999999999,(SIN(AZ$12)*COS($E27)+SIN($E27)*COS(AZ$12))/SIN(AZ$12)*$B27))</f>
        <v>0</v>
      </c>
      <c r="BA117" s="0" t="n">
        <f aca="false">IF($B27=0,0,IF(SIN(BA$12)=0,999999999,(SIN(BA$12)*COS($E27)+SIN($E27)*COS(BA$12))/SIN(BA$12)*$B27))</f>
        <v>0</v>
      </c>
      <c r="BB117" s="0" t="n">
        <f aca="false">IF($B27=0,0,IF(SIN(BB$12)=0,999999999,(SIN(BB$12)*COS($E27)+SIN($E27)*COS(BB$12))/SIN(BB$12)*$B27))</f>
        <v>0</v>
      </c>
      <c r="BC117" s="0" t="n">
        <f aca="false">IF($B27=0,0,IF(SIN(BC$12)=0,999999999,(SIN(BC$12)*COS($E27)+SIN($E27)*COS(BC$12))/SIN(BC$12)*$B27))</f>
        <v>0</v>
      </c>
      <c r="BD117" s="0" t="n">
        <f aca="false">IF($B27=0,0,IF(SIN(BD$12)=0,999999999,(SIN(BD$12)*COS($E27)+SIN($E27)*COS(BD$12))/SIN(BD$12)*$B27))</f>
        <v>0</v>
      </c>
      <c r="BE117" s="0" t="n">
        <f aca="false">IF($B27=0,0,IF(SIN(BE$12)=0,999999999,(SIN(BE$12)*COS($E27)+SIN($E27)*COS(BE$12))/SIN(BE$12)*$B27))</f>
        <v>0</v>
      </c>
      <c r="BF117" s="0" t="n">
        <f aca="false">IF($B27=0,0,IF(SIN(BF$12)=0,999999999,(SIN(BF$12)*COS($E27)+SIN($E27)*COS(BF$12))/SIN(BF$12)*$B27))</f>
        <v>0</v>
      </c>
      <c r="BG117" s="0" t="n">
        <f aca="false">IF($B27=0,0,IF(SIN(BG$12)=0,999999999,(SIN(BG$12)*COS($E27)+SIN($E27)*COS(BG$12))/SIN(BG$12)*$B27))</f>
        <v>0</v>
      </c>
      <c r="BH117" s="0" t="n">
        <f aca="false">IF($B27=0,0,IF(SIN(BH$12)=0,999999999,(SIN(BH$12)*COS($E27)+SIN($E27)*COS(BH$12))/SIN(BH$12)*$B27))</f>
        <v>0</v>
      </c>
      <c r="BI117" s="0" t="n">
        <f aca="false">IF($B27=0,0,IF(SIN(BI$12)=0,999999999,(SIN(BI$12)*COS($E27)+SIN($E27)*COS(BI$12))/SIN(BI$12)*$B27))</f>
        <v>0</v>
      </c>
      <c r="BJ117" s="0" t="n">
        <f aca="false">IF($B27=0,0,IF(SIN(BJ$12)=0,999999999,(SIN(BJ$12)*COS($E27)+SIN($E27)*COS(BJ$12))/SIN(BJ$12)*$B27))</f>
        <v>0</v>
      </c>
      <c r="BK117" s="0" t="n">
        <f aca="false">IF($B27=0,0,IF(SIN(BK$12)=0,999999999,(SIN(BK$12)*COS($E27)+SIN($E27)*COS(BK$12))/SIN(BK$12)*$B27))</f>
        <v>0</v>
      </c>
      <c r="BL117" s="0" t="n">
        <f aca="false">IF($B27=0,0,IF(SIN(BL$12)=0,999999999,(SIN(BL$12)*COS($E27)+SIN($E27)*COS(BL$12))/SIN(BL$12)*$B27))</f>
        <v>0</v>
      </c>
      <c r="BM117" s="0" t="n">
        <f aca="false">IF($B27=0,0,IF(SIN(BM$12)=0,999999999,(SIN(BM$12)*COS($E27)+SIN($E27)*COS(BM$12))/SIN(BM$12)*$B27))</f>
        <v>0</v>
      </c>
      <c r="BN117" s="0" t="n">
        <f aca="false">IF($B27=0,0,IF(SIN(BN$12)=0,999999999,(SIN(BN$12)*COS($E27)+SIN($E27)*COS(BN$12))/SIN(BN$12)*$B27))</f>
        <v>0</v>
      </c>
      <c r="BO117" s="0" t="n">
        <f aca="false">IF($B27=0,0,IF(SIN(BO$12)=0,999999999,(SIN(BO$12)*COS($E27)+SIN($E27)*COS(BO$12))/SIN(BO$12)*$B27))</f>
        <v>0</v>
      </c>
      <c r="BP117" s="0" t="n">
        <f aca="false">IF($B27=0,0,IF(SIN(BP$12)=0,999999999,(SIN(BP$12)*COS($E27)+SIN($E27)*COS(BP$12))/SIN(BP$12)*$B27))</f>
        <v>0</v>
      </c>
      <c r="BQ117" s="0" t="n">
        <f aca="false">IF($B27=0,0,IF(SIN(BQ$12)=0,999999999,(SIN(BQ$12)*COS($E27)+SIN($E27)*COS(BQ$12))/SIN(BQ$12)*$B27))</f>
        <v>0</v>
      </c>
      <c r="BR117" s="0" t="n">
        <f aca="false">IF($B27=0,0,IF(SIN(BR$12)=0,999999999,(SIN(BR$12)*COS($E27)+SIN($E27)*COS(BR$12))/SIN(BR$12)*$B27))</f>
        <v>0</v>
      </c>
      <c r="BS117" s="0" t="n">
        <f aca="false">IF($B27=0,0,IF(SIN(BS$12)=0,999999999,(SIN(BS$12)*COS($E27)+SIN($E27)*COS(BS$12))/SIN(BS$12)*$B27))</f>
        <v>0</v>
      </c>
      <c r="BT117" s="0" t="n">
        <f aca="false">IF($B27=0,0,IF(SIN(BT$12)=0,999999999,(SIN(BT$12)*COS($E27)+SIN($E27)*COS(BT$12))/SIN(BT$12)*$B27))</f>
        <v>0</v>
      </c>
      <c r="BU117" s="0" t="n">
        <f aca="false">IF($B27=0,0,IF(SIN(BU$12)=0,999999999,(SIN(BU$12)*COS($E27)+SIN($E27)*COS(BU$12))/SIN(BU$12)*$B27))</f>
        <v>0</v>
      </c>
      <c r="BV117" s="0" t="n">
        <f aca="false">IF($B27=0,0,IF(SIN(BV$12)=0,999999999,(SIN(BV$12)*COS($E27)+SIN($E27)*COS(BV$12))/SIN(BV$12)*$B27))</f>
        <v>0</v>
      </c>
      <c r="BW117" s="0" t="n">
        <f aca="false">IF($B27=0,0,IF(SIN(BW$12)=0,999999999,(SIN(BW$12)*COS($E27)+SIN($E27)*COS(BW$12))/SIN(BW$12)*$B27))</f>
        <v>0</v>
      </c>
      <c r="BX117" s="0" t="n">
        <f aca="false">IF($B27=0,0,IF(SIN(BX$12)=0,999999999,(SIN(BX$12)*COS($E27)+SIN($E27)*COS(BX$12))/SIN(BX$12)*$B27))</f>
        <v>0</v>
      </c>
      <c r="BY117" s="0" t="n">
        <f aca="false">IF($B27=0,0,IF(SIN(BY$12)=0,999999999,(SIN(BY$12)*COS($E27)+SIN($E27)*COS(BY$12))/SIN(BY$12)*$B27))</f>
        <v>0</v>
      </c>
      <c r="BZ117" s="0" t="n">
        <f aca="false">IF($B27=0,0,IF(SIN(BZ$12)=0,999999999,(SIN(BZ$12)*COS($E27)+SIN($E27)*COS(BZ$12))/SIN(BZ$12)*$B27))</f>
        <v>0</v>
      </c>
      <c r="CA117" s="0" t="n">
        <f aca="false">IF($B27=0,0,IF(SIN(CA$12)=0,999999999,(SIN(CA$12)*COS($E27)+SIN($E27)*COS(CA$12))/SIN(CA$12)*$B27))</f>
        <v>0</v>
      </c>
      <c r="CB117" s="0" t="n">
        <f aca="false">IF($B27=0,0,IF(SIN(CB$12)=0,999999999,(SIN(CB$12)*COS($E27)+SIN($E27)*COS(CB$12))/SIN(CB$12)*$B27))</f>
        <v>0</v>
      </c>
      <c r="CC117" s="0" t="n">
        <f aca="false">IF($B27=0,0,IF(SIN(CC$12)=0,999999999,(SIN(CC$12)*COS($E27)+SIN($E27)*COS(CC$12))/SIN(CC$12)*$B27))</f>
        <v>0</v>
      </c>
      <c r="CD117" s="0" t="n">
        <f aca="false">IF($B27=0,0,IF(SIN(CD$12)=0,999999999,(SIN(CD$12)*COS($E27)+SIN($E27)*COS(CD$12))/SIN(CD$12)*$B27))</f>
        <v>0</v>
      </c>
      <c r="CE117" s="0" t="n">
        <f aca="false">IF($B27=0,0,IF(SIN(CE$12)=0,999999999,(SIN(CE$12)*COS($E27)+SIN($E27)*COS(CE$12))/SIN(CE$12)*$B27))</f>
        <v>0</v>
      </c>
      <c r="CF117" s="0" t="n">
        <f aca="false">IF($B27=0,0,IF(SIN(CF$12)=0,999999999,(SIN(CF$12)*COS($E27)+SIN($E27)*COS(CF$12))/SIN(CF$12)*$B27))</f>
        <v>0</v>
      </c>
      <c r="CG117" s="0" t="n">
        <f aca="false">IF($B27=0,0,IF(SIN(CG$12)=0,999999999,(SIN(CG$12)*COS($E27)+SIN($E27)*COS(CG$12))/SIN(CG$12)*$B27))</f>
        <v>0</v>
      </c>
      <c r="CH117" s="0" t="n">
        <f aca="false">IF($B27=0,0,IF(SIN(CH$12)=0,999999999,(SIN(CH$12)*COS($E27)+SIN($E27)*COS(CH$12))/SIN(CH$12)*$B27))</f>
        <v>0</v>
      </c>
      <c r="CI117" s="0" t="n">
        <f aca="false">IF($B27=0,0,IF(SIN(CI$12)=0,999999999,(SIN(CI$12)*COS($E27)+SIN($E27)*COS(CI$12))/SIN(CI$12)*$B27))</f>
        <v>0</v>
      </c>
      <c r="CJ117" s="0" t="n">
        <f aca="false">IF($B27=0,0,IF(SIN(CJ$12)=0,999999999,(SIN(CJ$12)*COS($E27)+SIN($E27)*COS(CJ$12))/SIN(CJ$12)*$B27))</f>
        <v>0</v>
      </c>
      <c r="CK117" s="0" t="n">
        <f aca="false">IF($B27=0,0,IF(SIN(CK$12)=0,999999999,(SIN(CK$12)*COS($E27)+SIN($E27)*COS(CK$12))/SIN(CK$12)*$B27))</f>
        <v>0</v>
      </c>
      <c r="CL117" s="0" t="n">
        <f aca="false">IF($B27=0,0,IF(SIN(CL$12)=0,999999999,(SIN(CL$12)*COS($E27)+SIN($E27)*COS(CL$12))/SIN(CL$12)*$B27))</f>
        <v>0</v>
      </c>
      <c r="CM117" s="0" t="n">
        <f aca="false">IF($B27=0,0,IF(SIN(CM$12)=0,999999999,(SIN(CM$12)*COS($E27)+SIN($E27)*COS(CM$12))/SIN(CM$12)*$B27))</f>
        <v>0</v>
      </c>
      <c r="CN117" s="0" t="n">
        <f aca="false">IF($B27=0,0,IF(SIN(CN$12)=0,999999999,(SIN(CN$12)*COS($E27)+SIN($E27)*COS(CN$12))/SIN(CN$12)*$B27))</f>
        <v>0</v>
      </c>
      <c r="CO117" s="0" t="n">
        <f aca="false">IF($B27=0,0,IF(SIN(CO$12)=0,999999999,(SIN(CO$12)*COS($E27)+SIN($E27)*COS(CO$12))/SIN(CO$12)*$B27))</f>
        <v>0</v>
      </c>
      <c r="CP117" s="0" t="n">
        <f aca="false">IF($B27=0,0,IF(SIN(CP$12)=0,999999999,(SIN(CP$12)*COS($E27)+SIN($E27)*COS(CP$12))/SIN(CP$12)*$B27))</f>
        <v>0</v>
      </c>
      <c r="CQ117" s="0" t="n">
        <f aca="false">IF($B27=0,0,IF(SIN(CQ$12)=0,999999999,(SIN(CQ$12)*COS($E27)+SIN($E27)*COS(CQ$12))/SIN(CQ$12)*$B27))</f>
        <v>0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0</v>
      </c>
      <c r="G118" s="0" t="n">
        <f aca="false">IF($B28=0,0,IF(SIN(G$12)=0,999999999,(SIN(G$12)*COS($E28)+SIN($E28)*COS(G$12))/SIN(G$12)*$B28))</f>
        <v>0</v>
      </c>
      <c r="H118" s="0" t="n">
        <f aca="false">IF($B28=0,0,IF(SIN(H$12)=0,999999999,(SIN(H$12)*COS($E28)+SIN($E28)*COS(H$12))/SIN(H$12)*$B28))</f>
        <v>0</v>
      </c>
      <c r="I118" s="0" t="n">
        <f aca="false">IF($B28=0,0,IF(SIN(I$12)=0,999999999,(SIN(I$12)*COS($E28)+SIN($E28)*COS(I$12))/SIN(I$12)*$B28))</f>
        <v>0</v>
      </c>
      <c r="J118" s="0" t="n">
        <f aca="false">IF($B28=0,0,IF(SIN(J$12)=0,999999999,(SIN(J$12)*COS($E28)+SIN($E28)*COS(J$12))/SIN(J$12)*$B28))</f>
        <v>0</v>
      </c>
      <c r="K118" s="0" t="n">
        <f aca="false">IF($B28=0,0,IF(SIN(K$12)=0,999999999,(SIN(K$12)*COS($E28)+SIN($E28)*COS(K$12))/SIN(K$12)*$B28))</f>
        <v>0</v>
      </c>
      <c r="L118" s="0" t="n">
        <f aca="false">IF($B28=0,0,IF(SIN(L$12)=0,999999999,(SIN(L$12)*COS($E28)+SIN($E28)*COS(L$12))/SIN(L$12)*$B28))</f>
        <v>0</v>
      </c>
      <c r="M118" s="0" t="n">
        <f aca="false">IF($B28=0,0,IF(SIN(M$12)=0,999999999,(SIN(M$12)*COS($E28)+SIN($E28)*COS(M$12))/SIN(M$12)*$B28))</f>
        <v>0</v>
      </c>
      <c r="N118" s="0" t="n">
        <f aca="false">IF($B28=0,0,IF(SIN(N$12)=0,999999999,(SIN(N$12)*COS($E28)+SIN($E28)*COS(N$12))/SIN(N$12)*$B28))</f>
        <v>0</v>
      </c>
      <c r="O118" s="0" t="n">
        <f aca="false">IF($B28=0,0,IF(SIN(O$12)=0,999999999,(SIN(O$12)*COS($E28)+SIN($E28)*COS(O$12))/SIN(O$12)*$B28))</f>
        <v>0</v>
      </c>
      <c r="P118" s="0" t="n">
        <f aca="false">IF($B28=0,0,IF(SIN(P$12)=0,999999999,(SIN(P$12)*COS($E28)+SIN($E28)*COS(P$12))/SIN(P$12)*$B28))</f>
        <v>0</v>
      </c>
      <c r="Q118" s="0" t="n">
        <f aca="false">IF($B28=0,0,IF(SIN(Q$12)=0,999999999,(SIN(Q$12)*COS($E28)+SIN($E28)*COS(Q$12))/SIN(Q$12)*$B28))</f>
        <v>0</v>
      </c>
      <c r="R118" s="0" t="n">
        <f aca="false">IF($B28=0,0,IF(SIN(R$12)=0,999999999,(SIN(R$12)*COS($E28)+SIN($E28)*COS(R$12))/SIN(R$12)*$B28))</f>
        <v>0</v>
      </c>
      <c r="S118" s="0" t="n">
        <f aca="false">IF($B28=0,0,IF(SIN(S$12)=0,999999999,(SIN(S$12)*COS($E28)+SIN($E28)*COS(S$12))/SIN(S$12)*$B28))</f>
        <v>0</v>
      </c>
      <c r="T118" s="0" t="n">
        <f aca="false">IF($B28=0,0,IF(SIN(T$12)=0,999999999,(SIN(T$12)*COS($E28)+SIN($E28)*COS(T$12))/SIN(T$12)*$B28))</f>
        <v>0</v>
      </c>
      <c r="U118" s="0" t="n">
        <f aca="false">IF($B28=0,0,IF(SIN(U$12)=0,999999999,(SIN(U$12)*COS($E28)+SIN($E28)*COS(U$12))/SIN(U$12)*$B28))</f>
        <v>0</v>
      </c>
      <c r="V118" s="0" t="n">
        <f aca="false">IF($B28=0,0,IF(SIN(V$12)=0,999999999,(SIN(V$12)*COS($E28)+SIN($E28)*COS(V$12))/SIN(V$12)*$B28))</f>
        <v>0</v>
      </c>
      <c r="W118" s="0" t="n">
        <f aca="false">IF($B28=0,0,IF(SIN(W$12)=0,999999999,(SIN(W$12)*COS($E28)+SIN($E28)*COS(W$12))/SIN(W$12)*$B28))</f>
        <v>0</v>
      </c>
      <c r="X118" s="0" t="n">
        <f aca="false">IF($B28=0,0,IF(SIN(X$12)=0,999999999,(SIN(X$12)*COS($E28)+SIN($E28)*COS(X$12))/SIN(X$12)*$B28))</f>
        <v>0</v>
      </c>
      <c r="Y118" s="0" t="n">
        <f aca="false">IF($B28=0,0,IF(SIN(Y$12)=0,999999999,(SIN(Y$12)*COS($E28)+SIN($E28)*COS(Y$12))/SIN(Y$12)*$B28))</f>
        <v>0</v>
      </c>
      <c r="Z118" s="0" t="n">
        <f aca="false">IF($B28=0,0,IF(SIN(Z$12)=0,999999999,(SIN(Z$12)*COS($E28)+SIN($E28)*COS(Z$12))/SIN(Z$12)*$B28))</f>
        <v>0</v>
      </c>
      <c r="AA118" s="0" t="n">
        <f aca="false">IF($B28=0,0,IF(SIN(AA$12)=0,999999999,(SIN(AA$12)*COS($E28)+SIN($E28)*COS(AA$12))/SIN(AA$12)*$B28))</f>
        <v>0</v>
      </c>
      <c r="AB118" s="0" t="n">
        <f aca="false">IF($B28=0,0,IF(SIN(AB$12)=0,999999999,(SIN(AB$12)*COS($E28)+SIN($E28)*COS(AB$12))/SIN(AB$12)*$B28))</f>
        <v>0</v>
      </c>
      <c r="AC118" s="0" t="n">
        <f aca="false">IF($B28=0,0,IF(SIN(AC$12)=0,999999999,(SIN(AC$12)*COS($E28)+SIN($E28)*COS(AC$12))/SIN(AC$12)*$B28))</f>
        <v>0</v>
      </c>
      <c r="AD118" s="0" t="n">
        <f aca="false">IF($B28=0,0,IF(SIN(AD$12)=0,999999999,(SIN(AD$12)*COS($E28)+SIN($E28)*COS(AD$12))/SIN(AD$12)*$B28))</f>
        <v>0</v>
      </c>
      <c r="AE118" s="0" t="n">
        <f aca="false">IF($B28=0,0,IF(SIN(AE$12)=0,999999999,(SIN(AE$12)*COS($E28)+SIN($E28)*COS(AE$12))/SIN(AE$12)*$B28))</f>
        <v>0</v>
      </c>
      <c r="AF118" s="0" t="n">
        <f aca="false">IF($B28=0,0,IF(SIN(AF$12)=0,999999999,(SIN(AF$12)*COS($E28)+SIN($E28)*COS(AF$12))/SIN(AF$12)*$B28))</f>
        <v>0</v>
      </c>
      <c r="AG118" s="0" t="n">
        <f aca="false">IF($B28=0,0,IF(SIN(AG$12)=0,999999999,(SIN(AG$12)*COS($E28)+SIN($E28)*COS(AG$12))/SIN(AG$12)*$B28))</f>
        <v>0</v>
      </c>
      <c r="AH118" s="0" t="n">
        <f aca="false">IF($B28=0,0,IF(SIN(AH$12)=0,999999999,(SIN(AH$12)*COS($E28)+SIN($E28)*COS(AH$12))/SIN(AH$12)*$B28))</f>
        <v>0</v>
      </c>
      <c r="AI118" s="0" t="n">
        <f aca="false">IF($B28=0,0,IF(SIN(AI$12)=0,999999999,(SIN(AI$12)*COS($E28)+SIN($E28)*COS(AI$12))/SIN(AI$12)*$B28))</f>
        <v>0</v>
      </c>
      <c r="AJ118" s="0" t="n">
        <f aca="false">IF($B28=0,0,IF(SIN(AJ$12)=0,999999999,(SIN(AJ$12)*COS($E28)+SIN($E28)*COS(AJ$12))/SIN(AJ$12)*$B28))</f>
        <v>0</v>
      </c>
      <c r="AK118" s="0" t="n">
        <f aca="false">IF($B28=0,0,IF(SIN(AK$12)=0,999999999,(SIN(AK$12)*COS($E28)+SIN($E28)*COS(AK$12))/SIN(AK$12)*$B28))</f>
        <v>0</v>
      </c>
      <c r="AL118" s="0" t="n">
        <f aca="false">IF($B28=0,0,IF(SIN(AL$12)=0,999999999,(SIN(AL$12)*COS($E28)+SIN($E28)*COS(AL$12))/SIN(AL$12)*$B28))</f>
        <v>0</v>
      </c>
      <c r="AM118" s="0" t="n">
        <f aca="false">IF($B28=0,0,IF(SIN(AM$12)=0,999999999,(SIN(AM$12)*COS($E28)+SIN($E28)*COS(AM$12))/SIN(AM$12)*$B28))</f>
        <v>0</v>
      </c>
      <c r="AN118" s="0" t="n">
        <f aca="false">IF($B28=0,0,IF(SIN(AN$12)=0,999999999,(SIN(AN$12)*COS($E28)+SIN($E28)*COS(AN$12))/SIN(AN$12)*$B28))</f>
        <v>0</v>
      </c>
      <c r="AO118" s="0" t="n">
        <f aca="false">IF($B28=0,0,IF(SIN(AO$12)=0,999999999,(SIN(AO$12)*COS($E28)+SIN($E28)*COS(AO$12))/SIN(AO$12)*$B28))</f>
        <v>0</v>
      </c>
      <c r="AP118" s="0" t="n">
        <f aca="false">IF($B28=0,0,IF(SIN(AP$12)=0,999999999,(SIN(AP$12)*COS($E28)+SIN($E28)*COS(AP$12))/SIN(AP$12)*$B28))</f>
        <v>0</v>
      </c>
      <c r="AQ118" s="0" t="n">
        <f aca="false">IF($B28=0,0,IF(SIN(AQ$12)=0,999999999,(SIN(AQ$12)*COS($E28)+SIN($E28)*COS(AQ$12))/SIN(AQ$12)*$B28))</f>
        <v>0</v>
      </c>
      <c r="AR118" s="0" t="n">
        <f aca="false">IF($B28=0,0,IF(SIN(AR$12)=0,999999999,(SIN(AR$12)*COS($E28)+SIN($E28)*COS(AR$12))/SIN(AR$12)*$B28))</f>
        <v>0</v>
      </c>
      <c r="AS118" s="0" t="n">
        <f aca="false">IF($B28=0,0,IF(SIN(AS$12)=0,999999999,(SIN(AS$12)*COS($E28)+SIN($E28)*COS(AS$12))/SIN(AS$12)*$B28))</f>
        <v>0</v>
      </c>
      <c r="AT118" s="0" t="n">
        <f aca="false">IF($B28=0,0,IF(SIN(AT$12)=0,999999999,(SIN(AT$12)*COS($E28)+SIN($E28)*COS(AT$12))/SIN(AT$12)*$B28))</f>
        <v>0</v>
      </c>
      <c r="AU118" s="0" t="n">
        <f aca="false">IF($B28=0,0,IF(SIN(AU$12)=0,999999999,(SIN(AU$12)*COS($E28)+SIN($E28)*COS(AU$12))/SIN(AU$12)*$B28))</f>
        <v>0</v>
      </c>
      <c r="AV118" s="0" t="n">
        <f aca="false">IF($B28=0,0,IF(SIN(AV$12)=0,999999999,(SIN(AV$12)*COS($E28)+SIN($E28)*COS(AV$12))/SIN(AV$12)*$B28))</f>
        <v>0</v>
      </c>
      <c r="AW118" s="0" t="n">
        <f aca="false">IF($B28=0,0,IF(SIN(AW$12)=0,999999999,(SIN(AW$12)*COS($E28)+SIN($E28)*COS(AW$12))/SIN(AW$12)*$B28))</f>
        <v>0</v>
      </c>
      <c r="AX118" s="0" t="n">
        <f aca="false">IF($B28=0,0,IF(SIN(AX$12)=0,999999999,(SIN(AX$12)*COS($E28)+SIN($E28)*COS(AX$12))/SIN(AX$12)*$B28))</f>
        <v>0</v>
      </c>
      <c r="AY118" s="0" t="n">
        <f aca="false">IF($B28=0,0,IF(SIN(AY$12)=0,999999999,(SIN(AY$12)*COS($E28)+SIN($E28)*COS(AY$12))/SIN(AY$12)*$B28))</f>
        <v>0</v>
      </c>
      <c r="AZ118" s="0" t="n">
        <f aca="false">IF($B28=0,0,IF(SIN(AZ$12)=0,999999999,(SIN(AZ$12)*COS($E28)+SIN($E28)*COS(AZ$12))/SIN(AZ$12)*$B28))</f>
        <v>0</v>
      </c>
      <c r="BA118" s="0" t="n">
        <f aca="false">IF($B28=0,0,IF(SIN(BA$12)=0,999999999,(SIN(BA$12)*COS($E28)+SIN($E28)*COS(BA$12))/SIN(BA$12)*$B28))</f>
        <v>0</v>
      </c>
      <c r="BB118" s="0" t="n">
        <f aca="false">IF($B28=0,0,IF(SIN(BB$12)=0,999999999,(SIN(BB$12)*COS($E28)+SIN($E28)*COS(BB$12))/SIN(BB$12)*$B28))</f>
        <v>0</v>
      </c>
      <c r="BC118" s="0" t="n">
        <f aca="false">IF($B28=0,0,IF(SIN(BC$12)=0,999999999,(SIN(BC$12)*COS($E28)+SIN($E28)*COS(BC$12))/SIN(BC$12)*$B28))</f>
        <v>0</v>
      </c>
      <c r="BD118" s="0" t="n">
        <f aca="false">IF($B28=0,0,IF(SIN(BD$12)=0,999999999,(SIN(BD$12)*COS($E28)+SIN($E28)*COS(BD$12))/SIN(BD$12)*$B28))</f>
        <v>0</v>
      </c>
      <c r="BE118" s="0" t="n">
        <f aca="false">IF($B28=0,0,IF(SIN(BE$12)=0,999999999,(SIN(BE$12)*COS($E28)+SIN($E28)*COS(BE$12))/SIN(BE$12)*$B28))</f>
        <v>0</v>
      </c>
      <c r="BF118" s="0" t="n">
        <f aca="false">IF($B28=0,0,IF(SIN(BF$12)=0,999999999,(SIN(BF$12)*COS($E28)+SIN($E28)*COS(BF$12))/SIN(BF$12)*$B28))</f>
        <v>0</v>
      </c>
      <c r="BG118" s="0" t="n">
        <f aca="false">IF($B28=0,0,IF(SIN(BG$12)=0,999999999,(SIN(BG$12)*COS($E28)+SIN($E28)*COS(BG$12))/SIN(BG$12)*$B28))</f>
        <v>0</v>
      </c>
      <c r="BH118" s="0" t="n">
        <f aca="false">IF($B28=0,0,IF(SIN(BH$12)=0,999999999,(SIN(BH$12)*COS($E28)+SIN($E28)*COS(BH$12))/SIN(BH$12)*$B28))</f>
        <v>0</v>
      </c>
      <c r="BI118" s="0" t="n">
        <f aca="false">IF($B28=0,0,IF(SIN(BI$12)=0,999999999,(SIN(BI$12)*COS($E28)+SIN($E28)*COS(BI$12))/SIN(BI$12)*$B28))</f>
        <v>0</v>
      </c>
      <c r="BJ118" s="0" t="n">
        <f aca="false">IF($B28=0,0,IF(SIN(BJ$12)=0,999999999,(SIN(BJ$12)*COS($E28)+SIN($E28)*COS(BJ$12))/SIN(BJ$12)*$B28))</f>
        <v>0</v>
      </c>
      <c r="BK118" s="0" t="n">
        <f aca="false">IF($B28=0,0,IF(SIN(BK$12)=0,999999999,(SIN(BK$12)*COS($E28)+SIN($E28)*COS(BK$12))/SIN(BK$12)*$B28))</f>
        <v>0</v>
      </c>
      <c r="BL118" s="0" t="n">
        <f aca="false">IF($B28=0,0,IF(SIN(BL$12)=0,999999999,(SIN(BL$12)*COS($E28)+SIN($E28)*COS(BL$12))/SIN(BL$12)*$B28))</f>
        <v>0</v>
      </c>
      <c r="BM118" s="0" t="n">
        <f aca="false">IF($B28=0,0,IF(SIN(BM$12)=0,999999999,(SIN(BM$12)*COS($E28)+SIN($E28)*COS(BM$12))/SIN(BM$12)*$B28))</f>
        <v>0</v>
      </c>
      <c r="BN118" s="0" t="n">
        <f aca="false">IF($B28=0,0,IF(SIN(BN$12)=0,999999999,(SIN(BN$12)*COS($E28)+SIN($E28)*COS(BN$12))/SIN(BN$12)*$B28))</f>
        <v>0</v>
      </c>
      <c r="BO118" s="0" t="n">
        <f aca="false">IF($B28=0,0,IF(SIN(BO$12)=0,999999999,(SIN(BO$12)*COS($E28)+SIN($E28)*COS(BO$12))/SIN(BO$12)*$B28))</f>
        <v>0</v>
      </c>
      <c r="BP118" s="0" t="n">
        <f aca="false">IF($B28=0,0,IF(SIN(BP$12)=0,999999999,(SIN(BP$12)*COS($E28)+SIN($E28)*COS(BP$12))/SIN(BP$12)*$B28))</f>
        <v>0</v>
      </c>
      <c r="BQ118" s="0" t="n">
        <f aca="false">IF($B28=0,0,IF(SIN(BQ$12)=0,999999999,(SIN(BQ$12)*COS($E28)+SIN($E28)*COS(BQ$12))/SIN(BQ$12)*$B28))</f>
        <v>0</v>
      </c>
      <c r="BR118" s="0" t="n">
        <f aca="false">IF($B28=0,0,IF(SIN(BR$12)=0,999999999,(SIN(BR$12)*COS($E28)+SIN($E28)*COS(BR$12))/SIN(BR$12)*$B28))</f>
        <v>0</v>
      </c>
      <c r="BS118" s="0" t="n">
        <f aca="false">IF($B28=0,0,IF(SIN(BS$12)=0,999999999,(SIN(BS$12)*COS($E28)+SIN($E28)*COS(BS$12))/SIN(BS$12)*$B28))</f>
        <v>0</v>
      </c>
      <c r="BT118" s="0" t="n">
        <f aca="false">IF($B28=0,0,IF(SIN(BT$12)=0,999999999,(SIN(BT$12)*COS($E28)+SIN($E28)*COS(BT$12))/SIN(BT$12)*$B28))</f>
        <v>0</v>
      </c>
      <c r="BU118" s="0" t="n">
        <f aca="false">IF($B28=0,0,IF(SIN(BU$12)=0,999999999,(SIN(BU$12)*COS($E28)+SIN($E28)*COS(BU$12))/SIN(BU$12)*$B28))</f>
        <v>0</v>
      </c>
      <c r="BV118" s="0" t="n">
        <f aca="false">IF($B28=0,0,IF(SIN(BV$12)=0,999999999,(SIN(BV$12)*COS($E28)+SIN($E28)*COS(BV$12))/SIN(BV$12)*$B28))</f>
        <v>0</v>
      </c>
      <c r="BW118" s="0" t="n">
        <f aca="false">IF($B28=0,0,IF(SIN(BW$12)=0,999999999,(SIN(BW$12)*COS($E28)+SIN($E28)*COS(BW$12))/SIN(BW$12)*$B28))</f>
        <v>0</v>
      </c>
      <c r="BX118" s="0" t="n">
        <f aca="false">IF($B28=0,0,IF(SIN(BX$12)=0,999999999,(SIN(BX$12)*COS($E28)+SIN($E28)*COS(BX$12))/SIN(BX$12)*$B28))</f>
        <v>0</v>
      </c>
      <c r="BY118" s="0" t="n">
        <f aca="false">IF($B28=0,0,IF(SIN(BY$12)=0,999999999,(SIN(BY$12)*COS($E28)+SIN($E28)*COS(BY$12))/SIN(BY$12)*$B28))</f>
        <v>0</v>
      </c>
      <c r="BZ118" s="0" t="n">
        <f aca="false">IF($B28=0,0,IF(SIN(BZ$12)=0,999999999,(SIN(BZ$12)*COS($E28)+SIN($E28)*COS(BZ$12))/SIN(BZ$12)*$B28))</f>
        <v>0</v>
      </c>
      <c r="CA118" s="0" t="n">
        <f aca="false">IF($B28=0,0,IF(SIN(CA$12)=0,999999999,(SIN(CA$12)*COS($E28)+SIN($E28)*COS(CA$12))/SIN(CA$12)*$B28))</f>
        <v>0</v>
      </c>
      <c r="CB118" s="0" t="n">
        <f aca="false">IF($B28=0,0,IF(SIN(CB$12)=0,999999999,(SIN(CB$12)*COS($E28)+SIN($E28)*COS(CB$12))/SIN(CB$12)*$B28))</f>
        <v>0</v>
      </c>
      <c r="CC118" s="0" t="n">
        <f aca="false">IF($B28=0,0,IF(SIN(CC$12)=0,999999999,(SIN(CC$12)*COS($E28)+SIN($E28)*COS(CC$12))/SIN(CC$12)*$B28))</f>
        <v>0</v>
      </c>
      <c r="CD118" s="0" t="n">
        <f aca="false">IF($B28=0,0,IF(SIN(CD$12)=0,999999999,(SIN(CD$12)*COS($E28)+SIN($E28)*COS(CD$12))/SIN(CD$12)*$B28))</f>
        <v>0</v>
      </c>
      <c r="CE118" s="0" t="n">
        <f aca="false">IF($B28=0,0,IF(SIN(CE$12)=0,999999999,(SIN(CE$12)*COS($E28)+SIN($E28)*COS(CE$12))/SIN(CE$12)*$B28))</f>
        <v>0</v>
      </c>
      <c r="CF118" s="0" t="n">
        <f aca="false">IF($B28=0,0,IF(SIN(CF$12)=0,999999999,(SIN(CF$12)*COS($E28)+SIN($E28)*COS(CF$12))/SIN(CF$12)*$B28))</f>
        <v>0</v>
      </c>
      <c r="CG118" s="0" t="n">
        <f aca="false">IF($B28=0,0,IF(SIN(CG$12)=0,999999999,(SIN(CG$12)*COS($E28)+SIN($E28)*COS(CG$12))/SIN(CG$12)*$B28))</f>
        <v>0</v>
      </c>
      <c r="CH118" s="0" t="n">
        <f aca="false">IF($B28=0,0,IF(SIN(CH$12)=0,999999999,(SIN(CH$12)*COS($E28)+SIN($E28)*COS(CH$12))/SIN(CH$12)*$B28))</f>
        <v>0</v>
      </c>
      <c r="CI118" s="0" t="n">
        <f aca="false">IF($B28=0,0,IF(SIN(CI$12)=0,999999999,(SIN(CI$12)*COS($E28)+SIN($E28)*COS(CI$12))/SIN(CI$12)*$B28))</f>
        <v>0</v>
      </c>
      <c r="CJ118" s="0" t="n">
        <f aca="false">IF($B28=0,0,IF(SIN(CJ$12)=0,999999999,(SIN(CJ$12)*COS($E28)+SIN($E28)*COS(CJ$12))/SIN(CJ$12)*$B28))</f>
        <v>0</v>
      </c>
      <c r="CK118" s="0" t="n">
        <f aca="false">IF($B28=0,0,IF(SIN(CK$12)=0,999999999,(SIN(CK$12)*COS($E28)+SIN($E28)*COS(CK$12))/SIN(CK$12)*$B28))</f>
        <v>0</v>
      </c>
      <c r="CL118" s="0" t="n">
        <f aca="false">IF($B28=0,0,IF(SIN(CL$12)=0,999999999,(SIN(CL$12)*COS($E28)+SIN($E28)*COS(CL$12))/SIN(CL$12)*$B28))</f>
        <v>0</v>
      </c>
      <c r="CM118" s="0" t="n">
        <f aca="false">IF($B28=0,0,IF(SIN(CM$12)=0,999999999,(SIN(CM$12)*COS($E28)+SIN($E28)*COS(CM$12))/SIN(CM$12)*$B28))</f>
        <v>0</v>
      </c>
      <c r="CN118" s="0" t="n">
        <f aca="false">IF($B28=0,0,IF(SIN(CN$12)=0,999999999,(SIN(CN$12)*COS($E28)+SIN($E28)*COS(CN$12))/SIN(CN$12)*$B28))</f>
        <v>0</v>
      </c>
      <c r="CO118" s="0" t="n">
        <f aca="false">IF($B28=0,0,IF(SIN(CO$12)=0,999999999,(SIN(CO$12)*COS($E28)+SIN($E28)*COS(CO$12))/SIN(CO$12)*$B28))</f>
        <v>0</v>
      </c>
      <c r="CP118" s="0" t="n">
        <f aca="false">IF($B28=0,0,IF(SIN(CP$12)=0,999999999,(SIN(CP$12)*COS($E28)+SIN($E28)*COS(CP$12))/SIN(CP$12)*$B28))</f>
        <v>0</v>
      </c>
      <c r="CQ118" s="0" t="n">
        <f aca="false">IF($B28=0,0,IF(SIN(CQ$12)=0,999999999,(SIN(CQ$12)*COS($E28)+SIN($E28)*COS(CQ$12))/SIN(CQ$12)*$B28))</f>
        <v>0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0</v>
      </c>
      <c r="G119" s="0" t="n">
        <f aca="false">IF($B29=0,0,IF(SIN(G$12)=0,999999999,(SIN(G$12)*COS($E29)+SIN($E29)*COS(G$12))/SIN(G$12)*$B29))</f>
        <v>0</v>
      </c>
      <c r="H119" s="0" t="n">
        <f aca="false">IF($B29=0,0,IF(SIN(H$12)=0,999999999,(SIN(H$12)*COS($E29)+SIN($E29)*COS(H$12))/SIN(H$12)*$B29))</f>
        <v>0</v>
      </c>
      <c r="I119" s="0" t="n">
        <f aca="false">IF($B29=0,0,IF(SIN(I$12)=0,999999999,(SIN(I$12)*COS($E29)+SIN($E29)*COS(I$12))/SIN(I$12)*$B29))</f>
        <v>0</v>
      </c>
      <c r="J119" s="0" t="n">
        <f aca="false">IF($B29=0,0,IF(SIN(J$12)=0,999999999,(SIN(J$12)*COS($E29)+SIN($E29)*COS(J$12))/SIN(J$12)*$B29))</f>
        <v>0</v>
      </c>
      <c r="K119" s="0" t="n">
        <f aca="false">IF($B29=0,0,IF(SIN(K$12)=0,999999999,(SIN(K$12)*COS($E29)+SIN($E29)*COS(K$12))/SIN(K$12)*$B29))</f>
        <v>0</v>
      </c>
      <c r="L119" s="0" t="n">
        <f aca="false">IF($B29=0,0,IF(SIN(L$12)=0,999999999,(SIN(L$12)*COS($E29)+SIN($E29)*COS(L$12))/SIN(L$12)*$B29))</f>
        <v>0</v>
      </c>
      <c r="M119" s="0" t="n">
        <f aca="false">IF($B29=0,0,IF(SIN(M$12)=0,999999999,(SIN(M$12)*COS($E29)+SIN($E29)*COS(M$12))/SIN(M$12)*$B29))</f>
        <v>0</v>
      </c>
      <c r="N119" s="0" t="n">
        <f aca="false">IF($B29=0,0,IF(SIN(N$12)=0,999999999,(SIN(N$12)*COS($E29)+SIN($E29)*COS(N$12))/SIN(N$12)*$B29))</f>
        <v>0</v>
      </c>
      <c r="O119" s="0" t="n">
        <f aca="false">IF($B29=0,0,IF(SIN(O$12)=0,999999999,(SIN(O$12)*COS($E29)+SIN($E29)*COS(O$12))/SIN(O$12)*$B29))</f>
        <v>0</v>
      </c>
      <c r="P119" s="0" t="n">
        <f aca="false">IF($B29=0,0,IF(SIN(P$12)=0,999999999,(SIN(P$12)*COS($E29)+SIN($E29)*COS(P$12))/SIN(P$12)*$B29))</f>
        <v>0</v>
      </c>
      <c r="Q119" s="0" t="n">
        <f aca="false">IF($B29=0,0,IF(SIN(Q$12)=0,999999999,(SIN(Q$12)*COS($E29)+SIN($E29)*COS(Q$12))/SIN(Q$12)*$B29))</f>
        <v>0</v>
      </c>
      <c r="R119" s="0" t="n">
        <f aca="false">IF($B29=0,0,IF(SIN(R$12)=0,999999999,(SIN(R$12)*COS($E29)+SIN($E29)*COS(R$12))/SIN(R$12)*$B29))</f>
        <v>0</v>
      </c>
      <c r="S119" s="0" t="n">
        <f aca="false">IF($B29=0,0,IF(SIN(S$12)=0,999999999,(SIN(S$12)*COS($E29)+SIN($E29)*COS(S$12))/SIN(S$12)*$B29))</f>
        <v>0</v>
      </c>
      <c r="T119" s="0" t="n">
        <f aca="false">IF($B29=0,0,IF(SIN(T$12)=0,999999999,(SIN(T$12)*COS($E29)+SIN($E29)*COS(T$12))/SIN(T$12)*$B29))</f>
        <v>0</v>
      </c>
      <c r="U119" s="0" t="n">
        <f aca="false">IF($B29=0,0,IF(SIN(U$12)=0,999999999,(SIN(U$12)*COS($E29)+SIN($E29)*COS(U$12))/SIN(U$12)*$B29))</f>
        <v>0</v>
      </c>
      <c r="V119" s="0" t="n">
        <f aca="false">IF($B29=0,0,IF(SIN(V$12)=0,999999999,(SIN(V$12)*COS($E29)+SIN($E29)*COS(V$12))/SIN(V$12)*$B29))</f>
        <v>0</v>
      </c>
      <c r="W119" s="0" t="n">
        <f aca="false">IF($B29=0,0,IF(SIN(W$12)=0,999999999,(SIN(W$12)*COS($E29)+SIN($E29)*COS(W$12))/SIN(W$12)*$B29))</f>
        <v>0</v>
      </c>
      <c r="X119" s="0" t="n">
        <f aca="false">IF($B29=0,0,IF(SIN(X$12)=0,999999999,(SIN(X$12)*COS($E29)+SIN($E29)*COS(X$12))/SIN(X$12)*$B29))</f>
        <v>0</v>
      </c>
      <c r="Y119" s="0" t="n">
        <f aca="false">IF($B29=0,0,IF(SIN(Y$12)=0,999999999,(SIN(Y$12)*COS($E29)+SIN($E29)*COS(Y$12))/SIN(Y$12)*$B29))</f>
        <v>0</v>
      </c>
      <c r="Z119" s="0" t="n">
        <f aca="false">IF($B29=0,0,IF(SIN(Z$12)=0,999999999,(SIN(Z$12)*COS($E29)+SIN($E29)*COS(Z$12))/SIN(Z$12)*$B29))</f>
        <v>0</v>
      </c>
      <c r="AA119" s="0" t="n">
        <f aca="false">IF($B29=0,0,IF(SIN(AA$12)=0,999999999,(SIN(AA$12)*COS($E29)+SIN($E29)*COS(AA$12))/SIN(AA$12)*$B29))</f>
        <v>0</v>
      </c>
      <c r="AB119" s="0" t="n">
        <f aca="false">IF($B29=0,0,IF(SIN(AB$12)=0,999999999,(SIN(AB$12)*COS($E29)+SIN($E29)*COS(AB$12))/SIN(AB$12)*$B29))</f>
        <v>0</v>
      </c>
      <c r="AC119" s="0" t="n">
        <f aca="false">IF($B29=0,0,IF(SIN(AC$12)=0,999999999,(SIN(AC$12)*COS($E29)+SIN($E29)*COS(AC$12))/SIN(AC$12)*$B29))</f>
        <v>0</v>
      </c>
      <c r="AD119" s="0" t="n">
        <f aca="false">IF($B29=0,0,IF(SIN(AD$12)=0,999999999,(SIN(AD$12)*COS($E29)+SIN($E29)*COS(AD$12))/SIN(AD$12)*$B29))</f>
        <v>0</v>
      </c>
      <c r="AE119" s="0" t="n">
        <f aca="false">IF($B29=0,0,IF(SIN(AE$12)=0,999999999,(SIN(AE$12)*COS($E29)+SIN($E29)*COS(AE$12))/SIN(AE$12)*$B29))</f>
        <v>0</v>
      </c>
      <c r="AF119" s="0" t="n">
        <f aca="false">IF($B29=0,0,IF(SIN(AF$12)=0,999999999,(SIN(AF$12)*COS($E29)+SIN($E29)*COS(AF$12))/SIN(AF$12)*$B29))</f>
        <v>0</v>
      </c>
      <c r="AG119" s="0" t="n">
        <f aca="false">IF($B29=0,0,IF(SIN(AG$12)=0,999999999,(SIN(AG$12)*COS($E29)+SIN($E29)*COS(AG$12))/SIN(AG$12)*$B29))</f>
        <v>0</v>
      </c>
      <c r="AH119" s="0" t="n">
        <f aca="false">IF($B29=0,0,IF(SIN(AH$12)=0,999999999,(SIN(AH$12)*COS($E29)+SIN($E29)*COS(AH$12))/SIN(AH$12)*$B29))</f>
        <v>0</v>
      </c>
      <c r="AI119" s="0" t="n">
        <f aca="false">IF($B29=0,0,IF(SIN(AI$12)=0,999999999,(SIN(AI$12)*COS($E29)+SIN($E29)*COS(AI$12))/SIN(AI$12)*$B29))</f>
        <v>0</v>
      </c>
      <c r="AJ119" s="0" t="n">
        <f aca="false">IF($B29=0,0,IF(SIN(AJ$12)=0,999999999,(SIN(AJ$12)*COS($E29)+SIN($E29)*COS(AJ$12))/SIN(AJ$12)*$B29))</f>
        <v>0</v>
      </c>
      <c r="AK119" s="0" t="n">
        <f aca="false">IF($B29=0,0,IF(SIN(AK$12)=0,999999999,(SIN(AK$12)*COS($E29)+SIN($E29)*COS(AK$12))/SIN(AK$12)*$B29))</f>
        <v>0</v>
      </c>
      <c r="AL119" s="0" t="n">
        <f aca="false">IF($B29=0,0,IF(SIN(AL$12)=0,999999999,(SIN(AL$12)*COS($E29)+SIN($E29)*COS(AL$12))/SIN(AL$12)*$B29))</f>
        <v>0</v>
      </c>
      <c r="AM119" s="0" t="n">
        <f aca="false">IF($B29=0,0,IF(SIN(AM$12)=0,999999999,(SIN(AM$12)*COS($E29)+SIN($E29)*COS(AM$12))/SIN(AM$12)*$B29))</f>
        <v>0</v>
      </c>
      <c r="AN119" s="0" t="n">
        <f aca="false">IF($B29=0,0,IF(SIN(AN$12)=0,999999999,(SIN(AN$12)*COS($E29)+SIN($E29)*COS(AN$12))/SIN(AN$12)*$B29))</f>
        <v>0</v>
      </c>
      <c r="AO119" s="0" t="n">
        <f aca="false">IF($B29=0,0,IF(SIN(AO$12)=0,999999999,(SIN(AO$12)*COS($E29)+SIN($E29)*COS(AO$12))/SIN(AO$12)*$B29))</f>
        <v>0</v>
      </c>
      <c r="AP119" s="0" t="n">
        <f aca="false">IF($B29=0,0,IF(SIN(AP$12)=0,999999999,(SIN(AP$12)*COS($E29)+SIN($E29)*COS(AP$12))/SIN(AP$12)*$B29))</f>
        <v>0</v>
      </c>
      <c r="AQ119" s="0" t="n">
        <f aca="false">IF($B29=0,0,IF(SIN(AQ$12)=0,999999999,(SIN(AQ$12)*COS($E29)+SIN($E29)*COS(AQ$12))/SIN(AQ$12)*$B29))</f>
        <v>0</v>
      </c>
      <c r="AR119" s="0" t="n">
        <f aca="false">IF($B29=0,0,IF(SIN(AR$12)=0,999999999,(SIN(AR$12)*COS($E29)+SIN($E29)*COS(AR$12))/SIN(AR$12)*$B29))</f>
        <v>0</v>
      </c>
      <c r="AS119" s="0" t="n">
        <f aca="false">IF($B29=0,0,IF(SIN(AS$12)=0,999999999,(SIN(AS$12)*COS($E29)+SIN($E29)*COS(AS$12))/SIN(AS$12)*$B29))</f>
        <v>0</v>
      </c>
      <c r="AT119" s="0" t="n">
        <f aca="false">IF($B29=0,0,IF(SIN(AT$12)=0,999999999,(SIN(AT$12)*COS($E29)+SIN($E29)*COS(AT$12))/SIN(AT$12)*$B29))</f>
        <v>0</v>
      </c>
      <c r="AU119" s="0" t="n">
        <f aca="false">IF($B29=0,0,IF(SIN(AU$12)=0,999999999,(SIN(AU$12)*COS($E29)+SIN($E29)*COS(AU$12))/SIN(AU$12)*$B29))</f>
        <v>0</v>
      </c>
      <c r="AV119" s="0" t="n">
        <f aca="false">IF($B29=0,0,IF(SIN(AV$12)=0,999999999,(SIN(AV$12)*COS($E29)+SIN($E29)*COS(AV$12))/SIN(AV$12)*$B29))</f>
        <v>0</v>
      </c>
      <c r="AW119" s="0" t="n">
        <f aca="false">IF($B29=0,0,IF(SIN(AW$12)=0,999999999,(SIN(AW$12)*COS($E29)+SIN($E29)*COS(AW$12))/SIN(AW$12)*$B29))</f>
        <v>0</v>
      </c>
      <c r="AX119" s="0" t="n">
        <f aca="false">IF($B29=0,0,IF(SIN(AX$12)=0,999999999,(SIN(AX$12)*COS($E29)+SIN($E29)*COS(AX$12))/SIN(AX$12)*$B29))</f>
        <v>0</v>
      </c>
      <c r="AY119" s="0" t="n">
        <f aca="false">IF($B29=0,0,IF(SIN(AY$12)=0,999999999,(SIN(AY$12)*COS($E29)+SIN($E29)*COS(AY$12))/SIN(AY$12)*$B29))</f>
        <v>0</v>
      </c>
      <c r="AZ119" s="0" t="n">
        <f aca="false">IF($B29=0,0,IF(SIN(AZ$12)=0,999999999,(SIN(AZ$12)*COS($E29)+SIN($E29)*COS(AZ$12))/SIN(AZ$12)*$B29))</f>
        <v>0</v>
      </c>
      <c r="BA119" s="0" t="n">
        <f aca="false">IF($B29=0,0,IF(SIN(BA$12)=0,999999999,(SIN(BA$12)*COS($E29)+SIN($E29)*COS(BA$12))/SIN(BA$12)*$B29))</f>
        <v>0</v>
      </c>
      <c r="BB119" s="0" t="n">
        <f aca="false">IF($B29=0,0,IF(SIN(BB$12)=0,999999999,(SIN(BB$12)*COS($E29)+SIN($E29)*COS(BB$12))/SIN(BB$12)*$B29))</f>
        <v>0</v>
      </c>
      <c r="BC119" s="0" t="n">
        <f aca="false">IF($B29=0,0,IF(SIN(BC$12)=0,999999999,(SIN(BC$12)*COS($E29)+SIN($E29)*COS(BC$12))/SIN(BC$12)*$B29))</f>
        <v>0</v>
      </c>
      <c r="BD119" s="0" t="n">
        <f aca="false">IF($B29=0,0,IF(SIN(BD$12)=0,999999999,(SIN(BD$12)*COS($E29)+SIN($E29)*COS(BD$12))/SIN(BD$12)*$B29))</f>
        <v>0</v>
      </c>
      <c r="BE119" s="0" t="n">
        <f aca="false">IF($B29=0,0,IF(SIN(BE$12)=0,999999999,(SIN(BE$12)*COS($E29)+SIN($E29)*COS(BE$12))/SIN(BE$12)*$B29))</f>
        <v>0</v>
      </c>
      <c r="BF119" s="0" t="n">
        <f aca="false">IF($B29=0,0,IF(SIN(BF$12)=0,999999999,(SIN(BF$12)*COS($E29)+SIN($E29)*COS(BF$12))/SIN(BF$12)*$B29))</f>
        <v>0</v>
      </c>
      <c r="BG119" s="0" t="n">
        <f aca="false">IF($B29=0,0,IF(SIN(BG$12)=0,999999999,(SIN(BG$12)*COS($E29)+SIN($E29)*COS(BG$12))/SIN(BG$12)*$B29))</f>
        <v>0</v>
      </c>
      <c r="BH119" s="0" t="n">
        <f aca="false">IF($B29=0,0,IF(SIN(BH$12)=0,999999999,(SIN(BH$12)*COS($E29)+SIN($E29)*COS(BH$12))/SIN(BH$12)*$B29))</f>
        <v>0</v>
      </c>
      <c r="BI119" s="0" t="n">
        <f aca="false">IF($B29=0,0,IF(SIN(BI$12)=0,999999999,(SIN(BI$12)*COS($E29)+SIN($E29)*COS(BI$12))/SIN(BI$12)*$B29))</f>
        <v>0</v>
      </c>
      <c r="BJ119" s="0" t="n">
        <f aca="false">IF($B29=0,0,IF(SIN(BJ$12)=0,999999999,(SIN(BJ$12)*COS($E29)+SIN($E29)*COS(BJ$12))/SIN(BJ$12)*$B29))</f>
        <v>0</v>
      </c>
      <c r="BK119" s="0" t="n">
        <f aca="false">IF($B29=0,0,IF(SIN(BK$12)=0,999999999,(SIN(BK$12)*COS($E29)+SIN($E29)*COS(BK$12))/SIN(BK$12)*$B29))</f>
        <v>0</v>
      </c>
      <c r="BL119" s="0" t="n">
        <f aca="false">IF($B29=0,0,IF(SIN(BL$12)=0,999999999,(SIN(BL$12)*COS($E29)+SIN($E29)*COS(BL$12))/SIN(BL$12)*$B29))</f>
        <v>0</v>
      </c>
      <c r="BM119" s="0" t="n">
        <f aca="false">IF($B29=0,0,IF(SIN(BM$12)=0,999999999,(SIN(BM$12)*COS($E29)+SIN($E29)*COS(BM$12))/SIN(BM$12)*$B29))</f>
        <v>0</v>
      </c>
      <c r="BN119" s="0" t="n">
        <f aca="false">IF($B29=0,0,IF(SIN(BN$12)=0,999999999,(SIN(BN$12)*COS($E29)+SIN($E29)*COS(BN$12))/SIN(BN$12)*$B29))</f>
        <v>0</v>
      </c>
      <c r="BO119" s="0" t="n">
        <f aca="false">IF($B29=0,0,IF(SIN(BO$12)=0,999999999,(SIN(BO$12)*COS($E29)+SIN($E29)*COS(BO$12))/SIN(BO$12)*$B29))</f>
        <v>0</v>
      </c>
      <c r="BP119" s="0" t="n">
        <f aca="false">IF($B29=0,0,IF(SIN(BP$12)=0,999999999,(SIN(BP$12)*COS($E29)+SIN($E29)*COS(BP$12))/SIN(BP$12)*$B29))</f>
        <v>0</v>
      </c>
      <c r="BQ119" s="0" t="n">
        <f aca="false">IF($B29=0,0,IF(SIN(BQ$12)=0,999999999,(SIN(BQ$12)*COS($E29)+SIN($E29)*COS(BQ$12))/SIN(BQ$12)*$B29))</f>
        <v>0</v>
      </c>
      <c r="BR119" s="0" t="n">
        <f aca="false">IF($B29=0,0,IF(SIN(BR$12)=0,999999999,(SIN(BR$12)*COS($E29)+SIN($E29)*COS(BR$12))/SIN(BR$12)*$B29))</f>
        <v>0</v>
      </c>
      <c r="BS119" s="0" t="n">
        <f aca="false">IF($B29=0,0,IF(SIN(BS$12)=0,999999999,(SIN(BS$12)*COS($E29)+SIN($E29)*COS(BS$12))/SIN(BS$12)*$B29))</f>
        <v>0</v>
      </c>
      <c r="BT119" s="0" t="n">
        <f aca="false">IF($B29=0,0,IF(SIN(BT$12)=0,999999999,(SIN(BT$12)*COS($E29)+SIN($E29)*COS(BT$12))/SIN(BT$12)*$B29))</f>
        <v>0</v>
      </c>
      <c r="BU119" s="0" t="n">
        <f aca="false">IF($B29=0,0,IF(SIN(BU$12)=0,999999999,(SIN(BU$12)*COS($E29)+SIN($E29)*COS(BU$12))/SIN(BU$12)*$B29))</f>
        <v>0</v>
      </c>
      <c r="BV119" s="0" t="n">
        <f aca="false">IF($B29=0,0,IF(SIN(BV$12)=0,999999999,(SIN(BV$12)*COS($E29)+SIN($E29)*COS(BV$12))/SIN(BV$12)*$B29))</f>
        <v>0</v>
      </c>
      <c r="BW119" s="0" t="n">
        <f aca="false">IF($B29=0,0,IF(SIN(BW$12)=0,999999999,(SIN(BW$12)*COS($E29)+SIN($E29)*COS(BW$12))/SIN(BW$12)*$B29))</f>
        <v>0</v>
      </c>
      <c r="BX119" s="0" t="n">
        <f aca="false">IF($B29=0,0,IF(SIN(BX$12)=0,999999999,(SIN(BX$12)*COS($E29)+SIN($E29)*COS(BX$12))/SIN(BX$12)*$B29))</f>
        <v>0</v>
      </c>
      <c r="BY119" s="0" t="n">
        <f aca="false">IF($B29=0,0,IF(SIN(BY$12)=0,999999999,(SIN(BY$12)*COS($E29)+SIN($E29)*COS(BY$12))/SIN(BY$12)*$B29))</f>
        <v>0</v>
      </c>
      <c r="BZ119" s="0" t="n">
        <f aca="false">IF($B29=0,0,IF(SIN(BZ$12)=0,999999999,(SIN(BZ$12)*COS($E29)+SIN($E29)*COS(BZ$12))/SIN(BZ$12)*$B29))</f>
        <v>0</v>
      </c>
      <c r="CA119" s="0" t="n">
        <f aca="false">IF($B29=0,0,IF(SIN(CA$12)=0,999999999,(SIN(CA$12)*COS($E29)+SIN($E29)*COS(CA$12))/SIN(CA$12)*$B29))</f>
        <v>0</v>
      </c>
      <c r="CB119" s="0" t="n">
        <f aca="false">IF($B29=0,0,IF(SIN(CB$12)=0,999999999,(SIN(CB$12)*COS($E29)+SIN($E29)*COS(CB$12))/SIN(CB$12)*$B29))</f>
        <v>0</v>
      </c>
      <c r="CC119" s="0" t="n">
        <f aca="false">IF($B29=0,0,IF(SIN(CC$12)=0,999999999,(SIN(CC$12)*COS($E29)+SIN($E29)*COS(CC$12))/SIN(CC$12)*$B29))</f>
        <v>0</v>
      </c>
      <c r="CD119" s="0" t="n">
        <f aca="false">IF($B29=0,0,IF(SIN(CD$12)=0,999999999,(SIN(CD$12)*COS($E29)+SIN($E29)*COS(CD$12))/SIN(CD$12)*$B29))</f>
        <v>0</v>
      </c>
      <c r="CE119" s="0" t="n">
        <f aca="false">IF($B29=0,0,IF(SIN(CE$12)=0,999999999,(SIN(CE$12)*COS($E29)+SIN($E29)*COS(CE$12))/SIN(CE$12)*$B29))</f>
        <v>0</v>
      </c>
      <c r="CF119" s="0" t="n">
        <f aca="false">IF($B29=0,0,IF(SIN(CF$12)=0,999999999,(SIN(CF$12)*COS($E29)+SIN($E29)*COS(CF$12))/SIN(CF$12)*$B29))</f>
        <v>0</v>
      </c>
      <c r="CG119" s="0" t="n">
        <f aca="false">IF($B29=0,0,IF(SIN(CG$12)=0,999999999,(SIN(CG$12)*COS($E29)+SIN($E29)*COS(CG$12))/SIN(CG$12)*$B29))</f>
        <v>0</v>
      </c>
      <c r="CH119" s="0" t="n">
        <f aca="false">IF($B29=0,0,IF(SIN(CH$12)=0,999999999,(SIN(CH$12)*COS($E29)+SIN($E29)*COS(CH$12))/SIN(CH$12)*$B29))</f>
        <v>0</v>
      </c>
      <c r="CI119" s="0" t="n">
        <f aca="false">IF($B29=0,0,IF(SIN(CI$12)=0,999999999,(SIN(CI$12)*COS($E29)+SIN($E29)*COS(CI$12))/SIN(CI$12)*$B29))</f>
        <v>0</v>
      </c>
      <c r="CJ119" s="0" t="n">
        <f aca="false">IF($B29=0,0,IF(SIN(CJ$12)=0,999999999,(SIN(CJ$12)*COS($E29)+SIN($E29)*COS(CJ$12))/SIN(CJ$12)*$B29))</f>
        <v>0</v>
      </c>
      <c r="CK119" s="0" t="n">
        <f aca="false">IF($B29=0,0,IF(SIN(CK$12)=0,999999999,(SIN(CK$12)*COS($E29)+SIN($E29)*COS(CK$12))/SIN(CK$12)*$B29))</f>
        <v>0</v>
      </c>
      <c r="CL119" s="0" t="n">
        <f aca="false">IF($B29=0,0,IF(SIN(CL$12)=0,999999999,(SIN(CL$12)*COS($E29)+SIN($E29)*COS(CL$12))/SIN(CL$12)*$B29))</f>
        <v>0</v>
      </c>
      <c r="CM119" s="0" t="n">
        <f aca="false">IF($B29=0,0,IF(SIN(CM$12)=0,999999999,(SIN(CM$12)*COS($E29)+SIN($E29)*COS(CM$12))/SIN(CM$12)*$B29))</f>
        <v>0</v>
      </c>
      <c r="CN119" s="0" t="n">
        <f aca="false">IF($B29=0,0,IF(SIN(CN$12)=0,999999999,(SIN(CN$12)*COS($E29)+SIN($E29)*COS(CN$12))/SIN(CN$12)*$B29))</f>
        <v>0</v>
      </c>
      <c r="CO119" s="0" t="n">
        <f aca="false">IF($B29=0,0,IF(SIN(CO$12)=0,999999999,(SIN(CO$12)*COS($E29)+SIN($E29)*COS(CO$12))/SIN(CO$12)*$B29))</f>
        <v>0</v>
      </c>
      <c r="CP119" s="0" t="n">
        <f aca="false">IF($B29=0,0,IF(SIN(CP$12)=0,999999999,(SIN(CP$12)*COS($E29)+SIN($E29)*COS(CP$12))/SIN(CP$12)*$B29))</f>
        <v>0</v>
      </c>
      <c r="CQ119" s="0" t="n">
        <f aca="false">IF($B29=0,0,IF(SIN(CQ$12)=0,999999999,(SIN(CQ$12)*COS($E29)+SIN($E29)*COS(CQ$12))/SIN(CQ$12)*$B29))</f>
        <v>0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0</v>
      </c>
      <c r="G120" s="0" t="n">
        <f aca="false">IF($B30=0,0,IF(SIN(G$12)=0,999999999,(SIN(G$12)*COS($E30)+SIN($E30)*COS(G$12))/SIN(G$12)*$B30))</f>
        <v>0</v>
      </c>
      <c r="H120" s="0" t="n">
        <f aca="false">IF($B30=0,0,IF(SIN(H$12)=0,999999999,(SIN(H$12)*COS($E30)+SIN($E30)*COS(H$12))/SIN(H$12)*$B30))</f>
        <v>0</v>
      </c>
      <c r="I120" s="0" t="n">
        <f aca="false">IF($B30=0,0,IF(SIN(I$12)=0,999999999,(SIN(I$12)*COS($E30)+SIN($E30)*COS(I$12))/SIN(I$12)*$B30))</f>
        <v>0</v>
      </c>
      <c r="J120" s="0" t="n">
        <f aca="false">IF($B30=0,0,IF(SIN(J$12)=0,999999999,(SIN(J$12)*COS($E30)+SIN($E30)*COS(J$12))/SIN(J$12)*$B30))</f>
        <v>0</v>
      </c>
      <c r="K120" s="0" t="n">
        <f aca="false">IF($B30=0,0,IF(SIN(K$12)=0,999999999,(SIN(K$12)*COS($E30)+SIN($E30)*COS(K$12))/SIN(K$12)*$B30))</f>
        <v>0</v>
      </c>
      <c r="L120" s="0" t="n">
        <f aca="false">IF($B30=0,0,IF(SIN(L$12)=0,999999999,(SIN(L$12)*COS($E30)+SIN($E30)*COS(L$12))/SIN(L$12)*$B30))</f>
        <v>0</v>
      </c>
      <c r="M120" s="0" t="n">
        <f aca="false">IF($B30=0,0,IF(SIN(M$12)=0,999999999,(SIN(M$12)*COS($E30)+SIN($E30)*COS(M$12))/SIN(M$12)*$B30))</f>
        <v>0</v>
      </c>
      <c r="N120" s="0" t="n">
        <f aca="false">IF($B30=0,0,IF(SIN(N$12)=0,999999999,(SIN(N$12)*COS($E30)+SIN($E30)*COS(N$12))/SIN(N$12)*$B30))</f>
        <v>0</v>
      </c>
      <c r="O120" s="0" t="n">
        <f aca="false">IF($B30=0,0,IF(SIN(O$12)=0,999999999,(SIN(O$12)*COS($E30)+SIN($E30)*COS(O$12))/SIN(O$12)*$B30))</f>
        <v>0</v>
      </c>
      <c r="P120" s="0" t="n">
        <f aca="false">IF($B30=0,0,IF(SIN(P$12)=0,999999999,(SIN(P$12)*COS($E30)+SIN($E30)*COS(P$12))/SIN(P$12)*$B30))</f>
        <v>0</v>
      </c>
      <c r="Q120" s="0" t="n">
        <f aca="false">IF($B30=0,0,IF(SIN(Q$12)=0,999999999,(SIN(Q$12)*COS($E30)+SIN($E30)*COS(Q$12))/SIN(Q$12)*$B30))</f>
        <v>0</v>
      </c>
      <c r="R120" s="0" t="n">
        <f aca="false">IF($B30=0,0,IF(SIN(R$12)=0,999999999,(SIN(R$12)*COS($E30)+SIN($E30)*COS(R$12))/SIN(R$12)*$B30))</f>
        <v>0</v>
      </c>
      <c r="S120" s="0" t="n">
        <f aca="false">IF($B30=0,0,IF(SIN(S$12)=0,999999999,(SIN(S$12)*COS($E30)+SIN($E30)*COS(S$12))/SIN(S$12)*$B30))</f>
        <v>0</v>
      </c>
      <c r="T120" s="0" t="n">
        <f aca="false">IF($B30=0,0,IF(SIN(T$12)=0,999999999,(SIN(T$12)*COS($E30)+SIN($E30)*COS(T$12))/SIN(T$12)*$B30))</f>
        <v>0</v>
      </c>
      <c r="U120" s="0" t="n">
        <f aca="false">IF($B30=0,0,IF(SIN(U$12)=0,999999999,(SIN(U$12)*COS($E30)+SIN($E30)*COS(U$12))/SIN(U$12)*$B30))</f>
        <v>0</v>
      </c>
      <c r="V120" s="0" t="n">
        <f aca="false">IF($B30=0,0,IF(SIN(V$12)=0,999999999,(SIN(V$12)*COS($E30)+SIN($E30)*COS(V$12))/SIN(V$12)*$B30))</f>
        <v>0</v>
      </c>
      <c r="W120" s="0" t="n">
        <f aca="false">IF($B30=0,0,IF(SIN(W$12)=0,999999999,(SIN(W$12)*COS($E30)+SIN($E30)*COS(W$12))/SIN(W$12)*$B30))</f>
        <v>0</v>
      </c>
      <c r="X120" s="0" t="n">
        <f aca="false">IF($B30=0,0,IF(SIN(X$12)=0,999999999,(SIN(X$12)*COS($E30)+SIN($E30)*COS(X$12))/SIN(X$12)*$B30))</f>
        <v>0</v>
      </c>
      <c r="Y120" s="0" t="n">
        <f aca="false">IF($B30=0,0,IF(SIN(Y$12)=0,999999999,(SIN(Y$12)*COS($E30)+SIN($E30)*COS(Y$12))/SIN(Y$12)*$B30))</f>
        <v>0</v>
      </c>
      <c r="Z120" s="0" t="n">
        <f aca="false">IF($B30=0,0,IF(SIN(Z$12)=0,999999999,(SIN(Z$12)*COS($E30)+SIN($E30)*COS(Z$12))/SIN(Z$12)*$B30))</f>
        <v>0</v>
      </c>
      <c r="AA120" s="0" t="n">
        <f aca="false">IF($B30=0,0,IF(SIN(AA$12)=0,999999999,(SIN(AA$12)*COS($E30)+SIN($E30)*COS(AA$12))/SIN(AA$12)*$B30))</f>
        <v>0</v>
      </c>
      <c r="AB120" s="0" t="n">
        <f aca="false">IF($B30=0,0,IF(SIN(AB$12)=0,999999999,(SIN(AB$12)*COS($E30)+SIN($E30)*COS(AB$12))/SIN(AB$12)*$B30))</f>
        <v>0</v>
      </c>
      <c r="AC120" s="0" t="n">
        <f aca="false">IF($B30=0,0,IF(SIN(AC$12)=0,999999999,(SIN(AC$12)*COS($E30)+SIN($E30)*COS(AC$12))/SIN(AC$12)*$B30))</f>
        <v>0</v>
      </c>
      <c r="AD120" s="0" t="n">
        <f aca="false">IF($B30=0,0,IF(SIN(AD$12)=0,999999999,(SIN(AD$12)*COS($E30)+SIN($E30)*COS(AD$12))/SIN(AD$12)*$B30))</f>
        <v>0</v>
      </c>
      <c r="AE120" s="0" t="n">
        <f aca="false">IF($B30=0,0,IF(SIN(AE$12)=0,999999999,(SIN(AE$12)*COS($E30)+SIN($E30)*COS(AE$12))/SIN(AE$12)*$B30))</f>
        <v>0</v>
      </c>
      <c r="AF120" s="0" t="n">
        <f aca="false">IF($B30=0,0,IF(SIN(AF$12)=0,999999999,(SIN(AF$12)*COS($E30)+SIN($E30)*COS(AF$12))/SIN(AF$12)*$B30))</f>
        <v>0</v>
      </c>
      <c r="AG120" s="0" t="n">
        <f aca="false">IF($B30=0,0,IF(SIN(AG$12)=0,999999999,(SIN(AG$12)*COS($E30)+SIN($E30)*COS(AG$12))/SIN(AG$12)*$B30))</f>
        <v>0</v>
      </c>
      <c r="AH120" s="0" t="n">
        <f aca="false">IF($B30=0,0,IF(SIN(AH$12)=0,999999999,(SIN(AH$12)*COS($E30)+SIN($E30)*COS(AH$12))/SIN(AH$12)*$B30))</f>
        <v>0</v>
      </c>
      <c r="AI120" s="0" t="n">
        <f aca="false">IF($B30=0,0,IF(SIN(AI$12)=0,999999999,(SIN(AI$12)*COS($E30)+SIN($E30)*COS(AI$12))/SIN(AI$12)*$B30))</f>
        <v>0</v>
      </c>
      <c r="AJ120" s="0" t="n">
        <f aca="false">IF($B30=0,0,IF(SIN(AJ$12)=0,999999999,(SIN(AJ$12)*COS($E30)+SIN($E30)*COS(AJ$12))/SIN(AJ$12)*$B30))</f>
        <v>0</v>
      </c>
      <c r="AK120" s="0" t="n">
        <f aca="false">IF($B30=0,0,IF(SIN(AK$12)=0,999999999,(SIN(AK$12)*COS($E30)+SIN($E30)*COS(AK$12))/SIN(AK$12)*$B30))</f>
        <v>0</v>
      </c>
      <c r="AL120" s="0" t="n">
        <f aca="false">IF($B30=0,0,IF(SIN(AL$12)=0,999999999,(SIN(AL$12)*COS($E30)+SIN($E30)*COS(AL$12))/SIN(AL$12)*$B30))</f>
        <v>0</v>
      </c>
      <c r="AM120" s="0" t="n">
        <f aca="false">IF($B30=0,0,IF(SIN(AM$12)=0,999999999,(SIN(AM$12)*COS($E30)+SIN($E30)*COS(AM$12))/SIN(AM$12)*$B30))</f>
        <v>0</v>
      </c>
      <c r="AN120" s="0" t="n">
        <f aca="false">IF($B30=0,0,IF(SIN(AN$12)=0,999999999,(SIN(AN$12)*COS($E30)+SIN($E30)*COS(AN$12))/SIN(AN$12)*$B30))</f>
        <v>0</v>
      </c>
      <c r="AO120" s="0" t="n">
        <f aca="false">IF($B30=0,0,IF(SIN(AO$12)=0,999999999,(SIN(AO$12)*COS($E30)+SIN($E30)*COS(AO$12))/SIN(AO$12)*$B30))</f>
        <v>0</v>
      </c>
      <c r="AP120" s="0" t="n">
        <f aca="false">IF($B30=0,0,IF(SIN(AP$12)=0,999999999,(SIN(AP$12)*COS($E30)+SIN($E30)*COS(AP$12))/SIN(AP$12)*$B30))</f>
        <v>0</v>
      </c>
      <c r="AQ120" s="0" t="n">
        <f aca="false">IF($B30=0,0,IF(SIN(AQ$12)=0,999999999,(SIN(AQ$12)*COS($E30)+SIN($E30)*COS(AQ$12))/SIN(AQ$12)*$B30))</f>
        <v>0</v>
      </c>
      <c r="AR120" s="0" t="n">
        <f aca="false">IF($B30=0,0,IF(SIN(AR$12)=0,999999999,(SIN(AR$12)*COS($E30)+SIN($E30)*COS(AR$12))/SIN(AR$12)*$B30))</f>
        <v>0</v>
      </c>
      <c r="AS120" s="0" t="n">
        <f aca="false">IF($B30=0,0,IF(SIN(AS$12)=0,999999999,(SIN(AS$12)*COS($E30)+SIN($E30)*COS(AS$12))/SIN(AS$12)*$B30))</f>
        <v>0</v>
      </c>
      <c r="AT120" s="0" t="n">
        <f aca="false">IF($B30=0,0,IF(SIN(AT$12)=0,999999999,(SIN(AT$12)*COS($E30)+SIN($E30)*COS(AT$12))/SIN(AT$12)*$B30))</f>
        <v>0</v>
      </c>
      <c r="AU120" s="0" t="n">
        <f aca="false">IF($B30=0,0,IF(SIN(AU$12)=0,999999999,(SIN(AU$12)*COS($E30)+SIN($E30)*COS(AU$12))/SIN(AU$12)*$B30))</f>
        <v>0</v>
      </c>
      <c r="AV120" s="0" t="n">
        <f aca="false">IF($B30=0,0,IF(SIN(AV$12)=0,999999999,(SIN(AV$12)*COS($E30)+SIN($E30)*COS(AV$12))/SIN(AV$12)*$B30))</f>
        <v>0</v>
      </c>
      <c r="AW120" s="0" t="n">
        <f aca="false">IF($B30=0,0,IF(SIN(AW$12)=0,999999999,(SIN(AW$12)*COS($E30)+SIN($E30)*COS(AW$12))/SIN(AW$12)*$B30))</f>
        <v>0</v>
      </c>
      <c r="AX120" s="0" t="n">
        <f aca="false">IF($B30=0,0,IF(SIN(AX$12)=0,999999999,(SIN(AX$12)*COS($E30)+SIN($E30)*COS(AX$12))/SIN(AX$12)*$B30))</f>
        <v>0</v>
      </c>
      <c r="AY120" s="0" t="n">
        <f aca="false">IF($B30=0,0,IF(SIN(AY$12)=0,999999999,(SIN(AY$12)*COS($E30)+SIN($E30)*COS(AY$12))/SIN(AY$12)*$B30))</f>
        <v>0</v>
      </c>
      <c r="AZ120" s="0" t="n">
        <f aca="false">IF($B30=0,0,IF(SIN(AZ$12)=0,999999999,(SIN(AZ$12)*COS($E30)+SIN($E30)*COS(AZ$12))/SIN(AZ$12)*$B30))</f>
        <v>0</v>
      </c>
      <c r="BA120" s="0" t="n">
        <f aca="false">IF($B30=0,0,IF(SIN(BA$12)=0,999999999,(SIN(BA$12)*COS($E30)+SIN($E30)*COS(BA$12))/SIN(BA$12)*$B30))</f>
        <v>0</v>
      </c>
      <c r="BB120" s="0" t="n">
        <f aca="false">IF($B30=0,0,IF(SIN(BB$12)=0,999999999,(SIN(BB$12)*COS($E30)+SIN($E30)*COS(BB$12))/SIN(BB$12)*$B30))</f>
        <v>0</v>
      </c>
      <c r="BC120" s="0" t="n">
        <f aca="false">IF($B30=0,0,IF(SIN(BC$12)=0,999999999,(SIN(BC$12)*COS($E30)+SIN($E30)*COS(BC$12))/SIN(BC$12)*$B30))</f>
        <v>0</v>
      </c>
      <c r="BD120" s="0" t="n">
        <f aca="false">IF($B30=0,0,IF(SIN(BD$12)=0,999999999,(SIN(BD$12)*COS($E30)+SIN($E30)*COS(BD$12))/SIN(BD$12)*$B30))</f>
        <v>0</v>
      </c>
      <c r="BE120" s="0" t="n">
        <f aca="false">IF($B30=0,0,IF(SIN(BE$12)=0,999999999,(SIN(BE$12)*COS($E30)+SIN($E30)*COS(BE$12))/SIN(BE$12)*$B30))</f>
        <v>0</v>
      </c>
      <c r="BF120" s="0" t="n">
        <f aca="false">IF($B30=0,0,IF(SIN(BF$12)=0,999999999,(SIN(BF$12)*COS($E30)+SIN($E30)*COS(BF$12))/SIN(BF$12)*$B30))</f>
        <v>0</v>
      </c>
      <c r="BG120" s="0" t="n">
        <f aca="false">IF($B30=0,0,IF(SIN(BG$12)=0,999999999,(SIN(BG$12)*COS($E30)+SIN($E30)*COS(BG$12))/SIN(BG$12)*$B30))</f>
        <v>0</v>
      </c>
      <c r="BH120" s="0" t="n">
        <f aca="false">IF($B30=0,0,IF(SIN(BH$12)=0,999999999,(SIN(BH$12)*COS($E30)+SIN($E30)*COS(BH$12))/SIN(BH$12)*$B30))</f>
        <v>0</v>
      </c>
      <c r="BI120" s="0" t="n">
        <f aca="false">IF($B30=0,0,IF(SIN(BI$12)=0,999999999,(SIN(BI$12)*COS($E30)+SIN($E30)*COS(BI$12))/SIN(BI$12)*$B30))</f>
        <v>0</v>
      </c>
      <c r="BJ120" s="0" t="n">
        <f aca="false">IF($B30=0,0,IF(SIN(BJ$12)=0,999999999,(SIN(BJ$12)*COS($E30)+SIN($E30)*COS(BJ$12))/SIN(BJ$12)*$B30))</f>
        <v>0</v>
      </c>
      <c r="BK120" s="0" t="n">
        <f aca="false">IF($B30=0,0,IF(SIN(BK$12)=0,999999999,(SIN(BK$12)*COS($E30)+SIN($E30)*COS(BK$12))/SIN(BK$12)*$B30))</f>
        <v>0</v>
      </c>
      <c r="BL120" s="0" t="n">
        <f aca="false">IF($B30=0,0,IF(SIN(BL$12)=0,999999999,(SIN(BL$12)*COS($E30)+SIN($E30)*COS(BL$12))/SIN(BL$12)*$B30))</f>
        <v>0</v>
      </c>
      <c r="BM120" s="0" t="n">
        <f aca="false">IF($B30=0,0,IF(SIN(BM$12)=0,999999999,(SIN(BM$12)*COS($E30)+SIN($E30)*COS(BM$12))/SIN(BM$12)*$B30))</f>
        <v>0</v>
      </c>
      <c r="BN120" s="0" t="n">
        <f aca="false">IF($B30=0,0,IF(SIN(BN$12)=0,999999999,(SIN(BN$12)*COS($E30)+SIN($E30)*COS(BN$12))/SIN(BN$12)*$B30))</f>
        <v>0</v>
      </c>
      <c r="BO120" s="0" t="n">
        <f aca="false">IF($B30=0,0,IF(SIN(BO$12)=0,999999999,(SIN(BO$12)*COS($E30)+SIN($E30)*COS(BO$12))/SIN(BO$12)*$B30))</f>
        <v>0</v>
      </c>
      <c r="BP120" s="0" t="n">
        <f aca="false">IF($B30=0,0,IF(SIN(BP$12)=0,999999999,(SIN(BP$12)*COS($E30)+SIN($E30)*COS(BP$12))/SIN(BP$12)*$B30))</f>
        <v>0</v>
      </c>
      <c r="BQ120" s="0" t="n">
        <f aca="false">IF($B30=0,0,IF(SIN(BQ$12)=0,999999999,(SIN(BQ$12)*COS($E30)+SIN($E30)*COS(BQ$12))/SIN(BQ$12)*$B30))</f>
        <v>0</v>
      </c>
      <c r="BR120" s="0" t="n">
        <f aca="false">IF($B30=0,0,IF(SIN(BR$12)=0,999999999,(SIN(BR$12)*COS($E30)+SIN($E30)*COS(BR$12))/SIN(BR$12)*$B30))</f>
        <v>0</v>
      </c>
      <c r="BS120" s="0" t="n">
        <f aca="false">IF($B30=0,0,IF(SIN(BS$12)=0,999999999,(SIN(BS$12)*COS($E30)+SIN($E30)*COS(BS$12))/SIN(BS$12)*$B30))</f>
        <v>0</v>
      </c>
      <c r="BT120" s="0" t="n">
        <f aca="false">IF($B30=0,0,IF(SIN(BT$12)=0,999999999,(SIN(BT$12)*COS($E30)+SIN($E30)*COS(BT$12))/SIN(BT$12)*$B30))</f>
        <v>0</v>
      </c>
      <c r="BU120" s="0" t="n">
        <f aca="false">IF($B30=0,0,IF(SIN(BU$12)=0,999999999,(SIN(BU$12)*COS($E30)+SIN($E30)*COS(BU$12))/SIN(BU$12)*$B30))</f>
        <v>0</v>
      </c>
      <c r="BV120" s="0" t="n">
        <f aca="false">IF($B30=0,0,IF(SIN(BV$12)=0,999999999,(SIN(BV$12)*COS($E30)+SIN($E30)*COS(BV$12))/SIN(BV$12)*$B30))</f>
        <v>0</v>
      </c>
      <c r="BW120" s="0" t="n">
        <f aca="false">IF($B30=0,0,IF(SIN(BW$12)=0,999999999,(SIN(BW$12)*COS($E30)+SIN($E30)*COS(BW$12))/SIN(BW$12)*$B30))</f>
        <v>0</v>
      </c>
      <c r="BX120" s="0" t="n">
        <f aca="false">IF($B30=0,0,IF(SIN(BX$12)=0,999999999,(SIN(BX$12)*COS($E30)+SIN($E30)*COS(BX$12))/SIN(BX$12)*$B30))</f>
        <v>0</v>
      </c>
      <c r="BY120" s="0" t="n">
        <f aca="false">IF($B30=0,0,IF(SIN(BY$12)=0,999999999,(SIN(BY$12)*COS($E30)+SIN($E30)*COS(BY$12))/SIN(BY$12)*$B30))</f>
        <v>0</v>
      </c>
      <c r="BZ120" s="0" t="n">
        <f aca="false">IF($B30=0,0,IF(SIN(BZ$12)=0,999999999,(SIN(BZ$12)*COS($E30)+SIN($E30)*COS(BZ$12))/SIN(BZ$12)*$B30))</f>
        <v>0</v>
      </c>
      <c r="CA120" s="0" t="n">
        <f aca="false">IF($B30=0,0,IF(SIN(CA$12)=0,999999999,(SIN(CA$12)*COS($E30)+SIN($E30)*COS(CA$12))/SIN(CA$12)*$B30))</f>
        <v>0</v>
      </c>
      <c r="CB120" s="0" t="n">
        <f aca="false">IF($B30=0,0,IF(SIN(CB$12)=0,999999999,(SIN(CB$12)*COS($E30)+SIN($E30)*COS(CB$12))/SIN(CB$12)*$B30))</f>
        <v>0</v>
      </c>
      <c r="CC120" s="0" t="n">
        <f aca="false">IF($B30=0,0,IF(SIN(CC$12)=0,999999999,(SIN(CC$12)*COS($E30)+SIN($E30)*COS(CC$12))/SIN(CC$12)*$B30))</f>
        <v>0</v>
      </c>
      <c r="CD120" s="0" t="n">
        <f aca="false">IF($B30=0,0,IF(SIN(CD$12)=0,999999999,(SIN(CD$12)*COS($E30)+SIN($E30)*COS(CD$12))/SIN(CD$12)*$B30))</f>
        <v>0</v>
      </c>
      <c r="CE120" s="0" t="n">
        <f aca="false">IF($B30=0,0,IF(SIN(CE$12)=0,999999999,(SIN(CE$12)*COS($E30)+SIN($E30)*COS(CE$12))/SIN(CE$12)*$B30))</f>
        <v>0</v>
      </c>
      <c r="CF120" s="0" t="n">
        <f aca="false">IF($B30=0,0,IF(SIN(CF$12)=0,999999999,(SIN(CF$12)*COS($E30)+SIN($E30)*COS(CF$12))/SIN(CF$12)*$B30))</f>
        <v>0</v>
      </c>
      <c r="CG120" s="0" t="n">
        <f aca="false">IF($B30=0,0,IF(SIN(CG$12)=0,999999999,(SIN(CG$12)*COS($E30)+SIN($E30)*COS(CG$12))/SIN(CG$12)*$B30))</f>
        <v>0</v>
      </c>
      <c r="CH120" s="0" t="n">
        <f aca="false">IF($B30=0,0,IF(SIN(CH$12)=0,999999999,(SIN(CH$12)*COS($E30)+SIN($E30)*COS(CH$12))/SIN(CH$12)*$B30))</f>
        <v>0</v>
      </c>
      <c r="CI120" s="0" t="n">
        <f aca="false">IF($B30=0,0,IF(SIN(CI$12)=0,999999999,(SIN(CI$12)*COS($E30)+SIN($E30)*COS(CI$12))/SIN(CI$12)*$B30))</f>
        <v>0</v>
      </c>
      <c r="CJ120" s="0" t="n">
        <f aca="false">IF($B30=0,0,IF(SIN(CJ$12)=0,999999999,(SIN(CJ$12)*COS($E30)+SIN($E30)*COS(CJ$12))/SIN(CJ$12)*$B30))</f>
        <v>0</v>
      </c>
      <c r="CK120" s="0" t="n">
        <f aca="false">IF($B30=0,0,IF(SIN(CK$12)=0,999999999,(SIN(CK$12)*COS($E30)+SIN($E30)*COS(CK$12))/SIN(CK$12)*$B30))</f>
        <v>0</v>
      </c>
      <c r="CL120" s="0" t="n">
        <f aca="false">IF($B30=0,0,IF(SIN(CL$12)=0,999999999,(SIN(CL$12)*COS($E30)+SIN($E30)*COS(CL$12))/SIN(CL$12)*$B30))</f>
        <v>0</v>
      </c>
      <c r="CM120" s="0" t="n">
        <f aca="false">IF($B30=0,0,IF(SIN(CM$12)=0,999999999,(SIN(CM$12)*COS($E30)+SIN($E30)*COS(CM$12))/SIN(CM$12)*$B30))</f>
        <v>0</v>
      </c>
      <c r="CN120" s="0" t="n">
        <f aca="false">IF($B30=0,0,IF(SIN(CN$12)=0,999999999,(SIN(CN$12)*COS($E30)+SIN($E30)*COS(CN$12))/SIN(CN$12)*$B30))</f>
        <v>0</v>
      </c>
      <c r="CO120" s="0" t="n">
        <f aca="false">IF($B30=0,0,IF(SIN(CO$12)=0,999999999,(SIN(CO$12)*COS($E30)+SIN($E30)*COS(CO$12))/SIN(CO$12)*$B30))</f>
        <v>0</v>
      </c>
      <c r="CP120" s="0" t="n">
        <f aca="false">IF($B30=0,0,IF(SIN(CP$12)=0,999999999,(SIN(CP$12)*COS($E30)+SIN($E30)*COS(CP$12))/SIN(CP$12)*$B30))</f>
        <v>0</v>
      </c>
      <c r="CQ120" s="0" t="n">
        <f aca="false">IF($B30=0,0,IF(SIN(CQ$12)=0,999999999,(SIN(CQ$12)*COS($E30)+SIN($E30)*COS(CQ$12))/SIN(CQ$12)*$B30))</f>
        <v>0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0</v>
      </c>
      <c r="G121" s="0" t="n">
        <f aca="false">IF($B31=0,0,IF(SIN(G$12)=0,999999999,(SIN(G$12)*COS($E31)+SIN($E31)*COS(G$12))/SIN(G$12)*$B31))</f>
        <v>0</v>
      </c>
      <c r="H121" s="0" t="n">
        <f aca="false">IF($B31=0,0,IF(SIN(H$12)=0,999999999,(SIN(H$12)*COS($E31)+SIN($E31)*COS(H$12))/SIN(H$12)*$B31))</f>
        <v>0</v>
      </c>
      <c r="I121" s="0" t="n">
        <f aca="false">IF($B31=0,0,IF(SIN(I$12)=0,999999999,(SIN(I$12)*COS($E31)+SIN($E31)*COS(I$12))/SIN(I$12)*$B31))</f>
        <v>0</v>
      </c>
      <c r="J121" s="0" t="n">
        <f aca="false">IF($B31=0,0,IF(SIN(J$12)=0,999999999,(SIN(J$12)*COS($E31)+SIN($E31)*COS(J$12))/SIN(J$12)*$B31))</f>
        <v>0</v>
      </c>
      <c r="K121" s="0" t="n">
        <f aca="false">IF($B31=0,0,IF(SIN(K$12)=0,999999999,(SIN(K$12)*COS($E31)+SIN($E31)*COS(K$12))/SIN(K$12)*$B31))</f>
        <v>0</v>
      </c>
      <c r="L121" s="0" t="n">
        <f aca="false">IF($B31=0,0,IF(SIN(L$12)=0,999999999,(SIN(L$12)*COS($E31)+SIN($E31)*COS(L$12))/SIN(L$12)*$B31))</f>
        <v>0</v>
      </c>
      <c r="M121" s="0" t="n">
        <f aca="false">IF($B31=0,0,IF(SIN(M$12)=0,999999999,(SIN(M$12)*COS($E31)+SIN($E31)*COS(M$12))/SIN(M$12)*$B31))</f>
        <v>0</v>
      </c>
      <c r="N121" s="0" t="n">
        <f aca="false">IF($B31=0,0,IF(SIN(N$12)=0,999999999,(SIN(N$12)*COS($E31)+SIN($E31)*COS(N$12))/SIN(N$12)*$B31))</f>
        <v>0</v>
      </c>
      <c r="O121" s="0" t="n">
        <f aca="false">IF($B31=0,0,IF(SIN(O$12)=0,999999999,(SIN(O$12)*COS($E31)+SIN($E31)*COS(O$12))/SIN(O$12)*$B31))</f>
        <v>0</v>
      </c>
      <c r="P121" s="0" t="n">
        <f aca="false">IF($B31=0,0,IF(SIN(P$12)=0,999999999,(SIN(P$12)*COS($E31)+SIN($E31)*COS(P$12))/SIN(P$12)*$B31))</f>
        <v>0</v>
      </c>
      <c r="Q121" s="0" t="n">
        <f aca="false">IF($B31=0,0,IF(SIN(Q$12)=0,999999999,(SIN(Q$12)*COS($E31)+SIN($E31)*COS(Q$12))/SIN(Q$12)*$B31))</f>
        <v>0</v>
      </c>
      <c r="R121" s="0" t="n">
        <f aca="false">IF($B31=0,0,IF(SIN(R$12)=0,999999999,(SIN(R$12)*COS($E31)+SIN($E31)*COS(R$12))/SIN(R$12)*$B31))</f>
        <v>0</v>
      </c>
      <c r="S121" s="0" t="n">
        <f aca="false">IF($B31=0,0,IF(SIN(S$12)=0,999999999,(SIN(S$12)*COS($E31)+SIN($E31)*COS(S$12))/SIN(S$12)*$B31))</f>
        <v>0</v>
      </c>
      <c r="T121" s="0" t="n">
        <f aca="false">IF($B31=0,0,IF(SIN(T$12)=0,999999999,(SIN(T$12)*COS($E31)+SIN($E31)*COS(T$12))/SIN(T$12)*$B31))</f>
        <v>0</v>
      </c>
      <c r="U121" s="0" t="n">
        <f aca="false">IF($B31=0,0,IF(SIN(U$12)=0,999999999,(SIN(U$12)*COS($E31)+SIN($E31)*COS(U$12))/SIN(U$12)*$B31))</f>
        <v>0</v>
      </c>
      <c r="V121" s="0" t="n">
        <f aca="false">IF($B31=0,0,IF(SIN(V$12)=0,999999999,(SIN(V$12)*COS($E31)+SIN($E31)*COS(V$12))/SIN(V$12)*$B31))</f>
        <v>0</v>
      </c>
      <c r="W121" s="0" t="n">
        <f aca="false">IF($B31=0,0,IF(SIN(W$12)=0,999999999,(SIN(W$12)*COS($E31)+SIN($E31)*COS(W$12))/SIN(W$12)*$B31))</f>
        <v>0</v>
      </c>
      <c r="X121" s="0" t="n">
        <f aca="false">IF($B31=0,0,IF(SIN(X$12)=0,999999999,(SIN(X$12)*COS($E31)+SIN($E31)*COS(X$12))/SIN(X$12)*$B31))</f>
        <v>0</v>
      </c>
      <c r="Y121" s="0" t="n">
        <f aca="false">IF($B31=0,0,IF(SIN(Y$12)=0,999999999,(SIN(Y$12)*COS($E31)+SIN($E31)*COS(Y$12))/SIN(Y$12)*$B31))</f>
        <v>0</v>
      </c>
      <c r="Z121" s="0" t="n">
        <f aca="false">IF($B31=0,0,IF(SIN(Z$12)=0,999999999,(SIN(Z$12)*COS($E31)+SIN($E31)*COS(Z$12))/SIN(Z$12)*$B31))</f>
        <v>0</v>
      </c>
      <c r="AA121" s="0" t="n">
        <f aca="false">IF($B31=0,0,IF(SIN(AA$12)=0,999999999,(SIN(AA$12)*COS($E31)+SIN($E31)*COS(AA$12))/SIN(AA$12)*$B31))</f>
        <v>0</v>
      </c>
      <c r="AB121" s="0" t="n">
        <f aca="false">IF($B31=0,0,IF(SIN(AB$12)=0,999999999,(SIN(AB$12)*COS($E31)+SIN($E31)*COS(AB$12))/SIN(AB$12)*$B31))</f>
        <v>0</v>
      </c>
      <c r="AC121" s="0" t="n">
        <f aca="false">IF($B31=0,0,IF(SIN(AC$12)=0,999999999,(SIN(AC$12)*COS($E31)+SIN($E31)*COS(AC$12))/SIN(AC$12)*$B31))</f>
        <v>0</v>
      </c>
      <c r="AD121" s="0" t="n">
        <f aca="false">IF($B31=0,0,IF(SIN(AD$12)=0,999999999,(SIN(AD$12)*COS($E31)+SIN($E31)*COS(AD$12))/SIN(AD$12)*$B31))</f>
        <v>0</v>
      </c>
      <c r="AE121" s="0" t="n">
        <f aca="false">IF($B31=0,0,IF(SIN(AE$12)=0,999999999,(SIN(AE$12)*COS($E31)+SIN($E31)*COS(AE$12))/SIN(AE$12)*$B31))</f>
        <v>0</v>
      </c>
      <c r="AF121" s="0" t="n">
        <f aca="false">IF($B31=0,0,IF(SIN(AF$12)=0,999999999,(SIN(AF$12)*COS($E31)+SIN($E31)*COS(AF$12))/SIN(AF$12)*$B31))</f>
        <v>0</v>
      </c>
      <c r="AG121" s="0" t="n">
        <f aca="false">IF($B31=0,0,IF(SIN(AG$12)=0,999999999,(SIN(AG$12)*COS($E31)+SIN($E31)*COS(AG$12))/SIN(AG$12)*$B31))</f>
        <v>0</v>
      </c>
      <c r="AH121" s="0" t="n">
        <f aca="false">IF($B31=0,0,IF(SIN(AH$12)=0,999999999,(SIN(AH$12)*COS($E31)+SIN($E31)*COS(AH$12))/SIN(AH$12)*$B31))</f>
        <v>0</v>
      </c>
      <c r="AI121" s="0" t="n">
        <f aca="false">IF($B31=0,0,IF(SIN(AI$12)=0,999999999,(SIN(AI$12)*COS($E31)+SIN($E31)*COS(AI$12))/SIN(AI$12)*$B31))</f>
        <v>0</v>
      </c>
      <c r="AJ121" s="0" t="n">
        <f aca="false">IF($B31=0,0,IF(SIN(AJ$12)=0,999999999,(SIN(AJ$12)*COS($E31)+SIN($E31)*COS(AJ$12))/SIN(AJ$12)*$B31))</f>
        <v>0</v>
      </c>
      <c r="AK121" s="0" t="n">
        <f aca="false">IF($B31=0,0,IF(SIN(AK$12)=0,999999999,(SIN(AK$12)*COS($E31)+SIN($E31)*COS(AK$12))/SIN(AK$12)*$B31))</f>
        <v>0</v>
      </c>
      <c r="AL121" s="0" t="n">
        <f aca="false">IF($B31=0,0,IF(SIN(AL$12)=0,999999999,(SIN(AL$12)*COS($E31)+SIN($E31)*COS(AL$12))/SIN(AL$12)*$B31))</f>
        <v>0</v>
      </c>
      <c r="AM121" s="0" t="n">
        <f aca="false">IF($B31=0,0,IF(SIN(AM$12)=0,999999999,(SIN(AM$12)*COS($E31)+SIN($E31)*COS(AM$12))/SIN(AM$12)*$B31))</f>
        <v>0</v>
      </c>
      <c r="AN121" s="0" t="n">
        <f aca="false">IF($B31=0,0,IF(SIN(AN$12)=0,999999999,(SIN(AN$12)*COS($E31)+SIN($E31)*COS(AN$12))/SIN(AN$12)*$B31))</f>
        <v>0</v>
      </c>
      <c r="AO121" s="0" t="n">
        <f aca="false">IF($B31=0,0,IF(SIN(AO$12)=0,999999999,(SIN(AO$12)*COS($E31)+SIN($E31)*COS(AO$12))/SIN(AO$12)*$B31))</f>
        <v>0</v>
      </c>
      <c r="AP121" s="0" t="n">
        <f aca="false">IF($B31=0,0,IF(SIN(AP$12)=0,999999999,(SIN(AP$12)*COS($E31)+SIN($E31)*COS(AP$12))/SIN(AP$12)*$B31))</f>
        <v>0</v>
      </c>
      <c r="AQ121" s="0" t="n">
        <f aca="false">IF($B31=0,0,IF(SIN(AQ$12)=0,999999999,(SIN(AQ$12)*COS($E31)+SIN($E31)*COS(AQ$12))/SIN(AQ$12)*$B31))</f>
        <v>0</v>
      </c>
      <c r="AR121" s="0" t="n">
        <f aca="false">IF($B31=0,0,IF(SIN(AR$12)=0,999999999,(SIN(AR$12)*COS($E31)+SIN($E31)*COS(AR$12))/SIN(AR$12)*$B31))</f>
        <v>0</v>
      </c>
      <c r="AS121" s="0" t="n">
        <f aca="false">IF($B31=0,0,IF(SIN(AS$12)=0,999999999,(SIN(AS$12)*COS($E31)+SIN($E31)*COS(AS$12))/SIN(AS$12)*$B31))</f>
        <v>0</v>
      </c>
      <c r="AT121" s="0" t="n">
        <f aca="false">IF($B31=0,0,IF(SIN(AT$12)=0,999999999,(SIN(AT$12)*COS($E31)+SIN($E31)*COS(AT$12))/SIN(AT$12)*$B31))</f>
        <v>0</v>
      </c>
      <c r="AU121" s="0" t="n">
        <f aca="false">IF($B31=0,0,IF(SIN(AU$12)=0,999999999,(SIN(AU$12)*COS($E31)+SIN($E31)*COS(AU$12))/SIN(AU$12)*$B31))</f>
        <v>0</v>
      </c>
      <c r="AV121" s="0" t="n">
        <f aca="false">IF($B31=0,0,IF(SIN(AV$12)=0,999999999,(SIN(AV$12)*COS($E31)+SIN($E31)*COS(AV$12))/SIN(AV$12)*$B31))</f>
        <v>0</v>
      </c>
      <c r="AW121" s="0" t="n">
        <f aca="false">IF($B31=0,0,IF(SIN(AW$12)=0,999999999,(SIN(AW$12)*COS($E31)+SIN($E31)*COS(AW$12))/SIN(AW$12)*$B31))</f>
        <v>0</v>
      </c>
      <c r="AX121" s="0" t="n">
        <f aca="false">IF($B31=0,0,IF(SIN(AX$12)=0,999999999,(SIN(AX$12)*COS($E31)+SIN($E31)*COS(AX$12))/SIN(AX$12)*$B31))</f>
        <v>0</v>
      </c>
      <c r="AY121" s="0" t="n">
        <f aca="false">IF($B31=0,0,IF(SIN(AY$12)=0,999999999,(SIN(AY$12)*COS($E31)+SIN($E31)*COS(AY$12))/SIN(AY$12)*$B31))</f>
        <v>0</v>
      </c>
      <c r="AZ121" s="0" t="n">
        <f aca="false">IF($B31=0,0,IF(SIN(AZ$12)=0,999999999,(SIN(AZ$12)*COS($E31)+SIN($E31)*COS(AZ$12))/SIN(AZ$12)*$B31))</f>
        <v>0</v>
      </c>
      <c r="BA121" s="0" t="n">
        <f aca="false">IF($B31=0,0,IF(SIN(BA$12)=0,999999999,(SIN(BA$12)*COS($E31)+SIN($E31)*COS(BA$12))/SIN(BA$12)*$B31))</f>
        <v>0</v>
      </c>
      <c r="BB121" s="0" t="n">
        <f aca="false">IF($B31=0,0,IF(SIN(BB$12)=0,999999999,(SIN(BB$12)*COS($E31)+SIN($E31)*COS(BB$12))/SIN(BB$12)*$B31))</f>
        <v>0</v>
      </c>
      <c r="BC121" s="0" t="n">
        <f aca="false">IF($B31=0,0,IF(SIN(BC$12)=0,999999999,(SIN(BC$12)*COS($E31)+SIN($E31)*COS(BC$12))/SIN(BC$12)*$B31))</f>
        <v>0</v>
      </c>
      <c r="BD121" s="0" t="n">
        <f aca="false">IF($B31=0,0,IF(SIN(BD$12)=0,999999999,(SIN(BD$12)*COS($E31)+SIN($E31)*COS(BD$12))/SIN(BD$12)*$B31))</f>
        <v>0</v>
      </c>
      <c r="BE121" s="0" t="n">
        <f aca="false">IF($B31=0,0,IF(SIN(BE$12)=0,999999999,(SIN(BE$12)*COS($E31)+SIN($E31)*COS(BE$12))/SIN(BE$12)*$B31))</f>
        <v>0</v>
      </c>
      <c r="BF121" s="0" t="n">
        <f aca="false">IF($B31=0,0,IF(SIN(BF$12)=0,999999999,(SIN(BF$12)*COS($E31)+SIN($E31)*COS(BF$12))/SIN(BF$12)*$B31))</f>
        <v>0</v>
      </c>
      <c r="BG121" s="0" t="n">
        <f aca="false">IF($B31=0,0,IF(SIN(BG$12)=0,999999999,(SIN(BG$12)*COS($E31)+SIN($E31)*COS(BG$12))/SIN(BG$12)*$B31))</f>
        <v>0</v>
      </c>
      <c r="BH121" s="0" t="n">
        <f aca="false">IF($B31=0,0,IF(SIN(BH$12)=0,999999999,(SIN(BH$12)*COS($E31)+SIN($E31)*COS(BH$12))/SIN(BH$12)*$B31))</f>
        <v>0</v>
      </c>
      <c r="BI121" s="0" t="n">
        <f aca="false">IF($B31=0,0,IF(SIN(BI$12)=0,999999999,(SIN(BI$12)*COS($E31)+SIN($E31)*COS(BI$12))/SIN(BI$12)*$B31))</f>
        <v>0</v>
      </c>
      <c r="BJ121" s="0" t="n">
        <f aca="false">IF($B31=0,0,IF(SIN(BJ$12)=0,999999999,(SIN(BJ$12)*COS($E31)+SIN($E31)*COS(BJ$12))/SIN(BJ$12)*$B31))</f>
        <v>0</v>
      </c>
      <c r="BK121" s="0" t="n">
        <f aca="false">IF($B31=0,0,IF(SIN(BK$12)=0,999999999,(SIN(BK$12)*COS($E31)+SIN($E31)*COS(BK$12))/SIN(BK$12)*$B31))</f>
        <v>0</v>
      </c>
      <c r="BL121" s="0" t="n">
        <f aca="false">IF($B31=0,0,IF(SIN(BL$12)=0,999999999,(SIN(BL$12)*COS($E31)+SIN($E31)*COS(BL$12))/SIN(BL$12)*$B31))</f>
        <v>0</v>
      </c>
      <c r="BM121" s="0" t="n">
        <f aca="false">IF($B31=0,0,IF(SIN(BM$12)=0,999999999,(SIN(BM$12)*COS($E31)+SIN($E31)*COS(BM$12))/SIN(BM$12)*$B31))</f>
        <v>0</v>
      </c>
      <c r="BN121" s="0" t="n">
        <f aca="false">IF($B31=0,0,IF(SIN(BN$12)=0,999999999,(SIN(BN$12)*COS($E31)+SIN($E31)*COS(BN$12))/SIN(BN$12)*$B31))</f>
        <v>0</v>
      </c>
      <c r="BO121" s="0" t="n">
        <f aca="false">IF($B31=0,0,IF(SIN(BO$12)=0,999999999,(SIN(BO$12)*COS($E31)+SIN($E31)*COS(BO$12))/SIN(BO$12)*$B31))</f>
        <v>0</v>
      </c>
      <c r="BP121" s="0" t="n">
        <f aca="false">IF($B31=0,0,IF(SIN(BP$12)=0,999999999,(SIN(BP$12)*COS($E31)+SIN($E31)*COS(BP$12))/SIN(BP$12)*$B31))</f>
        <v>0</v>
      </c>
      <c r="BQ121" s="0" t="n">
        <f aca="false">IF($B31=0,0,IF(SIN(BQ$12)=0,999999999,(SIN(BQ$12)*COS($E31)+SIN($E31)*COS(BQ$12))/SIN(BQ$12)*$B31))</f>
        <v>0</v>
      </c>
      <c r="BR121" s="0" t="n">
        <f aca="false">IF($B31=0,0,IF(SIN(BR$12)=0,999999999,(SIN(BR$12)*COS($E31)+SIN($E31)*COS(BR$12))/SIN(BR$12)*$B31))</f>
        <v>0</v>
      </c>
      <c r="BS121" s="0" t="n">
        <f aca="false">IF($B31=0,0,IF(SIN(BS$12)=0,999999999,(SIN(BS$12)*COS($E31)+SIN($E31)*COS(BS$12))/SIN(BS$12)*$B31))</f>
        <v>0</v>
      </c>
      <c r="BT121" s="0" t="n">
        <f aca="false">IF($B31=0,0,IF(SIN(BT$12)=0,999999999,(SIN(BT$12)*COS($E31)+SIN($E31)*COS(BT$12))/SIN(BT$12)*$B31))</f>
        <v>0</v>
      </c>
      <c r="BU121" s="0" t="n">
        <f aca="false">IF($B31=0,0,IF(SIN(BU$12)=0,999999999,(SIN(BU$12)*COS($E31)+SIN($E31)*COS(BU$12))/SIN(BU$12)*$B31))</f>
        <v>0</v>
      </c>
      <c r="BV121" s="0" t="n">
        <f aca="false">IF($B31=0,0,IF(SIN(BV$12)=0,999999999,(SIN(BV$12)*COS($E31)+SIN($E31)*COS(BV$12))/SIN(BV$12)*$B31))</f>
        <v>0</v>
      </c>
      <c r="BW121" s="0" t="n">
        <f aca="false">IF($B31=0,0,IF(SIN(BW$12)=0,999999999,(SIN(BW$12)*COS($E31)+SIN($E31)*COS(BW$12))/SIN(BW$12)*$B31))</f>
        <v>0</v>
      </c>
      <c r="BX121" s="0" t="n">
        <f aca="false">IF($B31=0,0,IF(SIN(BX$12)=0,999999999,(SIN(BX$12)*COS($E31)+SIN($E31)*COS(BX$12))/SIN(BX$12)*$B31))</f>
        <v>0</v>
      </c>
      <c r="BY121" s="0" t="n">
        <f aca="false">IF($B31=0,0,IF(SIN(BY$12)=0,999999999,(SIN(BY$12)*COS($E31)+SIN($E31)*COS(BY$12))/SIN(BY$12)*$B31))</f>
        <v>0</v>
      </c>
      <c r="BZ121" s="0" t="n">
        <f aca="false">IF($B31=0,0,IF(SIN(BZ$12)=0,999999999,(SIN(BZ$12)*COS($E31)+SIN($E31)*COS(BZ$12))/SIN(BZ$12)*$B31))</f>
        <v>0</v>
      </c>
      <c r="CA121" s="0" t="n">
        <f aca="false">IF($B31=0,0,IF(SIN(CA$12)=0,999999999,(SIN(CA$12)*COS($E31)+SIN($E31)*COS(CA$12))/SIN(CA$12)*$B31))</f>
        <v>0</v>
      </c>
      <c r="CB121" s="0" t="n">
        <f aca="false">IF($B31=0,0,IF(SIN(CB$12)=0,999999999,(SIN(CB$12)*COS($E31)+SIN($E31)*COS(CB$12))/SIN(CB$12)*$B31))</f>
        <v>0</v>
      </c>
      <c r="CC121" s="0" t="n">
        <f aca="false">IF($B31=0,0,IF(SIN(CC$12)=0,999999999,(SIN(CC$12)*COS($E31)+SIN($E31)*COS(CC$12))/SIN(CC$12)*$B31))</f>
        <v>0</v>
      </c>
      <c r="CD121" s="0" t="n">
        <f aca="false">IF($B31=0,0,IF(SIN(CD$12)=0,999999999,(SIN(CD$12)*COS($E31)+SIN($E31)*COS(CD$12))/SIN(CD$12)*$B31))</f>
        <v>0</v>
      </c>
      <c r="CE121" s="0" t="n">
        <f aca="false">IF($B31=0,0,IF(SIN(CE$12)=0,999999999,(SIN(CE$12)*COS($E31)+SIN($E31)*COS(CE$12))/SIN(CE$12)*$B31))</f>
        <v>0</v>
      </c>
      <c r="CF121" s="0" t="n">
        <f aca="false">IF($B31=0,0,IF(SIN(CF$12)=0,999999999,(SIN(CF$12)*COS($E31)+SIN($E31)*COS(CF$12))/SIN(CF$12)*$B31))</f>
        <v>0</v>
      </c>
      <c r="CG121" s="0" t="n">
        <f aca="false">IF($B31=0,0,IF(SIN(CG$12)=0,999999999,(SIN(CG$12)*COS($E31)+SIN($E31)*COS(CG$12))/SIN(CG$12)*$B31))</f>
        <v>0</v>
      </c>
      <c r="CH121" s="0" t="n">
        <f aca="false">IF($B31=0,0,IF(SIN(CH$12)=0,999999999,(SIN(CH$12)*COS($E31)+SIN($E31)*COS(CH$12))/SIN(CH$12)*$B31))</f>
        <v>0</v>
      </c>
      <c r="CI121" s="0" t="n">
        <f aca="false">IF($B31=0,0,IF(SIN(CI$12)=0,999999999,(SIN(CI$12)*COS($E31)+SIN($E31)*COS(CI$12))/SIN(CI$12)*$B31))</f>
        <v>0</v>
      </c>
      <c r="CJ121" s="0" t="n">
        <f aca="false">IF($B31=0,0,IF(SIN(CJ$12)=0,999999999,(SIN(CJ$12)*COS($E31)+SIN($E31)*COS(CJ$12))/SIN(CJ$12)*$B31))</f>
        <v>0</v>
      </c>
      <c r="CK121" s="0" t="n">
        <f aca="false">IF($B31=0,0,IF(SIN(CK$12)=0,999999999,(SIN(CK$12)*COS($E31)+SIN($E31)*COS(CK$12))/SIN(CK$12)*$B31))</f>
        <v>0</v>
      </c>
      <c r="CL121" s="0" t="n">
        <f aca="false">IF($B31=0,0,IF(SIN(CL$12)=0,999999999,(SIN(CL$12)*COS($E31)+SIN($E31)*COS(CL$12))/SIN(CL$12)*$B31))</f>
        <v>0</v>
      </c>
      <c r="CM121" s="0" t="n">
        <f aca="false">IF($B31=0,0,IF(SIN(CM$12)=0,999999999,(SIN(CM$12)*COS($E31)+SIN($E31)*COS(CM$12))/SIN(CM$12)*$B31))</f>
        <v>0</v>
      </c>
      <c r="CN121" s="0" t="n">
        <f aca="false">IF($B31=0,0,IF(SIN(CN$12)=0,999999999,(SIN(CN$12)*COS($E31)+SIN($E31)*COS(CN$12))/SIN(CN$12)*$B31))</f>
        <v>0</v>
      </c>
      <c r="CO121" s="0" t="n">
        <f aca="false">IF($B31=0,0,IF(SIN(CO$12)=0,999999999,(SIN(CO$12)*COS($E31)+SIN($E31)*COS(CO$12))/SIN(CO$12)*$B31))</f>
        <v>0</v>
      </c>
      <c r="CP121" s="0" t="n">
        <f aca="false">IF($B31=0,0,IF(SIN(CP$12)=0,999999999,(SIN(CP$12)*COS($E31)+SIN($E31)*COS(CP$12))/SIN(CP$12)*$B31))</f>
        <v>0</v>
      </c>
      <c r="CQ121" s="0" t="n">
        <f aca="false">IF($B31=0,0,IF(SIN(CQ$12)=0,999999999,(SIN(CQ$12)*COS($E31)+SIN($E31)*COS(CQ$12))/SIN(CQ$12)*$B31))</f>
        <v>0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0</v>
      </c>
      <c r="G122" s="0" t="n">
        <f aca="false">IF($B32=0,0,IF(SIN(G$12)=0,999999999,(SIN(G$12)*COS($E32)+SIN($E32)*COS(G$12))/SIN(G$12)*$B32))</f>
        <v>0</v>
      </c>
      <c r="H122" s="0" t="n">
        <f aca="false">IF($B32=0,0,IF(SIN(H$12)=0,999999999,(SIN(H$12)*COS($E32)+SIN($E32)*COS(H$12))/SIN(H$12)*$B32))</f>
        <v>0</v>
      </c>
      <c r="I122" s="0" t="n">
        <f aca="false">IF($B32=0,0,IF(SIN(I$12)=0,999999999,(SIN(I$12)*COS($E32)+SIN($E32)*COS(I$12))/SIN(I$12)*$B32))</f>
        <v>0</v>
      </c>
      <c r="J122" s="0" t="n">
        <f aca="false">IF($B32=0,0,IF(SIN(J$12)=0,999999999,(SIN(J$12)*COS($E32)+SIN($E32)*COS(J$12))/SIN(J$12)*$B32))</f>
        <v>0</v>
      </c>
      <c r="K122" s="0" t="n">
        <f aca="false">IF($B32=0,0,IF(SIN(K$12)=0,999999999,(SIN(K$12)*COS($E32)+SIN($E32)*COS(K$12))/SIN(K$12)*$B32))</f>
        <v>0</v>
      </c>
      <c r="L122" s="0" t="n">
        <f aca="false">IF($B32=0,0,IF(SIN(L$12)=0,999999999,(SIN(L$12)*COS($E32)+SIN($E32)*COS(L$12))/SIN(L$12)*$B32))</f>
        <v>0</v>
      </c>
      <c r="M122" s="0" t="n">
        <f aca="false">IF($B32=0,0,IF(SIN(M$12)=0,999999999,(SIN(M$12)*COS($E32)+SIN($E32)*COS(M$12))/SIN(M$12)*$B32))</f>
        <v>0</v>
      </c>
      <c r="N122" s="0" t="n">
        <f aca="false">IF($B32=0,0,IF(SIN(N$12)=0,999999999,(SIN(N$12)*COS($E32)+SIN($E32)*COS(N$12))/SIN(N$12)*$B32))</f>
        <v>0</v>
      </c>
      <c r="O122" s="0" t="n">
        <f aca="false">IF($B32=0,0,IF(SIN(O$12)=0,999999999,(SIN(O$12)*COS($E32)+SIN($E32)*COS(O$12))/SIN(O$12)*$B32))</f>
        <v>0</v>
      </c>
      <c r="P122" s="0" t="n">
        <f aca="false">IF($B32=0,0,IF(SIN(P$12)=0,999999999,(SIN(P$12)*COS($E32)+SIN($E32)*COS(P$12))/SIN(P$12)*$B32))</f>
        <v>0</v>
      </c>
      <c r="Q122" s="0" t="n">
        <f aca="false">IF($B32=0,0,IF(SIN(Q$12)=0,999999999,(SIN(Q$12)*COS($E32)+SIN($E32)*COS(Q$12))/SIN(Q$12)*$B32))</f>
        <v>0</v>
      </c>
      <c r="R122" s="0" t="n">
        <f aca="false">IF($B32=0,0,IF(SIN(R$12)=0,999999999,(SIN(R$12)*COS($E32)+SIN($E32)*COS(R$12))/SIN(R$12)*$B32))</f>
        <v>0</v>
      </c>
      <c r="S122" s="0" t="n">
        <f aca="false">IF($B32=0,0,IF(SIN(S$12)=0,999999999,(SIN(S$12)*COS($E32)+SIN($E32)*COS(S$12))/SIN(S$12)*$B32))</f>
        <v>0</v>
      </c>
      <c r="T122" s="0" t="n">
        <f aca="false">IF($B32=0,0,IF(SIN(T$12)=0,999999999,(SIN(T$12)*COS($E32)+SIN($E32)*COS(T$12))/SIN(T$12)*$B32))</f>
        <v>0</v>
      </c>
      <c r="U122" s="0" t="n">
        <f aca="false">IF($B32=0,0,IF(SIN(U$12)=0,999999999,(SIN(U$12)*COS($E32)+SIN($E32)*COS(U$12))/SIN(U$12)*$B32))</f>
        <v>0</v>
      </c>
      <c r="V122" s="0" t="n">
        <f aca="false">IF($B32=0,0,IF(SIN(V$12)=0,999999999,(SIN(V$12)*COS($E32)+SIN($E32)*COS(V$12))/SIN(V$12)*$B32))</f>
        <v>0</v>
      </c>
      <c r="W122" s="0" t="n">
        <f aca="false">IF($B32=0,0,IF(SIN(W$12)=0,999999999,(SIN(W$12)*COS($E32)+SIN($E32)*COS(W$12))/SIN(W$12)*$B32))</f>
        <v>0</v>
      </c>
      <c r="X122" s="0" t="n">
        <f aca="false">IF($B32=0,0,IF(SIN(X$12)=0,999999999,(SIN(X$12)*COS($E32)+SIN($E32)*COS(X$12))/SIN(X$12)*$B32))</f>
        <v>0</v>
      </c>
      <c r="Y122" s="0" t="n">
        <f aca="false">IF($B32=0,0,IF(SIN(Y$12)=0,999999999,(SIN(Y$12)*COS($E32)+SIN($E32)*COS(Y$12))/SIN(Y$12)*$B32))</f>
        <v>0</v>
      </c>
      <c r="Z122" s="0" t="n">
        <f aca="false">IF($B32=0,0,IF(SIN(Z$12)=0,999999999,(SIN(Z$12)*COS($E32)+SIN($E32)*COS(Z$12))/SIN(Z$12)*$B32))</f>
        <v>0</v>
      </c>
      <c r="AA122" s="0" t="n">
        <f aca="false">IF($B32=0,0,IF(SIN(AA$12)=0,999999999,(SIN(AA$12)*COS($E32)+SIN($E32)*COS(AA$12))/SIN(AA$12)*$B32))</f>
        <v>0</v>
      </c>
      <c r="AB122" s="0" t="n">
        <f aca="false">IF($B32=0,0,IF(SIN(AB$12)=0,999999999,(SIN(AB$12)*COS($E32)+SIN($E32)*COS(AB$12))/SIN(AB$12)*$B32))</f>
        <v>0</v>
      </c>
      <c r="AC122" s="0" t="n">
        <f aca="false">IF($B32=0,0,IF(SIN(AC$12)=0,999999999,(SIN(AC$12)*COS($E32)+SIN($E32)*COS(AC$12))/SIN(AC$12)*$B32))</f>
        <v>0</v>
      </c>
      <c r="AD122" s="0" t="n">
        <f aca="false">IF($B32=0,0,IF(SIN(AD$12)=0,999999999,(SIN(AD$12)*COS($E32)+SIN($E32)*COS(AD$12))/SIN(AD$12)*$B32))</f>
        <v>0</v>
      </c>
      <c r="AE122" s="0" t="n">
        <f aca="false">IF($B32=0,0,IF(SIN(AE$12)=0,999999999,(SIN(AE$12)*COS($E32)+SIN($E32)*COS(AE$12))/SIN(AE$12)*$B32))</f>
        <v>0</v>
      </c>
      <c r="AF122" s="0" t="n">
        <f aca="false">IF($B32=0,0,IF(SIN(AF$12)=0,999999999,(SIN(AF$12)*COS($E32)+SIN($E32)*COS(AF$12))/SIN(AF$12)*$B32))</f>
        <v>0</v>
      </c>
      <c r="AG122" s="0" t="n">
        <f aca="false">IF($B32=0,0,IF(SIN(AG$12)=0,999999999,(SIN(AG$12)*COS($E32)+SIN($E32)*COS(AG$12))/SIN(AG$12)*$B32))</f>
        <v>0</v>
      </c>
      <c r="AH122" s="0" t="n">
        <f aca="false">IF($B32=0,0,IF(SIN(AH$12)=0,999999999,(SIN(AH$12)*COS($E32)+SIN($E32)*COS(AH$12))/SIN(AH$12)*$B32))</f>
        <v>0</v>
      </c>
      <c r="AI122" s="0" t="n">
        <f aca="false">IF($B32=0,0,IF(SIN(AI$12)=0,999999999,(SIN(AI$12)*COS($E32)+SIN($E32)*COS(AI$12))/SIN(AI$12)*$B32))</f>
        <v>0</v>
      </c>
      <c r="AJ122" s="0" t="n">
        <f aca="false">IF($B32=0,0,IF(SIN(AJ$12)=0,999999999,(SIN(AJ$12)*COS($E32)+SIN($E32)*COS(AJ$12))/SIN(AJ$12)*$B32))</f>
        <v>0</v>
      </c>
      <c r="AK122" s="0" t="n">
        <f aca="false">IF($B32=0,0,IF(SIN(AK$12)=0,999999999,(SIN(AK$12)*COS($E32)+SIN($E32)*COS(AK$12))/SIN(AK$12)*$B32))</f>
        <v>0</v>
      </c>
      <c r="AL122" s="0" t="n">
        <f aca="false">IF($B32=0,0,IF(SIN(AL$12)=0,999999999,(SIN(AL$12)*COS($E32)+SIN($E32)*COS(AL$12))/SIN(AL$12)*$B32))</f>
        <v>0</v>
      </c>
      <c r="AM122" s="0" t="n">
        <f aca="false">IF($B32=0,0,IF(SIN(AM$12)=0,999999999,(SIN(AM$12)*COS($E32)+SIN($E32)*COS(AM$12))/SIN(AM$12)*$B32))</f>
        <v>0</v>
      </c>
      <c r="AN122" s="0" t="n">
        <f aca="false">IF($B32=0,0,IF(SIN(AN$12)=0,999999999,(SIN(AN$12)*COS($E32)+SIN($E32)*COS(AN$12))/SIN(AN$12)*$B32))</f>
        <v>0</v>
      </c>
      <c r="AO122" s="0" t="n">
        <f aca="false">IF($B32=0,0,IF(SIN(AO$12)=0,999999999,(SIN(AO$12)*COS($E32)+SIN($E32)*COS(AO$12))/SIN(AO$12)*$B32))</f>
        <v>0</v>
      </c>
      <c r="AP122" s="0" t="n">
        <f aca="false">IF($B32=0,0,IF(SIN(AP$12)=0,999999999,(SIN(AP$12)*COS($E32)+SIN($E32)*COS(AP$12))/SIN(AP$12)*$B32))</f>
        <v>0</v>
      </c>
      <c r="AQ122" s="0" t="n">
        <f aca="false">IF($B32=0,0,IF(SIN(AQ$12)=0,999999999,(SIN(AQ$12)*COS($E32)+SIN($E32)*COS(AQ$12))/SIN(AQ$12)*$B32))</f>
        <v>0</v>
      </c>
      <c r="AR122" s="0" t="n">
        <f aca="false">IF($B32=0,0,IF(SIN(AR$12)=0,999999999,(SIN(AR$12)*COS($E32)+SIN($E32)*COS(AR$12))/SIN(AR$12)*$B32))</f>
        <v>0</v>
      </c>
      <c r="AS122" s="0" t="n">
        <f aca="false">IF($B32=0,0,IF(SIN(AS$12)=0,999999999,(SIN(AS$12)*COS($E32)+SIN($E32)*COS(AS$12))/SIN(AS$12)*$B32))</f>
        <v>0</v>
      </c>
      <c r="AT122" s="0" t="n">
        <f aca="false">IF($B32=0,0,IF(SIN(AT$12)=0,999999999,(SIN(AT$12)*COS($E32)+SIN($E32)*COS(AT$12))/SIN(AT$12)*$B32))</f>
        <v>0</v>
      </c>
      <c r="AU122" s="0" t="n">
        <f aca="false">IF($B32=0,0,IF(SIN(AU$12)=0,999999999,(SIN(AU$12)*COS($E32)+SIN($E32)*COS(AU$12))/SIN(AU$12)*$B32))</f>
        <v>0</v>
      </c>
      <c r="AV122" s="0" t="n">
        <f aca="false">IF($B32=0,0,IF(SIN(AV$12)=0,999999999,(SIN(AV$12)*COS($E32)+SIN($E32)*COS(AV$12))/SIN(AV$12)*$B32))</f>
        <v>0</v>
      </c>
      <c r="AW122" s="0" t="n">
        <f aca="false">IF($B32=0,0,IF(SIN(AW$12)=0,999999999,(SIN(AW$12)*COS($E32)+SIN($E32)*COS(AW$12))/SIN(AW$12)*$B32))</f>
        <v>0</v>
      </c>
      <c r="AX122" s="0" t="n">
        <f aca="false">IF($B32=0,0,IF(SIN(AX$12)=0,999999999,(SIN(AX$12)*COS($E32)+SIN($E32)*COS(AX$12))/SIN(AX$12)*$B32))</f>
        <v>0</v>
      </c>
      <c r="AY122" s="0" t="n">
        <f aca="false">IF($B32=0,0,IF(SIN(AY$12)=0,999999999,(SIN(AY$12)*COS($E32)+SIN($E32)*COS(AY$12))/SIN(AY$12)*$B32))</f>
        <v>0</v>
      </c>
      <c r="AZ122" s="0" t="n">
        <f aca="false">IF($B32=0,0,IF(SIN(AZ$12)=0,999999999,(SIN(AZ$12)*COS($E32)+SIN($E32)*COS(AZ$12))/SIN(AZ$12)*$B32))</f>
        <v>0</v>
      </c>
      <c r="BA122" s="0" t="n">
        <f aca="false">IF($B32=0,0,IF(SIN(BA$12)=0,999999999,(SIN(BA$12)*COS($E32)+SIN($E32)*COS(BA$12))/SIN(BA$12)*$B32))</f>
        <v>0</v>
      </c>
      <c r="BB122" s="0" t="n">
        <f aca="false">IF($B32=0,0,IF(SIN(BB$12)=0,999999999,(SIN(BB$12)*COS($E32)+SIN($E32)*COS(BB$12))/SIN(BB$12)*$B32))</f>
        <v>0</v>
      </c>
      <c r="BC122" s="0" t="n">
        <f aca="false">IF($B32=0,0,IF(SIN(BC$12)=0,999999999,(SIN(BC$12)*COS($E32)+SIN($E32)*COS(BC$12))/SIN(BC$12)*$B32))</f>
        <v>0</v>
      </c>
      <c r="BD122" s="0" t="n">
        <f aca="false">IF($B32=0,0,IF(SIN(BD$12)=0,999999999,(SIN(BD$12)*COS($E32)+SIN($E32)*COS(BD$12))/SIN(BD$12)*$B32))</f>
        <v>0</v>
      </c>
      <c r="BE122" s="0" t="n">
        <f aca="false">IF($B32=0,0,IF(SIN(BE$12)=0,999999999,(SIN(BE$12)*COS($E32)+SIN($E32)*COS(BE$12))/SIN(BE$12)*$B32))</f>
        <v>0</v>
      </c>
      <c r="BF122" s="0" t="n">
        <f aca="false">IF($B32=0,0,IF(SIN(BF$12)=0,999999999,(SIN(BF$12)*COS($E32)+SIN($E32)*COS(BF$12))/SIN(BF$12)*$B32))</f>
        <v>0</v>
      </c>
      <c r="BG122" s="0" t="n">
        <f aca="false">IF($B32=0,0,IF(SIN(BG$12)=0,999999999,(SIN(BG$12)*COS($E32)+SIN($E32)*COS(BG$12))/SIN(BG$12)*$B32))</f>
        <v>0</v>
      </c>
      <c r="BH122" s="0" t="n">
        <f aca="false">IF($B32=0,0,IF(SIN(BH$12)=0,999999999,(SIN(BH$12)*COS($E32)+SIN($E32)*COS(BH$12))/SIN(BH$12)*$B32))</f>
        <v>0</v>
      </c>
      <c r="BI122" s="0" t="n">
        <f aca="false">IF($B32=0,0,IF(SIN(BI$12)=0,999999999,(SIN(BI$12)*COS($E32)+SIN($E32)*COS(BI$12))/SIN(BI$12)*$B32))</f>
        <v>0</v>
      </c>
      <c r="BJ122" s="0" t="n">
        <f aca="false">IF($B32=0,0,IF(SIN(BJ$12)=0,999999999,(SIN(BJ$12)*COS($E32)+SIN($E32)*COS(BJ$12))/SIN(BJ$12)*$B32))</f>
        <v>0</v>
      </c>
      <c r="BK122" s="0" t="n">
        <f aca="false">IF($B32=0,0,IF(SIN(BK$12)=0,999999999,(SIN(BK$12)*COS($E32)+SIN($E32)*COS(BK$12))/SIN(BK$12)*$B32))</f>
        <v>0</v>
      </c>
      <c r="BL122" s="0" t="n">
        <f aca="false">IF($B32=0,0,IF(SIN(BL$12)=0,999999999,(SIN(BL$12)*COS($E32)+SIN($E32)*COS(BL$12))/SIN(BL$12)*$B32))</f>
        <v>0</v>
      </c>
      <c r="BM122" s="0" t="n">
        <f aca="false">IF($B32=0,0,IF(SIN(BM$12)=0,999999999,(SIN(BM$12)*COS($E32)+SIN($E32)*COS(BM$12))/SIN(BM$12)*$B32))</f>
        <v>0</v>
      </c>
      <c r="BN122" s="0" t="n">
        <f aca="false">IF($B32=0,0,IF(SIN(BN$12)=0,999999999,(SIN(BN$12)*COS($E32)+SIN($E32)*COS(BN$12))/SIN(BN$12)*$B32))</f>
        <v>0</v>
      </c>
      <c r="BO122" s="0" t="n">
        <f aca="false">IF($B32=0,0,IF(SIN(BO$12)=0,999999999,(SIN(BO$12)*COS($E32)+SIN($E32)*COS(BO$12))/SIN(BO$12)*$B32))</f>
        <v>0</v>
      </c>
      <c r="BP122" s="0" t="n">
        <f aca="false">IF($B32=0,0,IF(SIN(BP$12)=0,999999999,(SIN(BP$12)*COS($E32)+SIN($E32)*COS(BP$12))/SIN(BP$12)*$B32))</f>
        <v>0</v>
      </c>
      <c r="BQ122" s="0" t="n">
        <f aca="false">IF($B32=0,0,IF(SIN(BQ$12)=0,999999999,(SIN(BQ$12)*COS($E32)+SIN($E32)*COS(BQ$12))/SIN(BQ$12)*$B32))</f>
        <v>0</v>
      </c>
      <c r="BR122" s="0" t="n">
        <f aca="false">IF($B32=0,0,IF(SIN(BR$12)=0,999999999,(SIN(BR$12)*COS($E32)+SIN($E32)*COS(BR$12))/SIN(BR$12)*$B32))</f>
        <v>0</v>
      </c>
      <c r="BS122" s="0" t="n">
        <f aca="false">IF($B32=0,0,IF(SIN(BS$12)=0,999999999,(SIN(BS$12)*COS($E32)+SIN($E32)*COS(BS$12))/SIN(BS$12)*$B32))</f>
        <v>0</v>
      </c>
      <c r="BT122" s="0" t="n">
        <f aca="false">IF($B32=0,0,IF(SIN(BT$12)=0,999999999,(SIN(BT$12)*COS($E32)+SIN($E32)*COS(BT$12))/SIN(BT$12)*$B32))</f>
        <v>0</v>
      </c>
      <c r="BU122" s="0" t="n">
        <f aca="false">IF($B32=0,0,IF(SIN(BU$12)=0,999999999,(SIN(BU$12)*COS($E32)+SIN($E32)*COS(BU$12))/SIN(BU$12)*$B32))</f>
        <v>0</v>
      </c>
      <c r="BV122" s="0" t="n">
        <f aca="false">IF($B32=0,0,IF(SIN(BV$12)=0,999999999,(SIN(BV$12)*COS($E32)+SIN($E32)*COS(BV$12))/SIN(BV$12)*$B32))</f>
        <v>0</v>
      </c>
      <c r="BW122" s="0" t="n">
        <f aca="false">IF($B32=0,0,IF(SIN(BW$12)=0,999999999,(SIN(BW$12)*COS($E32)+SIN($E32)*COS(BW$12))/SIN(BW$12)*$B32))</f>
        <v>0</v>
      </c>
      <c r="BX122" s="0" t="n">
        <f aca="false">IF($B32=0,0,IF(SIN(BX$12)=0,999999999,(SIN(BX$12)*COS($E32)+SIN($E32)*COS(BX$12))/SIN(BX$12)*$B32))</f>
        <v>0</v>
      </c>
      <c r="BY122" s="0" t="n">
        <f aca="false">IF($B32=0,0,IF(SIN(BY$12)=0,999999999,(SIN(BY$12)*COS($E32)+SIN($E32)*COS(BY$12))/SIN(BY$12)*$B32))</f>
        <v>0</v>
      </c>
      <c r="BZ122" s="0" t="n">
        <f aca="false">IF($B32=0,0,IF(SIN(BZ$12)=0,999999999,(SIN(BZ$12)*COS($E32)+SIN($E32)*COS(BZ$12))/SIN(BZ$12)*$B32))</f>
        <v>0</v>
      </c>
      <c r="CA122" s="0" t="n">
        <f aca="false">IF($B32=0,0,IF(SIN(CA$12)=0,999999999,(SIN(CA$12)*COS($E32)+SIN($E32)*COS(CA$12))/SIN(CA$12)*$B32))</f>
        <v>0</v>
      </c>
      <c r="CB122" s="0" t="n">
        <f aca="false">IF($B32=0,0,IF(SIN(CB$12)=0,999999999,(SIN(CB$12)*COS($E32)+SIN($E32)*COS(CB$12))/SIN(CB$12)*$B32))</f>
        <v>0</v>
      </c>
      <c r="CC122" s="0" t="n">
        <f aca="false">IF($B32=0,0,IF(SIN(CC$12)=0,999999999,(SIN(CC$12)*COS($E32)+SIN($E32)*COS(CC$12))/SIN(CC$12)*$B32))</f>
        <v>0</v>
      </c>
      <c r="CD122" s="0" t="n">
        <f aca="false">IF($B32=0,0,IF(SIN(CD$12)=0,999999999,(SIN(CD$12)*COS($E32)+SIN($E32)*COS(CD$12))/SIN(CD$12)*$B32))</f>
        <v>0</v>
      </c>
      <c r="CE122" s="0" t="n">
        <f aca="false">IF($B32=0,0,IF(SIN(CE$12)=0,999999999,(SIN(CE$12)*COS($E32)+SIN($E32)*COS(CE$12))/SIN(CE$12)*$B32))</f>
        <v>0</v>
      </c>
      <c r="CF122" s="0" t="n">
        <f aca="false">IF($B32=0,0,IF(SIN(CF$12)=0,999999999,(SIN(CF$12)*COS($E32)+SIN($E32)*COS(CF$12))/SIN(CF$12)*$B32))</f>
        <v>0</v>
      </c>
      <c r="CG122" s="0" t="n">
        <f aca="false">IF($B32=0,0,IF(SIN(CG$12)=0,999999999,(SIN(CG$12)*COS($E32)+SIN($E32)*COS(CG$12))/SIN(CG$12)*$B32))</f>
        <v>0</v>
      </c>
      <c r="CH122" s="0" t="n">
        <f aca="false">IF($B32=0,0,IF(SIN(CH$12)=0,999999999,(SIN(CH$12)*COS($E32)+SIN($E32)*COS(CH$12))/SIN(CH$12)*$B32))</f>
        <v>0</v>
      </c>
      <c r="CI122" s="0" t="n">
        <f aca="false">IF($B32=0,0,IF(SIN(CI$12)=0,999999999,(SIN(CI$12)*COS($E32)+SIN($E32)*COS(CI$12))/SIN(CI$12)*$B32))</f>
        <v>0</v>
      </c>
      <c r="CJ122" s="0" t="n">
        <f aca="false">IF($B32=0,0,IF(SIN(CJ$12)=0,999999999,(SIN(CJ$12)*COS($E32)+SIN($E32)*COS(CJ$12))/SIN(CJ$12)*$B32))</f>
        <v>0</v>
      </c>
      <c r="CK122" s="0" t="n">
        <f aca="false">IF($B32=0,0,IF(SIN(CK$12)=0,999999999,(SIN(CK$12)*COS($E32)+SIN($E32)*COS(CK$12))/SIN(CK$12)*$B32))</f>
        <v>0</v>
      </c>
      <c r="CL122" s="0" t="n">
        <f aca="false">IF($B32=0,0,IF(SIN(CL$12)=0,999999999,(SIN(CL$12)*COS($E32)+SIN($E32)*COS(CL$12))/SIN(CL$12)*$B32))</f>
        <v>0</v>
      </c>
      <c r="CM122" s="0" t="n">
        <f aca="false">IF($B32=0,0,IF(SIN(CM$12)=0,999999999,(SIN(CM$12)*COS($E32)+SIN($E32)*COS(CM$12))/SIN(CM$12)*$B32))</f>
        <v>0</v>
      </c>
      <c r="CN122" s="0" t="n">
        <f aca="false">IF($B32=0,0,IF(SIN(CN$12)=0,999999999,(SIN(CN$12)*COS($E32)+SIN($E32)*COS(CN$12))/SIN(CN$12)*$B32))</f>
        <v>0</v>
      </c>
      <c r="CO122" s="0" t="n">
        <f aca="false">IF($B32=0,0,IF(SIN(CO$12)=0,999999999,(SIN(CO$12)*COS($E32)+SIN($E32)*COS(CO$12))/SIN(CO$12)*$B32))</f>
        <v>0</v>
      </c>
      <c r="CP122" s="0" t="n">
        <f aca="false">IF($B32=0,0,IF(SIN(CP$12)=0,999999999,(SIN(CP$12)*COS($E32)+SIN($E32)*COS(CP$12))/SIN(CP$12)*$B32))</f>
        <v>0</v>
      </c>
      <c r="CQ122" s="0" t="n">
        <f aca="false">IF($B32=0,0,IF(SIN(CQ$12)=0,999999999,(SIN(CQ$12)*COS($E32)+SIN($E32)*COS(CQ$12))/SIN(CQ$12)*$B32))</f>
        <v>0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0</v>
      </c>
      <c r="G123" s="0" t="n">
        <f aca="false">IF($B33=0,0,IF(SIN(G$12)=0,999999999,(SIN(G$12)*COS($E33)+SIN($E33)*COS(G$12))/SIN(G$12)*$B33))</f>
        <v>0</v>
      </c>
      <c r="H123" s="0" t="n">
        <f aca="false">IF($B33=0,0,IF(SIN(H$12)=0,999999999,(SIN(H$12)*COS($E33)+SIN($E33)*COS(H$12))/SIN(H$12)*$B33))</f>
        <v>0</v>
      </c>
      <c r="I123" s="0" t="n">
        <f aca="false">IF($B33=0,0,IF(SIN(I$12)=0,999999999,(SIN(I$12)*COS($E33)+SIN($E33)*COS(I$12))/SIN(I$12)*$B33))</f>
        <v>0</v>
      </c>
      <c r="J123" s="0" t="n">
        <f aca="false">IF($B33=0,0,IF(SIN(J$12)=0,999999999,(SIN(J$12)*COS($E33)+SIN($E33)*COS(J$12))/SIN(J$12)*$B33))</f>
        <v>0</v>
      </c>
      <c r="K123" s="0" t="n">
        <f aca="false">IF($B33=0,0,IF(SIN(K$12)=0,999999999,(SIN(K$12)*COS($E33)+SIN($E33)*COS(K$12))/SIN(K$12)*$B33))</f>
        <v>0</v>
      </c>
      <c r="L123" s="0" t="n">
        <f aca="false">IF($B33=0,0,IF(SIN(L$12)=0,999999999,(SIN(L$12)*COS($E33)+SIN($E33)*COS(L$12))/SIN(L$12)*$B33))</f>
        <v>0</v>
      </c>
      <c r="M123" s="0" t="n">
        <f aca="false">IF($B33=0,0,IF(SIN(M$12)=0,999999999,(SIN(M$12)*COS($E33)+SIN($E33)*COS(M$12))/SIN(M$12)*$B33))</f>
        <v>0</v>
      </c>
      <c r="N123" s="0" t="n">
        <f aca="false">IF($B33=0,0,IF(SIN(N$12)=0,999999999,(SIN(N$12)*COS($E33)+SIN($E33)*COS(N$12))/SIN(N$12)*$B33))</f>
        <v>0</v>
      </c>
      <c r="O123" s="0" t="n">
        <f aca="false">IF($B33=0,0,IF(SIN(O$12)=0,999999999,(SIN(O$12)*COS($E33)+SIN($E33)*COS(O$12))/SIN(O$12)*$B33))</f>
        <v>0</v>
      </c>
      <c r="P123" s="0" t="n">
        <f aca="false">IF($B33=0,0,IF(SIN(P$12)=0,999999999,(SIN(P$12)*COS($E33)+SIN($E33)*COS(P$12))/SIN(P$12)*$B33))</f>
        <v>0</v>
      </c>
      <c r="Q123" s="0" t="n">
        <f aca="false">IF($B33=0,0,IF(SIN(Q$12)=0,999999999,(SIN(Q$12)*COS($E33)+SIN($E33)*COS(Q$12))/SIN(Q$12)*$B33))</f>
        <v>0</v>
      </c>
      <c r="R123" s="0" t="n">
        <f aca="false">IF($B33=0,0,IF(SIN(R$12)=0,999999999,(SIN(R$12)*COS($E33)+SIN($E33)*COS(R$12))/SIN(R$12)*$B33))</f>
        <v>0</v>
      </c>
      <c r="S123" s="0" t="n">
        <f aca="false">IF($B33=0,0,IF(SIN(S$12)=0,999999999,(SIN(S$12)*COS($E33)+SIN($E33)*COS(S$12))/SIN(S$12)*$B33))</f>
        <v>0</v>
      </c>
      <c r="T123" s="0" t="n">
        <f aca="false">IF($B33=0,0,IF(SIN(T$12)=0,999999999,(SIN(T$12)*COS($E33)+SIN($E33)*COS(T$12))/SIN(T$12)*$B33))</f>
        <v>0</v>
      </c>
      <c r="U123" s="0" t="n">
        <f aca="false">IF($B33=0,0,IF(SIN(U$12)=0,999999999,(SIN(U$12)*COS($E33)+SIN($E33)*COS(U$12))/SIN(U$12)*$B33))</f>
        <v>0</v>
      </c>
      <c r="V123" s="0" t="n">
        <f aca="false">IF($B33=0,0,IF(SIN(V$12)=0,999999999,(SIN(V$12)*COS($E33)+SIN($E33)*COS(V$12))/SIN(V$12)*$B33))</f>
        <v>0</v>
      </c>
      <c r="W123" s="0" t="n">
        <f aca="false">IF($B33=0,0,IF(SIN(W$12)=0,999999999,(SIN(W$12)*COS($E33)+SIN($E33)*COS(W$12))/SIN(W$12)*$B33))</f>
        <v>0</v>
      </c>
      <c r="X123" s="0" t="n">
        <f aca="false">IF($B33=0,0,IF(SIN(X$12)=0,999999999,(SIN(X$12)*COS($E33)+SIN($E33)*COS(X$12))/SIN(X$12)*$B33))</f>
        <v>0</v>
      </c>
      <c r="Y123" s="0" t="n">
        <f aca="false">IF($B33=0,0,IF(SIN(Y$12)=0,999999999,(SIN(Y$12)*COS($E33)+SIN($E33)*COS(Y$12))/SIN(Y$12)*$B33))</f>
        <v>0</v>
      </c>
      <c r="Z123" s="0" t="n">
        <f aca="false">IF($B33=0,0,IF(SIN(Z$12)=0,999999999,(SIN(Z$12)*COS($E33)+SIN($E33)*COS(Z$12))/SIN(Z$12)*$B33))</f>
        <v>0</v>
      </c>
      <c r="AA123" s="0" t="n">
        <f aca="false">IF($B33=0,0,IF(SIN(AA$12)=0,999999999,(SIN(AA$12)*COS($E33)+SIN($E33)*COS(AA$12))/SIN(AA$12)*$B33))</f>
        <v>0</v>
      </c>
      <c r="AB123" s="0" t="n">
        <f aca="false">IF($B33=0,0,IF(SIN(AB$12)=0,999999999,(SIN(AB$12)*COS($E33)+SIN($E33)*COS(AB$12))/SIN(AB$12)*$B33))</f>
        <v>0</v>
      </c>
      <c r="AC123" s="0" t="n">
        <f aca="false">IF($B33=0,0,IF(SIN(AC$12)=0,999999999,(SIN(AC$12)*COS($E33)+SIN($E33)*COS(AC$12))/SIN(AC$12)*$B33))</f>
        <v>0</v>
      </c>
      <c r="AD123" s="0" t="n">
        <f aca="false">IF($B33=0,0,IF(SIN(AD$12)=0,999999999,(SIN(AD$12)*COS($E33)+SIN($E33)*COS(AD$12))/SIN(AD$12)*$B33))</f>
        <v>0</v>
      </c>
      <c r="AE123" s="0" t="n">
        <f aca="false">IF($B33=0,0,IF(SIN(AE$12)=0,999999999,(SIN(AE$12)*COS($E33)+SIN($E33)*COS(AE$12))/SIN(AE$12)*$B33))</f>
        <v>0</v>
      </c>
      <c r="AF123" s="0" t="n">
        <f aca="false">IF($B33=0,0,IF(SIN(AF$12)=0,999999999,(SIN(AF$12)*COS($E33)+SIN($E33)*COS(AF$12))/SIN(AF$12)*$B33))</f>
        <v>0</v>
      </c>
      <c r="AG123" s="0" t="n">
        <f aca="false">IF($B33=0,0,IF(SIN(AG$12)=0,999999999,(SIN(AG$12)*COS($E33)+SIN($E33)*COS(AG$12))/SIN(AG$12)*$B33))</f>
        <v>0</v>
      </c>
      <c r="AH123" s="0" t="n">
        <f aca="false">IF($B33=0,0,IF(SIN(AH$12)=0,999999999,(SIN(AH$12)*COS($E33)+SIN($E33)*COS(AH$12))/SIN(AH$12)*$B33))</f>
        <v>0</v>
      </c>
      <c r="AI123" s="0" t="n">
        <f aca="false">IF($B33=0,0,IF(SIN(AI$12)=0,999999999,(SIN(AI$12)*COS($E33)+SIN($E33)*COS(AI$12))/SIN(AI$12)*$B33))</f>
        <v>0</v>
      </c>
      <c r="AJ123" s="0" t="n">
        <f aca="false">IF($B33=0,0,IF(SIN(AJ$12)=0,999999999,(SIN(AJ$12)*COS($E33)+SIN($E33)*COS(AJ$12))/SIN(AJ$12)*$B33))</f>
        <v>0</v>
      </c>
      <c r="AK123" s="0" t="n">
        <f aca="false">IF($B33=0,0,IF(SIN(AK$12)=0,999999999,(SIN(AK$12)*COS($E33)+SIN($E33)*COS(AK$12))/SIN(AK$12)*$B33))</f>
        <v>0</v>
      </c>
      <c r="AL123" s="0" t="n">
        <f aca="false">IF($B33=0,0,IF(SIN(AL$12)=0,999999999,(SIN(AL$12)*COS($E33)+SIN($E33)*COS(AL$12))/SIN(AL$12)*$B33))</f>
        <v>0</v>
      </c>
      <c r="AM123" s="0" t="n">
        <f aca="false">IF($B33=0,0,IF(SIN(AM$12)=0,999999999,(SIN(AM$12)*COS($E33)+SIN($E33)*COS(AM$12))/SIN(AM$12)*$B33))</f>
        <v>0</v>
      </c>
      <c r="AN123" s="0" t="n">
        <f aca="false">IF($B33=0,0,IF(SIN(AN$12)=0,999999999,(SIN(AN$12)*COS($E33)+SIN($E33)*COS(AN$12))/SIN(AN$12)*$B33))</f>
        <v>0</v>
      </c>
      <c r="AO123" s="0" t="n">
        <f aca="false">IF($B33=0,0,IF(SIN(AO$12)=0,999999999,(SIN(AO$12)*COS($E33)+SIN($E33)*COS(AO$12))/SIN(AO$12)*$B33))</f>
        <v>0</v>
      </c>
      <c r="AP123" s="0" t="n">
        <f aca="false">IF($B33=0,0,IF(SIN(AP$12)=0,999999999,(SIN(AP$12)*COS($E33)+SIN($E33)*COS(AP$12))/SIN(AP$12)*$B33))</f>
        <v>0</v>
      </c>
      <c r="AQ123" s="0" t="n">
        <f aca="false">IF($B33=0,0,IF(SIN(AQ$12)=0,999999999,(SIN(AQ$12)*COS($E33)+SIN($E33)*COS(AQ$12))/SIN(AQ$12)*$B33))</f>
        <v>0</v>
      </c>
      <c r="AR123" s="0" t="n">
        <f aca="false">IF($B33=0,0,IF(SIN(AR$12)=0,999999999,(SIN(AR$12)*COS($E33)+SIN($E33)*COS(AR$12))/SIN(AR$12)*$B33))</f>
        <v>0</v>
      </c>
      <c r="AS123" s="0" t="n">
        <f aca="false">IF($B33=0,0,IF(SIN(AS$12)=0,999999999,(SIN(AS$12)*COS($E33)+SIN($E33)*COS(AS$12))/SIN(AS$12)*$B33))</f>
        <v>0</v>
      </c>
      <c r="AT123" s="0" t="n">
        <f aca="false">IF($B33=0,0,IF(SIN(AT$12)=0,999999999,(SIN(AT$12)*COS($E33)+SIN($E33)*COS(AT$12))/SIN(AT$12)*$B33))</f>
        <v>0</v>
      </c>
      <c r="AU123" s="0" t="n">
        <f aca="false">IF($B33=0,0,IF(SIN(AU$12)=0,999999999,(SIN(AU$12)*COS($E33)+SIN($E33)*COS(AU$12))/SIN(AU$12)*$B33))</f>
        <v>0</v>
      </c>
      <c r="AV123" s="0" t="n">
        <f aca="false">IF($B33=0,0,IF(SIN(AV$12)=0,999999999,(SIN(AV$12)*COS($E33)+SIN($E33)*COS(AV$12))/SIN(AV$12)*$B33))</f>
        <v>0</v>
      </c>
      <c r="AW123" s="0" t="n">
        <f aca="false">IF($B33=0,0,IF(SIN(AW$12)=0,999999999,(SIN(AW$12)*COS($E33)+SIN($E33)*COS(AW$12))/SIN(AW$12)*$B33))</f>
        <v>0</v>
      </c>
      <c r="AX123" s="0" t="n">
        <f aca="false">IF($B33=0,0,IF(SIN(AX$12)=0,999999999,(SIN(AX$12)*COS($E33)+SIN($E33)*COS(AX$12))/SIN(AX$12)*$B33))</f>
        <v>0</v>
      </c>
      <c r="AY123" s="0" t="n">
        <f aca="false">IF($B33=0,0,IF(SIN(AY$12)=0,999999999,(SIN(AY$12)*COS($E33)+SIN($E33)*COS(AY$12))/SIN(AY$12)*$B33))</f>
        <v>0</v>
      </c>
      <c r="AZ123" s="0" t="n">
        <f aca="false">IF($B33=0,0,IF(SIN(AZ$12)=0,999999999,(SIN(AZ$12)*COS($E33)+SIN($E33)*COS(AZ$12))/SIN(AZ$12)*$B33))</f>
        <v>0</v>
      </c>
      <c r="BA123" s="0" t="n">
        <f aca="false">IF($B33=0,0,IF(SIN(BA$12)=0,999999999,(SIN(BA$12)*COS($E33)+SIN($E33)*COS(BA$12))/SIN(BA$12)*$B33))</f>
        <v>0</v>
      </c>
      <c r="BB123" s="0" t="n">
        <f aca="false">IF($B33=0,0,IF(SIN(BB$12)=0,999999999,(SIN(BB$12)*COS($E33)+SIN($E33)*COS(BB$12))/SIN(BB$12)*$B33))</f>
        <v>0</v>
      </c>
      <c r="BC123" s="0" t="n">
        <f aca="false">IF($B33=0,0,IF(SIN(BC$12)=0,999999999,(SIN(BC$12)*COS($E33)+SIN($E33)*COS(BC$12))/SIN(BC$12)*$B33))</f>
        <v>0</v>
      </c>
      <c r="BD123" s="0" t="n">
        <f aca="false">IF($B33=0,0,IF(SIN(BD$12)=0,999999999,(SIN(BD$12)*COS($E33)+SIN($E33)*COS(BD$12))/SIN(BD$12)*$B33))</f>
        <v>0</v>
      </c>
      <c r="BE123" s="0" t="n">
        <f aca="false">IF($B33=0,0,IF(SIN(BE$12)=0,999999999,(SIN(BE$12)*COS($E33)+SIN($E33)*COS(BE$12))/SIN(BE$12)*$B33))</f>
        <v>0</v>
      </c>
      <c r="BF123" s="0" t="n">
        <f aca="false">IF($B33=0,0,IF(SIN(BF$12)=0,999999999,(SIN(BF$12)*COS($E33)+SIN($E33)*COS(BF$12))/SIN(BF$12)*$B33))</f>
        <v>0</v>
      </c>
      <c r="BG123" s="0" t="n">
        <f aca="false">IF($B33=0,0,IF(SIN(BG$12)=0,999999999,(SIN(BG$12)*COS($E33)+SIN($E33)*COS(BG$12))/SIN(BG$12)*$B33))</f>
        <v>0</v>
      </c>
      <c r="BH123" s="0" t="n">
        <f aca="false">IF($B33=0,0,IF(SIN(BH$12)=0,999999999,(SIN(BH$12)*COS($E33)+SIN($E33)*COS(BH$12))/SIN(BH$12)*$B33))</f>
        <v>0</v>
      </c>
      <c r="BI123" s="0" t="n">
        <f aca="false">IF($B33=0,0,IF(SIN(BI$12)=0,999999999,(SIN(BI$12)*COS($E33)+SIN($E33)*COS(BI$12))/SIN(BI$12)*$B33))</f>
        <v>0</v>
      </c>
      <c r="BJ123" s="0" t="n">
        <f aca="false">IF($B33=0,0,IF(SIN(BJ$12)=0,999999999,(SIN(BJ$12)*COS($E33)+SIN($E33)*COS(BJ$12))/SIN(BJ$12)*$B33))</f>
        <v>0</v>
      </c>
      <c r="BK123" s="0" t="n">
        <f aca="false">IF($B33=0,0,IF(SIN(BK$12)=0,999999999,(SIN(BK$12)*COS($E33)+SIN($E33)*COS(BK$12))/SIN(BK$12)*$B33))</f>
        <v>0</v>
      </c>
      <c r="BL123" s="0" t="n">
        <f aca="false">IF($B33=0,0,IF(SIN(BL$12)=0,999999999,(SIN(BL$12)*COS($E33)+SIN($E33)*COS(BL$12))/SIN(BL$12)*$B33))</f>
        <v>0</v>
      </c>
      <c r="BM123" s="0" t="n">
        <f aca="false">IF($B33=0,0,IF(SIN(BM$12)=0,999999999,(SIN(BM$12)*COS($E33)+SIN($E33)*COS(BM$12))/SIN(BM$12)*$B33))</f>
        <v>0</v>
      </c>
      <c r="BN123" s="0" t="n">
        <f aca="false">IF($B33=0,0,IF(SIN(BN$12)=0,999999999,(SIN(BN$12)*COS($E33)+SIN($E33)*COS(BN$12))/SIN(BN$12)*$B33))</f>
        <v>0</v>
      </c>
      <c r="BO123" s="0" t="n">
        <f aca="false">IF($B33=0,0,IF(SIN(BO$12)=0,999999999,(SIN(BO$12)*COS($E33)+SIN($E33)*COS(BO$12))/SIN(BO$12)*$B33))</f>
        <v>0</v>
      </c>
      <c r="BP123" s="0" t="n">
        <f aca="false">IF($B33=0,0,IF(SIN(BP$12)=0,999999999,(SIN(BP$12)*COS($E33)+SIN($E33)*COS(BP$12))/SIN(BP$12)*$B33))</f>
        <v>0</v>
      </c>
      <c r="BQ123" s="0" t="n">
        <f aca="false">IF($B33=0,0,IF(SIN(BQ$12)=0,999999999,(SIN(BQ$12)*COS($E33)+SIN($E33)*COS(BQ$12))/SIN(BQ$12)*$B33))</f>
        <v>0</v>
      </c>
      <c r="BR123" s="0" t="n">
        <f aca="false">IF($B33=0,0,IF(SIN(BR$12)=0,999999999,(SIN(BR$12)*COS($E33)+SIN($E33)*COS(BR$12))/SIN(BR$12)*$B33))</f>
        <v>0</v>
      </c>
      <c r="BS123" s="0" t="n">
        <f aca="false">IF($B33=0,0,IF(SIN(BS$12)=0,999999999,(SIN(BS$12)*COS($E33)+SIN($E33)*COS(BS$12))/SIN(BS$12)*$B33))</f>
        <v>0</v>
      </c>
      <c r="BT123" s="0" t="n">
        <f aca="false">IF($B33=0,0,IF(SIN(BT$12)=0,999999999,(SIN(BT$12)*COS($E33)+SIN($E33)*COS(BT$12))/SIN(BT$12)*$B33))</f>
        <v>0</v>
      </c>
      <c r="BU123" s="0" t="n">
        <f aca="false">IF($B33=0,0,IF(SIN(BU$12)=0,999999999,(SIN(BU$12)*COS($E33)+SIN($E33)*COS(BU$12))/SIN(BU$12)*$B33))</f>
        <v>0</v>
      </c>
      <c r="BV123" s="0" t="n">
        <f aca="false">IF($B33=0,0,IF(SIN(BV$12)=0,999999999,(SIN(BV$12)*COS($E33)+SIN($E33)*COS(BV$12))/SIN(BV$12)*$B33))</f>
        <v>0</v>
      </c>
      <c r="BW123" s="0" t="n">
        <f aca="false">IF($B33=0,0,IF(SIN(BW$12)=0,999999999,(SIN(BW$12)*COS($E33)+SIN($E33)*COS(BW$12))/SIN(BW$12)*$B33))</f>
        <v>0</v>
      </c>
      <c r="BX123" s="0" t="n">
        <f aca="false">IF($B33=0,0,IF(SIN(BX$12)=0,999999999,(SIN(BX$12)*COS($E33)+SIN($E33)*COS(BX$12))/SIN(BX$12)*$B33))</f>
        <v>0</v>
      </c>
      <c r="BY123" s="0" t="n">
        <f aca="false">IF($B33=0,0,IF(SIN(BY$12)=0,999999999,(SIN(BY$12)*COS($E33)+SIN($E33)*COS(BY$12))/SIN(BY$12)*$B33))</f>
        <v>0</v>
      </c>
      <c r="BZ123" s="0" t="n">
        <f aca="false">IF($B33=0,0,IF(SIN(BZ$12)=0,999999999,(SIN(BZ$12)*COS($E33)+SIN($E33)*COS(BZ$12))/SIN(BZ$12)*$B33))</f>
        <v>0</v>
      </c>
      <c r="CA123" s="0" t="n">
        <f aca="false">IF($B33=0,0,IF(SIN(CA$12)=0,999999999,(SIN(CA$12)*COS($E33)+SIN($E33)*COS(CA$12))/SIN(CA$12)*$B33))</f>
        <v>0</v>
      </c>
      <c r="CB123" s="0" t="n">
        <f aca="false">IF($B33=0,0,IF(SIN(CB$12)=0,999999999,(SIN(CB$12)*COS($E33)+SIN($E33)*COS(CB$12))/SIN(CB$12)*$B33))</f>
        <v>0</v>
      </c>
      <c r="CC123" s="0" t="n">
        <f aca="false">IF($B33=0,0,IF(SIN(CC$12)=0,999999999,(SIN(CC$12)*COS($E33)+SIN($E33)*COS(CC$12))/SIN(CC$12)*$B33))</f>
        <v>0</v>
      </c>
      <c r="CD123" s="0" t="n">
        <f aca="false">IF($B33=0,0,IF(SIN(CD$12)=0,999999999,(SIN(CD$12)*COS($E33)+SIN($E33)*COS(CD$12))/SIN(CD$12)*$B33))</f>
        <v>0</v>
      </c>
      <c r="CE123" s="0" t="n">
        <f aca="false">IF($B33=0,0,IF(SIN(CE$12)=0,999999999,(SIN(CE$12)*COS($E33)+SIN($E33)*COS(CE$12))/SIN(CE$12)*$B33))</f>
        <v>0</v>
      </c>
      <c r="CF123" s="0" t="n">
        <f aca="false">IF($B33=0,0,IF(SIN(CF$12)=0,999999999,(SIN(CF$12)*COS($E33)+SIN($E33)*COS(CF$12))/SIN(CF$12)*$B33))</f>
        <v>0</v>
      </c>
      <c r="CG123" s="0" t="n">
        <f aca="false">IF($B33=0,0,IF(SIN(CG$12)=0,999999999,(SIN(CG$12)*COS($E33)+SIN($E33)*COS(CG$12))/SIN(CG$12)*$B33))</f>
        <v>0</v>
      </c>
      <c r="CH123" s="0" t="n">
        <f aca="false">IF($B33=0,0,IF(SIN(CH$12)=0,999999999,(SIN(CH$12)*COS($E33)+SIN($E33)*COS(CH$12))/SIN(CH$12)*$B33))</f>
        <v>0</v>
      </c>
      <c r="CI123" s="0" t="n">
        <f aca="false">IF($B33=0,0,IF(SIN(CI$12)=0,999999999,(SIN(CI$12)*COS($E33)+SIN($E33)*COS(CI$12))/SIN(CI$12)*$B33))</f>
        <v>0</v>
      </c>
      <c r="CJ123" s="0" t="n">
        <f aca="false">IF($B33=0,0,IF(SIN(CJ$12)=0,999999999,(SIN(CJ$12)*COS($E33)+SIN($E33)*COS(CJ$12))/SIN(CJ$12)*$B33))</f>
        <v>0</v>
      </c>
      <c r="CK123" s="0" t="n">
        <f aca="false">IF($B33=0,0,IF(SIN(CK$12)=0,999999999,(SIN(CK$12)*COS($E33)+SIN($E33)*COS(CK$12))/SIN(CK$12)*$B33))</f>
        <v>0</v>
      </c>
      <c r="CL123" s="0" t="n">
        <f aca="false">IF($B33=0,0,IF(SIN(CL$12)=0,999999999,(SIN(CL$12)*COS($E33)+SIN($E33)*COS(CL$12))/SIN(CL$12)*$B33))</f>
        <v>0</v>
      </c>
      <c r="CM123" s="0" t="n">
        <f aca="false">IF($B33=0,0,IF(SIN(CM$12)=0,999999999,(SIN(CM$12)*COS($E33)+SIN($E33)*COS(CM$12))/SIN(CM$12)*$B33))</f>
        <v>0</v>
      </c>
      <c r="CN123" s="0" t="n">
        <f aca="false">IF($B33=0,0,IF(SIN(CN$12)=0,999999999,(SIN(CN$12)*COS($E33)+SIN($E33)*COS(CN$12))/SIN(CN$12)*$B33))</f>
        <v>0</v>
      </c>
      <c r="CO123" s="0" t="n">
        <f aca="false">IF($B33=0,0,IF(SIN(CO$12)=0,999999999,(SIN(CO$12)*COS($E33)+SIN($E33)*COS(CO$12))/SIN(CO$12)*$B33))</f>
        <v>0</v>
      </c>
      <c r="CP123" s="0" t="n">
        <f aca="false">IF($B33=0,0,IF(SIN(CP$12)=0,999999999,(SIN(CP$12)*COS($E33)+SIN($E33)*COS(CP$12))/SIN(CP$12)*$B33))</f>
        <v>0</v>
      </c>
      <c r="CQ123" s="0" t="n">
        <f aca="false">IF($B33=0,0,IF(SIN(CQ$12)=0,999999999,(SIN(CQ$12)*COS($E33)+SIN($E33)*COS(CQ$12))/SIN(CQ$12)*$B33))</f>
        <v>0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0</v>
      </c>
      <c r="G124" s="0" t="n">
        <f aca="false">IF($B34=0,0,IF(SIN(G$12)=0,999999999,(SIN(G$12)*COS($E34)+SIN($E34)*COS(G$12))/SIN(G$12)*$B34))</f>
        <v>0</v>
      </c>
      <c r="H124" s="0" t="n">
        <f aca="false">IF($B34=0,0,IF(SIN(H$12)=0,999999999,(SIN(H$12)*COS($E34)+SIN($E34)*COS(H$12))/SIN(H$12)*$B34))</f>
        <v>0</v>
      </c>
      <c r="I124" s="0" t="n">
        <f aca="false">IF($B34=0,0,IF(SIN(I$12)=0,999999999,(SIN(I$12)*COS($E34)+SIN($E34)*COS(I$12))/SIN(I$12)*$B34))</f>
        <v>0</v>
      </c>
      <c r="J124" s="0" t="n">
        <f aca="false">IF($B34=0,0,IF(SIN(J$12)=0,999999999,(SIN(J$12)*COS($E34)+SIN($E34)*COS(J$12))/SIN(J$12)*$B34))</f>
        <v>0</v>
      </c>
      <c r="K124" s="0" t="n">
        <f aca="false">IF($B34=0,0,IF(SIN(K$12)=0,999999999,(SIN(K$12)*COS($E34)+SIN($E34)*COS(K$12))/SIN(K$12)*$B34))</f>
        <v>0</v>
      </c>
      <c r="L124" s="0" t="n">
        <f aca="false">IF($B34=0,0,IF(SIN(L$12)=0,999999999,(SIN(L$12)*COS($E34)+SIN($E34)*COS(L$12))/SIN(L$12)*$B34))</f>
        <v>0</v>
      </c>
      <c r="M124" s="0" t="n">
        <f aca="false">IF($B34=0,0,IF(SIN(M$12)=0,999999999,(SIN(M$12)*COS($E34)+SIN($E34)*COS(M$12))/SIN(M$12)*$B34))</f>
        <v>0</v>
      </c>
      <c r="N124" s="0" t="n">
        <f aca="false">IF($B34=0,0,IF(SIN(N$12)=0,999999999,(SIN(N$12)*COS($E34)+SIN($E34)*COS(N$12))/SIN(N$12)*$B34))</f>
        <v>0</v>
      </c>
      <c r="O124" s="0" t="n">
        <f aca="false">IF($B34=0,0,IF(SIN(O$12)=0,999999999,(SIN(O$12)*COS($E34)+SIN($E34)*COS(O$12))/SIN(O$12)*$B34))</f>
        <v>0</v>
      </c>
      <c r="P124" s="0" t="n">
        <f aca="false">IF($B34=0,0,IF(SIN(P$12)=0,999999999,(SIN(P$12)*COS($E34)+SIN($E34)*COS(P$12))/SIN(P$12)*$B34))</f>
        <v>0</v>
      </c>
      <c r="Q124" s="0" t="n">
        <f aca="false">IF($B34=0,0,IF(SIN(Q$12)=0,999999999,(SIN(Q$12)*COS($E34)+SIN($E34)*COS(Q$12))/SIN(Q$12)*$B34))</f>
        <v>0</v>
      </c>
      <c r="R124" s="0" t="n">
        <f aca="false">IF($B34=0,0,IF(SIN(R$12)=0,999999999,(SIN(R$12)*COS($E34)+SIN($E34)*COS(R$12))/SIN(R$12)*$B34))</f>
        <v>0</v>
      </c>
      <c r="S124" s="0" t="n">
        <f aca="false">IF($B34=0,0,IF(SIN(S$12)=0,999999999,(SIN(S$12)*COS($E34)+SIN($E34)*COS(S$12))/SIN(S$12)*$B34))</f>
        <v>0</v>
      </c>
      <c r="T124" s="0" t="n">
        <f aca="false">IF($B34=0,0,IF(SIN(T$12)=0,999999999,(SIN(T$12)*COS($E34)+SIN($E34)*COS(T$12))/SIN(T$12)*$B34))</f>
        <v>0</v>
      </c>
      <c r="U124" s="0" t="n">
        <f aca="false">IF($B34=0,0,IF(SIN(U$12)=0,999999999,(SIN(U$12)*COS($E34)+SIN($E34)*COS(U$12))/SIN(U$12)*$B34))</f>
        <v>0</v>
      </c>
      <c r="V124" s="0" t="n">
        <f aca="false">IF($B34=0,0,IF(SIN(V$12)=0,999999999,(SIN(V$12)*COS($E34)+SIN($E34)*COS(V$12))/SIN(V$12)*$B34))</f>
        <v>0</v>
      </c>
      <c r="W124" s="0" t="n">
        <f aca="false">IF($B34=0,0,IF(SIN(W$12)=0,999999999,(SIN(W$12)*COS($E34)+SIN($E34)*COS(W$12))/SIN(W$12)*$B34))</f>
        <v>0</v>
      </c>
      <c r="X124" s="0" t="n">
        <f aca="false">IF($B34=0,0,IF(SIN(X$12)=0,999999999,(SIN(X$12)*COS($E34)+SIN($E34)*COS(X$12))/SIN(X$12)*$B34))</f>
        <v>0</v>
      </c>
      <c r="Y124" s="0" t="n">
        <f aca="false">IF($B34=0,0,IF(SIN(Y$12)=0,999999999,(SIN(Y$12)*COS($E34)+SIN($E34)*COS(Y$12))/SIN(Y$12)*$B34))</f>
        <v>0</v>
      </c>
      <c r="Z124" s="0" t="n">
        <f aca="false">IF($B34=0,0,IF(SIN(Z$12)=0,999999999,(SIN(Z$12)*COS($E34)+SIN($E34)*COS(Z$12))/SIN(Z$12)*$B34))</f>
        <v>0</v>
      </c>
      <c r="AA124" s="0" t="n">
        <f aca="false">IF($B34=0,0,IF(SIN(AA$12)=0,999999999,(SIN(AA$12)*COS($E34)+SIN($E34)*COS(AA$12))/SIN(AA$12)*$B34))</f>
        <v>0</v>
      </c>
      <c r="AB124" s="0" t="n">
        <f aca="false">IF($B34=0,0,IF(SIN(AB$12)=0,999999999,(SIN(AB$12)*COS($E34)+SIN($E34)*COS(AB$12))/SIN(AB$12)*$B34))</f>
        <v>0</v>
      </c>
      <c r="AC124" s="0" t="n">
        <f aca="false">IF($B34=0,0,IF(SIN(AC$12)=0,999999999,(SIN(AC$12)*COS($E34)+SIN($E34)*COS(AC$12))/SIN(AC$12)*$B34))</f>
        <v>0</v>
      </c>
      <c r="AD124" s="0" t="n">
        <f aca="false">IF($B34=0,0,IF(SIN(AD$12)=0,999999999,(SIN(AD$12)*COS($E34)+SIN($E34)*COS(AD$12))/SIN(AD$12)*$B34))</f>
        <v>0</v>
      </c>
      <c r="AE124" s="0" t="n">
        <f aca="false">IF($B34=0,0,IF(SIN(AE$12)=0,999999999,(SIN(AE$12)*COS($E34)+SIN($E34)*COS(AE$12))/SIN(AE$12)*$B34))</f>
        <v>0</v>
      </c>
      <c r="AF124" s="0" t="n">
        <f aca="false">IF($B34=0,0,IF(SIN(AF$12)=0,999999999,(SIN(AF$12)*COS($E34)+SIN($E34)*COS(AF$12))/SIN(AF$12)*$B34))</f>
        <v>0</v>
      </c>
      <c r="AG124" s="0" t="n">
        <f aca="false">IF($B34=0,0,IF(SIN(AG$12)=0,999999999,(SIN(AG$12)*COS($E34)+SIN($E34)*COS(AG$12))/SIN(AG$12)*$B34))</f>
        <v>0</v>
      </c>
      <c r="AH124" s="0" t="n">
        <f aca="false">IF($B34=0,0,IF(SIN(AH$12)=0,999999999,(SIN(AH$12)*COS($E34)+SIN($E34)*COS(AH$12))/SIN(AH$12)*$B34))</f>
        <v>0</v>
      </c>
      <c r="AI124" s="0" t="n">
        <f aca="false">IF($B34=0,0,IF(SIN(AI$12)=0,999999999,(SIN(AI$12)*COS($E34)+SIN($E34)*COS(AI$12))/SIN(AI$12)*$B34))</f>
        <v>0</v>
      </c>
      <c r="AJ124" s="0" t="n">
        <f aca="false">IF($B34=0,0,IF(SIN(AJ$12)=0,999999999,(SIN(AJ$12)*COS($E34)+SIN($E34)*COS(AJ$12))/SIN(AJ$12)*$B34))</f>
        <v>0</v>
      </c>
      <c r="AK124" s="0" t="n">
        <f aca="false">IF($B34=0,0,IF(SIN(AK$12)=0,999999999,(SIN(AK$12)*COS($E34)+SIN($E34)*COS(AK$12))/SIN(AK$12)*$B34))</f>
        <v>0</v>
      </c>
      <c r="AL124" s="0" t="n">
        <f aca="false">IF($B34=0,0,IF(SIN(AL$12)=0,999999999,(SIN(AL$12)*COS($E34)+SIN($E34)*COS(AL$12))/SIN(AL$12)*$B34))</f>
        <v>0</v>
      </c>
      <c r="AM124" s="0" t="n">
        <f aca="false">IF($B34=0,0,IF(SIN(AM$12)=0,999999999,(SIN(AM$12)*COS($E34)+SIN($E34)*COS(AM$12))/SIN(AM$12)*$B34))</f>
        <v>0</v>
      </c>
      <c r="AN124" s="0" t="n">
        <f aca="false">IF($B34=0,0,IF(SIN(AN$12)=0,999999999,(SIN(AN$12)*COS($E34)+SIN($E34)*COS(AN$12))/SIN(AN$12)*$B34))</f>
        <v>0</v>
      </c>
      <c r="AO124" s="0" t="n">
        <f aca="false">IF($B34=0,0,IF(SIN(AO$12)=0,999999999,(SIN(AO$12)*COS($E34)+SIN($E34)*COS(AO$12))/SIN(AO$12)*$B34))</f>
        <v>0</v>
      </c>
      <c r="AP124" s="0" t="n">
        <f aca="false">IF($B34=0,0,IF(SIN(AP$12)=0,999999999,(SIN(AP$12)*COS($E34)+SIN($E34)*COS(AP$12))/SIN(AP$12)*$B34))</f>
        <v>0</v>
      </c>
      <c r="AQ124" s="0" t="n">
        <f aca="false">IF($B34=0,0,IF(SIN(AQ$12)=0,999999999,(SIN(AQ$12)*COS($E34)+SIN($E34)*COS(AQ$12))/SIN(AQ$12)*$B34))</f>
        <v>0</v>
      </c>
      <c r="AR124" s="0" t="n">
        <f aca="false">IF($B34=0,0,IF(SIN(AR$12)=0,999999999,(SIN(AR$12)*COS($E34)+SIN($E34)*COS(AR$12))/SIN(AR$12)*$B34))</f>
        <v>0</v>
      </c>
      <c r="AS124" s="0" t="n">
        <f aca="false">IF($B34=0,0,IF(SIN(AS$12)=0,999999999,(SIN(AS$12)*COS($E34)+SIN($E34)*COS(AS$12))/SIN(AS$12)*$B34))</f>
        <v>0</v>
      </c>
      <c r="AT124" s="0" t="n">
        <f aca="false">IF($B34=0,0,IF(SIN(AT$12)=0,999999999,(SIN(AT$12)*COS($E34)+SIN($E34)*COS(AT$12))/SIN(AT$12)*$B34))</f>
        <v>0</v>
      </c>
      <c r="AU124" s="0" t="n">
        <f aca="false">IF($B34=0,0,IF(SIN(AU$12)=0,999999999,(SIN(AU$12)*COS($E34)+SIN($E34)*COS(AU$12))/SIN(AU$12)*$B34))</f>
        <v>0</v>
      </c>
      <c r="AV124" s="0" t="n">
        <f aca="false">IF($B34=0,0,IF(SIN(AV$12)=0,999999999,(SIN(AV$12)*COS($E34)+SIN($E34)*COS(AV$12))/SIN(AV$12)*$B34))</f>
        <v>0</v>
      </c>
      <c r="AW124" s="0" t="n">
        <f aca="false">IF($B34=0,0,IF(SIN(AW$12)=0,999999999,(SIN(AW$12)*COS($E34)+SIN($E34)*COS(AW$12))/SIN(AW$12)*$B34))</f>
        <v>0</v>
      </c>
      <c r="AX124" s="0" t="n">
        <f aca="false">IF($B34=0,0,IF(SIN(AX$12)=0,999999999,(SIN(AX$12)*COS($E34)+SIN($E34)*COS(AX$12))/SIN(AX$12)*$B34))</f>
        <v>0</v>
      </c>
      <c r="AY124" s="0" t="n">
        <f aca="false">IF($B34=0,0,IF(SIN(AY$12)=0,999999999,(SIN(AY$12)*COS($E34)+SIN($E34)*COS(AY$12))/SIN(AY$12)*$B34))</f>
        <v>0</v>
      </c>
      <c r="AZ124" s="0" t="n">
        <f aca="false">IF($B34=0,0,IF(SIN(AZ$12)=0,999999999,(SIN(AZ$12)*COS($E34)+SIN($E34)*COS(AZ$12))/SIN(AZ$12)*$B34))</f>
        <v>0</v>
      </c>
      <c r="BA124" s="0" t="n">
        <f aca="false">IF($B34=0,0,IF(SIN(BA$12)=0,999999999,(SIN(BA$12)*COS($E34)+SIN($E34)*COS(BA$12))/SIN(BA$12)*$B34))</f>
        <v>0</v>
      </c>
      <c r="BB124" s="0" t="n">
        <f aca="false">IF($B34=0,0,IF(SIN(BB$12)=0,999999999,(SIN(BB$12)*COS($E34)+SIN($E34)*COS(BB$12))/SIN(BB$12)*$B34))</f>
        <v>0</v>
      </c>
      <c r="BC124" s="0" t="n">
        <f aca="false">IF($B34=0,0,IF(SIN(BC$12)=0,999999999,(SIN(BC$12)*COS($E34)+SIN($E34)*COS(BC$12))/SIN(BC$12)*$B34))</f>
        <v>0</v>
      </c>
      <c r="BD124" s="0" t="n">
        <f aca="false">IF($B34=0,0,IF(SIN(BD$12)=0,999999999,(SIN(BD$12)*COS($E34)+SIN($E34)*COS(BD$12))/SIN(BD$12)*$B34))</f>
        <v>0</v>
      </c>
      <c r="BE124" s="0" t="n">
        <f aca="false">IF($B34=0,0,IF(SIN(BE$12)=0,999999999,(SIN(BE$12)*COS($E34)+SIN($E34)*COS(BE$12))/SIN(BE$12)*$B34))</f>
        <v>0</v>
      </c>
      <c r="BF124" s="0" t="n">
        <f aca="false">IF($B34=0,0,IF(SIN(BF$12)=0,999999999,(SIN(BF$12)*COS($E34)+SIN($E34)*COS(BF$12))/SIN(BF$12)*$B34))</f>
        <v>0</v>
      </c>
      <c r="BG124" s="0" t="n">
        <f aca="false">IF($B34=0,0,IF(SIN(BG$12)=0,999999999,(SIN(BG$12)*COS($E34)+SIN($E34)*COS(BG$12))/SIN(BG$12)*$B34))</f>
        <v>0</v>
      </c>
      <c r="BH124" s="0" t="n">
        <f aca="false">IF($B34=0,0,IF(SIN(BH$12)=0,999999999,(SIN(BH$12)*COS($E34)+SIN($E34)*COS(BH$12))/SIN(BH$12)*$B34))</f>
        <v>0</v>
      </c>
      <c r="BI124" s="0" t="n">
        <f aca="false">IF($B34=0,0,IF(SIN(BI$12)=0,999999999,(SIN(BI$12)*COS($E34)+SIN($E34)*COS(BI$12))/SIN(BI$12)*$B34))</f>
        <v>0</v>
      </c>
      <c r="BJ124" s="0" t="n">
        <f aca="false">IF($B34=0,0,IF(SIN(BJ$12)=0,999999999,(SIN(BJ$12)*COS($E34)+SIN($E34)*COS(BJ$12))/SIN(BJ$12)*$B34))</f>
        <v>0</v>
      </c>
      <c r="BK124" s="0" t="n">
        <f aca="false">IF($B34=0,0,IF(SIN(BK$12)=0,999999999,(SIN(BK$12)*COS($E34)+SIN($E34)*COS(BK$12))/SIN(BK$12)*$B34))</f>
        <v>0</v>
      </c>
      <c r="BL124" s="0" t="n">
        <f aca="false">IF($B34=0,0,IF(SIN(BL$12)=0,999999999,(SIN(BL$12)*COS($E34)+SIN($E34)*COS(BL$12))/SIN(BL$12)*$B34))</f>
        <v>0</v>
      </c>
      <c r="BM124" s="0" t="n">
        <f aca="false">IF($B34=0,0,IF(SIN(BM$12)=0,999999999,(SIN(BM$12)*COS($E34)+SIN($E34)*COS(BM$12))/SIN(BM$12)*$B34))</f>
        <v>0</v>
      </c>
      <c r="BN124" s="0" t="n">
        <f aca="false">IF($B34=0,0,IF(SIN(BN$12)=0,999999999,(SIN(BN$12)*COS($E34)+SIN($E34)*COS(BN$12))/SIN(BN$12)*$B34))</f>
        <v>0</v>
      </c>
      <c r="BO124" s="0" t="n">
        <f aca="false">IF($B34=0,0,IF(SIN(BO$12)=0,999999999,(SIN(BO$12)*COS($E34)+SIN($E34)*COS(BO$12))/SIN(BO$12)*$B34))</f>
        <v>0</v>
      </c>
      <c r="BP124" s="0" t="n">
        <f aca="false">IF($B34=0,0,IF(SIN(BP$12)=0,999999999,(SIN(BP$12)*COS($E34)+SIN($E34)*COS(BP$12))/SIN(BP$12)*$B34))</f>
        <v>0</v>
      </c>
      <c r="BQ124" s="0" t="n">
        <f aca="false">IF($B34=0,0,IF(SIN(BQ$12)=0,999999999,(SIN(BQ$12)*COS($E34)+SIN($E34)*COS(BQ$12))/SIN(BQ$12)*$B34))</f>
        <v>0</v>
      </c>
      <c r="BR124" s="0" t="n">
        <f aca="false">IF($B34=0,0,IF(SIN(BR$12)=0,999999999,(SIN(BR$12)*COS($E34)+SIN($E34)*COS(BR$12))/SIN(BR$12)*$B34))</f>
        <v>0</v>
      </c>
      <c r="BS124" s="0" t="n">
        <f aca="false">IF($B34=0,0,IF(SIN(BS$12)=0,999999999,(SIN(BS$12)*COS($E34)+SIN($E34)*COS(BS$12))/SIN(BS$12)*$B34))</f>
        <v>0</v>
      </c>
      <c r="BT124" s="0" t="n">
        <f aca="false">IF($B34=0,0,IF(SIN(BT$12)=0,999999999,(SIN(BT$12)*COS($E34)+SIN($E34)*COS(BT$12))/SIN(BT$12)*$B34))</f>
        <v>0</v>
      </c>
      <c r="BU124" s="0" t="n">
        <f aca="false">IF($B34=0,0,IF(SIN(BU$12)=0,999999999,(SIN(BU$12)*COS($E34)+SIN($E34)*COS(BU$12))/SIN(BU$12)*$B34))</f>
        <v>0</v>
      </c>
      <c r="BV124" s="0" t="n">
        <f aca="false">IF($B34=0,0,IF(SIN(BV$12)=0,999999999,(SIN(BV$12)*COS($E34)+SIN($E34)*COS(BV$12))/SIN(BV$12)*$B34))</f>
        <v>0</v>
      </c>
      <c r="BW124" s="0" t="n">
        <f aca="false">IF($B34=0,0,IF(SIN(BW$12)=0,999999999,(SIN(BW$12)*COS($E34)+SIN($E34)*COS(BW$12))/SIN(BW$12)*$B34))</f>
        <v>0</v>
      </c>
      <c r="BX124" s="0" t="n">
        <f aca="false">IF($B34=0,0,IF(SIN(BX$12)=0,999999999,(SIN(BX$12)*COS($E34)+SIN($E34)*COS(BX$12))/SIN(BX$12)*$B34))</f>
        <v>0</v>
      </c>
      <c r="BY124" s="0" t="n">
        <f aca="false">IF($B34=0,0,IF(SIN(BY$12)=0,999999999,(SIN(BY$12)*COS($E34)+SIN($E34)*COS(BY$12))/SIN(BY$12)*$B34))</f>
        <v>0</v>
      </c>
      <c r="BZ124" s="0" t="n">
        <f aca="false">IF($B34=0,0,IF(SIN(BZ$12)=0,999999999,(SIN(BZ$12)*COS($E34)+SIN($E34)*COS(BZ$12))/SIN(BZ$12)*$B34))</f>
        <v>0</v>
      </c>
      <c r="CA124" s="0" t="n">
        <f aca="false">IF($B34=0,0,IF(SIN(CA$12)=0,999999999,(SIN(CA$12)*COS($E34)+SIN($E34)*COS(CA$12))/SIN(CA$12)*$B34))</f>
        <v>0</v>
      </c>
      <c r="CB124" s="0" t="n">
        <f aca="false">IF($B34=0,0,IF(SIN(CB$12)=0,999999999,(SIN(CB$12)*COS($E34)+SIN($E34)*COS(CB$12))/SIN(CB$12)*$B34))</f>
        <v>0</v>
      </c>
      <c r="CC124" s="0" t="n">
        <f aca="false">IF($B34=0,0,IF(SIN(CC$12)=0,999999999,(SIN(CC$12)*COS($E34)+SIN($E34)*COS(CC$12))/SIN(CC$12)*$B34))</f>
        <v>0</v>
      </c>
      <c r="CD124" s="0" t="n">
        <f aca="false">IF($B34=0,0,IF(SIN(CD$12)=0,999999999,(SIN(CD$12)*COS($E34)+SIN($E34)*COS(CD$12))/SIN(CD$12)*$B34))</f>
        <v>0</v>
      </c>
      <c r="CE124" s="0" t="n">
        <f aca="false">IF($B34=0,0,IF(SIN(CE$12)=0,999999999,(SIN(CE$12)*COS($E34)+SIN($E34)*COS(CE$12))/SIN(CE$12)*$B34))</f>
        <v>0</v>
      </c>
      <c r="CF124" s="0" t="n">
        <f aca="false">IF($B34=0,0,IF(SIN(CF$12)=0,999999999,(SIN(CF$12)*COS($E34)+SIN($E34)*COS(CF$12))/SIN(CF$12)*$B34))</f>
        <v>0</v>
      </c>
      <c r="CG124" s="0" t="n">
        <f aca="false">IF($B34=0,0,IF(SIN(CG$12)=0,999999999,(SIN(CG$12)*COS($E34)+SIN($E34)*COS(CG$12))/SIN(CG$12)*$B34))</f>
        <v>0</v>
      </c>
      <c r="CH124" s="0" t="n">
        <f aca="false">IF($B34=0,0,IF(SIN(CH$12)=0,999999999,(SIN(CH$12)*COS($E34)+SIN($E34)*COS(CH$12))/SIN(CH$12)*$B34))</f>
        <v>0</v>
      </c>
      <c r="CI124" s="0" t="n">
        <f aca="false">IF($B34=0,0,IF(SIN(CI$12)=0,999999999,(SIN(CI$12)*COS($E34)+SIN($E34)*COS(CI$12))/SIN(CI$12)*$B34))</f>
        <v>0</v>
      </c>
      <c r="CJ124" s="0" t="n">
        <f aca="false">IF($B34=0,0,IF(SIN(CJ$12)=0,999999999,(SIN(CJ$12)*COS($E34)+SIN($E34)*COS(CJ$12))/SIN(CJ$12)*$B34))</f>
        <v>0</v>
      </c>
      <c r="CK124" s="0" t="n">
        <f aca="false">IF($B34=0,0,IF(SIN(CK$12)=0,999999999,(SIN(CK$12)*COS($E34)+SIN($E34)*COS(CK$12))/SIN(CK$12)*$B34))</f>
        <v>0</v>
      </c>
      <c r="CL124" s="0" t="n">
        <f aca="false">IF($B34=0,0,IF(SIN(CL$12)=0,999999999,(SIN(CL$12)*COS($E34)+SIN($E34)*COS(CL$12))/SIN(CL$12)*$B34))</f>
        <v>0</v>
      </c>
      <c r="CM124" s="0" t="n">
        <f aca="false">IF($B34=0,0,IF(SIN(CM$12)=0,999999999,(SIN(CM$12)*COS($E34)+SIN($E34)*COS(CM$12))/SIN(CM$12)*$B34))</f>
        <v>0</v>
      </c>
      <c r="CN124" s="0" t="n">
        <f aca="false">IF($B34=0,0,IF(SIN(CN$12)=0,999999999,(SIN(CN$12)*COS($E34)+SIN($E34)*COS(CN$12))/SIN(CN$12)*$B34))</f>
        <v>0</v>
      </c>
      <c r="CO124" s="0" t="n">
        <f aca="false">IF($B34=0,0,IF(SIN(CO$12)=0,999999999,(SIN(CO$12)*COS($E34)+SIN($E34)*COS(CO$12))/SIN(CO$12)*$B34))</f>
        <v>0</v>
      </c>
      <c r="CP124" s="0" t="n">
        <f aca="false">IF($B34=0,0,IF(SIN(CP$12)=0,999999999,(SIN(CP$12)*COS($E34)+SIN($E34)*COS(CP$12))/SIN(CP$12)*$B34))</f>
        <v>0</v>
      </c>
      <c r="CQ124" s="0" t="n">
        <f aca="false">IF($B34=0,0,IF(SIN(CQ$12)=0,999999999,(SIN(CQ$12)*COS($E34)+SIN($E34)*COS(CQ$12))/SIN(CQ$12)*$B34))</f>
        <v>0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0</v>
      </c>
      <c r="G125" s="0" t="n">
        <f aca="false">IF($B35=0,0,IF(SIN(G$12)=0,999999999,(SIN(G$12)*COS($E35)+SIN($E35)*COS(G$12))/SIN(G$12)*$B35))</f>
        <v>0</v>
      </c>
      <c r="H125" s="0" t="n">
        <f aca="false">IF($B35=0,0,IF(SIN(H$12)=0,999999999,(SIN(H$12)*COS($E35)+SIN($E35)*COS(H$12))/SIN(H$12)*$B35))</f>
        <v>0</v>
      </c>
      <c r="I125" s="0" t="n">
        <f aca="false">IF($B35=0,0,IF(SIN(I$12)=0,999999999,(SIN(I$12)*COS($E35)+SIN($E35)*COS(I$12))/SIN(I$12)*$B35))</f>
        <v>0</v>
      </c>
      <c r="J125" s="0" t="n">
        <f aca="false">IF($B35=0,0,IF(SIN(J$12)=0,999999999,(SIN(J$12)*COS($E35)+SIN($E35)*COS(J$12))/SIN(J$12)*$B35))</f>
        <v>0</v>
      </c>
      <c r="K125" s="0" t="n">
        <f aca="false">IF($B35=0,0,IF(SIN(K$12)=0,999999999,(SIN(K$12)*COS($E35)+SIN($E35)*COS(K$12))/SIN(K$12)*$B35))</f>
        <v>0</v>
      </c>
      <c r="L125" s="0" t="n">
        <f aca="false">IF($B35=0,0,IF(SIN(L$12)=0,999999999,(SIN(L$12)*COS($E35)+SIN($E35)*COS(L$12))/SIN(L$12)*$B35))</f>
        <v>0</v>
      </c>
      <c r="M125" s="0" t="n">
        <f aca="false">IF($B35=0,0,IF(SIN(M$12)=0,999999999,(SIN(M$12)*COS($E35)+SIN($E35)*COS(M$12))/SIN(M$12)*$B35))</f>
        <v>0</v>
      </c>
      <c r="N125" s="0" t="n">
        <f aca="false">IF($B35=0,0,IF(SIN(N$12)=0,999999999,(SIN(N$12)*COS($E35)+SIN($E35)*COS(N$12))/SIN(N$12)*$B35))</f>
        <v>0</v>
      </c>
      <c r="O125" s="0" t="n">
        <f aca="false">IF($B35=0,0,IF(SIN(O$12)=0,999999999,(SIN(O$12)*COS($E35)+SIN($E35)*COS(O$12))/SIN(O$12)*$B35))</f>
        <v>0</v>
      </c>
      <c r="P125" s="0" t="n">
        <f aca="false">IF($B35=0,0,IF(SIN(P$12)=0,999999999,(SIN(P$12)*COS($E35)+SIN($E35)*COS(P$12))/SIN(P$12)*$B35))</f>
        <v>0</v>
      </c>
      <c r="Q125" s="0" t="n">
        <f aca="false">IF($B35=0,0,IF(SIN(Q$12)=0,999999999,(SIN(Q$12)*COS($E35)+SIN($E35)*COS(Q$12))/SIN(Q$12)*$B35))</f>
        <v>0</v>
      </c>
      <c r="R125" s="0" t="n">
        <f aca="false">IF($B35=0,0,IF(SIN(R$12)=0,999999999,(SIN(R$12)*COS($E35)+SIN($E35)*COS(R$12))/SIN(R$12)*$B35))</f>
        <v>0</v>
      </c>
      <c r="S125" s="0" t="n">
        <f aca="false">IF($B35=0,0,IF(SIN(S$12)=0,999999999,(SIN(S$12)*COS($E35)+SIN($E35)*COS(S$12))/SIN(S$12)*$B35))</f>
        <v>0</v>
      </c>
      <c r="T125" s="0" t="n">
        <f aca="false">IF($B35=0,0,IF(SIN(T$12)=0,999999999,(SIN(T$12)*COS($E35)+SIN($E35)*COS(T$12))/SIN(T$12)*$B35))</f>
        <v>0</v>
      </c>
      <c r="U125" s="0" t="n">
        <f aca="false">IF($B35=0,0,IF(SIN(U$12)=0,999999999,(SIN(U$12)*COS($E35)+SIN($E35)*COS(U$12))/SIN(U$12)*$B35))</f>
        <v>0</v>
      </c>
      <c r="V125" s="0" t="n">
        <f aca="false">IF($B35=0,0,IF(SIN(V$12)=0,999999999,(SIN(V$12)*COS($E35)+SIN($E35)*COS(V$12))/SIN(V$12)*$B35))</f>
        <v>0</v>
      </c>
      <c r="W125" s="0" t="n">
        <f aca="false">IF($B35=0,0,IF(SIN(W$12)=0,999999999,(SIN(W$12)*COS($E35)+SIN($E35)*COS(W$12))/SIN(W$12)*$B35))</f>
        <v>0</v>
      </c>
      <c r="X125" s="0" t="n">
        <f aca="false">IF($B35=0,0,IF(SIN(X$12)=0,999999999,(SIN(X$12)*COS($E35)+SIN($E35)*COS(X$12))/SIN(X$12)*$B35))</f>
        <v>0</v>
      </c>
      <c r="Y125" s="0" t="n">
        <f aca="false">IF($B35=0,0,IF(SIN(Y$12)=0,999999999,(SIN(Y$12)*COS($E35)+SIN($E35)*COS(Y$12))/SIN(Y$12)*$B35))</f>
        <v>0</v>
      </c>
      <c r="Z125" s="0" t="n">
        <f aca="false">IF($B35=0,0,IF(SIN(Z$12)=0,999999999,(SIN(Z$12)*COS($E35)+SIN($E35)*COS(Z$12))/SIN(Z$12)*$B35))</f>
        <v>0</v>
      </c>
      <c r="AA125" s="0" t="n">
        <f aca="false">IF($B35=0,0,IF(SIN(AA$12)=0,999999999,(SIN(AA$12)*COS($E35)+SIN($E35)*COS(AA$12))/SIN(AA$12)*$B35))</f>
        <v>0</v>
      </c>
      <c r="AB125" s="0" t="n">
        <f aca="false">IF($B35=0,0,IF(SIN(AB$12)=0,999999999,(SIN(AB$12)*COS($E35)+SIN($E35)*COS(AB$12))/SIN(AB$12)*$B35))</f>
        <v>0</v>
      </c>
      <c r="AC125" s="0" t="n">
        <f aca="false">IF($B35=0,0,IF(SIN(AC$12)=0,999999999,(SIN(AC$12)*COS($E35)+SIN($E35)*COS(AC$12))/SIN(AC$12)*$B35))</f>
        <v>0</v>
      </c>
      <c r="AD125" s="0" t="n">
        <f aca="false">IF($B35=0,0,IF(SIN(AD$12)=0,999999999,(SIN(AD$12)*COS($E35)+SIN($E35)*COS(AD$12))/SIN(AD$12)*$B35))</f>
        <v>0</v>
      </c>
      <c r="AE125" s="0" t="n">
        <f aca="false">IF($B35=0,0,IF(SIN(AE$12)=0,999999999,(SIN(AE$12)*COS($E35)+SIN($E35)*COS(AE$12))/SIN(AE$12)*$B35))</f>
        <v>0</v>
      </c>
      <c r="AF125" s="0" t="n">
        <f aca="false">IF($B35=0,0,IF(SIN(AF$12)=0,999999999,(SIN(AF$12)*COS($E35)+SIN($E35)*COS(AF$12))/SIN(AF$12)*$B35))</f>
        <v>0</v>
      </c>
      <c r="AG125" s="0" t="n">
        <f aca="false">IF($B35=0,0,IF(SIN(AG$12)=0,999999999,(SIN(AG$12)*COS($E35)+SIN($E35)*COS(AG$12))/SIN(AG$12)*$B35))</f>
        <v>0</v>
      </c>
      <c r="AH125" s="0" t="n">
        <f aca="false">IF($B35=0,0,IF(SIN(AH$12)=0,999999999,(SIN(AH$12)*COS($E35)+SIN($E35)*COS(AH$12))/SIN(AH$12)*$B35))</f>
        <v>0</v>
      </c>
      <c r="AI125" s="0" t="n">
        <f aca="false">IF($B35=0,0,IF(SIN(AI$12)=0,999999999,(SIN(AI$12)*COS($E35)+SIN($E35)*COS(AI$12))/SIN(AI$12)*$B35))</f>
        <v>0</v>
      </c>
      <c r="AJ125" s="0" t="n">
        <f aca="false">IF($B35=0,0,IF(SIN(AJ$12)=0,999999999,(SIN(AJ$12)*COS($E35)+SIN($E35)*COS(AJ$12))/SIN(AJ$12)*$B35))</f>
        <v>0</v>
      </c>
      <c r="AK125" s="0" t="n">
        <f aca="false">IF($B35=0,0,IF(SIN(AK$12)=0,999999999,(SIN(AK$12)*COS($E35)+SIN($E35)*COS(AK$12))/SIN(AK$12)*$B35))</f>
        <v>0</v>
      </c>
      <c r="AL125" s="0" t="n">
        <f aca="false">IF($B35=0,0,IF(SIN(AL$12)=0,999999999,(SIN(AL$12)*COS($E35)+SIN($E35)*COS(AL$12))/SIN(AL$12)*$B35))</f>
        <v>0</v>
      </c>
      <c r="AM125" s="0" t="n">
        <f aca="false">IF($B35=0,0,IF(SIN(AM$12)=0,999999999,(SIN(AM$12)*COS($E35)+SIN($E35)*COS(AM$12))/SIN(AM$12)*$B35))</f>
        <v>0</v>
      </c>
      <c r="AN125" s="0" t="n">
        <f aca="false">IF($B35=0,0,IF(SIN(AN$12)=0,999999999,(SIN(AN$12)*COS($E35)+SIN($E35)*COS(AN$12))/SIN(AN$12)*$B35))</f>
        <v>0</v>
      </c>
      <c r="AO125" s="0" t="n">
        <f aca="false">IF($B35=0,0,IF(SIN(AO$12)=0,999999999,(SIN(AO$12)*COS($E35)+SIN($E35)*COS(AO$12))/SIN(AO$12)*$B35))</f>
        <v>0</v>
      </c>
      <c r="AP125" s="0" t="n">
        <f aca="false">IF($B35=0,0,IF(SIN(AP$12)=0,999999999,(SIN(AP$12)*COS($E35)+SIN($E35)*COS(AP$12))/SIN(AP$12)*$B35))</f>
        <v>0</v>
      </c>
      <c r="AQ125" s="0" t="n">
        <f aca="false">IF($B35=0,0,IF(SIN(AQ$12)=0,999999999,(SIN(AQ$12)*COS($E35)+SIN($E35)*COS(AQ$12))/SIN(AQ$12)*$B35))</f>
        <v>0</v>
      </c>
      <c r="AR125" s="0" t="n">
        <f aca="false">IF($B35=0,0,IF(SIN(AR$12)=0,999999999,(SIN(AR$12)*COS($E35)+SIN($E35)*COS(AR$12))/SIN(AR$12)*$B35))</f>
        <v>0</v>
      </c>
      <c r="AS125" s="0" t="n">
        <f aca="false">IF($B35=0,0,IF(SIN(AS$12)=0,999999999,(SIN(AS$12)*COS($E35)+SIN($E35)*COS(AS$12))/SIN(AS$12)*$B35))</f>
        <v>0</v>
      </c>
      <c r="AT125" s="0" t="n">
        <f aca="false">IF($B35=0,0,IF(SIN(AT$12)=0,999999999,(SIN(AT$12)*COS($E35)+SIN($E35)*COS(AT$12))/SIN(AT$12)*$B35))</f>
        <v>0</v>
      </c>
      <c r="AU125" s="0" t="n">
        <f aca="false">IF($B35=0,0,IF(SIN(AU$12)=0,999999999,(SIN(AU$12)*COS($E35)+SIN($E35)*COS(AU$12))/SIN(AU$12)*$B35))</f>
        <v>0</v>
      </c>
      <c r="AV125" s="0" t="n">
        <f aca="false">IF($B35=0,0,IF(SIN(AV$12)=0,999999999,(SIN(AV$12)*COS($E35)+SIN($E35)*COS(AV$12))/SIN(AV$12)*$B35))</f>
        <v>0</v>
      </c>
      <c r="AW125" s="0" t="n">
        <f aca="false">IF($B35=0,0,IF(SIN(AW$12)=0,999999999,(SIN(AW$12)*COS($E35)+SIN($E35)*COS(AW$12))/SIN(AW$12)*$B35))</f>
        <v>0</v>
      </c>
      <c r="AX125" s="0" t="n">
        <f aca="false">IF($B35=0,0,IF(SIN(AX$12)=0,999999999,(SIN(AX$12)*COS($E35)+SIN($E35)*COS(AX$12))/SIN(AX$12)*$B35))</f>
        <v>0</v>
      </c>
      <c r="AY125" s="0" t="n">
        <f aca="false">IF($B35=0,0,IF(SIN(AY$12)=0,999999999,(SIN(AY$12)*COS($E35)+SIN($E35)*COS(AY$12))/SIN(AY$12)*$B35))</f>
        <v>0</v>
      </c>
      <c r="AZ125" s="0" t="n">
        <f aca="false">IF($B35=0,0,IF(SIN(AZ$12)=0,999999999,(SIN(AZ$12)*COS($E35)+SIN($E35)*COS(AZ$12))/SIN(AZ$12)*$B35))</f>
        <v>0</v>
      </c>
      <c r="BA125" s="0" t="n">
        <f aca="false">IF($B35=0,0,IF(SIN(BA$12)=0,999999999,(SIN(BA$12)*COS($E35)+SIN($E35)*COS(BA$12))/SIN(BA$12)*$B35))</f>
        <v>0</v>
      </c>
      <c r="BB125" s="0" t="n">
        <f aca="false">IF($B35=0,0,IF(SIN(BB$12)=0,999999999,(SIN(BB$12)*COS($E35)+SIN($E35)*COS(BB$12))/SIN(BB$12)*$B35))</f>
        <v>0</v>
      </c>
      <c r="BC125" s="0" t="n">
        <f aca="false">IF($B35=0,0,IF(SIN(BC$12)=0,999999999,(SIN(BC$12)*COS($E35)+SIN($E35)*COS(BC$12))/SIN(BC$12)*$B35))</f>
        <v>0</v>
      </c>
      <c r="BD125" s="0" t="n">
        <f aca="false">IF($B35=0,0,IF(SIN(BD$12)=0,999999999,(SIN(BD$12)*COS($E35)+SIN($E35)*COS(BD$12))/SIN(BD$12)*$B35))</f>
        <v>0</v>
      </c>
      <c r="BE125" s="0" t="n">
        <f aca="false">IF($B35=0,0,IF(SIN(BE$12)=0,999999999,(SIN(BE$12)*COS($E35)+SIN($E35)*COS(BE$12))/SIN(BE$12)*$B35))</f>
        <v>0</v>
      </c>
      <c r="BF125" s="0" t="n">
        <f aca="false">IF($B35=0,0,IF(SIN(BF$12)=0,999999999,(SIN(BF$12)*COS($E35)+SIN($E35)*COS(BF$12))/SIN(BF$12)*$B35))</f>
        <v>0</v>
      </c>
      <c r="BG125" s="0" t="n">
        <f aca="false">IF($B35=0,0,IF(SIN(BG$12)=0,999999999,(SIN(BG$12)*COS($E35)+SIN($E35)*COS(BG$12))/SIN(BG$12)*$B35))</f>
        <v>0</v>
      </c>
      <c r="BH125" s="0" t="n">
        <f aca="false">IF($B35=0,0,IF(SIN(BH$12)=0,999999999,(SIN(BH$12)*COS($E35)+SIN($E35)*COS(BH$12))/SIN(BH$12)*$B35))</f>
        <v>0</v>
      </c>
      <c r="BI125" s="0" t="n">
        <f aca="false">IF($B35=0,0,IF(SIN(BI$12)=0,999999999,(SIN(BI$12)*COS($E35)+SIN($E35)*COS(BI$12))/SIN(BI$12)*$B35))</f>
        <v>0</v>
      </c>
      <c r="BJ125" s="0" t="n">
        <f aca="false">IF($B35=0,0,IF(SIN(BJ$12)=0,999999999,(SIN(BJ$12)*COS($E35)+SIN($E35)*COS(BJ$12))/SIN(BJ$12)*$B35))</f>
        <v>0</v>
      </c>
      <c r="BK125" s="0" t="n">
        <f aca="false">IF($B35=0,0,IF(SIN(BK$12)=0,999999999,(SIN(BK$12)*COS($E35)+SIN($E35)*COS(BK$12))/SIN(BK$12)*$B35))</f>
        <v>0</v>
      </c>
      <c r="BL125" s="0" t="n">
        <f aca="false">IF($B35=0,0,IF(SIN(BL$12)=0,999999999,(SIN(BL$12)*COS($E35)+SIN($E35)*COS(BL$12))/SIN(BL$12)*$B35))</f>
        <v>0</v>
      </c>
      <c r="BM125" s="0" t="n">
        <f aca="false">IF($B35=0,0,IF(SIN(BM$12)=0,999999999,(SIN(BM$12)*COS($E35)+SIN($E35)*COS(BM$12))/SIN(BM$12)*$B35))</f>
        <v>0</v>
      </c>
      <c r="BN125" s="0" t="n">
        <f aca="false">IF($B35=0,0,IF(SIN(BN$12)=0,999999999,(SIN(BN$12)*COS($E35)+SIN($E35)*COS(BN$12))/SIN(BN$12)*$B35))</f>
        <v>0</v>
      </c>
      <c r="BO125" s="0" t="n">
        <f aca="false">IF($B35=0,0,IF(SIN(BO$12)=0,999999999,(SIN(BO$12)*COS($E35)+SIN($E35)*COS(BO$12))/SIN(BO$12)*$B35))</f>
        <v>0</v>
      </c>
      <c r="BP125" s="0" t="n">
        <f aca="false">IF($B35=0,0,IF(SIN(BP$12)=0,999999999,(SIN(BP$12)*COS($E35)+SIN($E35)*COS(BP$12))/SIN(BP$12)*$B35))</f>
        <v>0</v>
      </c>
      <c r="BQ125" s="0" t="n">
        <f aca="false">IF($B35=0,0,IF(SIN(BQ$12)=0,999999999,(SIN(BQ$12)*COS($E35)+SIN($E35)*COS(BQ$12))/SIN(BQ$12)*$B35))</f>
        <v>0</v>
      </c>
      <c r="BR125" s="0" t="n">
        <f aca="false">IF($B35=0,0,IF(SIN(BR$12)=0,999999999,(SIN(BR$12)*COS($E35)+SIN($E35)*COS(BR$12))/SIN(BR$12)*$B35))</f>
        <v>0</v>
      </c>
      <c r="BS125" s="0" t="n">
        <f aca="false">IF($B35=0,0,IF(SIN(BS$12)=0,999999999,(SIN(BS$12)*COS($E35)+SIN($E35)*COS(BS$12))/SIN(BS$12)*$B35))</f>
        <v>0</v>
      </c>
      <c r="BT125" s="0" t="n">
        <f aca="false">IF($B35=0,0,IF(SIN(BT$12)=0,999999999,(SIN(BT$12)*COS($E35)+SIN($E35)*COS(BT$12))/SIN(BT$12)*$B35))</f>
        <v>0</v>
      </c>
      <c r="BU125" s="0" t="n">
        <f aca="false">IF($B35=0,0,IF(SIN(BU$12)=0,999999999,(SIN(BU$12)*COS($E35)+SIN($E35)*COS(BU$12))/SIN(BU$12)*$B35))</f>
        <v>0</v>
      </c>
      <c r="BV125" s="0" t="n">
        <f aca="false">IF($B35=0,0,IF(SIN(BV$12)=0,999999999,(SIN(BV$12)*COS($E35)+SIN($E35)*COS(BV$12))/SIN(BV$12)*$B35))</f>
        <v>0</v>
      </c>
      <c r="BW125" s="0" t="n">
        <f aca="false">IF($B35=0,0,IF(SIN(BW$12)=0,999999999,(SIN(BW$12)*COS($E35)+SIN($E35)*COS(BW$12))/SIN(BW$12)*$B35))</f>
        <v>0</v>
      </c>
      <c r="BX125" s="0" t="n">
        <f aca="false">IF($B35=0,0,IF(SIN(BX$12)=0,999999999,(SIN(BX$12)*COS($E35)+SIN($E35)*COS(BX$12))/SIN(BX$12)*$B35))</f>
        <v>0</v>
      </c>
      <c r="BY125" s="0" t="n">
        <f aca="false">IF($B35=0,0,IF(SIN(BY$12)=0,999999999,(SIN(BY$12)*COS($E35)+SIN($E35)*COS(BY$12))/SIN(BY$12)*$B35))</f>
        <v>0</v>
      </c>
      <c r="BZ125" s="0" t="n">
        <f aca="false">IF($B35=0,0,IF(SIN(BZ$12)=0,999999999,(SIN(BZ$12)*COS($E35)+SIN($E35)*COS(BZ$12))/SIN(BZ$12)*$B35))</f>
        <v>0</v>
      </c>
      <c r="CA125" s="0" t="n">
        <f aca="false">IF($B35=0,0,IF(SIN(CA$12)=0,999999999,(SIN(CA$12)*COS($E35)+SIN($E35)*COS(CA$12))/SIN(CA$12)*$B35))</f>
        <v>0</v>
      </c>
      <c r="CB125" s="0" t="n">
        <f aca="false">IF($B35=0,0,IF(SIN(CB$12)=0,999999999,(SIN(CB$12)*COS($E35)+SIN($E35)*COS(CB$12))/SIN(CB$12)*$B35))</f>
        <v>0</v>
      </c>
      <c r="CC125" s="0" t="n">
        <f aca="false">IF($B35=0,0,IF(SIN(CC$12)=0,999999999,(SIN(CC$12)*COS($E35)+SIN($E35)*COS(CC$12))/SIN(CC$12)*$B35))</f>
        <v>0</v>
      </c>
      <c r="CD125" s="0" t="n">
        <f aca="false">IF($B35=0,0,IF(SIN(CD$12)=0,999999999,(SIN(CD$12)*COS($E35)+SIN($E35)*COS(CD$12))/SIN(CD$12)*$B35))</f>
        <v>0</v>
      </c>
      <c r="CE125" s="0" t="n">
        <f aca="false">IF($B35=0,0,IF(SIN(CE$12)=0,999999999,(SIN(CE$12)*COS($E35)+SIN($E35)*COS(CE$12))/SIN(CE$12)*$B35))</f>
        <v>0</v>
      </c>
      <c r="CF125" s="0" t="n">
        <f aca="false">IF($B35=0,0,IF(SIN(CF$12)=0,999999999,(SIN(CF$12)*COS($E35)+SIN($E35)*COS(CF$12))/SIN(CF$12)*$B35))</f>
        <v>0</v>
      </c>
      <c r="CG125" s="0" t="n">
        <f aca="false">IF($B35=0,0,IF(SIN(CG$12)=0,999999999,(SIN(CG$12)*COS($E35)+SIN($E35)*COS(CG$12))/SIN(CG$12)*$B35))</f>
        <v>0</v>
      </c>
      <c r="CH125" s="0" t="n">
        <f aca="false">IF($B35=0,0,IF(SIN(CH$12)=0,999999999,(SIN(CH$12)*COS($E35)+SIN($E35)*COS(CH$12))/SIN(CH$12)*$B35))</f>
        <v>0</v>
      </c>
      <c r="CI125" s="0" t="n">
        <f aca="false">IF($B35=0,0,IF(SIN(CI$12)=0,999999999,(SIN(CI$12)*COS($E35)+SIN($E35)*COS(CI$12))/SIN(CI$12)*$B35))</f>
        <v>0</v>
      </c>
      <c r="CJ125" s="0" t="n">
        <f aca="false">IF($B35=0,0,IF(SIN(CJ$12)=0,999999999,(SIN(CJ$12)*COS($E35)+SIN($E35)*COS(CJ$12))/SIN(CJ$12)*$B35))</f>
        <v>0</v>
      </c>
      <c r="CK125" s="0" t="n">
        <f aca="false">IF($B35=0,0,IF(SIN(CK$12)=0,999999999,(SIN(CK$12)*COS($E35)+SIN($E35)*COS(CK$12))/SIN(CK$12)*$B35))</f>
        <v>0</v>
      </c>
      <c r="CL125" s="0" t="n">
        <f aca="false">IF($B35=0,0,IF(SIN(CL$12)=0,999999999,(SIN(CL$12)*COS($E35)+SIN($E35)*COS(CL$12))/SIN(CL$12)*$B35))</f>
        <v>0</v>
      </c>
      <c r="CM125" s="0" t="n">
        <f aca="false">IF($B35=0,0,IF(SIN(CM$12)=0,999999999,(SIN(CM$12)*COS($E35)+SIN($E35)*COS(CM$12))/SIN(CM$12)*$B35))</f>
        <v>0</v>
      </c>
      <c r="CN125" s="0" t="n">
        <f aca="false">IF($B35=0,0,IF(SIN(CN$12)=0,999999999,(SIN(CN$12)*COS($E35)+SIN($E35)*COS(CN$12))/SIN(CN$12)*$B35))</f>
        <v>0</v>
      </c>
      <c r="CO125" s="0" t="n">
        <f aca="false">IF($B35=0,0,IF(SIN(CO$12)=0,999999999,(SIN(CO$12)*COS($E35)+SIN($E35)*COS(CO$12))/SIN(CO$12)*$B35))</f>
        <v>0</v>
      </c>
      <c r="CP125" s="0" t="n">
        <f aca="false">IF($B35=0,0,IF(SIN(CP$12)=0,999999999,(SIN(CP$12)*COS($E35)+SIN($E35)*COS(CP$12))/SIN(CP$12)*$B35))</f>
        <v>0</v>
      </c>
      <c r="CQ125" s="0" t="n">
        <f aca="false">IF($B35=0,0,IF(SIN(CQ$12)=0,999999999,(SIN(CQ$12)*COS($E35)+SIN($E35)*COS(CQ$12))/SIN(CQ$12)*$B35))</f>
        <v>0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0</v>
      </c>
      <c r="G126" s="0" t="n">
        <f aca="false">IF($B36=0,0,IF(SIN(G$12)=0,999999999,(SIN(G$12)*COS($E36)+SIN($E36)*COS(G$12))/SIN(G$12)*$B36))</f>
        <v>0</v>
      </c>
      <c r="H126" s="0" t="n">
        <f aca="false">IF($B36=0,0,IF(SIN(H$12)=0,999999999,(SIN(H$12)*COS($E36)+SIN($E36)*COS(H$12))/SIN(H$12)*$B36))</f>
        <v>0</v>
      </c>
      <c r="I126" s="0" t="n">
        <f aca="false">IF($B36=0,0,IF(SIN(I$12)=0,999999999,(SIN(I$12)*COS($E36)+SIN($E36)*COS(I$12))/SIN(I$12)*$B36))</f>
        <v>0</v>
      </c>
      <c r="J126" s="0" t="n">
        <f aca="false">IF($B36=0,0,IF(SIN(J$12)=0,999999999,(SIN(J$12)*COS($E36)+SIN($E36)*COS(J$12))/SIN(J$12)*$B36))</f>
        <v>0</v>
      </c>
      <c r="K126" s="0" t="n">
        <f aca="false">IF($B36=0,0,IF(SIN(K$12)=0,999999999,(SIN(K$12)*COS($E36)+SIN($E36)*COS(K$12))/SIN(K$12)*$B36))</f>
        <v>0</v>
      </c>
      <c r="L126" s="0" t="n">
        <f aca="false">IF($B36=0,0,IF(SIN(L$12)=0,999999999,(SIN(L$12)*COS($E36)+SIN($E36)*COS(L$12))/SIN(L$12)*$B36))</f>
        <v>0</v>
      </c>
      <c r="M126" s="0" t="n">
        <f aca="false">IF($B36=0,0,IF(SIN(M$12)=0,999999999,(SIN(M$12)*COS($E36)+SIN($E36)*COS(M$12))/SIN(M$12)*$B36))</f>
        <v>0</v>
      </c>
      <c r="N126" s="0" t="n">
        <f aca="false">IF($B36=0,0,IF(SIN(N$12)=0,999999999,(SIN(N$12)*COS($E36)+SIN($E36)*COS(N$12))/SIN(N$12)*$B36))</f>
        <v>0</v>
      </c>
      <c r="O126" s="0" t="n">
        <f aca="false">IF($B36=0,0,IF(SIN(O$12)=0,999999999,(SIN(O$12)*COS($E36)+SIN($E36)*COS(O$12))/SIN(O$12)*$B36))</f>
        <v>0</v>
      </c>
      <c r="P126" s="0" t="n">
        <f aca="false">IF($B36=0,0,IF(SIN(P$12)=0,999999999,(SIN(P$12)*COS($E36)+SIN($E36)*COS(P$12))/SIN(P$12)*$B36))</f>
        <v>0</v>
      </c>
      <c r="Q126" s="0" t="n">
        <f aca="false">IF($B36=0,0,IF(SIN(Q$12)=0,999999999,(SIN(Q$12)*COS($E36)+SIN($E36)*COS(Q$12))/SIN(Q$12)*$B36))</f>
        <v>0</v>
      </c>
      <c r="R126" s="0" t="n">
        <f aca="false">IF($B36=0,0,IF(SIN(R$12)=0,999999999,(SIN(R$12)*COS($E36)+SIN($E36)*COS(R$12))/SIN(R$12)*$B36))</f>
        <v>0</v>
      </c>
      <c r="S126" s="0" t="n">
        <f aca="false">IF($B36=0,0,IF(SIN(S$12)=0,999999999,(SIN(S$12)*COS($E36)+SIN($E36)*COS(S$12))/SIN(S$12)*$B36))</f>
        <v>0</v>
      </c>
      <c r="T126" s="0" t="n">
        <f aca="false">IF($B36=0,0,IF(SIN(T$12)=0,999999999,(SIN(T$12)*COS($E36)+SIN($E36)*COS(T$12))/SIN(T$12)*$B36))</f>
        <v>0</v>
      </c>
      <c r="U126" s="0" t="n">
        <f aca="false">IF($B36=0,0,IF(SIN(U$12)=0,999999999,(SIN(U$12)*COS($E36)+SIN($E36)*COS(U$12))/SIN(U$12)*$B36))</f>
        <v>0</v>
      </c>
      <c r="V126" s="0" t="n">
        <f aca="false">IF($B36=0,0,IF(SIN(V$12)=0,999999999,(SIN(V$12)*COS($E36)+SIN($E36)*COS(V$12))/SIN(V$12)*$B36))</f>
        <v>0</v>
      </c>
      <c r="W126" s="0" t="n">
        <f aca="false">IF($B36=0,0,IF(SIN(W$12)=0,999999999,(SIN(W$12)*COS($E36)+SIN($E36)*COS(W$12))/SIN(W$12)*$B36))</f>
        <v>0</v>
      </c>
      <c r="X126" s="0" t="n">
        <f aca="false">IF($B36=0,0,IF(SIN(X$12)=0,999999999,(SIN(X$12)*COS($E36)+SIN($E36)*COS(X$12))/SIN(X$12)*$B36))</f>
        <v>0</v>
      </c>
      <c r="Y126" s="0" t="n">
        <f aca="false">IF($B36=0,0,IF(SIN(Y$12)=0,999999999,(SIN(Y$12)*COS($E36)+SIN($E36)*COS(Y$12))/SIN(Y$12)*$B36))</f>
        <v>0</v>
      </c>
      <c r="Z126" s="0" t="n">
        <f aca="false">IF($B36=0,0,IF(SIN(Z$12)=0,999999999,(SIN(Z$12)*COS($E36)+SIN($E36)*COS(Z$12))/SIN(Z$12)*$B36))</f>
        <v>0</v>
      </c>
      <c r="AA126" s="0" t="n">
        <f aca="false">IF($B36=0,0,IF(SIN(AA$12)=0,999999999,(SIN(AA$12)*COS($E36)+SIN($E36)*COS(AA$12))/SIN(AA$12)*$B36))</f>
        <v>0</v>
      </c>
      <c r="AB126" s="0" t="n">
        <f aca="false">IF($B36=0,0,IF(SIN(AB$12)=0,999999999,(SIN(AB$12)*COS($E36)+SIN($E36)*COS(AB$12))/SIN(AB$12)*$B36))</f>
        <v>0</v>
      </c>
      <c r="AC126" s="0" t="n">
        <f aca="false">IF($B36=0,0,IF(SIN(AC$12)=0,999999999,(SIN(AC$12)*COS($E36)+SIN($E36)*COS(AC$12))/SIN(AC$12)*$B36))</f>
        <v>0</v>
      </c>
      <c r="AD126" s="0" t="n">
        <f aca="false">IF($B36=0,0,IF(SIN(AD$12)=0,999999999,(SIN(AD$12)*COS($E36)+SIN($E36)*COS(AD$12))/SIN(AD$12)*$B36))</f>
        <v>0</v>
      </c>
      <c r="AE126" s="0" t="n">
        <f aca="false">IF($B36=0,0,IF(SIN(AE$12)=0,999999999,(SIN(AE$12)*COS($E36)+SIN($E36)*COS(AE$12))/SIN(AE$12)*$B36))</f>
        <v>0</v>
      </c>
      <c r="AF126" s="0" t="n">
        <f aca="false">IF($B36=0,0,IF(SIN(AF$12)=0,999999999,(SIN(AF$12)*COS($E36)+SIN($E36)*COS(AF$12))/SIN(AF$12)*$B36))</f>
        <v>0</v>
      </c>
      <c r="AG126" s="0" t="n">
        <f aca="false">IF($B36=0,0,IF(SIN(AG$12)=0,999999999,(SIN(AG$12)*COS($E36)+SIN($E36)*COS(AG$12))/SIN(AG$12)*$B36))</f>
        <v>0</v>
      </c>
      <c r="AH126" s="0" t="n">
        <f aca="false">IF($B36=0,0,IF(SIN(AH$12)=0,999999999,(SIN(AH$12)*COS($E36)+SIN($E36)*COS(AH$12))/SIN(AH$12)*$B36))</f>
        <v>0</v>
      </c>
      <c r="AI126" s="0" t="n">
        <f aca="false">IF($B36=0,0,IF(SIN(AI$12)=0,999999999,(SIN(AI$12)*COS($E36)+SIN($E36)*COS(AI$12))/SIN(AI$12)*$B36))</f>
        <v>0</v>
      </c>
      <c r="AJ126" s="0" t="n">
        <f aca="false">IF($B36=0,0,IF(SIN(AJ$12)=0,999999999,(SIN(AJ$12)*COS($E36)+SIN($E36)*COS(AJ$12))/SIN(AJ$12)*$B36))</f>
        <v>0</v>
      </c>
      <c r="AK126" s="0" t="n">
        <f aca="false">IF($B36=0,0,IF(SIN(AK$12)=0,999999999,(SIN(AK$12)*COS($E36)+SIN($E36)*COS(AK$12))/SIN(AK$12)*$B36))</f>
        <v>0</v>
      </c>
      <c r="AL126" s="0" t="n">
        <f aca="false">IF($B36=0,0,IF(SIN(AL$12)=0,999999999,(SIN(AL$12)*COS($E36)+SIN($E36)*COS(AL$12))/SIN(AL$12)*$B36))</f>
        <v>0</v>
      </c>
      <c r="AM126" s="0" t="n">
        <f aca="false">IF($B36=0,0,IF(SIN(AM$12)=0,999999999,(SIN(AM$12)*COS($E36)+SIN($E36)*COS(AM$12))/SIN(AM$12)*$B36))</f>
        <v>0</v>
      </c>
      <c r="AN126" s="0" t="n">
        <f aca="false">IF($B36=0,0,IF(SIN(AN$12)=0,999999999,(SIN(AN$12)*COS($E36)+SIN($E36)*COS(AN$12))/SIN(AN$12)*$B36))</f>
        <v>0</v>
      </c>
      <c r="AO126" s="0" t="n">
        <f aca="false">IF($B36=0,0,IF(SIN(AO$12)=0,999999999,(SIN(AO$12)*COS($E36)+SIN($E36)*COS(AO$12))/SIN(AO$12)*$B36))</f>
        <v>0</v>
      </c>
      <c r="AP126" s="0" t="n">
        <f aca="false">IF($B36=0,0,IF(SIN(AP$12)=0,999999999,(SIN(AP$12)*COS($E36)+SIN($E36)*COS(AP$12))/SIN(AP$12)*$B36))</f>
        <v>0</v>
      </c>
      <c r="AQ126" s="0" t="n">
        <f aca="false">IF($B36=0,0,IF(SIN(AQ$12)=0,999999999,(SIN(AQ$12)*COS($E36)+SIN($E36)*COS(AQ$12))/SIN(AQ$12)*$B36))</f>
        <v>0</v>
      </c>
      <c r="AR126" s="0" t="n">
        <f aca="false">IF($B36=0,0,IF(SIN(AR$12)=0,999999999,(SIN(AR$12)*COS($E36)+SIN($E36)*COS(AR$12))/SIN(AR$12)*$B36))</f>
        <v>0</v>
      </c>
      <c r="AS126" s="0" t="n">
        <f aca="false">IF($B36=0,0,IF(SIN(AS$12)=0,999999999,(SIN(AS$12)*COS($E36)+SIN($E36)*COS(AS$12))/SIN(AS$12)*$B36))</f>
        <v>0</v>
      </c>
      <c r="AT126" s="0" t="n">
        <f aca="false">IF($B36=0,0,IF(SIN(AT$12)=0,999999999,(SIN(AT$12)*COS($E36)+SIN($E36)*COS(AT$12))/SIN(AT$12)*$B36))</f>
        <v>0</v>
      </c>
      <c r="AU126" s="0" t="n">
        <f aca="false">IF($B36=0,0,IF(SIN(AU$12)=0,999999999,(SIN(AU$12)*COS($E36)+SIN($E36)*COS(AU$12))/SIN(AU$12)*$B36))</f>
        <v>0</v>
      </c>
      <c r="AV126" s="0" t="n">
        <f aca="false">IF($B36=0,0,IF(SIN(AV$12)=0,999999999,(SIN(AV$12)*COS($E36)+SIN($E36)*COS(AV$12))/SIN(AV$12)*$B36))</f>
        <v>0</v>
      </c>
      <c r="AW126" s="0" t="n">
        <f aca="false">IF($B36=0,0,IF(SIN(AW$12)=0,999999999,(SIN(AW$12)*COS($E36)+SIN($E36)*COS(AW$12))/SIN(AW$12)*$B36))</f>
        <v>0</v>
      </c>
      <c r="AX126" s="0" t="n">
        <f aca="false">IF($B36=0,0,IF(SIN(AX$12)=0,999999999,(SIN(AX$12)*COS($E36)+SIN($E36)*COS(AX$12))/SIN(AX$12)*$B36))</f>
        <v>0</v>
      </c>
      <c r="AY126" s="0" t="n">
        <f aca="false">IF($B36=0,0,IF(SIN(AY$12)=0,999999999,(SIN(AY$12)*COS($E36)+SIN($E36)*COS(AY$12))/SIN(AY$12)*$B36))</f>
        <v>0</v>
      </c>
      <c r="AZ126" s="0" t="n">
        <f aca="false">IF($B36=0,0,IF(SIN(AZ$12)=0,999999999,(SIN(AZ$12)*COS($E36)+SIN($E36)*COS(AZ$12))/SIN(AZ$12)*$B36))</f>
        <v>0</v>
      </c>
      <c r="BA126" s="0" t="n">
        <f aca="false">IF($B36=0,0,IF(SIN(BA$12)=0,999999999,(SIN(BA$12)*COS($E36)+SIN($E36)*COS(BA$12))/SIN(BA$12)*$B36))</f>
        <v>0</v>
      </c>
      <c r="BB126" s="0" t="n">
        <f aca="false">IF($B36=0,0,IF(SIN(BB$12)=0,999999999,(SIN(BB$12)*COS($E36)+SIN($E36)*COS(BB$12))/SIN(BB$12)*$B36))</f>
        <v>0</v>
      </c>
      <c r="BC126" s="0" t="n">
        <f aca="false">IF($B36=0,0,IF(SIN(BC$12)=0,999999999,(SIN(BC$12)*COS($E36)+SIN($E36)*COS(BC$12))/SIN(BC$12)*$B36))</f>
        <v>0</v>
      </c>
      <c r="BD126" s="0" t="n">
        <f aca="false">IF($B36=0,0,IF(SIN(BD$12)=0,999999999,(SIN(BD$12)*COS($E36)+SIN($E36)*COS(BD$12))/SIN(BD$12)*$B36))</f>
        <v>0</v>
      </c>
      <c r="BE126" s="0" t="n">
        <f aca="false">IF($B36=0,0,IF(SIN(BE$12)=0,999999999,(SIN(BE$12)*COS($E36)+SIN($E36)*COS(BE$12))/SIN(BE$12)*$B36))</f>
        <v>0</v>
      </c>
      <c r="BF126" s="0" t="n">
        <f aca="false">IF($B36=0,0,IF(SIN(BF$12)=0,999999999,(SIN(BF$12)*COS($E36)+SIN($E36)*COS(BF$12))/SIN(BF$12)*$B36))</f>
        <v>0</v>
      </c>
      <c r="BG126" s="0" t="n">
        <f aca="false">IF($B36=0,0,IF(SIN(BG$12)=0,999999999,(SIN(BG$12)*COS($E36)+SIN($E36)*COS(BG$12))/SIN(BG$12)*$B36))</f>
        <v>0</v>
      </c>
      <c r="BH126" s="0" t="n">
        <f aca="false">IF($B36=0,0,IF(SIN(BH$12)=0,999999999,(SIN(BH$12)*COS($E36)+SIN($E36)*COS(BH$12))/SIN(BH$12)*$B36))</f>
        <v>0</v>
      </c>
      <c r="BI126" s="0" t="n">
        <f aca="false">IF($B36=0,0,IF(SIN(BI$12)=0,999999999,(SIN(BI$12)*COS($E36)+SIN($E36)*COS(BI$12))/SIN(BI$12)*$B36))</f>
        <v>0</v>
      </c>
      <c r="BJ126" s="0" t="n">
        <f aca="false">IF($B36=0,0,IF(SIN(BJ$12)=0,999999999,(SIN(BJ$12)*COS($E36)+SIN($E36)*COS(BJ$12))/SIN(BJ$12)*$B36))</f>
        <v>0</v>
      </c>
      <c r="BK126" s="0" t="n">
        <f aca="false">IF($B36=0,0,IF(SIN(BK$12)=0,999999999,(SIN(BK$12)*COS($E36)+SIN($E36)*COS(BK$12))/SIN(BK$12)*$B36))</f>
        <v>0</v>
      </c>
      <c r="BL126" s="0" t="n">
        <f aca="false">IF($B36=0,0,IF(SIN(BL$12)=0,999999999,(SIN(BL$12)*COS($E36)+SIN($E36)*COS(BL$12))/SIN(BL$12)*$B36))</f>
        <v>0</v>
      </c>
      <c r="BM126" s="0" t="n">
        <f aca="false">IF($B36=0,0,IF(SIN(BM$12)=0,999999999,(SIN(BM$12)*COS($E36)+SIN($E36)*COS(BM$12))/SIN(BM$12)*$B36))</f>
        <v>0</v>
      </c>
      <c r="BN126" s="0" t="n">
        <f aca="false">IF($B36=0,0,IF(SIN(BN$12)=0,999999999,(SIN(BN$12)*COS($E36)+SIN($E36)*COS(BN$12))/SIN(BN$12)*$B36))</f>
        <v>0</v>
      </c>
      <c r="BO126" s="0" t="n">
        <f aca="false">IF($B36=0,0,IF(SIN(BO$12)=0,999999999,(SIN(BO$12)*COS($E36)+SIN($E36)*COS(BO$12))/SIN(BO$12)*$B36))</f>
        <v>0</v>
      </c>
      <c r="BP126" s="0" t="n">
        <f aca="false">IF($B36=0,0,IF(SIN(BP$12)=0,999999999,(SIN(BP$12)*COS($E36)+SIN($E36)*COS(BP$12))/SIN(BP$12)*$B36))</f>
        <v>0</v>
      </c>
      <c r="BQ126" s="0" t="n">
        <f aca="false">IF($B36=0,0,IF(SIN(BQ$12)=0,999999999,(SIN(BQ$12)*COS($E36)+SIN($E36)*COS(BQ$12))/SIN(BQ$12)*$B36))</f>
        <v>0</v>
      </c>
      <c r="BR126" s="0" t="n">
        <f aca="false">IF($B36=0,0,IF(SIN(BR$12)=0,999999999,(SIN(BR$12)*COS($E36)+SIN($E36)*COS(BR$12))/SIN(BR$12)*$B36))</f>
        <v>0</v>
      </c>
      <c r="BS126" s="0" t="n">
        <f aca="false">IF($B36=0,0,IF(SIN(BS$12)=0,999999999,(SIN(BS$12)*COS($E36)+SIN($E36)*COS(BS$12))/SIN(BS$12)*$B36))</f>
        <v>0</v>
      </c>
      <c r="BT126" s="0" t="n">
        <f aca="false">IF($B36=0,0,IF(SIN(BT$12)=0,999999999,(SIN(BT$12)*COS($E36)+SIN($E36)*COS(BT$12))/SIN(BT$12)*$B36))</f>
        <v>0</v>
      </c>
      <c r="BU126" s="0" t="n">
        <f aca="false">IF($B36=0,0,IF(SIN(BU$12)=0,999999999,(SIN(BU$12)*COS($E36)+SIN($E36)*COS(BU$12))/SIN(BU$12)*$B36))</f>
        <v>0</v>
      </c>
      <c r="BV126" s="0" t="n">
        <f aca="false">IF($B36=0,0,IF(SIN(BV$12)=0,999999999,(SIN(BV$12)*COS($E36)+SIN($E36)*COS(BV$12))/SIN(BV$12)*$B36))</f>
        <v>0</v>
      </c>
      <c r="BW126" s="0" t="n">
        <f aca="false">IF($B36=0,0,IF(SIN(BW$12)=0,999999999,(SIN(BW$12)*COS($E36)+SIN($E36)*COS(BW$12))/SIN(BW$12)*$B36))</f>
        <v>0</v>
      </c>
      <c r="BX126" s="0" t="n">
        <f aca="false">IF($B36=0,0,IF(SIN(BX$12)=0,999999999,(SIN(BX$12)*COS($E36)+SIN($E36)*COS(BX$12))/SIN(BX$12)*$B36))</f>
        <v>0</v>
      </c>
      <c r="BY126" s="0" t="n">
        <f aca="false">IF($B36=0,0,IF(SIN(BY$12)=0,999999999,(SIN(BY$12)*COS($E36)+SIN($E36)*COS(BY$12))/SIN(BY$12)*$B36))</f>
        <v>0</v>
      </c>
      <c r="BZ126" s="0" t="n">
        <f aca="false">IF($B36=0,0,IF(SIN(BZ$12)=0,999999999,(SIN(BZ$12)*COS($E36)+SIN($E36)*COS(BZ$12))/SIN(BZ$12)*$B36))</f>
        <v>0</v>
      </c>
      <c r="CA126" s="0" t="n">
        <f aca="false">IF($B36=0,0,IF(SIN(CA$12)=0,999999999,(SIN(CA$12)*COS($E36)+SIN($E36)*COS(CA$12))/SIN(CA$12)*$B36))</f>
        <v>0</v>
      </c>
      <c r="CB126" s="0" t="n">
        <f aca="false">IF($B36=0,0,IF(SIN(CB$12)=0,999999999,(SIN(CB$12)*COS($E36)+SIN($E36)*COS(CB$12))/SIN(CB$12)*$B36))</f>
        <v>0</v>
      </c>
      <c r="CC126" s="0" t="n">
        <f aca="false">IF($B36=0,0,IF(SIN(CC$12)=0,999999999,(SIN(CC$12)*COS($E36)+SIN($E36)*COS(CC$12))/SIN(CC$12)*$B36))</f>
        <v>0</v>
      </c>
      <c r="CD126" s="0" t="n">
        <f aca="false">IF($B36=0,0,IF(SIN(CD$12)=0,999999999,(SIN(CD$12)*COS($E36)+SIN($E36)*COS(CD$12))/SIN(CD$12)*$B36))</f>
        <v>0</v>
      </c>
      <c r="CE126" s="0" t="n">
        <f aca="false">IF($B36=0,0,IF(SIN(CE$12)=0,999999999,(SIN(CE$12)*COS($E36)+SIN($E36)*COS(CE$12))/SIN(CE$12)*$B36))</f>
        <v>0</v>
      </c>
      <c r="CF126" s="0" t="n">
        <f aca="false">IF($B36=0,0,IF(SIN(CF$12)=0,999999999,(SIN(CF$12)*COS($E36)+SIN($E36)*COS(CF$12))/SIN(CF$12)*$B36))</f>
        <v>0</v>
      </c>
      <c r="CG126" s="0" t="n">
        <f aca="false">IF($B36=0,0,IF(SIN(CG$12)=0,999999999,(SIN(CG$12)*COS($E36)+SIN($E36)*COS(CG$12))/SIN(CG$12)*$B36))</f>
        <v>0</v>
      </c>
      <c r="CH126" s="0" t="n">
        <f aca="false">IF($B36=0,0,IF(SIN(CH$12)=0,999999999,(SIN(CH$12)*COS($E36)+SIN($E36)*COS(CH$12))/SIN(CH$12)*$B36))</f>
        <v>0</v>
      </c>
      <c r="CI126" s="0" t="n">
        <f aca="false">IF($B36=0,0,IF(SIN(CI$12)=0,999999999,(SIN(CI$12)*COS($E36)+SIN($E36)*COS(CI$12))/SIN(CI$12)*$B36))</f>
        <v>0</v>
      </c>
      <c r="CJ126" s="0" t="n">
        <f aca="false">IF($B36=0,0,IF(SIN(CJ$12)=0,999999999,(SIN(CJ$12)*COS($E36)+SIN($E36)*COS(CJ$12))/SIN(CJ$12)*$B36))</f>
        <v>0</v>
      </c>
      <c r="CK126" s="0" t="n">
        <f aca="false">IF($B36=0,0,IF(SIN(CK$12)=0,999999999,(SIN(CK$12)*COS($E36)+SIN($E36)*COS(CK$12))/SIN(CK$12)*$B36))</f>
        <v>0</v>
      </c>
      <c r="CL126" s="0" t="n">
        <f aca="false">IF($B36=0,0,IF(SIN(CL$12)=0,999999999,(SIN(CL$12)*COS($E36)+SIN($E36)*COS(CL$12))/SIN(CL$12)*$B36))</f>
        <v>0</v>
      </c>
      <c r="CM126" s="0" t="n">
        <f aca="false">IF($B36=0,0,IF(SIN(CM$12)=0,999999999,(SIN(CM$12)*COS($E36)+SIN($E36)*COS(CM$12))/SIN(CM$12)*$B36))</f>
        <v>0</v>
      </c>
      <c r="CN126" s="0" t="n">
        <f aca="false">IF($B36=0,0,IF(SIN(CN$12)=0,999999999,(SIN(CN$12)*COS($E36)+SIN($E36)*COS(CN$12))/SIN(CN$12)*$B36))</f>
        <v>0</v>
      </c>
      <c r="CO126" s="0" t="n">
        <f aca="false">IF($B36=0,0,IF(SIN(CO$12)=0,999999999,(SIN(CO$12)*COS($E36)+SIN($E36)*COS(CO$12))/SIN(CO$12)*$B36))</f>
        <v>0</v>
      </c>
      <c r="CP126" s="0" t="n">
        <f aca="false">IF($B36=0,0,IF(SIN(CP$12)=0,999999999,(SIN(CP$12)*COS($E36)+SIN($E36)*COS(CP$12))/SIN(CP$12)*$B36))</f>
        <v>0</v>
      </c>
      <c r="CQ126" s="0" t="n">
        <f aca="false">IF($B36=0,0,IF(SIN(CQ$12)=0,999999999,(SIN(CQ$12)*COS($E36)+SIN($E36)*COS(CQ$12))/SIN(CQ$12)*$B36))</f>
        <v>0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0</v>
      </c>
      <c r="G127" s="0" t="n">
        <f aca="false">IF($B37=0,0,IF(SIN(G$12)=0,999999999,(SIN(G$12)*COS($E37)+SIN($E37)*COS(G$12))/SIN(G$12)*$B37))</f>
        <v>0</v>
      </c>
      <c r="H127" s="0" t="n">
        <f aca="false">IF($B37=0,0,IF(SIN(H$12)=0,999999999,(SIN(H$12)*COS($E37)+SIN($E37)*COS(H$12))/SIN(H$12)*$B37))</f>
        <v>0</v>
      </c>
      <c r="I127" s="0" t="n">
        <f aca="false">IF($B37=0,0,IF(SIN(I$12)=0,999999999,(SIN(I$12)*COS($E37)+SIN($E37)*COS(I$12))/SIN(I$12)*$B37))</f>
        <v>0</v>
      </c>
      <c r="J127" s="0" t="n">
        <f aca="false">IF($B37=0,0,IF(SIN(J$12)=0,999999999,(SIN(J$12)*COS($E37)+SIN($E37)*COS(J$12))/SIN(J$12)*$B37))</f>
        <v>0</v>
      </c>
      <c r="K127" s="0" t="n">
        <f aca="false">IF($B37=0,0,IF(SIN(K$12)=0,999999999,(SIN(K$12)*COS($E37)+SIN($E37)*COS(K$12))/SIN(K$12)*$B37))</f>
        <v>0</v>
      </c>
      <c r="L127" s="0" t="n">
        <f aca="false">IF($B37=0,0,IF(SIN(L$12)=0,999999999,(SIN(L$12)*COS($E37)+SIN($E37)*COS(L$12))/SIN(L$12)*$B37))</f>
        <v>0</v>
      </c>
      <c r="M127" s="0" t="n">
        <f aca="false">IF($B37=0,0,IF(SIN(M$12)=0,999999999,(SIN(M$12)*COS($E37)+SIN($E37)*COS(M$12))/SIN(M$12)*$B37))</f>
        <v>0</v>
      </c>
      <c r="N127" s="0" t="n">
        <f aca="false">IF($B37=0,0,IF(SIN(N$12)=0,999999999,(SIN(N$12)*COS($E37)+SIN($E37)*COS(N$12))/SIN(N$12)*$B37))</f>
        <v>0</v>
      </c>
      <c r="O127" s="0" t="n">
        <f aca="false">IF($B37=0,0,IF(SIN(O$12)=0,999999999,(SIN(O$12)*COS($E37)+SIN($E37)*COS(O$12))/SIN(O$12)*$B37))</f>
        <v>0</v>
      </c>
      <c r="P127" s="0" t="n">
        <f aca="false">IF($B37=0,0,IF(SIN(P$12)=0,999999999,(SIN(P$12)*COS($E37)+SIN($E37)*COS(P$12))/SIN(P$12)*$B37))</f>
        <v>0</v>
      </c>
      <c r="Q127" s="0" t="n">
        <f aca="false">IF($B37=0,0,IF(SIN(Q$12)=0,999999999,(SIN(Q$12)*COS($E37)+SIN($E37)*COS(Q$12))/SIN(Q$12)*$B37))</f>
        <v>0</v>
      </c>
      <c r="R127" s="0" t="n">
        <f aca="false">IF($B37=0,0,IF(SIN(R$12)=0,999999999,(SIN(R$12)*COS($E37)+SIN($E37)*COS(R$12))/SIN(R$12)*$B37))</f>
        <v>0</v>
      </c>
      <c r="S127" s="0" t="n">
        <f aca="false">IF($B37=0,0,IF(SIN(S$12)=0,999999999,(SIN(S$12)*COS($E37)+SIN($E37)*COS(S$12))/SIN(S$12)*$B37))</f>
        <v>0</v>
      </c>
      <c r="T127" s="0" t="n">
        <f aca="false">IF($B37=0,0,IF(SIN(T$12)=0,999999999,(SIN(T$12)*COS($E37)+SIN($E37)*COS(T$12))/SIN(T$12)*$B37))</f>
        <v>0</v>
      </c>
      <c r="U127" s="0" t="n">
        <f aca="false">IF($B37=0,0,IF(SIN(U$12)=0,999999999,(SIN(U$12)*COS($E37)+SIN($E37)*COS(U$12))/SIN(U$12)*$B37))</f>
        <v>0</v>
      </c>
      <c r="V127" s="0" t="n">
        <f aca="false">IF($B37=0,0,IF(SIN(V$12)=0,999999999,(SIN(V$12)*COS($E37)+SIN($E37)*COS(V$12))/SIN(V$12)*$B37))</f>
        <v>0</v>
      </c>
      <c r="W127" s="0" t="n">
        <f aca="false">IF($B37=0,0,IF(SIN(W$12)=0,999999999,(SIN(W$12)*COS($E37)+SIN($E37)*COS(W$12))/SIN(W$12)*$B37))</f>
        <v>0</v>
      </c>
      <c r="X127" s="0" t="n">
        <f aca="false">IF($B37=0,0,IF(SIN(X$12)=0,999999999,(SIN(X$12)*COS($E37)+SIN($E37)*COS(X$12))/SIN(X$12)*$B37))</f>
        <v>0</v>
      </c>
      <c r="Y127" s="0" t="n">
        <f aca="false">IF($B37=0,0,IF(SIN(Y$12)=0,999999999,(SIN(Y$12)*COS($E37)+SIN($E37)*COS(Y$12))/SIN(Y$12)*$B37))</f>
        <v>0</v>
      </c>
      <c r="Z127" s="0" t="n">
        <f aca="false">IF($B37=0,0,IF(SIN(Z$12)=0,999999999,(SIN(Z$12)*COS($E37)+SIN($E37)*COS(Z$12))/SIN(Z$12)*$B37))</f>
        <v>0</v>
      </c>
      <c r="AA127" s="0" t="n">
        <f aca="false">IF($B37=0,0,IF(SIN(AA$12)=0,999999999,(SIN(AA$12)*COS($E37)+SIN($E37)*COS(AA$12))/SIN(AA$12)*$B37))</f>
        <v>0</v>
      </c>
      <c r="AB127" s="0" t="n">
        <f aca="false">IF($B37=0,0,IF(SIN(AB$12)=0,999999999,(SIN(AB$12)*COS($E37)+SIN($E37)*COS(AB$12))/SIN(AB$12)*$B37))</f>
        <v>0</v>
      </c>
      <c r="AC127" s="0" t="n">
        <f aca="false">IF($B37=0,0,IF(SIN(AC$12)=0,999999999,(SIN(AC$12)*COS($E37)+SIN($E37)*COS(AC$12))/SIN(AC$12)*$B37))</f>
        <v>0</v>
      </c>
      <c r="AD127" s="0" t="n">
        <f aca="false">IF($B37=0,0,IF(SIN(AD$12)=0,999999999,(SIN(AD$12)*COS($E37)+SIN($E37)*COS(AD$12))/SIN(AD$12)*$B37))</f>
        <v>0</v>
      </c>
      <c r="AE127" s="0" t="n">
        <f aca="false">IF($B37=0,0,IF(SIN(AE$12)=0,999999999,(SIN(AE$12)*COS($E37)+SIN($E37)*COS(AE$12))/SIN(AE$12)*$B37))</f>
        <v>0</v>
      </c>
      <c r="AF127" s="0" t="n">
        <f aca="false">IF($B37=0,0,IF(SIN(AF$12)=0,999999999,(SIN(AF$12)*COS($E37)+SIN($E37)*COS(AF$12))/SIN(AF$12)*$B37))</f>
        <v>0</v>
      </c>
      <c r="AG127" s="0" t="n">
        <f aca="false">IF($B37=0,0,IF(SIN(AG$12)=0,999999999,(SIN(AG$12)*COS($E37)+SIN($E37)*COS(AG$12))/SIN(AG$12)*$B37))</f>
        <v>0</v>
      </c>
      <c r="AH127" s="0" t="n">
        <f aca="false">IF($B37=0,0,IF(SIN(AH$12)=0,999999999,(SIN(AH$12)*COS($E37)+SIN($E37)*COS(AH$12))/SIN(AH$12)*$B37))</f>
        <v>0</v>
      </c>
      <c r="AI127" s="0" t="n">
        <f aca="false">IF($B37=0,0,IF(SIN(AI$12)=0,999999999,(SIN(AI$12)*COS($E37)+SIN($E37)*COS(AI$12))/SIN(AI$12)*$B37))</f>
        <v>0</v>
      </c>
      <c r="AJ127" s="0" t="n">
        <f aca="false">IF($B37=0,0,IF(SIN(AJ$12)=0,999999999,(SIN(AJ$12)*COS($E37)+SIN($E37)*COS(AJ$12))/SIN(AJ$12)*$B37))</f>
        <v>0</v>
      </c>
      <c r="AK127" s="0" t="n">
        <f aca="false">IF($B37=0,0,IF(SIN(AK$12)=0,999999999,(SIN(AK$12)*COS($E37)+SIN($E37)*COS(AK$12))/SIN(AK$12)*$B37))</f>
        <v>0</v>
      </c>
      <c r="AL127" s="0" t="n">
        <f aca="false">IF($B37=0,0,IF(SIN(AL$12)=0,999999999,(SIN(AL$12)*COS($E37)+SIN($E37)*COS(AL$12))/SIN(AL$12)*$B37))</f>
        <v>0</v>
      </c>
      <c r="AM127" s="0" t="n">
        <f aca="false">IF($B37=0,0,IF(SIN(AM$12)=0,999999999,(SIN(AM$12)*COS($E37)+SIN($E37)*COS(AM$12))/SIN(AM$12)*$B37))</f>
        <v>0</v>
      </c>
      <c r="AN127" s="0" t="n">
        <f aca="false">IF($B37=0,0,IF(SIN(AN$12)=0,999999999,(SIN(AN$12)*COS($E37)+SIN($E37)*COS(AN$12))/SIN(AN$12)*$B37))</f>
        <v>0</v>
      </c>
      <c r="AO127" s="0" t="n">
        <f aca="false">IF($B37=0,0,IF(SIN(AO$12)=0,999999999,(SIN(AO$12)*COS($E37)+SIN($E37)*COS(AO$12))/SIN(AO$12)*$B37))</f>
        <v>0</v>
      </c>
      <c r="AP127" s="0" t="n">
        <f aca="false">IF($B37=0,0,IF(SIN(AP$12)=0,999999999,(SIN(AP$12)*COS($E37)+SIN($E37)*COS(AP$12))/SIN(AP$12)*$B37))</f>
        <v>0</v>
      </c>
      <c r="AQ127" s="0" t="n">
        <f aca="false">IF($B37=0,0,IF(SIN(AQ$12)=0,999999999,(SIN(AQ$12)*COS($E37)+SIN($E37)*COS(AQ$12))/SIN(AQ$12)*$B37))</f>
        <v>0</v>
      </c>
      <c r="AR127" s="0" t="n">
        <f aca="false">IF($B37=0,0,IF(SIN(AR$12)=0,999999999,(SIN(AR$12)*COS($E37)+SIN($E37)*COS(AR$12))/SIN(AR$12)*$B37))</f>
        <v>0</v>
      </c>
      <c r="AS127" s="0" t="n">
        <f aca="false">IF($B37=0,0,IF(SIN(AS$12)=0,999999999,(SIN(AS$12)*COS($E37)+SIN($E37)*COS(AS$12))/SIN(AS$12)*$B37))</f>
        <v>0</v>
      </c>
      <c r="AT127" s="0" t="n">
        <f aca="false">IF($B37=0,0,IF(SIN(AT$12)=0,999999999,(SIN(AT$12)*COS($E37)+SIN($E37)*COS(AT$12))/SIN(AT$12)*$B37))</f>
        <v>0</v>
      </c>
      <c r="AU127" s="0" t="n">
        <f aca="false">IF($B37=0,0,IF(SIN(AU$12)=0,999999999,(SIN(AU$12)*COS($E37)+SIN($E37)*COS(AU$12))/SIN(AU$12)*$B37))</f>
        <v>0</v>
      </c>
      <c r="AV127" s="0" t="n">
        <f aca="false">IF($B37=0,0,IF(SIN(AV$12)=0,999999999,(SIN(AV$12)*COS($E37)+SIN($E37)*COS(AV$12))/SIN(AV$12)*$B37))</f>
        <v>0</v>
      </c>
      <c r="AW127" s="0" t="n">
        <f aca="false">IF($B37=0,0,IF(SIN(AW$12)=0,999999999,(SIN(AW$12)*COS($E37)+SIN($E37)*COS(AW$12))/SIN(AW$12)*$B37))</f>
        <v>0</v>
      </c>
      <c r="AX127" s="0" t="n">
        <f aca="false">IF($B37=0,0,IF(SIN(AX$12)=0,999999999,(SIN(AX$12)*COS($E37)+SIN($E37)*COS(AX$12))/SIN(AX$12)*$B37))</f>
        <v>0</v>
      </c>
      <c r="AY127" s="0" t="n">
        <f aca="false">IF($B37=0,0,IF(SIN(AY$12)=0,999999999,(SIN(AY$12)*COS($E37)+SIN($E37)*COS(AY$12))/SIN(AY$12)*$B37))</f>
        <v>0</v>
      </c>
      <c r="AZ127" s="0" t="n">
        <f aca="false">IF($B37=0,0,IF(SIN(AZ$12)=0,999999999,(SIN(AZ$12)*COS($E37)+SIN($E37)*COS(AZ$12))/SIN(AZ$12)*$B37))</f>
        <v>0</v>
      </c>
      <c r="BA127" s="0" t="n">
        <f aca="false">IF($B37=0,0,IF(SIN(BA$12)=0,999999999,(SIN(BA$12)*COS($E37)+SIN($E37)*COS(BA$12))/SIN(BA$12)*$B37))</f>
        <v>0</v>
      </c>
      <c r="BB127" s="0" t="n">
        <f aca="false">IF($B37=0,0,IF(SIN(BB$12)=0,999999999,(SIN(BB$12)*COS($E37)+SIN($E37)*COS(BB$12))/SIN(BB$12)*$B37))</f>
        <v>0</v>
      </c>
      <c r="BC127" s="0" t="n">
        <f aca="false">IF($B37=0,0,IF(SIN(BC$12)=0,999999999,(SIN(BC$12)*COS($E37)+SIN($E37)*COS(BC$12))/SIN(BC$12)*$B37))</f>
        <v>0</v>
      </c>
      <c r="BD127" s="0" t="n">
        <f aca="false">IF($B37=0,0,IF(SIN(BD$12)=0,999999999,(SIN(BD$12)*COS($E37)+SIN($E37)*COS(BD$12))/SIN(BD$12)*$B37))</f>
        <v>0</v>
      </c>
      <c r="BE127" s="0" t="n">
        <f aca="false">IF($B37=0,0,IF(SIN(BE$12)=0,999999999,(SIN(BE$12)*COS($E37)+SIN($E37)*COS(BE$12))/SIN(BE$12)*$B37))</f>
        <v>0</v>
      </c>
      <c r="BF127" s="0" t="n">
        <f aca="false">IF($B37=0,0,IF(SIN(BF$12)=0,999999999,(SIN(BF$12)*COS($E37)+SIN($E37)*COS(BF$12))/SIN(BF$12)*$B37))</f>
        <v>0</v>
      </c>
      <c r="BG127" s="0" t="n">
        <f aca="false">IF($B37=0,0,IF(SIN(BG$12)=0,999999999,(SIN(BG$12)*COS($E37)+SIN($E37)*COS(BG$12))/SIN(BG$12)*$B37))</f>
        <v>0</v>
      </c>
      <c r="BH127" s="0" t="n">
        <f aca="false">IF($B37=0,0,IF(SIN(BH$12)=0,999999999,(SIN(BH$12)*COS($E37)+SIN($E37)*COS(BH$12))/SIN(BH$12)*$B37))</f>
        <v>0</v>
      </c>
      <c r="BI127" s="0" t="n">
        <f aca="false">IF($B37=0,0,IF(SIN(BI$12)=0,999999999,(SIN(BI$12)*COS($E37)+SIN($E37)*COS(BI$12))/SIN(BI$12)*$B37))</f>
        <v>0</v>
      </c>
      <c r="BJ127" s="0" t="n">
        <f aca="false">IF($B37=0,0,IF(SIN(BJ$12)=0,999999999,(SIN(BJ$12)*COS($E37)+SIN($E37)*COS(BJ$12))/SIN(BJ$12)*$B37))</f>
        <v>0</v>
      </c>
      <c r="BK127" s="0" t="n">
        <f aca="false">IF($B37=0,0,IF(SIN(BK$12)=0,999999999,(SIN(BK$12)*COS($E37)+SIN($E37)*COS(BK$12))/SIN(BK$12)*$B37))</f>
        <v>0</v>
      </c>
      <c r="BL127" s="0" t="n">
        <f aca="false">IF($B37=0,0,IF(SIN(BL$12)=0,999999999,(SIN(BL$12)*COS($E37)+SIN($E37)*COS(BL$12))/SIN(BL$12)*$B37))</f>
        <v>0</v>
      </c>
      <c r="BM127" s="0" t="n">
        <f aca="false">IF($B37=0,0,IF(SIN(BM$12)=0,999999999,(SIN(BM$12)*COS($E37)+SIN($E37)*COS(BM$12))/SIN(BM$12)*$B37))</f>
        <v>0</v>
      </c>
      <c r="BN127" s="0" t="n">
        <f aca="false">IF($B37=0,0,IF(SIN(BN$12)=0,999999999,(SIN(BN$12)*COS($E37)+SIN($E37)*COS(BN$12))/SIN(BN$12)*$B37))</f>
        <v>0</v>
      </c>
      <c r="BO127" s="0" t="n">
        <f aca="false">IF($B37=0,0,IF(SIN(BO$12)=0,999999999,(SIN(BO$12)*COS($E37)+SIN($E37)*COS(BO$12))/SIN(BO$12)*$B37))</f>
        <v>0</v>
      </c>
      <c r="BP127" s="0" t="n">
        <f aca="false">IF($B37=0,0,IF(SIN(BP$12)=0,999999999,(SIN(BP$12)*COS($E37)+SIN($E37)*COS(BP$12))/SIN(BP$12)*$B37))</f>
        <v>0</v>
      </c>
      <c r="BQ127" s="0" t="n">
        <f aca="false">IF($B37=0,0,IF(SIN(BQ$12)=0,999999999,(SIN(BQ$12)*COS($E37)+SIN($E37)*COS(BQ$12))/SIN(BQ$12)*$B37))</f>
        <v>0</v>
      </c>
      <c r="BR127" s="0" t="n">
        <f aca="false">IF($B37=0,0,IF(SIN(BR$12)=0,999999999,(SIN(BR$12)*COS($E37)+SIN($E37)*COS(BR$12))/SIN(BR$12)*$B37))</f>
        <v>0</v>
      </c>
      <c r="BS127" s="0" t="n">
        <f aca="false">IF($B37=0,0,IF(SIN(BS$12)=0,999999999,(SIN(BS$12)*COS($E37)+SIN($E37)*COS(BS$12))/SIN(BS$12)*$B37))</f>
        <v>0</v>
      </c>
      <c r="BT127" s="0" t="n">
        <f aca="false">IF($B37=0,0,IF(SIN(BT$12)=0,999999999,(SIN(BT$12)*COS($E37)+SIN($E37)*COS(BT$12))/SIN(BT$12)*$B37))</f>
        <v>0</v>
      </c>
      <c r="BU127" s="0" t="n">
        <f aca="false">IF($B37=0,0,IF(SIN(BU$12)=0,999999999,(SIN(BU$12)*COS($E37)+SIN($E37)*COS(BU$12))/SIN(BU$12)*$B37))</f>
        <v>0</v>
      </c>
      <c r="BV127" s="0" t="n">
        <f aca="false">IF($B37=0,0,IF(SIN(BV$12)=0,999999999,(SIN(BV$12)*COS($E37)+SIN($E37)*COS(BV$12))/SIN(BV$12)*$B37))</f>
        <v>0</v>
      </c>
      <c r="BW127" s="0" t="n">
        <f aca="false">IF($B37=0,0,IF(SIN(BW$12)=0,999999999,(SIN(BW$12)*COS($E37)+SIN($E37)*COS(BW$12))/SIN(BW$12)*$B37))</f>
        <v>0</v>
      </c>
      <c r="BX127" s="0" t="n">
        <f aca="false">IF($B37=0,0,IF(SIN(BX$12)=0,999999999,(SIN(BX$12)*COS($E37)+SIN($E37)*COS(BX$12))/SIN(BX$12)*$B37))</f>
        <v>0</v>
      </c>
      <c r="BY127" s="0" t="n">
        <f aca="false">IF($B37=0,0,IF(SIN(BY$12)=0,999999999,(SIN(BY$12)*COS($E37)+SIN($E37)*COS(BY$12))/SIN(BY$12)*$B37))</f>
        <v>0</v>
      </c>
      <c r="BZ127" s="0" t="n">
        <f aca="false">IF($B37=0,0,IF(SIN(BZ$12)=0,999999999,(SIN(BZ$12)*COS($E37)+SIN($E37)*COS(BZ$12))/SIN(BZ$12)*$B37))</f>
        <v>0</v>
      </c>
      <c r="CA127" s="0" t="n">
        <f aca="false">IF($B37=0,0,IF(SIN(CA$12)=0,999999999,(SIN(CA$12)*COS($E37)+SIN($E37)*COS(CA$12))/SIN(CA$12)*$B37))</f>
        <v>0</v>
      </c>
      <c r="CB127" s="0" t="n">
        <f aca="false">IF($B37=0,0,IF(SIN(CB$12)=0,999999999,(SIN(CB$12)*COS($E37)+SIN($E37)*COS(CB$12))/SIN(CB$12)*$B37))</f>
        <v>0</v>
      </c>
      <c r="CC127" s="0" t="n">
        <f aca="false">IF($B37=0,0,IF(SIN(CC$12)=0,999999999,(SIN(CC$12)*COS($E37)+SIN($E37)*COS(CC$12))/SIN(CC$12)*$B37))</f>
        <v>0</v>
      </c>
      <c r="CD127" s="0" t="n">
        <f aca="false">IF($B37=0,0,IF(SIN(CD$12)=0,999999999,(SIN(CD$12)*COS($E37)+SIN($E37)*COS(CD$12))/SIN(CD$12)*$B37))</f>
        <v>0</v>
      </c>
      <c r="CE127" s="0" t="n">
        <f aca="false">IF($B37=0,0,IF(SIN(CE$12)=0,999999999,(SIN(CE$12)*COS($E37)+SIN($E37)*COS(CE$12))/SIN(CE$12)*$B37))</f>
        <v>0</v>
      </c>
      <c r="CF127" s="0" t="n">
        <f aca="false">IF($B37=0,0,IF(SIN(CF$12)=0,999999999,(SIN(CF$12)*COS($E37)+SIN($E37)*COS(CF$12))/SIN(CF$12)*$B37))</f>
        <v>0</v>
      </c>
      <c r="CG127" s="0" t="n">
        <f aca="false">IF($B37=0,0,IF(SIN(CG$12)=0,999999999,(SIN(CG$12)*COS($E37)+SIN($E37)*COS(CG$12))/SIN(CG$12)*$B37))</f>
        <v>0</v>
      </c>
      <c r="CH127" s="0" t="n">
        <f aca="false">IF($B37=0,0,IF(SIN(CH$12)=0,999999999,(SIN(CH$12)*COS($E37)+SIN($E37)*COS(CH$12))/SIN(CH$12)*$B37))</f>
        <v>0</v>
      </c>
      <c r="CI127" s="0" t="n">
        <f aca="false">IF($B37=0,0,IF(SIN(CI$12)=0,999999999,(SIN(CI$12)*COS($E37)+SIN($E37)*COS(CI$12))/SIN(CI$12)*$B37))</f>
        <v>0</v>
      </c>
      <c r="CJ127" s="0" t="n">
        <f aca="false">IF($B37=0,0,IF(SIN(CJ$12)=0,999999999,(SIN(CJ$12)*COS($E37)+SIN($E37)*COS(CJ$12))/SIN(CJ$12)*$B37))</f>
        <v>0</v>
      </c>
      <c r="CK127" s="0" t="n">
        <f aca="false">IF($B37=0,0,IF(SIN(CK$12)=0,999999999,(SIN(CK$12)*COS($E37)+SIN($E37)*COS(CK$12))/SIN(CK$12)*$B37))</f>
        <v>0</v>
      </c>
      <c r="CL127" s="0" t="n">
        <f aca="false">IF($B37=0,0,IF(SIN(CL$12)=0,999999999,(SIN(CL$12)*COS($E37)+SIN($E37)*COS(CL$12))/SIN(CL$12)*$B37))</f>
        <v>0</v>
      </c>
      <c r="CM127" s="0" t="n">
        <f aca="false">IF($B37=0,0,IF(SIN(CM$12)=0,999999999,(SIN(CM$12)*COS($E37)+SIN($E37)*COS(CM$12))/SIN(CM$12)*$B37))</f>
        <v>0</v>
      </c>
      <c r="CN127" s="0" t="n">
        <f aca="false">IF($B37=0,0,IF(SIN(CN$12)=0,999999999,(SIN(CN$12)*COS($E37)+SIN($E37)*COS(CN$12))/SIN(CN$12)*$B37))</f>
        <v>0</v>
      </c>
      <c r="CO127" s="0" t="n">
        <f aca="false">IF($B37=0,0,IF(SIN(CO$12)=0,999999999,(SIN(CO$12)*COS($E37)+SIN($E37)*COS(CO$12))/SIN(CO$12)*$B37))</f>
        <v>0</v>
      </c>
      <c r="CP127" s="0" t="n">
        <f aca="false">IF($B37=0,0,IF(SIN(CP$12)=0,999999999,(SIN(CP$12)*COS($E37)+SIN($E37)*COS(CP$12))/SIN(CP$12)*$B37))</f>
        <v>0</v>
      </c>
      <c r="CQ127" s="0" t="n">
        <f aca="false">IF($B37=0,0,IF(SIN(CQ$12)=0,999999999,(SIN(CQ$12)*COS($E37)+SIN($E37)*COS(CQ$12))/SIN(CQ$12)*$B37))</f>
        <v>0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0</v>
      </c>
      <c r="G128" s="0" t="n">
        <f aca="false">IF($B38=0,0,IF(SIN(G$12)=0,999999999,(SIN(G$12)*COS($E38)+SIN($E38)*COS(G$12))/SIN(G$12)*$B38))</f>
        <v>0</v>
      </c>
      <c r="H128" s="0" t="n">
        <f aca="false">IF($B38=0,0,IF(SIN(H$12)=0,999999999,(SIN(H$12)*COS($E38)+SIN($E38)*COS(H$12))/SIN(H$12)*$B38))</f>
        <v>0</v>
      </c>
      <c r="I128" s="0" t="n">
        <f aca="false">IF($B38=0,0,IF(SIN(I$12)=0,999999999,(SIN(I$12)*COS($E38)+SIN($E38)*COS(I$12))/SIN(I$12)*$B38))</f>
        <v>0</v>
      </c>
      <c r="J128" s="0" t="n">
        <f aca="false">IF($B38=0,0,IF(SIN(J$12)=0,999999999,(SIN(J$12)*COS($E38)+SIN($E38)*COS(J$12))/SIN(J$12)*$B38))</f>
        <v>0</v>
      </c>
      <c r="K128" s="0" t="n">
        <f aca="false">IF($B38=0,0,IF(SIN(K$12)=0,999999999,(SIN(K$12)*COS($E38)+SIN($E38)*COS(K$12))/SIN(K$12)*$B38))</f>
        <v>0</v>
      </c>
      <c r="L128" s="0" t="n">
        <f aca="false">IF($B38=0,0,IF(SIN(L$12)=0,999999999,(SIN(L$12)*COS($E38)+SIN($E38)*COS(L$12))/SIN(L$12)*$B38))</f>
        <v>0</v>
      </c>
      <c r="M128" s="0" t="n">
        <f aca="false">IF($B38=0,0,IF(SIN(M$12)=0,999999999,(SIN(M$12)*COS($E38)+SIN($E38)*COS(M$12))/SIN(M$12)*$B38))</f>
        <v>0</v>
      </c>
      <c r="N128" s="0" t="n">
        <f aca="false">IF($B38=0,0,IF(SIN(N$12)=0,999999999,(SIN(N$12)*COS($E38)+SIN($E38)*COS(N$12))/SIN(N$12)*$B38))</f>
        <v>0</v>
      </c>
      <c r="O128" s="0" t="n">
        <f aca="false">IF($B38=0,0,IF(SIN(O$12)=0,999999999,(SIN(O$12)*COS($E38)+SIN($E38)*COS(O$12))/SIN(O$12)*$B38))</f>
        <v>0</v>
      </c>
      <c r="P128" s="0" t="n">
        <f aca="false">IF($B38=0,0,IF(SIN(P$12)=0,999999999,(SIN(P$12)*COS($E38)+SIN($E38)*COS(P$12))/SIN(P$12)*$B38))</f>
        <v>0</v>
      </c>
      <c r="Q128" s="0" t="n">
        <f aca="false">IF($B38=0,0,IF(SIN(Q$12)=0,999999999,(SIN(Q$12)*COS($E38)+SIN($E38)*COS(Q$12))/SIN(Q$12)*$B38))</f>
        <v>0</v>
      </c>
      <c r="R128" s="0" t="n">
        <f aca="false">IF($B38=0,0,IF(SIN(R$12)=0,999999999,(SIN(R$12)*COS($E38)+SIN($E38)*COS(R$12))/SIN(R$12)*$B38))</f>
        <v>0</v>
      </c>
      <c r="S128" s="0" t="n">
        <f aca="false">IF($B38=0,0,IF(SIN(S$12)=0,999999999,(SIN(S$12)*COS($E38)+SIN($E38)*COS(S$12))/SIN(S$12)*$B38))</f>
        <v>0</v>
      </c>
      <c r="T128" s="0" t="n">
        <f aca="false">IF($B38=0,0,IF(SIN(T$12)=0,999999999,(SIN(T$12)*COS($E38)+SIN($E38)*COS(T$12))/SIN(T$12)*$B38))</f>
        <v>0</v>
      </c>
      <c r="U128" s="0" t="n">
        <f aca="false">IF($B38=0,0,IF(SIN(U$12)=0,999999999,(SIN(U$12)*COS($E38)+SIN($E38)*COS(U$12))/SIN(U$12)*$B38))</f>
        <v>0</v>
      </c>
      <c r="V128" s="0" t="n">
        <f aca="false">IF($B38=0,0,IF(SIN(V$12)=0,999999999,(SIN(V$12)*COS($E38)+SIN($E38)*COS(V$12))/SIN(V$12)*$B38))</f>
        <v>0</v>
      </c>
      <c r="W128" s="0" t="n">
        <f aca="false">IF($B38=0,0,IF(SIN(W$12)=0,999999999,(SIN(W$12)*COS($E38)+SIN($E38)*COS(W$12))/SIN(W$12)*$B38))</f>
        <v>0</v>
      </c>
      <c r="X128" s="0" t="n">
        <f aca="false">IF($B38=0,0,IF(SIN(X$12)=0,999999999,(SIN(X$12)*COS($E38)+SIN($E38)*COS(X$12))/SIN(X$12)*$B38))</f>
        <v>0</v>
      </c>
      <c r="Y128" s="0" t="n">
        <f aca="false">IF($B38=0,0,IF(SIN(Y$12)=0,999999999,(SIN(Y$12)*COS($E38)+SIN($E38)*COS(Y$12))/SIN(Y$12)*$B38))</f>
        <v>0</v>
      </c>
      <c r="Z128" s="0" t="n">
        <f aca="false">IF($B38=0,0,IF(SIN(Z$12)=0,999999999,(SIN(Z$12)*COS($E38)+SIN($E38)*COS(Z$12))/SIN(Z$12)*$B38))</f>
        <v>0</v>
      </c>
      <c r="AA128" s="0" t="n">
        <f aca="false">IF($B38=0,0,IF(SIN(AA$12)=0,999999999,(SIN(AA$12)*COS($E38)+SIN($E38)*COS(AA$12))/SIN(AA$12)*$B38))</f>
        <v>0</v>
      </c>
      <c r="AB128" s="0" t="n">
        <f aca="false">IF($B38=0,0,IF(SIN(AB$12)=0,999999999,(SIN(AB$12)*COS($E38)+SIN($E38)*COS(AB$12))/SIN(AB$12)*$B38))</f>
        <v>0</v>
      </c>
      <c r="AC128" s="0" t="n">
        <f aca="false">IF($B38=0,0,IF(SIN(AC$12)=0,999999999,(SIN(AC$12)*COS($E38)+SIN($E38)*COS(AC$12))/SIN(AC$12)*$B38))</f>
        <v>0</v>
      </c>
      <c r="AD128" s="0" t="n">
        <f aca="false">IF($B38=0,0,IF(SIN(AD$12)=0,999999999,(SIN(AD$12)*COS($E38)+SIN($E38)*COS(AD$12))/SIN(AD$12)*$B38))</f>
        <v>0</v>
      </c>
      <c r="AE128" s="0" t="n">
        <f aca="false">IF($B38=0,0,IF(SIN(AE$12)=0,999999999,(SIN(AE$12)*COS($E38)+SIN($E38)*COS(AE$12))/SIN(AE$12)*$B38))</f>
        <v>0</v>
      </c>
      <c r="AF128" s="0" t="n">
        <f aca="false">IF($B38=0,0,IF(SIN(AF$12)=0,999999999,(SIN(AF$12)*COS($E38)+SIN($E38)*COS(AF$12))/SIN(AF$12)*$B38))</f>
        <v>0</v>
      </c>
      <c r="AG128" s="0" t="n">
        <f aca="false">IF($B38=0,0,IF(SIN(AG$12)=0,999999999,(SIN(AG$12)*COS($E38)+SIN($E38)*COS(AG$12))/SIN(AG$12)*$B38))</f>
        <v>0</v>
      </c>
      <c r="AH128" s="0" t="n">
        <f aca="false">IF($B38=0,0,IF(SIN(AH$12)=0,999999999,(SIN(AH$12)*COS($E38)+SIN($E38)*COS(AH$12))/SIN(AH$12)*$B38))</f>
        <v>0</v>
      </c>
      <c r="AI128" s="0" t="n">
        <f aca="false">IF($B38=0,0,IF(SIN(AI$12)=0,999999999,(SIN(AI$12)*COS($E38)+SIN($E38)*COS(AI$12))/SIN(AI$12)*$B38))</f>
        <v>0</v>
      </c>
      <c r="AJ128" s="0" t="n">
        <f aca="false">IF($B38=0,0,IF(SIN(AJ$12)=0,999999999,(SIN(AJ$12)*COS($E38)+SIN($E38)*COS(AJ$12))/SIN(AJ$12)*$B38))</f>
        <v>0</v>
      </c>
      <c r="AK128" s="0" t="n">
        <f aca="false">IF($B38=0,0,IF(SIN(AK$12)=0,999999999,(SIN(AK$12)*COS($E38)+SIN($E38)*COS(AK$12))/SIN(AK$12)*$B38))</f>
        <v>0</v>
      </c>
      <c r="AL128" s="0" t="n">
        <f aca="false">IF($B38=0,0,IF(SIN(AL$12)=0,999999999,(SIN(AL$12)*COS($E38)+SIN($E38)*COS(AL$12))/SIN(AL$12)*$B38))</f>
        <v>0</v>
      </c>
      <c r="AM128" s="0" t="n">
        <f aca="false">IF($B38=0,0,IF(SIN(AM$12)=0,999999999,(SIN(AM$12)*COS($E38)+SIN($E38)*COS(AM$12))/SIN(AM$12)*$B38))</f>
        <v>0</v>
      </c>
      <c r="AN128" s="0" t="n">
        <f aca="false">IF($B38=0,0,IF(SIN(AN$12)=0,999999999,(SIN(AN$12)*COS($E38)+SIN($E38)*COS(AN$12))/SIN(AN$12)*$B38))</f>
        <v>0</v>
      </c>
      <c r="AO128" s="0" t="n">
        <f aca="false">IF($B38=0,0,IF(SIN(AO$12)=0,999999999,(SIN(AO$12)*COS($E38)+SIN($E38)*COS(AO$12))/SIN(AO$12)*$B38))</f>
        <v>0</v>
      </c>
      <c r="AP128" s="0" t="n">
        <f aca="false">IF($B38=0,0,IF(SIN(AP$12)=0,999999999,(SIN(AP$12)*COS($E38)+SIN($E38)*COS(AP$12))/SIN(AP$12)*$B38))</f>
        <v>0</v>
      </c>
      <c r="AQ128" s="0" t="n">
        <f aca="false">IF($B38=0,0,IF(SIN(AQ$12)=0,999999999,(SIN(AQ$12)*COS($E38)+SIN($E38)*COS(AQ$12))/SIN(AQ$12)*$B38))</f>
        <v>0</v>
      </c>
      <c r="AR128" s="0" t="n">
        <f aca="false">IF($B38=0,0,IF(SIN(AR$12)=0,999999999,(SIN(AR$12)*COS($E38)+SIN($E38)*COS(AR$12))/SIN(AR$12)*$B38))</f>
        <v>0</v>
      </c>
      <c r="AS128" s="0" t="n">
        <f aca="false">IF($B38=0,0,IF(SIN(AS$12)=0,999999999,(SIN(AS$12)*COS($E38)+SIN($E38)*COS(AS$12))/SIN(AS$12)*$B38))</f>
        <v>0</v>
      </c>
      <c r="AT128" s="0" t="n">
        <f aca="false">IF($B38=0,0,IF(SIN(AT$12)=0,999999999,(SIN(AT$12)*COS($E38)+SIN($E38)*COS(AT$12))/SIN(AT$12)*$B38))</f>
        <v>0</v>
      </c>
      <c r="AU128" s="0" t="n">
        <f aca="false">IF($B38=0,0,IF(SIN(AU$12)=0,999999999,(SIN(AU$12)*COS($E38)+SIN($E38)*COS(AU$12))/SIN(AU$12)*$B38))</f>
        <v>0</v>
      </c>
      <c r="AV128" s="0" t="n">
        <f aca="false">IF($B38=0,0,IF(SIN(AV$12)=0,999999999,(SIN(AV$12)*COS($E38)+SIN($E38)*COS(AV$12))/SIN(AV$12)*$B38))</f>
        <v>0</v>
      </c>
      <c r="AW128" s="0" t="n">
        <f aca="false">IF($B38=0,0,IF(SIN(AW$12)=0,999999999,(SIN(AW$12)*COS($E38)+SIN($E38)*COS(AW$12))/SIN(AW$12)*$B38))</f>
        <v>0</v>
      </c>
      <c r="AX128" s="0" t="n">
        <f aca="false">IF($B38=0,0,IF(SIN(AX$12)=0,999999999,(SIN(AX$12)*COS($E38)+SIN($E38)*COS(AX$12))/SIN(AX$12)*$B38))</f>
        <v>0</v>
      </c>
      <c r="AY128" s="0" t="n">
        <f aca="false">IF($B38=0,0,IF(SIN(AY$12)=0,999999999,(SIN(AY$12)*COS($E38)+SIN($E38)*COS(AY$12))/SIN(AY$12)*$B38))</f>
        <v>0</v>
      </c>
      <c r="AZ128" s="0" t="n">
        <f aca="false">IF($B38=0,0,IF(SIN(AZ$12)=0,999999999,(SIN(AZ$12)*COS($E38)+SIN($E38)*COS(AZ$12))/SIN(AZ$12)*$B38))</f>
        <v>0</v>
      </c>
      <c r="BA128" s="0" t="n">
        <f aca="false">IF($B38=0,0,IF(SIN(BA$12)=0,999999999,(SIN(BA$12)*COS($E38)+SIN($E38)*COS(BA$12))/SIN(BA$12)*$B38))</f>
        <v>0</v>
      </c>
      <c r="BB128" s="0" t="n">
        <f aca="false">IF($B38=0,0,IF(SIN(BB$12)=0,999999999,(SIN(BB$12)*COS($E38)+SIN($E38)*COS(BB$12))/SIN(BB$12)*$B38))</f>
        <v>0</v>
      </c>
      <c r="BC128" s="0" t="n">
        <f aca="false">IF($B38=0,0,IF(SIN(BC$12)=0,999999999,(SIN(BC$12)*COS($E38)+SIN($E38)*COS(BC$12))/SIN(BC$12)*$B38))</f>
        <v>0</v>
      </c>
      <c r="BD128" s="0" t="n">
        <f aca="false">IF($B38=0,0,IF(SIN(BD$12)=0,999999999,(SIN(BD$12)*COS($E38)+SIN($E38)*COS(BD$12))/SIN(BD$12)*$B38))</f>
        <v>0</v>
      </c>
      <c r="BE128" s="0" t="n">
        <f aca="false">IF($B38=0,0,IF(SIN(BE$12)=0,999999999,(SIN(BE$12)*COS($E38)+SIN($E38)*COS(BE$12))/SIN(BE$12)*$B38))</f>
        <v>0</v>
      </c>
      <c r="BF128" s="0" t="n">
        <f aca="false">IF($B38=0,0,IF(SIN(BF$12)=0,999999999,(SIN(BF$12)*COS($E38)+SIN($E38)*COS(BF$12))/SIN(BF$12)*$B38))</f>
        <v>0</v>
      </c>
      <c r="BG128" s="0" t="n">
        <f aca="false">IF($B38=0,0,IF(SIN(BG$12)=0,999999999,(SIN(BG$12)*COS($E38)+SIN($E38)*COS(BG$12))/SIN(BG$12)*$B38))</f>
        <v>0</v>
      </c>
      <c r="BH128" s="0" t="n">
        <f aca="false">IF($B38=0,0,IF(SIN(BH$12)=0,999999999,(SIN(BH$12)*COS($E38)+SIN($E38)*COS(BH$12))/SIN(BH$12)*$B38))</f>
        <v>0</v>
      </c>
      <c r="BI128" s="0" t="n">
        <f aca="false">IF($B38=0,0,IF(SIN(BI$12)=0,999999999,(SIN(BI$12)*COS($E38)+SIN($E38)*COS(BI$12))/SIN(BI$12)*$B38))</f>
        <v>0</v>
      </c>
      <c r="BJ128" s="0" t="n">
        <f aca="false">IF($B38=0,0,IF(SIN(BJ$12)=0,999999999,(SIN(BJ$12)*COS($E38)+SIN($E38)*COS(BJ$12))/SIN(BJ$12)*$B38))</f>
        <v>0</v>
      </c>
      <c r="BK128" s="0" t="n">
        <f aca="false">IF($B38=0,0,IF(SIN(BK$12)=0,999999999,(SIN(BK$12)*COS($E38)+SIN($E38)*COS(BK$12))/SIN(BK$12)*$B38))</f>
        <v>0</v>
      </c>
      <c r="BL128" s="0" t="n">
        <f aca="false">IF($B38=0,0,IF(SIN(BL$12)=0,999999999,(SIN(BL$12)*COS($E38)+SIN($E38)*COS(BL$12))/SIN(BL$12)*$B38))</f>
        <v>0</v>
      </c>
      <c r="BM128" s="0" t="n">
        <f aca="false">IF($B38=0,0,IF(SIN(BM$12)=0,999999999,(SIN(BM$12)*COS($E38)+SIN($E38)*COS(BM$12))/SIN(BM$12)*$B38))</f>
        <v>0</v>
      </c>
      <c r="BN128" s="0" t="n">
        <f aca="false">IF($B38=0,0,IF(SIN(BN$12)=0,999999999,(SIN(BN$12)*COS($E38)+SIN($E38)*COS(BN$12))/SIN(BN$12)*$B38))</f>
        <v>0</v>
      </c>
      <c r="BO128" s="0" t="n">
        <f aca="false">IF($B38=0,0,IF(SIN(BO$12)=0,999999999,(SIN(BO$12)*COS($E38)+SIN($E38)*COS(BO$12))/SIN(BO$12)*$B38))</f>
        <v>0</v>
      </c>
      <c r="BP128" s="0" t="n">
        <f aca="false">IF($B38=0,0,IF(SIN(BP$12)=0,999999999,(SIN(BP$12)*COS($E38)+SIN($E38)*COS(BP$12))/SIN(BP$12)*$B38))</f>
        <v>0</v>
      </c>
      <c r="BQ128" s="0" t="n">
        <f aca="false">IF($B38=0,0,IF(SIN(BQ$12)=0,999999999,(SIN(BQ$12)*COS($E38)+SIN($E38)*COS(BQ$12))/SIN(BQ$12)*$B38))</f>
        <v>0</v>
      </c>
      <c r="BR128" s="0" t="n">
        <f aca="false">IF($B38=0,0,IF(SIN(BR$12)=0,999999999,(SIN(BR$12)*COS($E38)+SIN($E38)*COS(BR$12))/SIN(BR$12)*$B38))</f>
        <v>0</v>
      </c>
      <c r="BS128" s="0" t="n">
        <f aca="false">IF($B38=0,0,IF(SIN(BS$12)=0,999999999,(SIN(BS$12)*COS($E38)+SIN($E38)*COS(BS$12))/SIN(BS$12)*$B38))</f>
        <v>0</v>
      </c>
      <c r="BT128" s="0" t="n">
        <f aca="false">IF($B38=0,0,IF(SIN(BT$12)=0,999999999,(SIN(BT$12)*COS($E38)+SIN($E38)*COS(BT$12))/SIN(BT$12)*$B38))</f>
        <v>0</v>
      </c>
      <c r="BU128" s="0" t="n">
        <f aca="false">IF($B38=0,0,IF(SIN(BU$12)=0,999999999,(SIN(BU$12)*COS($E38)+SIN($E38)*COS(BU$12))/SIN(BU$12)*$B38))</f>
        <v>0</v>
      </c>
      <c r="BV128" s="0" t="n">
        <f aca="false">IF($B38=0,0,IF(SIN(BV$12)=0,999999999,(SIN(BV$12)*COS($E38)+SIN($E38)*COS(BV$12))/SIN(BV$12)*$B38))</f>
        <v>0</v>
      </c>
      <c r="BW128" s="0" t="n">
        <f aca="false">IF($B38=0,0,IF(SIN(BW$12)=0,999999999,(SIN(BW$12)*COS($E38)+SIN($E38)*COS(BW$12))/SIN(BW$12)*$B38))</f>
        <v>0</v>
      </c>
      <c r="BX128" s="0" t="n">
        <f aca="false">IF($B38=0,0,IF(SIN(BX$12)=0,999999999,(SIN(BX$12)*COS($E38)+SIN($E38)*COS(BX$12))/SIN(BX$12)*$B38))</f>
        <v>0</v>
      </c>
      <c r="BY128" s="0" t="n">
        <f aca="false">IF($B38=0,0,IF(SIN(BY$12)=0,999999999,(SIN(BY$12)*COS($E38)+SIN($E38)*COS(BY$12))/SIN(BY$12)*$B38))</f>
        <v>0</v>
      </c>
      <c r="BZ128" s="0" t="n">
        <f aca="false">IF($B38=0,0,IF(SIN(BZ$12)=0,999999999,(SIN(BZ$12)*COS($E38)+SIN($E38)*COS(BZ$12))/SIN(BZ$12)*$B38))</f>
        <v>0</v>
      </c>
      <c r="CA128" s="0" t="n">
        <f aca="false">IF($B38=0,0,IF(SIN(CA$12)=0,999999999,(SIN(CA$12)*COS($E38)+SIN($E38)*COS(CA$12))/SIN(CA$12)*$B38))</f>
        <v>0</v>
      </c>
      <c r="CB128" s="0" t="n">
        <f aca="false">IF($B38=0,0,IF(SIN(CB$12)=0,999999999,(SIN(CB$12)*COS($E38)+SIN($E38)*COS(CB$12))/SIN(CB$12)*$B38))</f>
        <v>0</v>
      </c>
      <c r="CC128" s="0" t="n">
        <f aca="false">IF($B38=0,0,IF(SIN(CC$12)=0,999999999,(SIN(CC$12)*COS($E38)+SIN($E38)*COS(CC$12))/SIN(CC$12)*$B38))</f>
        <v>0</v>
      </c>
      <c r="CD128" s="0" t="n">
        <f aca="false">IF($B38=0,0,IF(SIN(CD$12)=0,999999999,(SIN(CD$12)*COS($E38)+SIN($E38)*COS(CD$12))/SIN(CD$12)*$B38))</f>
        <v>0</v>
      </c>
      <c r="CE128" s="0" t="n">
        <f aca="false">IF($B38=0,0,IF(SIN(CE$12)=0,999999999,(SIN(CE$12)*COS($E38)+SIN($E38)*COS(CE$12))/SIN(CE$12)*$B38))</f>
        <v>0</v>
      </c>
      <c r="CF128" s="0" t="n">
        <f aca="false">IF($B38=0,0,IF(SIN(CF$12)=0,999999999,(SIN(CF$12)*COS($E38)+SIN($E38)*COS(CF$12))/SIN(CF$12)*$B38))</f>
        <v>0</v>
      </c>
      <c r="CG128" s="0" t="n">
        <f aca="false">IF($B38=0,0,IF(SIN(CG$12)=0,999999999,(SIN(CG$12)*COS($E38)+SIN($E38)*COS(CG$12))/SIN(CG$12)*$B38))</f>
        <v>0</v>
      </c>
      <c r="CH128" s="0" t="n">
        <f aca="false">IF($B38=0,0,IF(SIN(CH$12)=0,999999999,(SIN(CH$12)*COS($E38)+SIN($E38)*COS(CH$12))/SIN(CH$12)*$B38))</f>
        <v>0</v>
      </c>
      <c r="CI128" s="0" t="n">
        <f aca="false">IF($B38=0,0,IF(SIN(CI$12)=0,999999999,(SIN(CI$12)*COS($E38)+SIN($E38)*COS(CI$12))/SIN(CI$12)*$B38))</f>
        <v>0</v>
      </c>
      <c r="CJ128" s="0" t="n">
        <f aca="false">IF($B38=0,0,IF(SIN(CJ$12)=0,999999999,(SIN(CJ$12)*COS($E38)+SIN($E38)*COS(CJ$12))/SIN(CJ$12)*$B38))</f>
        <v>0</v>
      </c>
      <c r="CK128" s="0" t="n">
        <f aca="false">IF($B38=0,0,IF(SIN(CK$12)=0,999999999,(SIN(CK$12)*COS($E38)+SIN($E38)*COS(CK$12))/SIN(CK$12)*$B38))</f>
        <v>0</v>
      </c>
      <c r="CL128" s="0" t="n">
        <f aca="false">IF($B38=0,0,IF(SIN(CL$12)=0,999999999,(SIN(CL$12)*COS($E38)+SIN($E38)*COS(CL$12))/SIN(CL$12)*$B38))</f>
        <v>0</v>
      </c>
      <c r="CM128" s="0" t="n">
        <f aca="false">IF($B38=0,0,IF(SIN(CM$12)=0,999999999,(SIN(CM$12)*COS($E38)+SIN($E38)*COS(CM$12))/SIN(CM$12)*$B38))</f>
        <v>0</v>
      </c>
      <c r="CN128" s="0" t="n">
        <f aca="false">IF($B38=0,0,IF(SIN(CN$12)=0,999999999,(SIN(CN$12)*COS($E38)+SIN($E38)*COS(CN$12))/SIN(CN$12)*$B38))</f>
        <v>0</v>
      </c>
      <c r="CO128" s="0" t="n">
        <f aca="false">IF($B38=0,0,IF(SIN(CO$12)=0,999999999,(SIN(CO$12)*COS($E38)+SIN($E38)*COS(CO$12))/SIN(CO$12)*$B38))</f>
        <v>0</v>
      </c>
      <c r="CP128" s="0" t="n">
        <f aca="false">IF($B38=0,0,IF(SIN(CP$12)=0,999999999,(SIN(CP$12)*COS($E38)+SIN($E38)*COS(CP$12))/SIN(CP$12)*$B38))</f>
        <v>0</v>
      </c>
      <c r="CQ128" s="0" t="n">
        <f aca="false">IF($B38=0,0,IF(SIN(CQ$12)=0,999999999,(SIN(CQ$12)*COS($E38)+SIN($E38)*COS(CQ$12))/SIN(CQ$12)*$B38))</f>
        <v>0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0</v>
      </c>
      <c r="G129" s="0" t="n">
        <f aca="false">IF($B39=0,0,IF(SIN(G$12)=0,999999999,(SIN(G$12)*COS($E39)+SIN($E39)*COS(G$12))/SIN(G$12)*$B39))</f>
        <v>0</v>
      </c>
      <c r="H129" s="0" t="n">
        <f aca="false">IF($B39=0,0,IF(SIN(H$12)=0,999999999,(SIN(H$12)*COS($E39)+SIN($E39)*COS(H$12))/SIN(H$12)*$B39))</f>
        <v>0</v>
      </c>
      <c r="I129" s="0" t="n">
        <f aca="false">IF($B39=0,0,IF(SIN(I$12)=0,999999999,(SIN(I$12)*COS($E39)+SIN($E39)*COS(I$12))/SIN(I$12)*$B39))</f>
        <v>0</v>
      </c>
      <c r="J129" s="0" t="n">
        <f aca="false">IF($B39=0,0,IF(SIN(J$12)=0,999999999,(SIN(J$12)*COS($E39)+SIN($E39)*COS(J$12))/SIN(J$12)*$B39))</f>
        <v>0</v>
      </c>
      <c r="K129" s="0" t="n">
        <f aca="false">IF($B39=0,0,IF(SIN(K$12)=0,999999999,(SIN(K$12)*COS($E39)+SIN($E39)*COS(K$12))/SIN(K$12)*$B39))</f>
        <v>0</v>
      </c>
      <c r="L129" s="0" t="n">
        <f aca="false">IF($B39=0,0,IF(SIN(L$12)=0,999999999,(SIN(L$12)*COS($E39)+SIN($E39)*COS(L$12))/SIN(L$12)*$B39))</f>
        <v>0</v>
      </c>
      <c r="M129" s="0" t="n">
        <f aca="false">IF($B39=0,0,IF(SIN(M$12)=0,999999999,(SIN(M$12)*COS($E39)+SIN($E39)*COS(M$12))/SIN(M$12)*$B39))</f>
        <v>0</v>
      </c>
      <c r="N129" s="0" t="n">
        <f aca="false">IF($B39=0,0,IF(SIN(N$12)=0,999999999,(SIN(N$12)*COS($E39)+SIN($E39)*COS(N$12))/SIN(N$12)*$B39))</f>
        <v>0</v>
      </c>
      <c r="O129" s="0" t="n">
        <f aca="false">IF($B39=0,0,IF(SIN(O$12)=0,999999999,(SIN(O$12)*COS($E39)+SIN($E39)*COS(O$12))/SIN(O$12)*$B39))</f>
        <v>0</v>
      </c>
      <c r="P129" s="0" t="n">
        <f aca="false">IF($B39=0,0,IF(SIN(P$12)=0,999999999,(SIN(P$12)*COS($E39)+SIN($E39)*COS(P$12))/SIN(P$12)*$B39))</f>
        <v>0</v>
      </c>
      <c r="Q129" s="0" t="n">
        <f aca="false">IF($B39=0,0,IF(SIN(Q$12)=0,999999999,(SIN(Q$12)*COS($E39)+SIN($E39)*COS(Q$12))/SIN(Q$12)*$B39))</f>
        <v>0</v>
      </c>
      <c r="R129" s="0" t="n">
        <f aca="false">IF($B39=0,0,IF(SIN(R$12)=0,999999999,(SIN(R$12)*COS($E39)+SIN($E39)*COS(R$12))/SIN(R$12)*$B39))</f>
        <v>0</v>
      </c>
      <c r="S129" s="0" t="n">
        <f aca="false">IF($B39=0,0,IF(SIN(S$12)=0,999999999,(SIN(S$12)*COS($E39)+SIN($E39)*COS(S$12))/SIN(S$12)*$B39))</f>
        <v>0</v>
      </c>
      <c r="T129" s="0" t="n">
        <f aca="false">IF($B39=0,0,IF(SIN(T$12)=0,999999999,(SIN(T$12)*COS($E39)+SIN($E39)*COS(T$12))/SIN(T$12)*$B39))</f>
        <v>0</v>
      </c>
      <c r="U129" s="0" t="n">
        <f aca="false">IF($B39=0,0,IF(SIN(U$12)=0,999999999,(SIN(U$12)*COS($E39)+SIN($E39)*COS(U$12))/SIN(U$12)*$B39))</f>
        <v>0</v>
      </c>
      <c r="V129" s="0" t="n">
        <f aca="false">IF($B39=0,0,IF(SIN(V$12)=0,999999999,(SIN(V$12)*COS($E39)+SIN($E39)*COS(V$12))/SIN(V$12)*$B39))</f>
        <v>0</v>
      </c>
      <c r="W129" s="0" t="n">
        <f aca="false">IF($B39=0,0,IF(SIN(W$12)=0,999999999,(SIN(W$12)*COS($E39)+SIN($E39)*COS(W$12))/SIN(W$12)*$B39))</f>
        <v>0</v>
      </c>
      <c r="X129" s="0" t="n">
        <f aca="false">IF($B39=0,0,IF(SIN(X$12)=0,999999999,(SIN(X$12)*COS($E39)+SIN($E39)*COS(X$12))/SIN(X$12)*$B39))</f>
        <v>0</v>
      </c>
      <c r="Y129" s="0" t="n">
        <f aca="false">IF($B39=0,0,IF(SIN(Y$12)=0,999999999,(SIN(Y$12)*COS($E39)+SIN($E39)*COS(Y$12))/SIN(Y$12)*$B39))</f>
        <v>0</v>
      </c>
      <c r="Z129" s="0" t="n">
        <f aca="false">IF($B39=0,0,IF(SIN(Z$12)=0,999999999,(SIN(Z$12)*COS($E39)+SIN($E39)*COS(Z$12))/SIN(Z$12)*$B39))</f>
        <v>0</v>
      </c>
      <c r="AA129" s="0" t="n">
        <f aca="false">IF($B39=0,0,IF(SIN(AA$12)=0,999999999,(SIN(AA$12)*COS($E39)+SIN($E39)*COS(AA$12))/SIN(AA$12)*$B39))</f>
        <v>0</v>
      </c>
      <c r="AB129" s="0" t="n">
        <f aca="false">IF($B39=0,0,IF(SIN(AB$12)=0,999999999,(SIN(AB$12)*COS($E39)+SIN($E39)*COS(AB$12))/SIN(AB$12)*$B39))</f>
        <v>0</v>
      </c>
      <c r="AC129" s="0" t="n">
        <f aca="false">IF($B39=0,0,IF(SIN(AC$12)=0,999999999,(SIN(AC$12)*COS($E39)+SIN($E39)*COS(AC$12))/SIN(AC$12)*$B39))</f>
        <v>0</v>
      </c>
      <c r="AD129" s="0" t="n">
        <f aca="false">IF($B39=0,0,IF(SIN(AD$12)=0,999999999,(SIN(AD$12)*COS($E39)+SIN($E39)*COS(AD$12))/SIN(AD$12)*$B39))</f>
        <v>0</v>
      </c>
      <c r="AE129" s="0" t="n">
        <f aca="false">IF($B39=0,0,IF(SIN(AE$12)=0,999999999,(SIN(AE$12)*COS($E39)+SIN($E39)*COS(AE$12))/SIN(AE$12)*$B39))</f>
        <v>0</v>
      </c>
      <c r="AF129" s="0" t="n">
        <f aca="false">IF($B39=0,0,IF(SIN(AF$12)=0,999999999,(SIN(AF$12)*COS($E39)+SIN($E39)*COS(AF$12))/SIN(AF$12)*$B39))</f>
        <v>0</v>
      </c>
      <c r="AG129" s="0" t="n">
        <f aca="false">IF($B39=0,0,IF(SIN(AG$12)=0,999999999,(SIN(AG$12)*COS($E39)+SIN($E39)*COS(AG$12))/SIN(AG$12)*$B39))</f>
        <v>0</v>
      </c>
      <c r="AH129" s="0" t="n">
        <f aca="false">IF($B39=0,0,IF(SIN(AH$12)=0,999999999,(SIN(AH$12)*COS($E39)+SIN($E39)*COS(AH$12))/SIN(AH$12)*$B39))</f>
        <v>0</v>
      </c>
      <c r="AI129" s="0" t="n">
        <f aca="false">IF($B39=0,0,IF(SIN(AI$12)=0,999999999,(SIN(AI$12)*COS($E39)+SIN($E39)*COS(AI$12))/SIN(AI$12)*$B39))</f>
        <v>0</v>
      </c>
      <c r="AJ129" s="0" t="n">
        <f aca="false">IF($B39=0,0,IF(SIN(AJ$12)=0,999999999,(SIN(AJ$12)*COS($E39)+SIN($E39)*COS(AJ$12))/SIN(AJ$12)*$B39))</f>
        <v>0</v>
      </c>
      <c r="AK129" s="0" t="n">
        <f aca="false">IF($B39=0,0,IF(SIN(AK$12)=0,999999999,(SIN(AK$12)*COS($E39)+SIN($E39)*COS(AK$12))/SIN(AK$12)*$B39))</f>
        <v>0</v>
      </c>
      <c r="AL129" s="0" t="n">
        <f aca="false">IF($B39=0,0,IF(SIN(AL$12)=0,999999999,(SIN(AL$12)*COS($E39)+SIN($E39)*COS(AL$12))/SIN(AL$12)*$B39))</f>
        <v>0</v>
      </c>
      <c r="AM129" s="0" t="n">
        <f aca="false">IF($B39=0,0,IF(SIN(AM$12)=0,999999999,(SIN(AM$12)*COS($E39)+SIN($E39)*COS(AM$12))/SIN(AM$12)*$B39))</f>
        <v>0</v>
      </c>
      <c r="AN129" s="0" t="n">
        <f aca="false">IF($B39=0,0,IF(SIN(AN$12)=0,999999999,(SIN(AN$12)*COS($E39)+SIN($E39)*COS(AN$12))/SIN(AN$12)*$B39))</f>
        <v>0</v>
      </c>
      <c r="AO129" s="0" t="n">
        <f aca="false">IF($B39=0,0,IF(SIN(AO$12)=0,999999999,(SIN(AO$12)*COS($E39)+SIN($E39)*COS(AO$12))/SIN(AO$12)*$B39))</f>
        <v>0</v>
      </c>
      <c r="AP129" s="0" t="n">
        <f aca="false">IF($B39=0,0,IF(SIN(AP$12)=0,999999999,(SIN(AP$12)*COS($E39)+SIN($E39)*COS(AP$12))/SIN(AP$12)*$B39))</f>
        <v>0</v>
      </c>
      <c r="AQ129" s="0" t="n">
        <f aca="false">IF($B39=0,0,IF(SIN(AQ$12)=0,999999999,(SIN(AQ$12)*COS($E39)+SIN($E39)*COS(AQ$12))/SIN(AQ$12)*$B39))</f>
        <v>0</v>
      </c>
      <c r="AR129" s="0" t="n">
        <f aca="false">IF($B39=0,0,IF(SIN(AR$12)=0,999999999,(SIN(AR$12)*COS($E39)+SIN($E39)*COS(AR$12))/SIN(AR$12)*$B39))</f>
        <v>0</v>
      </c>
      <c r="AS129" s="0" t="n">
        <f aca="false">IF($B39=0,0,IF(SIN(AS$12)=0,999999999,(SIN(AS$12)*COS($E39)+SIN($E39)*COS(AS$12))/SIN(AS$12)*$B39))</f>
        <v>0</v>
      </c>
      <c r="AT129" s="0" t="n">
        <f aca="false">IF($B39=0,0,IF(SIN(AT$12)=0,999999999,(SIN(AT$12)*COS($E39)+SIN($E39)*COS(AT$12))/SIN(AT$12)*$B39))</f>
        <v>0</v>
      </c>
      <c r="AU129" s="0" t="n">
        <f aca="false">IF($B39=0,0,IF(SIN(AU$12)=0,999999999,(SIN(AU$12)*COS($E39)+SIN($E39)*COS(AU$12))/SIN(AU$12)*$B39))</f>
        <v>0</v>
      </c>
      <c r="AV129" s="0" t="n">
        <f aca="false">IF($B39=0,0,IF(SIN(AV$12)=0,999999999,(SIN(AV$12)*COS($E39)+SIN($E39)*COS(AV$12))/SIN(AV$12)*$B39))</f>
        <v>0</v>
      </c>
      <c r="AW129" s="0" t="n">
        <f aca="false">IF($B39=0,0,IF(SIN(AW$12)=0,999999999,(SIN(AW$12)*COS($E39)+SIN($E39)*COS(AW$12))/SIN(AW$12)*$B39))</f>
        <v>0</v>
      </c>
      <c r="AX129" s="0" t="n">
        <f aca="false">IF($B39=0,0,IF(SIN(AX$12)=0,999999999,(SIN(AX$12)*COS($E39)+SIN($E39)*COS(AX$12))/SIN(AX$12)*$B39))</f>
        <v>0</v>
      </c>
      <c r="AY129" s="0" t="n">
        <f aca="false">IF($B39=0,0,IF(SIN(AY$12)=0,999999999,(SIN(AY$12)*COS($E39)+SIN($E39)*COS(AY$12))/SIN(AY$12)*$B39))</f>
        <v>0</v>
      </c>
      <c r="AZ129" s="0" t="n">
        <f aca="false">IF($B39=0,0,IF(SIN(AZ$12)=0,999999999,(SIN(AZ$12)*COS($E39)+SIN($E39)*COS(AZ$12))/SIN(AZ$12)*$B39))</f>
        <v>0</v>
      </c>
      <c r="BA129" s="0" t="n">
        <f aca="false">IF($B39=0,0,IF(SIN(BA$12)=0,999999999,(SIN(BA$12)*COS($E39)+SIN($E39)*COS(BA$12))/SIN(BA$12)*$B39))</f>
        <v>0</v>
      </c>
      <c r="BB129" s="0" t="n">
        <f aca="false">IF($B39=0,0,IF(SIN(BB$12)=0,999999999,(SIN(BB$12)*COS($E39)+SIN($E39)*COS(BB$12))/SIN(BB$12)*$B39))</f>
        <v>0</v>
      </c>
      <c r="BC129" s="0" t="n">
        <f aca="false">IF($B39=0,0,IF(SIN(BC$12)=0,999999999,(SIN(BC$12)*COS($E39)+SIN($E39)*COS(BC$12))/SIN(BC$12)*$B39))</f>
        <v>0</v>
      </c>
      <c r="BD129" s="0" t="n">
        <f aca="false">IF($B39=0,0,IF(SIN(BD$12)=0,999999999,(SIN(BD$12)*COS($E39)+SIN($E39)*COS(BD$12))/SIN(BD$12)*$B39))</f>
        <v>0</v>
      </c>
      <c r="BE129" s="0" t="n">
        <f aca="false">IF($B39=0,0,IF(SIN(BE$12)=0,999999999,(SIN(BE$12)*COS($E39)+SIN($E39)*COS(BE$12))/SIN(BE$12)*$B39))</f>
        <v>0</v>
      </c>
      <c r="BF129" s="0" t="n">
        <f aca="false">IF($B39=0,0,IF(SIN(BF$12)=0,999999999,(SIN(BF$12)*COS($E39)+SIN($E39)*COS(BF$12))/SIN(BF$12)*$B39))</f>
        <v>0</v>
      </c>
      <c r="BG129" s="0" t="n">
        <f aca="false">IF($B39=0,0,IF(SIN(BG$12)=0,999999999,(SIN(BG$12)*COS($E39)+SIN($E39)*COS(BG$12))/SIN(BG$12)*$B39))</f>
        <v>0</v>
      </c>
      <c r="BH129" s="0" t="n">
        <f aca="false">IF($B39=0,0,IF(SIN(BH$12)=0,999999999,(SIN(BH$12)*COS($E39)+SIN($E39)*COS(BH$12))/SIN(BH$12)*$B39))</f>
        <v>0</v>
      </c>
      <c r="BI129" s="0" t="n">
        <f aca="false">IF($B39=0,0,IF(SIN(BI$12)=0,999999999,(SIN(BI$12)*COS($E39)+SIN($E39)*COS(BI$12))/SIN(BI$12)*$B39))</f>
        <v>0</v>
      </c>
      <c r="BJ129" s="0" t="n">
        <f aca="false">IF($B39=0,0,IF(SIN(BJ$12)=0,999999999,(SIN(BJ$12)*COS($E39)+SIN($E39)*COS(BJ$12))/SIN(BJ$12)*$B39))</f>
        <v>0</v>
      </c>
      <c r="BK129" s="0" t="n">
        <f aca="false">IF($B39=0,0,IF(SIN(BK$12)=0,999999999,(SIN(BK$12)*COS($E39)+SIN($E39)*COS(BK$12))/SIN(BK$12)*$B39))</f>
        <v>0</v>
      </c>
      <c r="BL129" s="0" t="n">
        <f aca="false">IF($B39=0,0,IF(SIN(BL$12)=0,999999999,(SIN(BL$12)*COS($E39)+SIN($E39)*COS(BL$12))/SIN(BL$12)*$B39))</f>
        <v>0</v>
      </c>
      <c r="BM129" s="0" t="n">
        <f aca="false">IF($B39=0,0,IF(SIN(BM$12)=0,999999999,(SIN(BM$12)*COS($E39)+SIN($E39)*COS(BM$12))/SIN(BM$12)*$B39))</f>
        <v>0</v>
      </c>
      <c r="BN129" s="0" t="n">
        <f aca="false">IF($B39=0,0,IF(SIN(BN$12)=0,999999999,(SIN(BN$12)*COS($E39)+SIN($E39)*COS(BN$12))/SIN(BN$12)*$B39))</f>
        <v>0</v>
      </c>
      <c r="BO129" s="0" t="n">
        <f aca="false">IF($B39=0,0,IF(SIN(BO$12)=0,999999999,(SIN(BO$12)*COS($E39)+SIN($E39)*COS(BO$12))/SIN(BO$12)*$B39))</f>
        <v>0</v>
      </c>
      <c r="BP129" s="0" t="n">
        <f aca="false">IF($B39=0,0,IF(SIN(BP$12)=0,999999999,(SIN(BP$12)*COS($E39)+SIN($E39)*COS(BP$12))/SIN(BP$12)*$B39))</f>
        <v>0</v>
      </c>
      <c r="BQ129" s="0" t="n">
        <f aca="false">IF($B39=0,0,IF(SIN(BQ$12)=0,999999999,(SIN(BQ$12)*COS($E39)+SIN($E39)*COS(BQ$12))/SIN(BQ$12)*$B39))</f>
        <v>0</v>
      </c>
      <c r="BR129" s="0" t="n">
        <f aca="false">IF($B39=0,0,IF(SIN(BR$12)=0,999999999,(SIN(BR$12)*COS($E39)+SIN($E39)*COS(BR$12))/SIN(BR$12)*$B39))</f>
        <v>0</v>
      </c>
      <c r="BS129" s="0" t="n">
        <f aca="false">IF($B39=0,0,IF(SIN(BS$12)=0,999999999,(SIN(BS$12)*COS($E39)+SIN($E39)*COS(BS$12))/SIN(BS$12)*$B39))</f>
        <v>0</v>
      </c>
      <c r="BT129" s="0" t="n">
        <f aca="false">IF($B39=0,0,IF(SIN(BT$12)=0,999999999,(SIN(BT$12)*COS($E39)+SIN($E39)*COS(BT$12))/SIN(BT$12)*$B39))</f>
        <v>0</v>
      </c>
      <c r="BU129" s="0" t="n">
        <f aca="false">IF($B39=0,0,IF(SIN(BU$12)=0,999999999,(SIN(BU$12)*COS($E39)+SIN($E39)*COS(BU$12))/SIN(BU$12)*$B39))</f>
        <v>0</v>
      </c>
      <c r="BV129" s="0" t="n">
        <f aca="false">IF($B39=0,0,IF(SIN(BV$12)=0,999999999,(SIN(BV$12)*COS($E39)+SIN($E39)*COS(BV$12))/SIN(BV$12)*$B39))</f>
        <v>0</v>
      </c>
      <c r="BW129" s="0" t="n">
        <f aca="false">IF($B39=0,0,IF(SIN(BW$12)=0,999999999,(SIN(BW$12)*COS($E39)+SIN($E39)*COS(BW$12))/SIN(BW$12)*$B39))</f>
        <v>0</v>
      </c>
      <c r="BX129" s="0" t="n">
        <f aca="false">IF($B39=0,0,IF(SIN(BX$12)=0,999999999,(SIN(BX$12)*COS($E39)+SIN($E39)*COS(BX$12))/SIN(BX$12)*$B39))</f>
        <v>0</v>
      </c>
      <c r="BY129" s="0" t="n">
        <f aca="false">IF($B39=0,0,IF(SIN(BY$12)=0,999999999,(SIN(BY$12)*COS($E39)+SIN($E39)*COS(BY$12))/SIN(BY$12)*$B39))</f>
        <v>0</v>
      </c>
      <c r="BZ129" s="0" t="n">
        <f aca="false">IF($B39=0,0,IF(SIN(BZ$12)=0,999999999,(SIN(BZ$12)*COS($E39)+SIN($E39)*COS(BZ$12))/SIN(BZ$12)*$B39))</f>
        <v>0</v>
      </c>
      <c r="CA129" s="0" t="n">
        <f aca="false">IF($B39=0,0,IF(SIN(CA$12)=0,999999999,(SIN(CA$12)*COS($E39)+SIN($E39)*COS(CA$12))/SIN(CA$12)*$B39))</f>
        <v>0</v>
      </c>
      <c r="CB129" s="0" t="n">
        <f aca="false">IF($B39=0,0,IF(SIN(CB$12)=0,999999999,(SIN(CB$12)*COS($E39)+SIN($E39)*COS(CB$12))/SIN(CB$12)*$B39))</f>
        <v>0</v>
      </c>
      <c r="CC129" s="0" t="n">
        <f aca="false">IF($B39=0,0,IF(SIN(CC$12)=0,999999999,(SIN(CC$12)*COS($E39)+SIN($E39)*COS(CC$12))/SIN(CC$12)*$B39))</f>
        <v>0</v>
      </c>
      <c r="CD129" s="0" t="n">
        <f aca="false">IF($B39=0,0,IF(SIN(CD$12)=0,999999999,(SIN(CD$12)*COS($E39)+SIN($E39)*COS(CD$12))/SIN(CD$12)*$B39))</f>
        <v>0</v>
      </c>
      <c r="CE129" s="0" t="n">
        <f aca="false">IF($B39=0,0,IF(SIN(CE$12)=0,999999999,(SIN(CE$12)*COS($E39)+SIN($E39)*COS(CE$12))/SIN(CE$12)*$B39))</f>
        <v>0</v>
      </c>
      <c r="CF129" s="0" t="n">
        <f aca="false">IF($B39=0,0,IF(SIN(CF$12)=0,999999999,(SIN(CF$12)*COS($E39)+SIN($E39)*COS(CF$12))/SIN(CF$12)*$B39))</f>
        <v>0</v>
      </c>
      <c r="CG129" s="0" t="n">
        <f aca="false">IF($B39=0,0,IF(SIN(CG$12)=0,999999999,(SIN(CG$12)*COS($E39)+SIN($E39)*COS(CG$12))/SIN(CG$12)*$B39))</f>
        <v>0</v>
      </c>
      <c r="CH129" s="0" t="n">
        <f aca="false">IF($B39=0,0,IF(SIN(CH$12)=0,999999999,(SIN(CH$12)*COS($E39)+SIN($E39)*COS(CH$12))/SIN(CH$12)*$B39))</f>
        <v>0</v>
      </c>
      <c r="CI129" s="0" t="n">
        <f aca="false">IF($B39=0,0,IF(SIN(CI$12)=0,999999999,(SIN(CI$12)*COS($E39)+SIN($E39)*COS(CI$12))/SIN(CI$12)*$B39))</f>
        <v>0</v>
      </c>
      <c r="CJ129" s="0" t="n">
        <f aca="false">IF($B39=0,0,IF(SIN(CJ$12)=0,999999999,(SIN(CJ$12)*COS($E39)+SIN($E39)*COS(CJ$12))/SIN(CJ$12)*$B39))</f>
        <v>0</v>
      </c>
      <c r="CK129" s="0" t="n">
        <f aca="false">IF($B39=0,0,IF(SIN(CK$12)=0,999999999,(SIN(CK$12)*COS($E39)+SIN($E39)*COS(CK$12))/SIN(CK$12)*$B39))</f>
        <v>0</v>
      </c>
      <c r="CL129" s="0" t="n">
        <f aca="false">IF($B39=0,0,IF(SIN(CL$12)=0,999999999,(SIN(CL$12)*COS($E39)+SIN($E39)*COS(CL$12))/SIN(CL$12)*$B39))</f>
        <v>0</v>
      </c>
      <c r="CM129" s="0" t="n">
        <f aca="false">IF($B39=0,0,IF(SIN(CM$12)=0,999999999,(SIN(CM$12)*COS($E39)+SIN($E39)*COS(CM$12))/SIN(CM$12)*$B39))</f>
        <v>0</v>
      </c>
      <c r="CN129" s="0" t="n">
        <f aca="false">IF($B39=0,0,IF(SIN(CN$12)=0,999999999,(SIN(CN$12)*COS($E39)+SIN($E39)*COS(CN$12))/SIN(CN$12)*$B39))</f>
        <v>0</v>
      </c>
      <c r="CO129" s="0" t="n">
        <f aca="false">IF($B39=0,0,IF(SIN(CO$12)=0,999999999,(SIN(CO$12)*COS($E39)+SIN($E39)*COS(CO$12))/SIN(CO$12)*$B39))</f>
        <v>0</v>
      </c>
      <c r="CP129" s="0" t="n">
        <f aca="false">IF($B39=0,0,IF(SIN(CP$12)=0,999999999,(SIN(CP$12)*COS($E39)+SIN($E39)*COS(CP$12))/SIN(CP$12)*$B39))</f>
        <v>0</v>
      </c>
      <c r="CQ129" s="0" t="n">
        <f aca="false">IF($B39=0,0,IF(SIN(CQ$12)=0,999999999,(SIN(CQ$12)*COS($E39)+SIN($E39)*COS(CQ$12))/SIN(CQ$12)*$B39))</f>
        <v>0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0</v>
      </c>
      <c r="G130" s="0" t="n">
        <f aca="false">IF($B40=0,0,IF(SIN(G$12)=0,999999999,(SIN(G$12)*COS($E40)+SIN($E40)*COS(G$12))/SIN(G$12)*$B40))</f>
        <v>0</v>
      </c>
      <c r="H130" s="0" t="n">
        <f aca="false">IF($B40=0,0,IF(SIN(H$12)=0,999999999,(SIN(H$12)*COS($E40)+SIN($E40)*COS(H$12))/SIN(H$12)*$B40))</f>
        <v>0</v>
      </c>
      <c r="I130" s="0" t="n">
        <f aca="false">IF($B40=0,0,IF(SIN(I$12)=0,999999999,(SIN(I$12)*COS($E40)+SIN($E40)*COS(I$12))/SIN(I$12)*$B40))</f>
        <v>0</v>
      </c>
      <c r="J130" s="0" t="n">
        <f aca="false">IF($B40=0,0,IF(SIN(J$12)=0,999999999,(SIN(J$12)*COS($E40)+SIN($E40)*COS(J$12))/SIN(J$12)*$B40))</f>
        <v>0</v>
      </c>
      <c r="K130" s="0" t="n">
        <f aca="false">IF($B40=0,0,IF(SIN(K$12)=0,999999999,(SIN(K$12)*COS($E40)+SIN($E40)*COS(K$12))/SIN(K$12)*$B40))</f>
        <v>0</v>
      </c>
      <c r="L130" s="0" t="n">
        <f aca="false">IF($B40=0,0,IF(SIN(L$12)=0,999999999,(SIN(L$12)*COS($E40)+SIN($E40)*COS(L$12))/SIN(L$12)*$B40))</f>
        <v>0</v>
      </c>
      <c r="M130" s="0" t="n">
        <f aca="false">IF($B40=0,0,IF(SIN(M$12)=0,999999999,(SIN(M$12)*COS($E40)+SIN($E40)*COS(M$12))/SIN(M$12)*$B40))</f>
        <v>0</v>
      </c>
      <c r="N130" s="0" t="n">
        <f aca="false">IF($B40=0,0,IF(SIN(N$12)=0,999999999,(SIN(N$12)*COS($E40)+SIN($E40)*COS(N$12))/SIN(N$12)*$B40))</f>
        <v>0</v>
      </c>
      <c r="O130" s="0" t="n">
        <f aca="false">IF($B40=0,0,IF(SIN(O$12)=0,999999999,(SIN(O$12)*COS($E40)+SIN($E40)*COS(O$12))/SIN(O$12)*$B40))</f>
        <v>0</v>
      </c>
      <c r="P130" s="0" t="n">
        <f aca="false">IF($B40=0,0,IF(SIN(P$12)=0,999999999,(SIN(P$12)*COS($E40)+SIN($E40)*COS(P$12))/SIN(P$12)*$B40))</f>
        <v>0</v>
      </c>
      <c r="Q130" s="0" t="n">
        <f aca="false">IF($B40=0,0,IF(SIN(Q$12)=0,999999999,(SIN(Q$12)*COS($E40)+SIN($E40)*COS(Q$12))/SIN(Q$12)*$B40))</f>
        <v>0</v>
      </c>
      <c r="R130" s="0" t="n">
        <f aca="false">IF($B40=0,0,IF(SIN(R$12)=0,999999999,(SIN(R$12)*COS($E40)+SIN($E40)*COS(R$12))/SIN(R$12)*$B40))</f>
        <v>0</v>
      </c>
      <c r="S130" s="0" t="n">
        <f aca="false">IF($B40=0,0,IF(SIN(S$12)=0,999999999,(SIN(S$12)*COS($E40)+SIN($E40)*COS(S$12))/SIN(S$12)*$B40))</f>
        <v>0</v>
      </c>
      <c r="T130" s="0" t="n">
        <f aca="false">IF($B40=0,0,IF(SIN(T$12)=0,999999999,(SIN(T$12)*COS($E40)+SIN($E40)*COS(T$12))/SIN(T$12)*$B40))</f>
        <v>0</v>
      </c>
      <c r="U130" s="0" t="n">
        <f aca="false">IF($B40=0,0,IF(SIN(U$12)=0,999999999,(SIN(U$12)*COS($E40)+SIN($E40)*COS(U$12))/SIN(U$12)*$B40))</f>
        <v>0</v>
      </c>
      <c r="V130" s="0" t="n">
        <f aca="false">IF($B40=0,0,IF(SIN(V$12)=0,999999999,(SIN(V$12)*COS($E40)+SIN($E40)*COS(V$12))/SIN(V$12)*$B40))</f>
        <v>0</v>
      </c>
      <c r="W130" s="0" t="n">
        <f aca="false">IF($B40=0,0,IF(SIN(W$12)=0,999999999,(SIN(W$12)*COS($E40)+SIN($E40)*COS(W$12))/SIN(W$12)*$B40))</f>
        <v>0</v>
      </c>
      <c r="X130" s="0" t="n">
        <f aca="false">IF($B40=0,0,IF(SIN(X$12)=0,999999999,(SIN(X$12)*COS($E40)+SIN($E40)*COS(X$12))/SIN(X$12)*$B40))</f>
        <v>0</v>
      </c>
      <c r="Y130" s="0" t="n">
        <f aca="false">IF($B40=0,0,IF(SIN(Y$12)=0,999999999,(SIN(Y$12)*COS($E40)+SIN($E40)*COS(Y$12))/SIN(Y$12)*$B40))</f>
        <v>0</v>
      </c>
      <c r="Z130" s="0" t="n">
        <f aca="false">IF($B40=0,0,IF(SIN(Z$12)=0,999999999,(SIN(Z$12)*COS($E40)+SIN($E40)*COS(Z$12))/SIN(Z$12)*$B40))</f>
        <v>0</v>
      </c>
      <c r="AA130" s="0" t="n">
        <f aca="false">IF($B40=0,0,IF(SIN(AA$12)=0,999999999,(SIN(AA$12)*COS($E40)+SIN($E40)*COS(AA$12))/SIN(AA$12)*$B40))</f>
        <v>0</v>
      </c>
      <c r="AB130" s="0" t="n">
        <f aca="false">IF($B40=0,0,IF(SIN(AB$12)=0,999999999,(SIN(AB$12)*COS($E40)+SIN($E40)*COS(AB$12))/SIN(AB$12)*$B40))</f>
        <v>0</v>
      </c>
      <c r="AC130" s="0" t="n">
        <f aca="false">IF($B40=0,0,IF(SIN(AC$12)=0,999999999,(SIN(AC$12)*COS($E40)+SIN($E40)*COS(AC$12))/SIN(AC$12)*$B40))</f>
        <v>0</v>
      </c>
      <c r="AD130" s="0" t="n">
        <f aca="false">IF($B40=0,0,IF(SIN(AD$12)=0,999999999,(SIN(AD$12)*COS($E40)+SIN($E40)*COS(AD$12))/SIN(AD$12)*$B40))</f>
        <v>0</v>
      </c>
      <c r="AE130" s="0" t="n">
        <f aca="false">IF($B40=0,0,IF(SIN(AE$12)=0,999999999,(SIN(AE$12)*COS($E40)+SIN($E40)*COS(AE$12))/SIN(AE$12)*$B40))</f>
        <v>0</v>
      </c>
      <c r="AF130" s="0" t="n">
        <f aca="false">IF($B40=0,0,IF(SIN(AF$12)=0,999999999,(SIN(AF$12)*COS($E40)+SIN($E40)*COS(AF$12))/SIN(AF$12)*$B40))</f>
        <v>0</v>
      </c>
      <c r="AG130" s="0" t="n">
        <f aca="false">IF($B40=0,0,IF(SIN(AG$12)=0,999999999,(SIN(AG$12)*COS($E40)+SIN($E40)*COS(AG$12))/SIN(AG$12)*$B40))</f>
        <v>0</v>
      </c>
      <c r="AH130" s="0" t="n">
        <f aca="false">IF($B40=0,0,IF(SIN(AH$12)=0,999999999,(SIN(AH$12)*COS($E40)+SIN($E40)*COS(AH$12))/SIN(AH$12)*$B40))</f>
        <v>0</v>
      </c>
      <c r="AI130" s="0" t="n">
        <f aca="false">IF($B40=0,0,IF(SIN(AI$12)=0,999999999,(SIN(AI$12)*COS($E40)+SIN($E40)*COS(AI$12))/SIN(AI$12)*$B40))</f>
        <v>0</v>
      </c>
      <c r="AJ130" s="0" t="n">
        <f aca="false">IF($B40=0,0,IF(SIN(AJ$12)=0,999999999,(SIN(AJ$12)*COS($E40)+SIN($E40)*COS(AJ$12))/SIN(AJ$12)*$B40))</f>
        <v>0</v>
      </c>
      <c r="AK130" s="0" t="n">
        <f aca="false">IF($B40=0,0,IF(SIN(AK$12)=0,999999999,(SIN(AK$12)*COS($E40)+SIN($E40)*COS(AK$12))/SIN(AK$12)*$B40))</f>
        <v>0</v>
      </c>
      <c r="AL130" s="0" t="n">
        <f aca="false">IF($B40=0,0,IF(SIN(AL$12)=0,999999999,(SIN(AL$12)*COS($E40)+SIN($E40)*COS(AL$12))/SIN(AL$12)*$B40))</f>
        <v>0</v>
      </c>
      <c r="AM130" s="0" t="n">
        <f aca="false">IF($B40=0,0,IF(SIN(AM$12)=0,999999999,(SIN(AM$12)*COS($E40)+SIN($E40)*COS(AM$12))/SIN(AM$12)*$B40))</f>
        <v>0</v>
      </c>
      <c r="AN130" s="0" t="n">
        <f aca="false">IF($B40=0,0,IF(SIN(AN$12)=0,999999999,(SIN(AN$12)*COS($E40)+SIN($E40)*COS(AN$12))/SIN(AN$12)*$B40))</f>
        <v>0</v>
      </c>
      <c r="AO130" s="0" t="n">
        <f aca="false">IF($B40=0,0,IF(SIN(AO$12)=0,999999999,(SIN(AO$12)*COS($E40)+SIN($E40)*COS(AO$12))/SIN(AO$12)*$B40))</f>
        <v>0</v>
      </c>
      <c r="AP130" s="0" t="n">
        <f aca="false">IF($B40=0,0,IF(SIN(AP$12)=0,999999999,(SIN(AP$12)*COS($E40)+SIN($E40)*COS(AP$12))/SIN(AP$12)*$B40))</f>
        <v>0</v>
      </c>
      <c r="AQ130" s="0" t="n">
        <f aca="false">IF($B40=0,0,IF(SIN(AQ$12)=0,999999999,(SIN(AQ$12)*COS($E40)+SIN($E40)*COS(AQ$12))/SIN(AQ$12)*$B40))</f>
        <v>0</v>
      </c>
      <c r="AR130" s="0" t="n">
        <f aca="false">IF($B40=0,0,IF(SIN(AR$12)=0,999999999,(SIN(AR$12)*COS($E40)+SIN($E40)*COS(AR$12))/SIN(AR$12)*$B40))</f>
        <v>0</v>
      </c>
      <c r="AS130" s="0" t="n">
        <f aca="false">IF($B40=0,0,IF(SIN(AS$12)=0,999999999,(SIN(AS$12)*COS($E40)+SIN($E40)*COS(AS$12))/SIN(AS$12)*$B40))</f>
        <v>0</v>
      </c>
      <c r="AT130" s="0" t="n">
        <f aca="false">IF($B40=0,0,IF(SIN(AT$12)=0,999999999,(SIN(AT$12)*COS($E40)+SIN($E40)*COS(AT$12))/SIN(AT$12)*$B40))</f>
        <v>0</v>
      </c>
      <c r="AU130" s="0" t="n">
        <f aca="false">IF($B40=0,0,IF(SIN(AU$12)=0,999999999,(SIN(AU$12)*COS($E40)+SIN($E40)*COS(AU$12))/SIN(AU$12)*$B40))</f>
        <v>0</v>
      </c>
      <c r="AV130" s="0" t="n">
        <f aca="false">IF($B40=0,0,IF(SIN(AV$12)=0,999999999,(SIN(AV$12)*COS($E40)+SIN($E40)*COS(AV$12))/SIN(AV$12)*$B40))</f>
        <v>0</v>
      </c>
      <c r="AW130" s="0" t="n">
        <f aca="false">IF($B40=0,0,IF(SIN(AW$12)=0,999999999,(SIN(AW$12)*COS($E40)+SIN($E40)*COS(AW$12))/SIN(AW$12)*$B40))</f>
        <v>0</v>
      </c>
      <c r="AX130" s="0" t="n">
        <f aca="false">IF($B40=0,0,IF(SIN(AX$12)=0,999999999,(SIN(AX$12)*COS($E40)+SIN($E40)*COS(AX$12))/SIN(AX$12)*$B40))</f>
        <v>0</v>
      </c>
      <c r="AY130" s="0" t="n">
        <f aca="false">IF($B40=0,0,IF(SIN(AY$12)=0,999999999,(SIN(AY$12)*COS($E40)+SIN($E40)*COS(AY$12))/SIN(AY$12)*$B40))</f>
        <v>0</v>
      </c>
      <c r="AZ130" s="0" t="n">
        <f aca="false">IF($B40=0,0,IF(SIN(AZ$12)=0,999999999,(SIN(AZ$12)*COS($E40)+SIN($E40)*COS(AZ$12))/SIN(AZ$12)*$B40))</f>
        <v>0</v>
      </c>
      <c r="BA130" s="0" t="n">
        <f aca="false">IF($B40=0,0,IF(SIN(BA$12)=0,999999999,(SIN(BA$12)*COS($E40)+SIN($E40)*COS(BA$12))/SIN(BA$12)*$B40))</f>
        <v>0</v>
      </c>
      <c r="BB130" s="0" t="n">
        <f aca="false">IF($B40=0,0,IF(SIN(BB$12)=0,999999999,(SIN(BB$12)*COS($E40)+SIN($E40)*COS(BB$12))/SIN(BB$12)*$B40))</f>
        <v>0</v>
      </c>
      <c r="BC130" s="0" t="n">
        <f aca="false">IF($B40=0,0,IF(SIN(BC$12)=0,999999999,(SIN(BC$12)*COS($E40)+SIN($E40)*COS(BC$12))/SIN(BC$12)*$B40))</f>
        <v>0</v>
      </c>
      <c r="BD130" s="0" t="n">
        <f aca="false">IF($B40=0,0,IF(SIN(BD$12)=0,999999999,(SIN(BD$12)*COS($E40)+SIN($E40)*COS(BD$12))/SIN(BD$12)*$B40))</f>
        <v>0</v>
      </c>
      <c r="BE130" s="0" t="n">
        <f aca="false">IF($B40=0,0,IF(SIN(BE$12)=0,999999999,(SIN(BE$12)*COS($E40)+SIN($E40)*COS(BE$12))/SIN(BE$12)*$B40))</f>
        <v>0</v>
      </c>
      <c r="BF130" s="0" t="n">
        <f aca="false">IF($B40=0,0,IF(SIN(BF$12)=0,999999999,(SIN(BF$12)*COS($E40)+SIN($E40)*COS(BF$12))/SIN(BF$12)*$B40))</f>
        <v>0</v>
      </c>
      <c r="BG130" s="0" t="n">
        <f aca="false">IF($B40=0,0,IF(SIN(BG$12)=0,999999999,(SIN(BG$12)*COS($E40)+SIN($E40)*COS(BG$12))/SIN(BG$12)*$B40))</f>
        <v>0</v>
      </c>
      <c r="BH130" s="0" t="n">
        <f aca="false">IF($B40=0,0,IF(SIN(BH$12)=0,999999999,(SIN(BH$12)*COS($E40)+SIN($E40)*COS(BH$12))/SIN(BH$12)*$B40))</f>
        <v>0</v>
      </c>
      <c r="BI130" s="0" t="n">
        <f aca="false">IF($B40=0,0,IF(SIN(BI$12)=0,999999999,(SIN(BI$12)*COS($E40)+SIN($E40)*COS(BI$12))/SIN(BI$12)*$B40))</f>
        <v>0</v>
      </c>
      <c r="BJ130" s="0" t="n">
        <f aca="false">IF($B40=0,0,IF(SIN(BJ$12)=0,999999999,(SIN(BJ$12)*COS($E40)+SIN($E40)*COS(BJ$12))/SIN(BJ$12)*$B40))</f>
        <v>0</v>
      </c>
      <c r="BK130" s="0" t="n">
        <f aca="false">IF($B40=0,0,IF(SIN(BK$12)=0,999999999,(SIN(BK$12)*COS($E40)+SIN($E40)*COS(BK$12))/SIN(BK$12)*$B40))</f>
        <v>0</v>
      </c>
      <c r="BL130" s="0" t="n">
        <f aca="false">IF($B40=0,0,IF(SIN(BL$12)=0,999999999,(SIN(BL$12)*COS($E40)+SIN($E40)*COS(BL$12))/SIN(BL$12)*$B40))</f>
        <v>0</v>
      </c>
      <c r="BM130" s="0" t="n">
        <f aca="false">IF($B40=0,0,IF(SIN(BM$12)=0,999999999,(SIN(BM$12)*COS($E40)+SIN($E40)*COS(BM$12))/SIN(BM$12)*$B40))</f>
        <v>0</v>
      </c>
      <c r="BN130" s="0" t="n">
        <f aca="false">IF($B40=0,0,IF(SIN(BN$12)=0,999999999,(SIN(BN$12)*COS($E40)+SIN($E40)*COS(BN$12))/SIN(BN$12)*$B40))</f>
        <v>0</v>
      </c>
      <c r="BO130" s="0" t="n">
        <f aca="false">IF($B40=0,0,IF(SIN(BO$12)=0,999999999,(SIN(BO$12)*COS($E40)+SIN($E40)*COS(BO$12))/SIN(BO$12)*$B40))</f>
        <v>0</v>
      </c>
      <c r="BP130" s="0" t="n">
        <f aca="false">IF($B40=0,0,IF(SIN(BP$12)=0,999999999,(SIN(BP$12)*COS($E40)+SIN($E40)*COS(BP$12))/SIN(BP$12)*$B40))</f>
        <v>0</v>
      </c>
      <c r="BQ130" s="0" t="n">
        <f aca="false">IF($B40=0,0,IF(SIN(BQ$12)=0,999999999,(SIN(BQ$12)*COS($E40)+SIN($E40)*COS(BQ$12))/SIN(BQ$12)*$B40))</f>
        <v>0</v>
      </c>
      <c r="BR130" s="0" t="n">
        <f aca="false">IF($B40=0,0,IF(SIN(BR$12)=0,999999999,(SIN(BR$12)*COS($E40)+SIN($E40)*COS(BR$12))/SIN(BR$12)*$B40))</f>
        <v>0</v>
      </c>
      <c r="BS130" s="0" t="n">
        <f aca="false">IF($B40=0,0,IF(SIN(BS$12)=0,999999999,(SIN(BS$12)*COS($E40)+SIN($E40)*COS(BS$12))/SIN(BS$12)*$B40))</f>
        <v>0</v>
      </c>
      <c r="BT130" s="0" t="n">
        <f aca="false">IF($B40=0,0,IF(SIN(BT$12)=0,999999999,(SIN(BT$12)*COS($E40)+SIN($E40)*COS(BT$12))/SIN(BT$12)*$B40))</f>
        <v>0</v>
      </c>
      <c r="BU130" s="0" t="n">
        <f aca="false">IF($B40=0,0,IF(SIN(BU$12)=0,999999999,(SIN(BU$12)*COS($E40)+SIN($E40)*COS(BU$12))/SIN(BU$12)*$B40))</f>
        <v>0</v>
      </c>
      <c r="BV130" s="0" t="n">
        <f aca="false">IF($B40=0,0,IF(SIN(BV$12)=0,999999999,(SIN(BV$12)*COS($E40)+SIN($E40)*COS(BV$12))/SIN(BV$12)*$B40))</f>
        <v>0</v>
      </c>
      <c r="BW130" s="0" t="n">
        <f aca="false">IF($B40=0,0,IF(SIN(BW$12)=0,999999999,(SIN(BW$12)*COS($E40)+SIN($E40)*COS(BW$12))/SIN(BW$12)*$B40))</f>
        <v>0</v>
      </c>
      <c r="BX130" s="0" t="n">
        <f aca="false">IF($B40=0,0,IF(SIN(BX$12)=0,999999999,(SIN(BX$12)*COS($E40)+SIN($E40)*COS(BX$12))/SIN(BX$12)*$B40))</f>
        <v>0</v>
      </c>
      <c r="BY130" s="0" t="n">
        <f aca="false">IF($B40=0,0,IF(SIN(BY$12)=0,999999999,(SIN(BY$12)*COS($E40)+SIN($E40)*COS(BY$12))/SIN(BY$12)*$B40))</f>
        <v>0</v>
      </c>
      <c r="BZ130" s="0" t="n">
        <f aca="false">IF($B40=0,0,IF(SIN(BZ$12)=0,999999999,(SIN(BZ$12)*COS($E40)+SIN($E40)*COS(BZ$12))/SIN(BZ$12)*$B40))</f>
        <v>0</v>
      </c>
      <c r="CA130" s="0" t="n">
        <f aca="false">IF($B40=0,0,IF(SIN(CA$12)=0,999999999,(SIN(CA$12)*COS($E40)+SIN($E40)*COS(CA$12))/SIN(CA$12)*$B40))</f>
        <v>0</v>
      </c>
      <c r="CB130" s="0" t="n">
        <f aca="false">IF($B40=0,0,IF(SIN(CB$12)=0,999999999,(SIN(CB$12)*COS($E40)+SIN($E40)*COS(CB$12))/SIN(CB$12)*$B40))</f>
        <v>0</v>
      </c>
      <c r="CC130" s="0" t="n">
        <f aca="false">IF($B40=0,0,IF(SIN(CC$12)=0,999999999,(SIN(CC$12)*COS($E40)+SIN($E40)*COS(CC$12))/SIN(CC$12)*$B40))</f>
        <v>0</v>
      </c>
      <c r="CD130" s="0" t="n">
        <f aca="false">IF($B40=0,0,IF(SIN(CD$12)=0,999999999,(SIN(CD$12)*COS($E40)+SIN($E40)*COS(CD$12))/SIN(CD$12)*$B40))</f>
        <v>0</v>
      </c>
      <c r="CE130" s="0" t="n">
        <f aca="false">IF($B40=0,0,IF(SIN(CE$12)=0,999999999,(SIN(CE$12)*COS($E40)+SIN($E40)*COS(CE$12))/SIN(CE$12)*$B40))</f>
        <v>0</v>
      </c>
      <c r="CF130" s="0" t="n">
        <f aca="false">IF($B40=0,0,IF(SIN(CF$12)=0,999999999,(SIN(CF$12)*COS($E40)+SIN($E40)*COS(CF$12))/SIN(CF$12)*$B40))</f>
        <v>0</v>
      </c>
      <c r="CG130" s="0" t="n">
        <f aca="false">IF($B40=0,0,IF(SIN(CG$12)=0,999999999,(SIN(CG$12)*COS($E40)+SIN($E40)*COS(CG$12))/SIN(CG$12)*$B40))</f>
        <v>0</v>
      </c>
      <c r="CH130" s="0" t="n">
        <f aca="false">IF($B40=0,0,IF(SIN(CH$12)=0,999999999,(SIN(CH$12)*COS($E40)+SIN($E40)*COS(CH$12))/SIN(CH$12)*$B40))</f>
        <v>0</v>
      </c>
      <c r="CI130" s="0" t="n">
        <f aca="false">IF($B40=0,0,IF(SIN(CI$12)=0,999999999,(SIN(CI$12)*COS($E40)+SIN($E40)*COS(CI$12))/SIN(CI$12)*$B40))</f>
        <v>0</v>
      </c>
      <c r="CJ130" s="0" t="n">
        <f aca="false">IF($B40=0,0,IF(SIN(CJ$12)=0,999999999,(SIN(CJ$12)*COS($E40)+SIN($E40)*COS(CJ$12))/SIN(CJ$12)*$B40))</f>
        <v>0</v>
      </c>
      <c r="CK130" s="0" t="n">
        <f aca="false">IF($B40=0,0,IF(SIN(CK$12)=0,999999999,(SIN(CK$12)*COS($E40)+SIN($E40)*COS(CK$12))/SIN(CK$12)*$B40))</f>
        <v>0</v>
      </c>
      <c r="CL130" s="0" t="n">
        <f aca="false">IF($B40=0,0,IF(SIN(CL$12)=0,999999999,(SIN(CL$12)*COS($E40)+SIN($E40)*COS(CL$12))/SIN(CL$12)*$B40))</f>
        <v>0</v>
      </c>
      <c r="CM130" s="0" t="n">
        <f aca="false">IF($B40=0,0,IF(SIN(CM$12)=0,999999999,(SIN(CM$12)*COS($E40)+SIN($E40)*COS(CM$12))/SIN(CM$12)*$B40))</f>
        <v>0</v>
      </c>
      <c r="CN130" s="0" t="n">
        <f aca="false">IF($B40=0,0,IF(SIN(CN$12)=0,999999999,(SIN(CN$12)*COS($E40)+SIN($E40)*COS(CN$12))/SIN(CN$12)*$B40))</f>
        <v>0</v>
      </c>
      <c r="CO130" s="0" t="n">
        <f aca="false">IF($B40=0,0,IF(SIN(CO$12)=0,999999999,(SIN(CO$12)*COS($E40)+SIN($E40)*COS(CO$12))/SIN(CO$12)*$B40))</f>
        <v>0</v>
      </c>
      <c r="CP130" s="0" t="n">
        <f aca="false">IF($B40=0,0,IF(SIN(CP$12)=0,999999999,(SIN(CP$12)*COS($E40)+SIN($E40)*COS(CP$12))/SIN(CP$12)*$B40))</f>
        <v>0</v>
      </c>
      <c r="CQ130" s="0" t="n">
        <f aca="false">IF($B40=0,0,IF(SIN(CQ$12)=0,999999999,(SIN(CQ$12)*COS($E40)+SIN($E40)*COS(CQ$12))/SIN(CQ$12)*$B40))</f>
        <v>0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0</v>
      </c>
      <c r="G131" s="0" t="n">
        <f aca="false">IF($B41=0,0,IF(SIN(G$12)=0,999999999,(SIN(G$12)*COS($E41)+SIN($E41)*COS(G$12))/SIN(G$12)*$B41))</f>
        <v>0</v>
      </c>
      <c r="H131" s="0" t="n">
        <f aca="false">IF($B41=0,0,IF(SIN(H$12)=0,999999999,(SIN(H$12)*COS($E41)+SIN($E41)*COS(H$12))/SIN(H$12)*$B41))</f>
        <v>0</v>
      </c>
      <c r="I131" s="0" t="n">
        <f aca="false">IF($B41=0,0,IF(SIN(I$12)=0,999999999,(SIN(I$12)*COS($E41)+SIN($E41)*COS(I$12))/SIN(I$12)*$B41))</f>
        <v>0</v>
      </c>
      <c r="J131" s="0" t="n">
        <f aca="false">IF($B41=0,0,IF(SIN(J$12)=0,999999999,(SIN(J$12)*COS($E41)+SIN($E41)*COS(J$12))/SIN(J$12)*$B41))</f>
        <v>0</v>
      </c>
      <c r="K131" s="0" t="n">
        <f aca="false">IF($B41=0,0,IF(SIN(K$12)=0,999999999,(SIN(K$12)*COS($E41)+SIN($E41)*COS(K$12))/SIN(K$12)*$B41))</f>
        <v>0</v>
      </c>
      <c r="L131" s="0" t="n">
        <f aca="false">IF($B41=0,0,IF(SIN(L$12)=0,999999999,(SIN(L$12)*COS($E41)+SIN($E41)*COS(L$12))/SIN(L$12)*$B41))</f>
        <v>0</v>
      </c>
      <c r="M131" s="0" t="n">
        <f aca="false">IF($B41=0,0,IF(SIN(M$12)=0,999999999,(SIN(M$12)*COS($E41)+SIN($E41)*COS(M$12))/SIN(M$12)*$B41))</f>
        <v>0</v>
      </c>
      <c r="N131" s="0" t="n">
        <f aca="false">IF($B41=0,0,IF(SIN(N$12)=0,999999999,(SIN(N$12)*COS($E41)+SIN($E41)*COS(N$12))/SIN(N$12)*$B41))</f>
        <v>0</v>
      </c>
      <c r="O131" s="0" t="n">
        <f aca="false">IF($B41=0,0,IF(SIN(O$12)=0,999999999,(SIN(O$12)*COS($E41)+SIN($E41)*COS(O$12))/SIN(O$12)*$B41))</f>
        <v>0</v>
      </c>
      <c r="P131" s="0" t="n">
        <f aca="false">IF($B41=0,0,IF(SIN(P$12)=0,999999999,(SIN(P$12)*COS($E41)+SIN($E41)*COS(P$12))/SIN(P$12)*$B41))</f>
        <v>0</v>
      </c>
      <c r="Q131" s="0" t="n">
        <f aca="false">IF($B41=0,0,IF(SIN(Q$12)=0,999999999,(SIN(Q$12)*COS($E41)+SIN($E41)*COS(Q$12))/SIN(Q$12)*$B41))</f>
        <v>0</v>
      </c>
      <c r="R131" s="0" t="n">
        <f aca="false">IF($B41=0,0,IF(SIN(R$12)=0,999999999,(SIN(R$12)*COS($E41)+SIN($E41)*COS(R$12))/SIN(R$12)*$B41))</f>
        <v>0</v>
      </c>
      <c r="S131" s="0" t="n">
        <f aca="false">IF($B41=0,0,IF(SIN(S$12)=0,999999999,(SIN(S$12)*COS($E41)+SIN($E41)*COS(S$12))/SIN(S$12)*$B41))</f>
        <v>0</v>
      </c>
      <c r="T131" s="0" t="n">
        <f aca="false">IF($B41=0,0,IF(SIN(T$12)=0,999999999,(SIN(T$12)*COS($E41)+SIN($E41)*COS(T$12))/SIN(T$12)*$B41))</f>
        <v>0</v>
      </c>
      <c r="U131" s="0" t="n">
        <f aca="false">IF($B41=0,0,IF(SIN(U$12)=0,999999999,(SIN(U$12)*COS($E41)+SIN($E41)*COS(U$12))/SIN(U$12)*$B41))</f>
        <v>0</v>
      </c>
      <c r="V131" s="0" t="n">
        <f aca="false">IF($B41=0,0,IF(SIN(V$12)=0,999999999,(SIN(V$12)*COS($E41)+SIN($E41)*COS(V$12))/SIN(V$12)*$B41))</f>
        <v>0</v>
      </c>
      <c r="W131" s="0" t="n">
        <f aca="false">IF($B41=0,0,IF(SIN(W$12)=0,999999999,(SIN(W$12)*COS($E41)+SIN($E41)*COS(W$12))/SIN(W$12)*$B41))</f>
        <v>0</v>
      </c>
      <c r="X131" s="0" t="n">
        <f aca="false">IF($B41=0,0,IF(SIN(X$12)=0,999999999,(SIN(X$12)*COS($E41)+SIN($E41)*COS(X$12))/SIN(X$12)*$B41))</f>
        <v>0</v>
      </c>
      <c r="Y131" s="0" t="n">
        <f aca="false">IF($B41=0,0,IF(SIN(Y$12)=0,999999999,(SIN(Y$12)*COS($E41)+SIN($E41)*COS(Y$12))/SIN(Y$12)*$B41))</f>
        <v>0</v>
      </c>
      <c r="Z131" s="0" t="n">
        <f aca="false">IF($B41=0,0,IF(SIN(Z$12)=0,999999999,(SIN(Z$12)*COS($E41)+SIN($E41)*COS(Z$12))/SIN(Z$12)*$B41))</f>
        <v>0</v>
      </c>
      <c r="AA131" s="0" t="n">
        <f aca="false">IF($B41=0,0,IF(SIN(AA$12)=0,999999999,(SIN(AA$12)*COS($E41)+SIN($E41)*COS(AA$12))/SIN(AA$12)*$B41))</f>
        <v>0</v>
      </c>
      <c r="AB131" s="0" t="n">
        <f aca="false">IF($B41=0,0,IF(SIN(AB$12)=0,999999999,(SIN(AB$12)*COS($E41)+SIN($E41)*COS(AB$12))/SIN(AB$12)*$B41))</f>
        <v>0</v>
      </c>
      <c r="AC131" s="0" t="n">
        <f aca="false">IF($B41=0,0,IF(SIN(AC$12)=0,999999999,(SIN(AC$12)*COS($E41)+SIN($E41)*COS(AC$12))/SIN(AC$12)*$B41))</f>
        <v>0</v>
      </c>
      <c r="AD131" s="0" t="n">
        <f aca="false">IF($B41=0,0,IF(SIN(AD$12)=0,999999999,(SIN(AD$12)*COS($E41)+SIN($E41)*COS(AD$12))/SIN(AD$12)*$B41))</f>
        <v>0</v>
      </c>
      <c r="AE131" s="0" t="n">
        <f aca="false">IF($B41=0,0,IF(SIN(AE$12)=0,999999999,(SIN(AE$12)*COS($E41)+SIN($E41)*COS(AE$12))/SIN(AE$12)*$B41))</f>
        <v>0</v>
      </c>
      <c r="AF131" s="0" t="n">
        <f aca="false">IF($B41=0,0,IF(SIN(AF$12)=0,999999999,(SIN(AF$12)*COS($E41)+SIN($E41)*COS(AF$12))/SIN(AF$12)*$B41))</f>
        <v>0</v>
      </c>
      <c r="AG131" s="0" t="n">
        <f aca="false">IF($B41=0,0,IF(SIN(AG$12)=0,999999999,(SIN(AG$12)*COS($E41)+SIN($E41)*COS(AG$12))/SIN(AG$12)*$B41))</f>
        <v>0</v>
      </c>
      <c r="AH131" s="0" t="n">
        <f aca="false">IF($B41=0,0,IF(SIN(AH$12)=0,999999999,(SIN(AH$12)*COS($E41)+SIN($E41)*COS(AH$12))/SIN(AH$12)*$B41))</f>
        <v>0</v>
      </c>
      <c r="AI131" s="0" t="n">
        <f aca="false">IF($B41=0,0,IF(SIN(AI$12)=0,999999999,(SIN(AI$12)*COS($E41)+SIN($E41)*COS(AI$12))/SIN(AI$12)*$B41))</f>
        <v>0</v>
      </c>
      <c r="AJ131" s="0" t="n">
        <f aca="false">IF($B41=0,0,IF(SIN(AJ$12)=0,999999999,(SIN(AJ$12)*COS($E41)+SIN($E41)*COS(AJ$12))/SIN(AJ$12)*$B41))</f>
        <v>0</v>
      </c>
      <c r="AK131" s="0" t="n">
        <f aca="false">IF($B41=0,0,IF(SIN(AK$12)=0,999999999,(SIN(AK$12)*COS($E41)+SIN($E41)*COS(AK$12))/SIN(AK$12)*$B41))</f>
        <v>0</v>
      </c>
      <c r="AL131" s="0" t="n">
        <f aca="false">IF($B41=0,0,IF(SIN(AL$12)=0,999999999,(SIN(AL$12)*COS($E41)+SIN($E41)*COS(AL$12))/SIN(AL$12)*$B41))</f>
        <v>0</v>
      </c>
      <c r="AM131" s="0" t="n">
        <f aca="false">IF($B41=0,0,IF(SIN(AM$12)=0,999999999,(SIN(AM$12)*COS($E41)+SIN($E41)*COS(AM$12))/SIN(AM$12)*$B41))</f>
        <v>0</v>
      </c>
      <c r="AN131" s="0" t="n">
        <f aca="false">IF($B41=0,0,IF(SIN(AN$12)=0,999999999,(SIN(AN$12)*COS($E41)+SIN($E41)*COS(AN$12))/SIN(AN$12)*$B41))</f>
        <v>0</v>
      </c>
      <c r="AO131" s="0" t="n">
        <f aca="false">IF($B41=0,0,IF(SIN(AO$12)=0,999999999,(SIN(AO$12)*COS($E41)+SIN($E41)*COS(AO$12))/SIN(AO$12)*$B41))</f>
        <v>0</v>
      </c>
      <c r="AP131" s="0" t="n">
        <f aca="false">IF($B41=0,0,IF(SIN(AP$12)=0,999999999,(SIN(AP$12)*COS($E41)+SIN($E41)*COS(AP$12))/SIN(AP$12)*$B41))</f>
        <v>0</v>
      </c>
      <c r="AQ131" s="0" t="n">
        <f aca="false">IF($B41=0,0,IF(SIN(AQ$12)=0,999999999,(SIN(AQ$12)*COS($E41)+SIN($E41)*COS(AQ$12))/SIN(AQ$12)*$B41))</f>
        <v>0</v>
      </c>
      <c r="AR131" s="0" t="n">
        <f aca="false">IF($B41=0,0,IF(SIN(AR$12)=0,999999999,(SIN(AR$12)*COS($E41)+SIN($E41)*COS(AR$12))/SIN(AR$12)*$B41))</f>
        <v>0</v>
      </c>
      <c r="AS131" s="0" t="n">
        <f aca="false">IF($B41=0,0,IF(SIN(AS$12)=0,999999999,(SIN(AS$12)*COS($E41)+SIN($E41)*COS(AS$12))/SIN(AS$12)*$B41))</f>
        <v>0</v>
      </c>
      <c r="AT131" s="0" t="n">
        <f aca="false">IF($B41=0,0,IF(SIN(AT$12)=0,999999999,(SIN(AT$12)*COS($E41)+SIN($E41)*COS(AT$12))/SIN(AT$12)*$B41))</f>
        <v>0</v>
      </c>
      <c r="AU131" s="0" t="n">
        <f aca="false">IF($B41=0,0,IF(SIN(AU$12)=0,999999999,(SIN(AU$12)*COS($E41)+SIN($E41)*COS(AU$12))/SIN(AU$12)*$B41))</f>
        <v>0</v>
      </c>
      <c r="AV131" s="0" t="n">
        <f aca="false">IF($B41=0,0,IF(SIN(AV$12)=0,999999999,(SIN(AV$12)*COS($E41)+SIN($E41)*COS(AV$12))/SIN(AV$12)*$B41))</f>
        <v>0</v>
      </c>
      <c r="AW131" s="0" t="n">
        <f aca="false">IF($B41=0,0,IF(SIN(AW$12)=0,999999999,(SIN(AW$12)*COS($E41)+SIN($E41)*COS(AW$12))/SIN(AW$12)*$B41))</f>
        <v>0</v>
      </c>
      <c r="AX131" s="0" t="n">
        <f aca="false">IF($B41=0,0,IF(SIN(AX$12)=0,999999999,(SIN(AX$12)*COS($E41)+SIN($E41)*COS(AX$12))/SIN(AX$12)*$B41))</f>
        <v>0</v>
      </c>
      <c r="AY131" s="0" t="n">
        <f aca="false">IF($B41=0,0,IF(SIN(AY$12)=0,999999999,(SIN(AY$12)*COS($E41)+SIN($E41)*COS(AY$12))/SIN(AY$12)*$B41))</f>
        <v>0</v>
      </c>
      <c r="AZ131" s="0" t="n">
        <f aca="false">IF($B41=0,0,IF(SIN(AZ$12)=0,999999999,(SIN(AZ$12)*COS($E41)+SIN($E41)*COS(AZ$12))/SIN(AZ$12)*$B41))</f>
        <v>0</v>
      </c>
      <c r="BA131" s="0" t="n">
        <f aca="false">IF($B41=0,0,IF(SIN(BA$12)=0,999999999,(SIN(BA$12)*COS($E41)+SIN($E41)*COS(BA$12))/SIN(BA$12)*$B41))</f>
        <v>0</v>
      </c>
      <c r="BB131" s="0" t="n">
        <f aca="false">IF($B41=0,0,IF(SIN(BB$12)=0,999999999,(SIN(BB$12)*COS($E41)+SIN($E41)*COS(BB$12))/SIN(BB$12)*$B41))</f>
        <v>0</v>
      </c>
      <c r="BC131" s="0" t="n">
        <f aca="false">IF($B41=0,0,IF(SIN(BC$12)=0,999999999,(SIN(BC$12)*COS($E41)+SIN($E41)*COS(BC$12))/SIN(BC$12)*$B41))</f>
        <v>0</v>
      </c>
      <c r="BD131" s="0" t="n">
        <f aca="false">IF($B41=0,0,IF(SIN(BD$12)=0,999999999,(SIN(BD$12)*COS($E41)+SIN($E41)*COS(BD$12))/SIN(BD$12)*$B41))</f>
        <v>0</v>
      </c>
      <c r="BE131" s="0" t="n">
        <f aca="false">IF($B41=0,0,IF(SIN(BE$12)=0,999999999,(SIN(BE$12)*COS($E41)+SIN($E41)*COS(BE$12))/SIN(BE$12)*$B41))</f>
        <v>0</v>
      </c>
      <c r="BF131" s="0" t="n">
        <f aca="false">IF($B41=0,0,IF(SIN(BF$12)=0,999999999,(SIN(BF$12)*COS($E41)+SIN($E41)*COS(BF$12))/SIN(BF$12)*$B41))</f>
        <v>0</v>
      </c>
      <c r="BG131" s="0" t="n">
        <f aca="false">IF($B41=0,0,IF(SIN(BG$12)=0,999999999,(SIN(BG$12)*COS($E41)+SIN($E41)*COS(BG$12))/SIN(BG$12)*$B41))</f>
        <v>0</v>
      </c>
      <c r="BH131" s="0" t="n">
        <f aca="false">IF($B41=0,0,IF(SIN(BH$12)=0,999999999,(SIN(BH$12)*COS($E41)+SIN($E41)*COS(BH$12))/SIN(BH$12)*$B41))</f>
        <v>0</v>
      </c>
      <c r="BI131" s="0" t="n">
        <f aca="false">IF($B41=0,0,IF(SIN(BI$12)=0,999999999,(SIN(BI$12)*COS($E41)+SIN($E41)*COS(BI$12))/SIN(BI$12)*$B41))</f>
        <v>0</v>
      </c>
      <c r="BJ131" s="0" t="n">
        <f aca="false">IF($B41=0,0,IF(SIN(BJ$12)=0,999999999,(SIN(BJ$12)*COS($E41)+SIN($E41)*COS(BJ$12))/SIN(BJ$12)*$B41))</f>
        <v>0</v>
      </c>
      <c r="BK131" s="0" t="n">
        <f aca="false">IF($B41=0,0,IF(SIN(BK$12)=0,999999999,(SIN(BK$12)*COS($E41)+SIN($E41)*COS(BK$12))/SIN(BK$12)*$B41))</f>
        <v>0</v>
      </c>
      <c r="BL131" s="0" t="n">
        <f aca="false">IF($B41=0,0,IF(SIN(BL$12)=0,999999999,(SIN(BL$12)*COS($E41)+SIN($E41)*COS(BL$12))/SIN(BL$12)*$B41))</f>
        <v>0</v>
      </c>
      <c r="BM131" s="0" t="n">
        <f aca="false">IF($B41=0,0,IF(SIN(BM$12)=0,999999999,(SIN(BM$12)*COS($E41)+SIN($E41)*COS(BM$12))/SIN(BM$12)*$B41))</f>
        <v>0</v>
      </c>
      <c r="BN131" s="0" t="n">
        <f aca="false">IF($B41=0,0,IF(SIN(BN$12)=0,999999999,(SIN(BN$12)*COS($E41)+SIN($E41)*COS(BN$12))/SIN(BN$12)*$B41))</f>
        <v>0</v>
      </c>
      <c r="BO131" s="0" t="n">
        <f aca="false">IF($B41=0,0,IF(SIN(BO$12)=0,999999999,(SIN(BO$12)*COS($E41)+SIN($E41)*COS(BO$12))/SIN(BO$12)*$B41))</f>
        <v>0</v>
      </c>
      <c r="BP131" s="0" t="n">
        <f aca="false">IF($B41=0,0,IF(SIN(BP$12)=0,999999999,(SIN(BP$12)*COS($E41)+SIN($E41)*COS(BP$12))/SIN(BP$12)*$B41))</f>
        <v>0</v>
      </c>
      <c r="BQ131" s="0" t="n">
        <f aca="false">IF($B41=0,0,IF(SIN(BQ$12)=0,999999999,(SIN(BQ$12)*COS($E41)+SIN($E41)*COS(BQ$12))/SIN(BQ$12)*$B41))</f>
        <v>0</v>
      </c>
      <c r="BR131" s="0" t="n">
        <f aca="false">IF($B41=0,0,IF(SIN(BR$12)=0,999999999,(SIN(BR$12)*COS($E41)+SIN($E41)*COS(BR$12))/SIN(BR$12)*$B41))</f>
        <v>0</v>
      </c>
      <c r="BS131" s="0" t="n">
        <f aca="false">IF($B41=0,0,IF(SIN(BS$12)=0,999999999,(SIN(BS$12)*COS($E41)+SIN($E41)*COS(BS$12))/SIN(BS$12)*$B41))</f>
        <v>0</v>
      </c>
      <c r="BT131" s="0" t="n">
        <f aca="false">IF($B41=0,0,IF(SIN(BT$12)=0,999999999,(SIN(BT$12)*COS($E41)+SIN($E41)*COS(BT$12))/SIN(BT$12)*$B41))</f>
        <v>0</v>
      </c>
      <c r="BU131" s="0" t="n">
        <f aca="false">IF($B41=0,0,IF(SIN(BU$12)=0,999999999,(SIN(BU$12)*COS($E41)+SIN($E41)*COS(BU$12))/SIN(BU$12)*$B41))</f>
        <v>0</v>
      </c>
      <c r="BV131" s="0" t="n">
        <f aca="false">IF($B41=0,0,IF(SIN(BV$12)=0,999999999,(SIN(BV$12)*COS($E41)+SIN($E41)*COS(BV$12))/SIN(BV$12)*$B41))</f>
        <v>0</v>
      </c>
      <c r="BW131" s="0" t="n">
        <f aca="false">IF($B41=0,0,IF(SIN(BW$12)=0,999999999,(SIN(BW$12)*COS($E41)+SIN($E41)*COS(BW$12))/SIN(BW$12)*$B41))</f>
        <v>0</v>
      </c>
      <c r="BX131" s="0" t="n">
        <f aca="false">IF($B41=0,0,IF(SIN(BX$12)=0,999999999,(SIN(BX$12)*COS($E41)+SIN($E41)*COS(BX$12))/SIN(BX$12)*$B41))</f>
        <v>0</v>
      </c>
      <c r="BY131" s="0" t="n">
        <f aca="false">IF($B41=0,0,IF(SIN(BY$12)=0,999999999,(SIN(BY$12)*COS($E41)+SIN($E41)*COS(BY$12))/SIN(BY$12)*$B41))</f>
        <v>0</v>
      </c>
      <c r="BZ131" s="0" t="n">
        <f aca="false">IF($B41=0,0,IF(SIN(BZ$12)=0,999999999,(SIN(BZ$12)*COS($E41)+SIN($E41)*COS(BZ$12))/SIN(BZ$12)*$B41))</f>
        <v>0</v>
      </c>
      <c r="CA131" s="0" t="n">
        <f aca="false">IF($B41=0,0,IF(SIN(CA$12)=0,999999999,(SIN(CA$12)*COS($E41)+SIN($E41)*COS(CA$12))/SIN(CA$12)*$B41))</f>
        <v>0</v>
      </c>
      <c r="CB131" s="0" t="n">
        <f aca="false">IF($B41=0,0,IF(SIN(CB$12)=0,999999999,(SIN(CB$12)*COS($E41)+SIN($E41)*COS(CB$12))/SIN(CB$12)*$B41))</f>
        <v>0</v>
      </c>
      <c r="CC131" s="0" t="n">
        <f aca="false">IF($B41=0,0,IF(SIN(CC$12)=0,999999999,(SIN(CC$12)*COS($E41)+SIN($E41)*COS(CC$12))/SIN(CC$12)*$B41))</f>
        <v>0</v>
      </c>
      <c r="CD131" s="0" t="n">
        <f aca="false">IF($B41=0,0,IF(SIN(CD$12)=0,999999999,(SIN(CD$12)*COS($E41)+SIN($E41)*COS(CD$12))/SIN(CD$12)*$B41))</f>
        <v>0</v>
      </c>
      <c r="CE131" s="0" t="n">
        <f aca="false">IF($B41=0,0,IF(SIN(CE$12)=0,999999999,(SIN(CE$12)*COS($E41)+SIN($E41)*COS(CE$12))/SIN(CE$12)*$B41))</f>
        <v>0</v>
      </c>
      <c r="CF131" s="0" t="n">
        <f aca="false">IF($B41=0,0,IF(SIN(CF$12)=0,999999999,(SIN(CF$12)*COS($E41)+SIN($E41)*COS(CF$12))/SIN(CF$12)*$B41))</f>
        <v>0</v>
      </c>
      <c r="CG131" s="0" t="n">
        <f aca="false">IF($B41=0,0,IF(SIN(CG$12)=0,999999999,(SIN(CG$12)*COS($E41)+SIN($E41)*COS(CG$12))/SIN(CG$12)*$B41))</f>
        <v>0</v>
      </c>
      <c r="CH131" s="0" t="n">
        <f aca="false">IF($B41=0,0,IF(SIN(CH$12)=0,999999999,(SIN(CH$12)*COS($E41)+SIN($E41)*COS(CH$12))/SIN(CH$12)*$B41))</f>
        <v>0</v>
      </c>
      <c r="CI131" s="0" t="n">
        <f aca="false">IF($B41=0,0,IF(SIN(CI$12)=0,999999999,(SIN(CI$12)*COS($E41)+SIN($E41)*COS(CI$12))/SIN(CI$12)*$B41))</f>
        <v>0</v>
      </c>
      <c r="CJ131" s="0" t="n">
        <f aca="false">IF($B41=0,0,IF(SIN(CJ$12)=0,999999999,(SIN(CJ$12)*COS($E41)+SIN($E41)*COS(CJ$12))/SIN(CJ$12)*$B41))</f>
        <v>0</v>
      </c>
      <c r="CK131" s="0" t="n">
        <f aca="false">IF($B41=0,0,IF(SIN(CK$12)=0,999999999,(SIN(CK$12)*COS($E41)+SIN($E41)*COS(CK$12))/SIN(CK$12)*$B41))</f>
        <v>0</v>
      </c>
      <c r="CL131" s="0" t="n">
        <f aca="false">IF($B41=0,0,IF(SIN(CL$12)=0,999999999,(SIN(CL$12)*COS($E41)+SIN($E41)*COS(CL$12))/SIN(CL$12)*$B41))</f>
        <v>0</v>
      </c>
      <c r="CM131" s="0" t="n">
        <f aca="false">IF($B41=0,0,IF(SIN(CM$12)=0,999999999,(SIN(CM$12)*COS($E41)+SIN($E41)*COS(CM$12))/SIN(CM$12)*$B41))</f>
        <v>0</v>
      </c>
      <c r="CN131" s="0" t="n">
        <f aca="false">IF($B41=0,0,IF(SIN(CN$12)=0,999999999,(SIN(CN$12)*COS($E41)+SIN($E41)*COS(CN$12))/SIN(CN$12)*$B41))</f>
        <v>0</v>
      </c>
      <c r="CO131" s="0" t="n">
        <f aca="false">IF($B41=0,0,IF(SIN(CO$12)=0,999999999,(SIN(CO$12)*COS($E41)+SIN($E41)*COS(CO$12))/SIN(CO$12)*$B41))</f>
        <v>0</v>
      </c>
      <c r="CP131" s="0" t="n">
        <f aca="false">IF($B41=0,0,IF(SIN(CP$12)=0,999999999,(SIN(CP$12)*COS($E41)+SIN($E41)*COS(CP$12))/SIN(CP$12)*$B41))</f>
        <v>0</v>
      </c>
      <c r="CQ131" s="0" t="n">
        <f aca="false">IF($B41=0,0,IF(SIN(CQ$12)=0,999999999,(SIN(CQ$12)*COS($E41)+SIN($E41)*COS(CQ$12))/SIN(CQ$12)*$B41))</f>
        <v>0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0</v>
      </c>
      <c r="G132" s="0" t="n">
        <f aca="false">IF($B42=0,0,IF(SIN(G$12)=0,999999999,(SIN(G$12)*COS($E42)+SIN($E42)*COS(G$12))/SIN(G$12)*$B42))</f>
        <v>0</v>
      </c>
      <c r="H132" s="0" t="n">
        <f aca="false">IF($B42=0,0,IF(SIN(H$12)=0,999999999,(SIN(H$12)*COS($E42)+SIN($E42)*COS(H$12))/SIN(H$12)*$B42))</f>
        <v>0</v>
      </c>
      <c r="I132" s="0" t="n">
        <f aca="false">IF($B42=0,0,IF(SIN(I$12)=0,999999999,(SIN(I$12)*COS($E42)+SIN($E42)*COS(I$12))/SIN(I$12)*$B42))</f>
        <v>0</v>
      </c>
      <c r="J132" s="0" t="n">
        <f aca="false">IF($B42=0,0,IF(SIN(J$12)=0,999999999,(SIN(J$12)*COS($E42)+SIN($E42)*COS(J$12))/SIN(J$12)*$B42))</f>
        <v>0</v>
      </c>
      <c r="K132" s="0" t="n">
        <f aca="false">IF($B42=0,0,IF(SIN(K$12)=0,999999999,(SIN(K$12)*COS($E42)+SIN($E42)*COS(K$12))/SIN(K$12)*$B42))</f>
        <v>0</v>
      </c>
      <c r="L132" s="0" t="n">
        <f aca="false">IF($B42=0,0,IF(SIN(L$12)=0,999999999,(SIN(L$12)*COS($E42)+SIN($E42)*COS(L$12))/SIN(L$12)*$B42))</f>
        <v>0</v>
      </c>
      <c r="M132" s="0" t="n">
        <f aca="false">IF($B42=0,0,IF(SIN(M$12)=0,999999999,(SIN(M$12)*COS($E42)+SIN($E42)*COS(M$12))/SIN(M$12)*$B42))</f>
        <v>0</v>
      </c>
      <c r="N132" s="0" t="n">
        <f aca="false">IF($B42=0,0,IF(SIN(N$12)=0,999999999,(SIN(N$12)*COS($E42)+SIN($E42)*COS(N$12))/SIN(N$12)*$B42))</f>
        <v>0</v>
      </c>
      <c r="O132" s="0" t="n">
        <f aca="false">IF($B42=0,0,IF(SIN(O$12)=0,999999999,(SIN(O$12)*COS($E42)+SIN($E42)*COS(O$12))/SIN(O$12)*$B42))</f>
        <v>0</v>
      </c>
      <c r="P132" s="0" t="n">
        <f aca="false">IF($B42=0,0,IF(SIN(P$12)=0,999999999,(SIN(P$12)*COS($E42)+SIN($E42)*COS(P$12))/SIN(P$12)*$B42))</f>
        <v>0</v>
      </c>
      <c r="Q132" s="0" t="n">
        <f aca="false">IF($B42=0,0,IF(SIN(Q$12)=0,999999999,(SIN(Q$12)*COS($E42)+SIN($E42)*COS(Q$12))/SIN(Q$12)*$B42))</f>
        <v>0</v>
      </c>
      <c r="R132" s="0" t="n">
        <f aca="false">IF($B42=0,0,IF(SIN(R$12)=0,999999999,(SIN(R$12)*COS($E42)+SIN($E42)*COS(R$12))/SIN(R$12)*$B42))</f>
        <v>0</v>
      </c>
      <c r="S132" s="0" t="n">
        <f aca="false">IF($B42=0,0,IF(SIN(S$12)=0,999999999,(SIN(S$12)*COS($E42)+SIN($E42)*COS(S$12))/SIN(S$12)*$B42))</f>
        <v>0</v>
      </c>
      <c r="T132" s="0" t="n">
        <f aca="false">IF($B42=0,0,IF(SIN(T$12)=0,999999999,(SIN(T$12)*COS($E42)+SIN($E42)*COS(T$12))/SIN(T$12)*$B42))</f>
        <v>0</v>
      </c>
      <c r="U132" s="0" t="n">
        <f aca="false">IF($B42=0,0,IF(SIN(U$12)=0,999999999,(SIN(U$12)*COS($E42)+SIN($E42)*COS(U$12))/SIN(U$12)*$B42))</f>
        <v>0</v>
      </c>
      <c r="V132" s="0" t="n">
        <f aca="false">IF($B42=0,0,IF(SIN(V$12)=0,999999999,(SIN(V$12)*COS($E42)+SIN($E42)*COS(V$12))/SIN(V$12)*$B42))</f>
        <v>0</v>
      </c>
      <c r="W132" s="0" t="n">
        <f aca="false">IF($B42=0,0,IF(SIN(W$12)=0,999999999,(SIN(W$12)*COS($E42)+SIN($E42)*COS(W$12))/SIN(W$12)*$B42))</f>
        <v>0</v>
      </c>
      <c r="X132" s="0" t="n">
        <f aca="false">IF($B42=0,0,IF(SIN(X$12)=0,999999999,(SIN(X$12)*COS($E42)+SIN($E42)*COS(X$12))/SIN(X$12)*$B42))</f>
        <v>0</v>
      </c>
      <c r="Y132" s="0" t="n">
        <f aca="false">IF($B42=0,0,IF(SIN(Y$12)=0,999999999,(SIN(Y$12)*COS($E42)+SIN($E42)*COS(Y$12))/SIN(Y$12)*$B42))</f>
        <v>0</v>
      </c>
      <c r="Z132" s="0" t="n">
        <f aca="false">IF($B42=0,0,IF(SIN(Z$12)=0,999999999,(SIN(Z$12)*COS($E42)+SIN($E42)*COS(Z$12))/SIN(Z$12)*$B42))</f>
        <v>0</v>
      </c>
      <c r="AA132" s="0" t="n">
        <f aca="false">IF($B42=0,0,IF(SIN(AA$12)=0,999999999,(SIN(AA$12)*COS($E42)+SIN($E42)*COS(AA$12))/SIN(AA$12)*$B42))</f>
        <v>0</v>
      </c>
      <c r="AB132" s="0" t="n">
        <f aca="false">IF($B42=0,0,IF(SIN(AB$12)=0,999999999,(SIN(AB$12)*COS($E42)+SIN($E42)*COS(AB$12))/SIN(AB$12)*$B42))</f>
        <v>0</v>
      </c>
      <c r="AC132" s="0" t="n">
        <f aca="false">IF($B42=0,0,IF(SIN(AC$12)=0,999999999,(SIN(AC$12)*COS($E42)+SIN($E42)*COS(AC$12))/SIN(AC$12)*$B42))</f>
        <v>0</v>
      </c>
      <c r="AD132" s="0" t="n">
        <f aca="false">IF($B42=0,0,IF(SIN(AD$12)=0,999999999,(SIN(AD$12)*COS($E42)+SIN($E42)*COS(AD$12))/SIN(AD$12)*$B42))</f>
        <v>0</v>
      </c>
      <c r="AE132" s="0" t="n">
        <f aca="false">IF($B42=0,0,IF(SIN(AE$12)=0,999999999,(SIN(AE$12)*COS($E42)+SIN($E42)*COS(AE$12))/SIN(AE$12)*$B42))</f>
        <v>0</v>
      </c>
      <c r="AF132" s="0" t="n">
        <f aca="false">IF($B42=0,0,IF(SIN(AF$12)=0,999999999,(SIN(AF$12)*COS($E42)+SIN($E42)*COS(AF$12))/SIN(AF$12)*$B42))</f>
        <v>0</v>
      </c>
      <c r="AG132" s="0" t="n">
        <f aca="false">IF($B42=0,0,IF(SIN(AG$12)=0,999999999,(SIN(AG$12)*COS($E42)+SIN($E42)*COS(AG$12))/SIN(AG$12)*$B42))</f>
        <v>0</v>
      </c>
      <c r="AH132" s="0" t="n">
        <f aca="false">IF($B42=0,0,IF(SIN(AH$12)=0,999999999,(SIN(AH$12)*COS($E42)+SIN($E42)*COS(AH$12))/SIN(AH$12)*$B42))</f>
        <v>0</v>
      </c>
      <c r="AI132" s="0" t="n">
        <f aca="false">IF($B42=0,0,IF(SIN(AI$12)=0,999999999,(SIN(AI$12)*COS($E42)+SIN($E42)*COS(AI$12))/SIN(AI$12)*$B42))</f>
        <v>0</v>
      </c>
      <c r="AJ132" s="0" t="n">
        <f aca="false">IF($B42=0,0,IF(SIN(AJ$12)=0,999999999,(SIN(AJ$12)*COS($E42)+SIN($E42)*COS(AJ$12))/SIN(AJ$12)*$B42))</f>
        <v>0</v>
      </c>
      <c r="AK132" s="0" t="n">
        <f aca="false">IF($B42=0,0,IF(SIN(AK$12)=0,999999999,(SIN(AK$12)*COS($E42)+SIN($E42)*COS(AK$12))/SIN(AK$12)*$B42))</f>
        <v>0</v>
      </c>
      <c r="AL132" s="0" t="n">
        <f aca="false">IF($B42=0,0,IF(SIN(AL$12)=0,999999999,(SIN(AL$12)*COS($E42)+SIN($E42)*COS(AL$12))/SIN(AL$12)*$B42))</f>
        <v>0</v>
      </c>
      <c r="AM132" s="0" t="n">
        <f aca="false">IF($B42=0,0,IF(SIN(AM$12)=0,999999999,(SIN(AM$12)*COS($E42)+SIN($E42)*COS(AM$12))/SIN(AM$12)*$B42))</f>
        <v>0</v>
      </c>
      <c r="AN132" s="0" t="n">
        <f aca="false">IF($B42=0,0,IF(SIN(AN$12)=0,999999999,(SIN(AN$12)*COS($E42)+SIN($E42)*COS(AN$12))/SIN(AN$12)*$B42))</f>
        <v>0</v>
      </c>
      <c r="AO132" s="0" t="n">
        <f aca="false">IF($B42=0,0,IF(SIN(AO$12)=0,999999999,(SIN(AO$12)*COS($E42)+SIN($E42)*COS(AO$12))/SIN(AO$12)*$B42))</f>
        <v>0</v>
      </c>
      <c r="AP132" s="0" t="n">
        <f aca="false">IF($B42=0,0,IF(SIN(AP$12)=0,999999999,(SIN(AP$12)*COS($E42)+SIN($E42)*COS(AP$12))/SIN(AP$12)*$B42))</f>
        <v>0</v>
      </c>
      <c r="AQ132" s="0" t="n">
        <f aca="false">IF($B42=0,0,IF(SIN(AQ$12)=0,999999999,(SIN(AQ$12)*COS($E42)+SIN($E42)*COS(AQ$12))/SIN(AQ$12)*$B42))</f>
        <v>0</v>
      </c>
      <c r="AR132" s="0" t="n">
        <f aca="false">IF($B42=0,0,IF(SIN(AR$12)=0,999999999,(SIN(AR$12)*COS($E42)+SIN($E42)*COS(AR$12))/SIN(AR$12)*$B42))</f>
        <v>0</v>
      </c>
      <c r="AS132" s="0" t="n">
        <f aca="false">IF($B42=0,0,IF(SIN(AS$12)=0,999999999,(SIN(AS$12)*COS($E42)+SIN($E42)*COS(AS$12))/SIN(AS$12)*$B42))</f>
        <v>0</v>
      </c>
      <c r="AT132" s="0" t="n">
        <f aca="false">IF($B42=0,0,IF(SIN(AT$12)=0,999999999,(SIN(AT$12)*COS($E42)+SIN($E42)*COS(AT$12))/SIN(AT$12)*$B42))</f>
        <v>0</v>
      </c>
      <c r="AU132" s="0" t="n">
        <f aca="false">IF($B42=0,0,IF(SIN(AU$12)=0,999999999,(SIN(AU$12)*COS($E42)+SIN($E42)*COS(AU$12))/SIN(AU$12)*$B42))</f>
        <v>0</v>
      </c>
      <c r="AV132" s="0" t="n">
        <f aca="false">IF($B42=0,0,IF(SIN(AV$12)=0,999999999,(SIN(AV$12)*COS($E42)+SIN($E42)*COS(AV$12))/SIN(AV$12)*$B42))</f>
        <v>0</v>
      </c>
      <c r="AW132" s="0" t="n">
        <f aca="false">IF($B42=0,0,IF(SIN(AW$12)=0,999999999,(SIN(AW$12)*COS($E42)+SIN($E42)*COS(AW$12))/SIN(AW$12)*$B42))</f>
        <v>0</v>
      </c>
      <c r="AX132" s="0" t="n">
        <f aca="false">IF($B42=0,0,IF(SIN(AX$12)=0,999999999,(SIN(AX$12)*COS($E42)+SIN($E42)*COS(AX$12))/SIN(AX$12)*$B42))</f>
        <v>0</v>
      </c>
      <c r="AY132" s="0" t="n">
        <f aca="false">IF($B42=0,0,IF(SIN(AY$12)=0,999999999,(SIN(AY$12)*COS($E42)+SIN($E42)*COS(AY$12))/SIN(AY$12)*$B42))</f>
        <v>0</v>
      </c>
      <c r="AZ132" s="0" t="n">
        <f aca="false">IF($B42=0,0,IF(SIN(AZ$12)=0,999999999,(SIN(AZ$12)*COS($E42)+SIN($E42)*COS(AZ$12))/SIN(AZ$12)*$B42))</f>
        <v>0</v>
      </c>
      <c r="BA132" s="0" t="n">
        <f aca="false">IF($B42=0,0,IF(SIN(BA$12)=0,999999999,(SIN(BA$12)*COS($E42)+SIN($E42)*COS(BA$12))/SIN(BA$12)*$B42))</f>
        <v>0</v>
      </c>
      <c r="BB132" s="0" t="n">
        <f aca="false">IF($B42=0,0,IF(SIN(BB$12)=0,999999999,(SIN(BB$12)*COS($E42)+SIN($E42)*COS(BB$12))/SIN(BB$12)*$B42))</f>
        <v>0</v>
      </c>
      <c r="BC132" s="0" t="n">
        <f aca="false">IF($B42=0,0,IF(SIN(BC$12)=0,999999999,(SIN(BC$12)*COS($E42)+SIN($E42)*COS(BC$12))/SIN(BC$12)*$B42))</f>
        <v>0</v>
      </c>
      <c r="BD132" s="0" t="n">
        <f aca="false">IF($B42=0,0,IF(SIN(BD$12)=0,999999999,(SIN(BD$12)*COS($E42)+SIN($E42)*COS(BD$12))/SIN(BD$12)*$B42))</f>
        <v>0</v>
      </c>
      <c r="BE132" s="0" t="n">
        <f aca="false">IF($B42=0,0,IF(SIN(BE$12)=0,999999999,(SIN(BE$12)*COS($E42)+SIN($E42)*COS(BE$12))/SIN(BE$12)*$B42))</f>
        <v>0</v>
      </c>
      <c r="BF132" s="0" t="n">
        <f aca="false">IF($B42=0,0,IF(SIN(BF$12)=0,999999999,(SIN(BF$12)*COS($E42)+SIN($E42)*COS(BF$12))/SIN(BF$12)*$B42))</f>
        <v>0</v>
      </c>
      <c r="BG132" s="0" t="n">
        <f aca="false">IF($B42=0,0,IF(SIN(BG$12)=0,999999999,(SIN(BG$12)*COS($E42)+SIN($E42)*COS(BG$12))/SIN(BG$12)*$B42))</f>
        <v>0</v>
      </c>
      <c r="BH132" s="0" t="n">
        <f aca="false">IF($B42=0,0,IF(SIN(BH$12)=0,999999999,(SIN(BH$12)*COS($E42)+SIN($E42)*COS(BH$12))/SIN(BH$12)*$B42))</f>
        <v>0</v>
      </c>
      <c r="BI132" s="0" t="n">
        <f aca="false">IF($B42=0,0,IF(SIN(BI$12)=0,999999999,(SIN(BI$12)*COS($E42)+SIN($E42)*COS(BI$12))/SIN(BI$12)*$B42))</f>
        <v>0</v>
      </c>
      <c r="BJ132" s="0" t="n">
        <f aca="false">IF($B42=0,0,IF(SIN(BJ$12)=0,999999999,(SIN(BJ$12)*COS($E42)+SIN($E42)*COS(BJ$12))/SIN(BJ$12)*$B42))</f>
        <v>0</v>
      </c>
      <c r="BK132" s="0" t="n">
        <f aca="false">IF($B42=0,0,IF(SIN(BK$12)=0,999999999,(SIN(BK$12)*COS($E42)+SIN($E42)*COS(BK$12))/SIN(BK$12)*$B42))</f>
        <v>0</v>
      </c>
      <c r="BL132" s="0" t="n">
        <f aca="false">IF($B42=0,0,IF(SIN(BL$12)=0,999999999,(SIN(BL$12)*COS($E42)+SIN($E42)*COS(BL$12))/SIN(BL$12)*$B42))</f>
        <v>0</v>
      </c>
      <c r="BM132" s="0" t="n">
        <f aca="false">IF($B42=0,0,IF(SIN(BM$12)=0,999999999,(SIN(BM$12)*COS($E42)+SIN($E42)*COS(BM$12))/SIN(BM$12)*$B42))</f>
        <v>0</v>
      </c>
      <c r="BN132" s="0" t="n">
        <f aca="false">IF($B42=0,0,IF(SIN(BN$12)=0,999999999,(SIN(BN$12)*COS($E42)+SIN($E42)*COS(BN$12))/SIN(BN$12)*$B42))</f>
        <v>0</v>
      </c>
      <c r="BO132" s="0" t="n">
        <f aca="false">IF($B42=0,0,IF(SIN(BO$12)=0,999999999,(SIN(BO$12)*COS($E42)+SIN($E42)*COS(BO$12))/SIN(BO$12)*$B42))</f>
        <v>0</v>
      </c>
      <c r="BP132" s="0" t="n">
        <f aca="false">IF($B42=0,0,IF(SIN(BP$12)=0,999999999,(SIN(BP$12)*COS($E42)+SIN($E42)*COS(BP$12))/SIN(BP$12)*$B42))</f>
        <v>0</v>
      </c>
      <c r="BQ132" s="0" t="n">
        <f aca="false">IF($B42=0,0,IF(SIN(BQ$12)=0,999999999,(SIN(BQ$12)*COS($E42)+SIN($E42)*COS(BQ$12))/SIN(BQ$12)*$B42))</f>
        <v>0</v>
      </c>
      <c r="BR132" s="0" t="n">
        <f aca="false">IF($B42=0,0,IF(SIN(BR$12)=0,999999999,(SIN(BR$12)*COS($E42)+SIN($E42)*COS(BR$12))/SIN(BR$12)*$B42))</f>
        <v>0</v>
      </c>
      <c r="BS132" s="0" t="n">
        <f aca="false">IF($B42=0,0,IF(SIN(BS$12)=0,999999999,(SIN(BS$12)*COS($E42)+SIN($E42)*COS(BS$12))/SIN(BS$12)*$B42))</f>
        <v>0</v>
      </c>
      <c r="BT132" s="0" t="n">
        <f aca="false">IF($B42=0,0,IF(SIN(BT$12)=0,999999999,(SIN(BT$12)*COS($E42)+SIN($E42)*COS(BT$12))/SIN(BT$12)*$B42))</f>
        <v>0</v>
      </c>
      <c r="BU132" s="0" t="n">
        <f aca="false">IF($B42=0,0,IF(SIN(BU$12)=0,999999999,(SIN(BU$12)*COS($E42)+SIN($E42)*COS(BU$12))/SIN(BU$12)*$B42))</f>
        <v>0</v>
      </c>
      <c r="BV132" s="0" t="n">
        <f aca="false">IF($B42=0,0,IF(SIN(BV$12)=0,999999999,(SIN(BV$12)*COS($E42)+SIN($E42)*COS(BV$12))/SIN(BV$12)*$B42))</f>
        <v>0</v>
      </c>
      <c r="BW132" s="0" t="n">
        <f aca="false">IF($B42=0,0,IF(SIN(BW$12)=0,999999999,(SIN(BW$12)*COS($E42)+SIN($E42)*COS(BW$12))/SIN(BW$12)*$B42))</f>
        <v>0</v>
      </c>
      <c r="BX132" s="0" t="n">
        <f aca="false">IF($B42=0,0,IF(SIN(BX$12)=0,999999999,(SIN(BX$12)*COS($E42)+SIN($E42)*COS(BX$12))/SIN(BX$12)*$B42))</f>
        <v>0</v>
      </c>
      <c r="BY132" s="0" t="n">
        <f aca="false">IF($B42=0,0,IF(SIN(BY$12)=0,999999999,(SIN(BY$12)*COS($E42)+SIN($E42)*COS(BY$12))/SIN(BY$12)*$B42))</f>
        <v>0</v>
      </c>
      <c r="BZ132" s="0" t="n">
        <f aca="false">IF($B42=0,0,IF(SIN(BZ$12)=0,999999999,(SIN(BZ$12)*COS($E42)+SIN($E42)*COS(BZ$12))/SIN(BZ$12)*$B42))</f>
        <v>0</v>
      </c>
      <c r="CA132" s="0" t="n">
        <f aca="false">IF($B42=0,0,IF(SIN(CA$12)=0,999999999,(SIN(CA$12)*COS($E42)+SIN($E42)*COS(CA$12))/SIN(CA$12)*$B42))</f>
        <v>0</v>
      </c>
      <c r="CB132" s="0" t="n">
        <f aca="false">IF($B42=0,0,IF(SIN(CB$12)=0,999999999,(SIN(CB$12)*COS($E42)+SIN($E42)*COS(CB$12))/SIN(CB$12)*$B42))</f>
        <v>0</v>
      </c>
      <c r="CC132" s="0" t="n">
        <f aca="false">IF($B42=0,0,IF(SIN(CC$12)=0,999999999,(SIN(CC$12)*COS($E42)+SIN($E42)*COS(CC$12))/SIN(CC$12)*$B42))</f>
        <v>0</v>
      </c>
      <c r="CD132" s="0" t="n">
        <f aca="false">IF($B42=0,0,IF(SIN(CD$12)=0,999999999,(SIN(CD$12)*COS($E42)+SIN($E42)*COS(CD$12))/SIN(CD$12)*$B42))</f>
        <v>0</v>
      </c>
      <c r="CE132" s="0" t="n">
        <f aca="false">IF($B42=0,0,IF(SIN(CE$12)=0,999999999,(SIN(CE$12)*COS($E42)+SIN($E42)*COS(CE$12))/SIN(CE$12)*$B42))</f>
        <v>0</v>
      </c>
      <c r="CF132" s="0" t="n">
        <f aca="false">IF($B42=0,0,IF(SIN(CF$12)=0,999999999,(SIN(CF$12)*COS($E42)+SIN($E42)*COS(CF$12))/SIN(CF$12)*$B42))</f>
        <v>0</v>
      </c>
      <c r="CG132" s="0" t="n">
        <f aca="false">IF($B42=0,0,IF(SIN(CG$12)=0,999999999,(SIN(CG$12)*COS($E42)+SIN($E42)*COS(CG$12))/SIN(CG$12)*$B42))</f>
        <v>0</v>
      </c>
      <c r="CH132" s="0" t="n">
        <f aca="false">IF($B42=0,0,IF(SIN(CH$12)=0,999999999,(SIN(CH$12)*COS($E42)+SIN($E42)*COS(CH$12))/SIN(CH$12)*$B42))</f>
        <v>0</v>
      </c>
      <c r="CI132" s="0" t="n">
        <f aca="false">IF($B42=0,0,IF(SIN(CI$12)=0,999999999,(SIN(CI$12)*COS($E42)+SIN($E42)*COS(CI$12))/SIN(CI$12)*$B42))</f>
        <v>0</v>
      </c>
      <c r="CJ132" s="0" t="n">
        <f aca="false">IF($B42=0,0,IF(SIN(CJ$12)=0,999999999,(SIN(CJ$12)*COS($E42)+SIN($E42)*COS(CJ$12))/SIN(CJ$12)*$B42))</f>
        <v>0</v>
      </c>
      <c r="CK132" s="0" t="n">
        <f aca="false">IF($B42=0,0,IF(SIN(CK$12)=0,999999999,(SIN(CK$12)*COS($E42)+SIN($E42)*COS(CK$12))/SIN(CK$12)*$B42))</f>
        <v>0</v>
      </c>
      <c r="CL132" s="0" t="n">
        <f aca="false">IF($B42=0,0,IF(SIN(CL$12)=0,999999999,(SIN(CL$12)*COS($E42)+SIN($E42)*COS(CL$12))/SIN(CL$12)*$B42))</f>
        <v>0</v>
      </c>
      <c r="CM132" s="0" t="n">
        <f aca="false">IF($B42=0,0,IF(SIN(CM$12)=0,999999999,(SIN(CM$12)*COS($E42)+SIN($E42)*COS(CM$12))/SIN(CM$12)*$B42))</f>
        <v>0</v>
      </c>
      <c r="CN132" s="0" t="n">
        <f aca="false">IF($B42=0,0,IF(SIN(CN$12)=0,999999999,(SIN(CN$12)*COS($E42)+SIN($E42)*COS(CN$12))/SIN(CN$12)*$B42))</f>
        <v>0</v>
      </c>
      <c r="CO132" s="0" t="n">
        <f aca="false">IF($B42=0,0,IF(SIN(CO$12)=0,999999999,(SIN(CO$12)*COS($E42)+SIN($E42)*COS(CO$12))/SIN(CO$12)*$B42))</f>
        <v>0</v>
      </c>
      <c r="CP132" s="0" t="n">
        <f aca="false">IF($B42=0,0,IF(SIN(CP$12)=0,999999999,(SIN(CP$12)*COS($E42)+SIN($E42)*COS(CP$12))/SIN(CP$12)*$B42))</f>
        <v>0</v>
      </c>
      <c r="CQ132" s="0" t="n">
        <f aca="false">IF($B42=0,0,IF(SIN(CQ$12)=0,999999999,(SIN(CQ$12)*COS($E42)+SIN($E42)*COS(CQ$12))/SIN(CQ$12)*$B42))</f>
        <v>0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0</v>
      </c>
      <c r="G133" s="0" t="n">
        <f aca="false">IF($B43=0,0,IF(SIN(G$12)=0,999999999,(SIN(G$12)*COS($E43)+SIN($E43)*COS(G$12))/SIN(G$12)*$B43))</f>
        <v>0</v>
      </c>
      <c r="H133" s="0" t="n">
        <f aca="false">IF($B43=0,0,IF(SIN(H$12)=0,999999999,(SIN(H$12)*COS($E43)+SIN($E43)*COS(H$12))/SIN(H$12)*$B43))</f>
        <v>0</v>
      </c>
      <c r="I133" s="0" t="n">
        <f aca="false">IF($B43=0,0,IF(SIN(I$12)=0,999999999,(SIN(I$12)*COS($E43)+SIN($E43)*COS(I$12))/SIN(I$12)*$B43))</f>
        <v>0</v>
      </c>
      <c r="J133" s="0" t="n">
        <f aca="false">IF($B43=0,0,IF(SIN(J$12)=0,999999999,(SIN(J$12)*COS($E43)+SIN($E43)*COS(J$12))/SIN(J$12)*$B43))</f>
        <v>0</v>
      </c>
      <c r="K133" s="0" t="n">
        <f aca="false">IF($B43=0,0,IF(SIN(K$12)=0,999999999,(SIN(K$12)*COS($E43)+SIN($E43)*COS(K$12))/SIN(K$12)*$B43))</f>
        <v>0</v>
      </c>
      <c r="L133" s="0" t="n">
        <f aca="false">IF($B43=0,0,IF(SIN(L$12)=0,999999999,(SIN(L$12)*COS($E43)+SIN($E43)*COS(L$12))/SIN(L$12)*$B43))</f>
        <v>0</v>
      </c>
      <c r="M133" s="0" t="n">
        <f aca="false">IF($B43=0,0,IF(SIN(M$12)=0,999999999,(SIN(M$12)*COS($E43)+SIN($E43)*COS(M$12))/SIN(M$12)*$B43))</f>
        <v>0</v>
      </c>
      <c r="N133" s="0" t="n">
        <f aca="false">IF($B43=0,0,IF(SIN(N$12)=0,999999999,(SIN(N$12)*COS($E43)+SIN($E43)*COS(N$12))/SIN(N$12)*$B43))</f>
        <v>0</v>
      </c>
      <c r="O133" s="0" t="n">
        <f aca="false">IF($B43=0,0,IF(SIN(O$12)=0,999999999,(SIN(O$12)*COS($E43)+SIN($E43)*COS(O$12))/SIN(O$12)*$B43))</f>
        <v>0</v>
      </c>
      <c r="P133" s="0" t="n">
        <f aca="false">IF($B43=0,0,IF(SIN(P$12)=0,999999999,(SIN(P$12)*COS($E43)+SIN($E43)*COS(P$12))/SIN(P$12)*$B43))</f>
        <v>0</v>
      </c>
      <c r="Q133" s="0" t="n">
        <f aca="false">IF($B43=0,0,IF(SIN(Q$12)=0,999999999,(SIN(Q$12)*COS($E43)+SIN($E43)*COS(Q$12))/SIN(Q$12)*$B43))</f>
        <v>0</v>
      </c>
      <c r="R133" s="0" t="n">
        <f aca="false">IF($B43=0,0,IF(SIN(R$12)=0,999999999,(SIN(R$12)*COS($E43)+SIN($E43)*COS(R$12))/SIN(R$12)*$B43))</f>
        <v>0</v>
      </c>
      <c r="S133" s="0" t="n">
        <f aca="false">IF($B43=0,0,IF(SIN(S$12)=0,999999999,(SIN(S$12)*COS($E43)+SIN($E43)*COS(S$12))/SIN(S$12)*$B43))</f>
        <v>0</v>
      </c>
      <c r="T133" s="0" t="n">
        <f aca="false">IF($B43=0,0,IF(SIN(T$12)=0,999999999,(SIN(T$12)*COS($E43)+SIN($E43)*COS(T$12))/SIN(T$12)*$B43))</f>
        <v>0</v>
      </c>
      <c r="U133" s="0" t="n">
        <f aca="false">IF($B43=0,0,IF(SIN(U$12)=0,999999999,(SIN(U$12)*COS($E43)+SIN($E43)*COS(U$12))/SIN(U$12)*$B43))</f>
        <v>0</v>
      </c>
      <c r="V133" s="0" t="n">
        <f aca="false">IF($B43=0,0,IF(SIN(V$12)=0,999999999,(SIN(V$12)*COS($E43)+SIN($E43)*COS(V$12))/SIN(V$12)*$B43))</f>
        <v>0</v>
      </c>
      <c r="W133" s="0" t="n">
        <f aca="false">IF($B43=0,0,IF(SIN(W$12)=0,999999999,(SIN(W$12)*COS($E43)+SIN($E43)*COS(W$12))/SIN(W$12)*$B43))</f>
        <v>0</v>
      </c>
      <c r="X133" s="0" t="n">
        <f aca="false">IF($B43=0,0,IF(SIN(X$12)=0,999999999,(SIN(X$12)*COS($E43)+SIN($E43)*COS(X$12))/SIN(X$12)*$B43))</f>
        <v>0</v>
      </c>
      <c r="Y133" s="0" t="n">
        <f aca="false">IF($B43=0,0,IF(SIN(Y$12)=0,999999999,(SIN(Y$12)*COS($E43)+SIN($E43)*COS(Y$12))/SIN(Y$12)*$B43))</f>
        <v>0</v>
      </c>
      <c r="Z133" s="0" t="n">
        <f aca="false">IF($B43=0,0,IF(SIN(Z$12)=0,999999999,(SIN(Z$12)*COS($E43)+SIN($E43)*COS(Z$12))/SIN(Z$12)*$B43))</f>
        <v>0</v>
      </c>
      <c r="AA133" s="0" t="n">
        <f aca="false">IF($B43=0,0,IF(SIN(AA$12)=0,999999999,(SIN(AA$12)*COS($E43)+SIN($E43)*COS(AA$12))/SIN(AA$12)*$B43))</f>
        <v>0</v>
      </c>
      <c r="AB133" s="0" t="n">
        <f aca="false">IF($B43=0,0,IF(SIN(AB$12)=0,999999999,(SIN(AB$12)*COS($E43)+SIN($E43)*COS(AB$12))/SIN(AB$12)*$B43))</f>
        <v>0</v>
      </c>
      <c r="AC133" s="0" t="n">
        <f aca="false">IF($B43=0,0,IF(SIN(AC$12)=0,999999999,(SIN(AC$12)*COS($E43)+SIN($E43)*COS(AC$12))/SIN(AC$12)*$B43))</f>
        <v>0</v>
      </c>
      <c r="AD133" s="0" t="n">
        <f aca="false">IF($B43=0,0,IF(SIN(AD$12)=0,999999999,(SIN(AD$12)*COS($E43)+SIN($E43)*COS(AD$12))/SIN(AD$12)*$B43))</f>
        <v>0</v>
      </c>
      <c r="AE133" s="0" t="n">
        <f aca="false">IF($B43=0,0,IF(SIN(AE$12)=0,999999999,(SIN(AE$12)*COS($E43)+SIN($E43)*COS(AE$12))/SIN(AE$12)*$B43))</f>
        <v>0</v>
      </c>
      <c r="AF133" s="0" t="n">
        <f aca="false">IF($B43=0,0,IF(SIN(AF$12)=0,999999999,(SIN(AF$12)*COS($E43)+SIN($E43)*COS(AF$12))/SIN(AF$12)*$B43))</f>
        <v>0</v>
      </c>
      <c r="AG133" s="0" t="n">
        <f aca="false">IF($B43=0,0,IF(SIN(AG$12)=0,999999999,(SIN(AG$12)*COS($E43)+SIN($E43)*COS(AG$12))/SIN(AG$12)*$B43))</f>
        <v>0</v>
      </c>
      <c r="AH133" s="0" t="n">
        <f aca="false">IF($B43=0,0,IF(SIN(AH$12)=0,999999999,(SIN(AH$12)*COS($E43)+SIN($E43)*COS(AH$12))/SIN(AH$12)*$B43))</f>
        <v>0</v>
      </c>
      <c r="AI133" s="0" t="n">
        <f aca="false">IF($B43=0,0,IF(SIN(AI$12)=0,999999999,(SIN(AI$12)*COS($E43)+SIN($E43)*COS(AI$12))/SIN(AI$12)*$B43))</f>
        <v>0</v>
      </c>
      <c r="AJ133" s="0" t="n">
        <f aca="false">IF($B43=0,0,IF(SIN(AJ$12)=0,999999999,(SIN(AJ$12)*COS($E43)+SIN($E43)*COS(AJ$12))/SIN(AJ$12)*$B43))</f>
        <v>0</v>
      </c>
      <c r="AK133" s="0" t="n">
        <f aca="false">IF($B43=0,0,IF(SIN(AK$12)=0,999999999,(SIN(AK$12)*COS($E43)+SIN($E43)*COS(AK$12))/SIN(AK$12)*$B43))</f>
        <v>0</v>
      </c>
      <c r="AL133" s="0" t="n">
        <f aca="false">IF($B43=0,0,IF(SIN(AL$12)=0,999999999,(SIN(AL$12)*COS($E43)+SIN($E43)*COS(AL$12))/SIN(AL$12)*$B43))</f>
        <v>0</v>
      </c>
      <c r="AM133" s="0" t="n">
        <f aca="false">IF($B43=0,0,IF(SIN(AM$12)=0,999999999,(SIN(AM$12)*COS($E43)+SIN($E43)*COS(AM$12))/SIN(AM$12)*$B43))</f>
        <v>0</v>
      </c>
      <c r="AN133" s="0" t="n">
        <f aca="false">IF($B43=0,0,IF(SIN(AN$12)=0,999999999,(SIN(AN$12)*COS($E43)+SIN($E43)*COS(AN$12))/SIN(AN$12)*$B43))</f>
        <v>0</v>
      </c>
      <c r="AO133" s="0" t="n">
        <f aca="false">IF($B43=0,0,IF(SIN(AO$12)=0,999999999,(SIN(AO$12)*COS($E43)+SIN($E43)*COS(AO$12))/SIN(AO$12)*$B43))</f>
        <v>0</v>
      </c>
      <c r="AP133" s="0" t="n">
        <f aca="false">IF($B43=0,0,IF(SIN(AP$12)=0,999999999,(SIN(AP$12)*COS($E43)+SIN($E43)*COS(AP$12))/SIN(AP$12)*$B43))</f>
        <v>0</v>
      </c>
      <c r="AQ133" s="0" t="n">
        <f aca="false">IF($B43=0,0,IF(SIN(AQ$12)=0,999999999,(SIN(AQ$12)*COS($E43)+SIN($E43)*COS(AQ$12))/SIN(AQ$12)*$B43))</f>
        <v>0</v>
      </c>
      <c r="AR133" s="0" t="n">
        <f aca="false">IF($B43=0,0,IF(SIN(AR$12)=0,999999999,(SIN(AR$12)*COS($E43)+SIN($E43)*COS(AR$12))/SIN(AR$12)*$B43))</f>
        <v>0</v>
      </c>
      <c r="AS133" s="0" t="n">
        <f aca="false">IF($B43=0,0,IF(SIN(AS$12)=0,999999999,(SIN(AS$12)*COS($E43)+SIN($E43)*COS(AS$12))/SIN(AS$12)*$B43))</f>
        <v>0</v>
      </c>
      <c r="AT133" s="0" t="n">
        <f aca="false">IF($B43=0,0,IF(SIN(AT$12)=0,999999999,(SIN(AT$12)*COS($E43)+SIN($E43)*COS(AT$12))/SIN(AT$12)*$B43))</f>
        <v>0</v>
      </c>
      <c r="AU133" s="0" t="n">
        <f aca="false">IF($B43=0,0,IF(SIN(AU$12)=0,999999999,(SIN(AU$12)*COS($E43)+SIN($E43)*COS(AU$12))/SIN(AU$12)*$B43))</f>
        <v>0</v>
      </c>
      <c r="AV133" s="0" t="n">
        <f aca="false">IF($B43=0,0,IF(SIN(AV$12)=0,999999999,(SIN(AV$12)*COS($E43)+SIN($E43)*COS(AV$12))/SIN(AV$12)*$B43))</f>
        <v>0</v>
      </c>
      <c r="AW133" s="0" t="n">
        <f aca="false">IF($B43=0,0,IF(SIN(AW$12)=0,999999999,(SIN(AW$12)*COS($E43)+SIN($E43)*COS(AW$12))/SIN(AW$12)*$B43))</f>
        <v>0</v>
      </c>
      <c r="AX133" s="0" t="n">
        <f aca="false">IF($B43=0,0,IF(SIN(AX$12)=0,999999999,(SIN(AX$12)*COS($E43)+SIN($E43)*COS(AX$12))/SIN(AX$12)*$B43))</f>
        <v>0</v>
      </c>
      <c r="AY133" s="0" t="n">
        <f aca="false">IF($B43=0,0,IF(SIN(AY$12)=0,999999999,(SIN(AY$12)*COS($E43)+SIN($E43)*COS(AY$12))/SIN(AY$12)*$B43))</f>
        <v>0</v>
      </c>
      <c r="AZ133" s="0" t="n">
        <f aca="false">IF($B43=0,0,IF(SIN(AZ$12)=0,999999999,(SIN(AZ$12)*COS($E43)+SIN($E43)*COS(AZ$12))/SIN(AZ$12)*$B43))</f>
        <v>0</v>
      </c>
      <c r="BA133" s="0" t="n">
        <f aca="false">IF($B43=0,0,IF(SIN(BA$12)=0,999999999,(SIN(BA$12)*COS($E43)+SIN($E43)*COS(BA$12))/SIN(BA$12)*$B43))</f>
        <v>0</v>
      </c>
      <c r="BB133" s="0" t="n">
        <f aca="false">IF($B43=0,0,IF(SIN(BB$12)=0,999999999,(SIN(BB$12)*COS($E43)+SIN($E43)*COS(BB$12))/SIN(BB$12)*$B43))</f>
        <v>0</v>
      </c>
      <c r="BC133" s="0" t="n">
        <f aca="false">IF($B43=0,0,IF(SIN(BC$12)=0,999999999,(SIN(BC$12)*COS($E43)+SIN($E43)*COS(BC$12))/SIN(BC$12)*$B43))</f>
        <v>0</v>
      </c>
      <c r="BD133" s="0" t="n">
        <f aca="false">IF($B43=0,0,IF(SIN(BD$12)=0,999999999,(SIN(BD$12)*COS($E43)+SIN($E43)*COS(BD$12))/SIN(BD$12)*$B43))</f>
        <v>0</v>
      </c>
      <c r="BE133" s="0" t="n">
        <f aca="false">IF($B43=0,0,IF(SIN(BE$12)=0,999999999,(SIN(BE$12)*COS($E43)+SIN($E43)*COS(BE$12))/SIN(BE$12)*$B43))</f>
        <v>0</v>
      </c>
      <c r="BF133" s="0" t="n">
        <f aca="false">IF($B43=0,0,IF(SIN(BF$12)=0,999999999,(SIN(BF$12)*COS($E43)+SIN($E43)*COS(BF$12))/SIN(BF$12)*$B43))</f>
        <v>0</v>
      </c>
      <c r="BG133" s="0" t="n">
        <f aca="false">IF($B43=0,0,IF(SIN(BG$12)=0,999999999,(SIN(BG$12)*COS($E43)+SIN($E43)*COS(BG$12))/SIN(BG$12)*$B43))</f>
        <v>0</v>
      </c>
      <c r="BH133" s="0" t="n">
        <f aca="false">IF($B43=0,0,IF(SIN(BH$12)=0,999999999,(SIN(BH$12)*COS($E43)+SIN($E43)*COS(BH$12))/SIN(BH$12)*$B43))</f>
        <v>0</v>
      </c>
      <c r="BI133" s="0" t="n">
        <f aca="false">IF($B43=0,0,IF(SIN(BI$12)=0,999999999,(SIN(BI$12)*COS($E43)+SIN($E43)*COS(BI$12))/SIN(BI$12)*$B43))</f>
        <v>0</v>
      </c>
      <c r="BJ133" s="0" t="n">
        <f aca="false">IF($B43=0,0,IF(SIN(BJ$12)=0,999999999,(SIN(BJ$12)*COS($E43)+SIN($E43)*COS(BJ$12))/SIN(BJ$12)*$B43))</f>
        <v>0</v>
      </c>
      <c r="BK133" s="0" t="n">
        <f aca="false">IF($B43=0,0,IF(SIN(BK$12)=0,999999999,(SIN(BK$12)*COS($E43)+SIN($E43)*COS(BK$12))/SIN(BK$12)*$B43))</f>
        <v>0</v>
      </c>
      <c r="BL133" s="0" t="n">
        <f aca="false">IF($B43=0,0,IF(SIN(BL$12)=0,999999999,(SIN(BL$12)*COS($E43)+SIN($E43)*COS(BL$12))/SIN(BL$12)*$B43))</f>
        <v>0</v>
      </c>
      <c r="BM133" s="0" t="n">
        <f aca="false">IF($B43=0,0,IF(SIN(BM$12)=0,999999999,(SIN(BM$12)*COS($E43)+SIN($E43)*COS(BM$12))/SIN(BM$12)*$B43))</f>
        <v>0</v>
      </c>
      <c r="BN133" s="0" t="n">
        <f aca="false">IF($B43=0,0,IF(SIN(BN$12)=0,999999999,(SIN(BN$12)*COS($E43)+SIN($E43)*COS(BN$12))/SIN(BN$12)*$B43))</f>
        <v>0</v>
      </c>
      <c r="BO133" s="0" t="n">
        <f aca="false">IF($B43=0,0,IF(SIN(BO$12)=0,999999999,(SIN(BO$12)*COS($E43)+SIN($E43)*COS(BO$12))/SIN(BO$12)*$B43))</f>
        <v>0</v>
      </c>
      <c r="BP133" s="0" t="n">
        <f aca="false">IF($B43=0,0,IF(SIN(BP$12)=0,999999999,(SIN(BP$12)*COS($E43)+SIN($E43)*COS(BP$12))/SIN(BP$12)*$B43))</f>
        <v>0</v>
      </c>
      <c r="BQ133" s="0" t="n">
        <f aca="false">IF($B43=0,0,IF(SIN(BQ$12)=0,999999999,(SIN(BQ$12)*COS($E43)+SIN($E43)*COS(BQ$12))/SIN(BQ$12)*$B43))</f>
        <v>0</v>
      </c>
      <c r="BR133" s="0" t="n">
        <f aca="false">IF($B43=0,0,IF(SIN(BR$12)=0,999999999,(SIN(BR$12)*COS($E43)+SIN($E43)*COS(BR$12))/SIN(BR$12)*$B43))</f>
        <v>0</v>
      </c>
      <c r="BS133" s="0" t="n">
        <f aca="false">IF($B43=0,0,IF(SIN(BS$12)=0,999999999,(SIN(BS$12)*COS($E43)+SIN($E43)*COS(BS$12))/SIN(BS$12)*$B43))</f>
        <v>0</v>
      </c>
      <c r="BT133" s="0" t="n">
        <f aca="false">IF($B43=0,0,IF(SIN(BT$12)=0,999999999,(SIN(BT$12)*COS($E43)+SIN($E43)*COS(BT$12))/SIN(BT$12)*$B43))</f>
        <v>0</v>
      </c>
      <c r="BU133" s="0" t="n">
        <f aca="false">IF($B43=0,0,IF(SIN(BU$12)=0,999999999,(SIN(BU$12)*COS($E43)+SIN($E43)*COS(BU$12))/SIN(BU$12)*$B43))</f>
        <v>0</v>
      </c>
      <c r="BV133" s="0" t="n">
        <f aca="false">IF($B43=0,0,IF(SIN(BV$12)=0,999999999,(SIN(BV$12)*COS($E43)+SIN($E43)*COS(BV$12))/SIN(BV$12)*$B43))</f>
        <v>0</v>
      </c>
      <c r="BW133" s="0" t="n">
        <f aca="false">IF($B43=0,0,IF(SIN(BW$12)=0,999999999,(SIN(BW$12)*COS($E43)+SIN($E43)*COS(BW$12))/SIN(BW$12)*$B43))</f>
        <v>0</v>
      </c>
      <c r="BX133" s="0" t="n">
        <f aca="false">IF($B43=0,0,IF(SIN(BX$12)=0,999999999,(SIN(BX$12)*COS($E43)+SIN($E43)*COS(BX$12))/SIN(BX$12)*$B43))</f>
        <v>0</v>
      </c>
      <c r="BY133" s="0" t="n">
        <f aca="false">IF($B43=0,0,IF(SIN(BY$12)=0,999999999,(SIN(BY$12)*COS($E43)+SIN($E43)*COS(BY$12))/SIN(BY$12)*$B43))</f>
        <v>0</v>
      </c>
      <c r="BZ133" s="0" t="n">
        <f aca="false">IF($B43=0,0,IF(SIN(BZ$12)=0,999999999,(SIN(BZ$12)*COS($E43)+SIN($E43)*COS(BZ$12))/SIN(BZ$12)*$B43))</f>
        <v>0</v>
      </c>
      <c r="CA133" s="0" t="n">
        <f aca="false">IF($B43=0,0,IF(SIN(CA$12)=0,999999999,(SIN(CA$12)*COS($E43)+SIN($E43)*COS(CA$12))/SIN(CA$12)*$B43))</f>
        <v>0</v>
      </c>
      <c r="CB133" s="0" t="n">
        <f aca="false">IF($B43=0,0,IF(SIN(CB$12)=0,999999999,(SIN(CB$12)*COS($E43)+SIN($E43)*COS(CB$12))/SIN(CB$12)*$B43))</f>
        <v>0</v>
      </c>
      <c r="CC133" s="0" t="n">
        <f aca="false">IF($B43=0,0,IF(SIN(CC$12)=0,999999999,(SIN(CC$12)*COS($E43)+SIN($E43)*COS(CC$12))/SIN(CC$12)*$B43))</f>
        <v>0</v>
      </c>
      <c r="CD133" s="0" t="n">
        <f aca="false">IF($B43=0,0,IF(SIN(CD$12)=0,999999999,(SIN(CD$12)*COS($E43)+SIN($E43)*COS(CD$12))/SIN(CD$12)*$B43))</f>
        <v>0</v>
      </c>
      <c r="CE133" s="0" t="n">
        <f aca="false">IF($B43=0,0,IF(SIN(CE$12)=0,999999999,(SIN(CE$12)*COS($E43)+SIN($E43)*COS(CE$12))/SIN(CE$12)*$B43))</f>
        <v>0</v>
      </c>
      <c r="CF133" s="0" t="n">
        <f aca="false">IF($B43=0,0,IF(SIN(CF$12)=0,999999999,(SIN(CF$12)*COS($E43)+SIN($E43)*COS(CF$12))/SIN(CF$12)*$B43))</f>
        <v>0</v>
      </c>
      <c r="CG133" s="0" t="n">
        <f aca="false">IF($B43=0,0,IF(SIN(CG$12)=0,999999999,(SIN(CG$12)*COS($E43)+SIN($E43)*COS(CG$12))/SIN(CG$12)*$B43))</f>
        <v>0</v>
      </c>
      <c r="CH133" s="0" t="n">
        <f aca="false">IF($B43=0,0,IF(SIN(CH$12)=0,999999999,(SIN(CH$12)*COS($E43)+SIN($E43)*COS(CH$12))/SIN(CH$12)*$B43))</f>
        <v>0</v>
      </c>
      <c r="CI133" s="0" t="n">
        <f aca="false">IF($B43=0,0,IF(SIN(CI$12)=0,999999999,(SIN(CI$12)*COS($E43)+SIN($E43)*COS(CI$12))/SIN(CI$12)*$B43))</f>
        <v>0</v>
      </c>
      <c r="CJ133" s="0" t="n">
        <f aca="false">IF($B43=0,0,IF(SIN(CJ$12)=0,999999999,(SIN(CJ$12)*COS($E43)+SIN($E43)*COS(CJ$12))/SIN(CJ$12)*$B43))</f>
        <v>0</v>
      </c>
      <c r="CK133" s="0" t="n">
        <f aca="false">IF($B43=0,0,IF(SIN(CK$12)=0,999999999,(SIN(CK$12)*COS($E43)+SIN($E43)*COS(CK$12))/SIN(CK$12)*$B43))</f>
        <v>0</v>
      </c>
      <c r="CL133" s="0" t="n">
        <f aca="false">IF($B43=0,0,IF(SIN(CL$12)=0,999999999,(SIN(CL$12)*COS($E43)+SIN($E43)*COS(CL$12))/SIN(CL$12)*$B43))</f>
        <v>0</v>
      </c>
      <c r="CM133" s="0" t="n">
        <f aca="false">IF($B43=0,0,IF(SIN(CM$12)=0,999999999,(SIN(CM$12)*COS($E43)+SIN($E43)*COS(CM$12))/SIN(CM$12)*$B43))</f>
        <v>0</v>
      </c>
      <c r="CN133" s="0" t="n">
        <f aca="false">IF($B43=0,0,IF(SIN(CN$12)=0,999999999,(SIN(CN$12)*COS($E43)+SIN($E43)*COS(CN$12))/SIN(CN$12)*$B43))</f>
        <v>0</v>
      </c>
      <c r="CO133" s="0" t="n">
        <f aca="false">IF($B43=0,0,IF(SIN(CO$12)=0,999999999,(SIN(CO$12)*COS($E43)+SIN($E43)*COS(CO$12))/SIN(CO$12)*$B43))</f>
        <v>0</v>
      </c>
      <c r="CP133" s="0" t="n">
        <f aca="false">IF($B43=0,0,IF(SIN(CP$12)=0,999999999,(SIN(CP$12)*COS($E43)+SIN($E43)*COS(CP$12))/SIN(CP$12)*$B43))</f>
        <v>0</v>
      </c>
      <c r="CQ133" s="0" t="n">
        <f aca="false">IF($B43=0,0,IF(SIN(CQ$12)=0,999999999,(SIN(CQ$12)*COS($E43)+SIN($E43)*COS(CQ$12))/SIN(CQ$12)*$B43))</f>
        <v>0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0</v>
      </c>
      <c r="G134" s="0" t="n">
        <f aca="false">IF($B44=0,0,IF(SIN(G$12)=0,999999999,(SIN(G$12)*COS($E44)+SIN($E44)*COS(G$12))/SIN(G$12)*$B44))</f>
        <v>0</v>
      </c>
      <c r="H134" s="0" t="n">
        <f aca="false">IF($B44=0,0,IF(SIN(H$12)=0,999999999,(SIN(H$12)*COS($E44)+SIN($E44)*COS(H$12))/SIN(H$12)*$B44))</f>
        <v>0</v>
      </c>
      <c r="I134" s="0" t="n">
        <f aca="false">IF($B44=0,0,IF(SIN(I$12)=0,999999999,(SIN(I$12)*COS($E44)+SIN($E44)*COS(I$12))/SIN(I$12)*$B44))</f>
        <v>0</v>
      </c>
      <c r="J134" s="0" t="n">
        <f aca="false">IF($B44=0,0,IF(SIN(J$12)=0,999999999,(SIN(J$12)*COS($E44)+SIN($E44)*COS(J$12))/SIN(J$12)*$B44))</f>
        <v>0</v>
      </c>
      <c r="K134" s="0" t="n">
        <f aca="false">IF($B44=0,0,IF(SIN(K$12)=0,999999999,(SIN(K$12)*COS($E44)+SIN($E44)*COS(K$12))/SIN(K$12)*$B44))</f>
        <v>0</v>
      </c>
      <c r="L134" s="0" t="n">
        <f aca="false">IF($B44=0,0,IF(SIN(L$12)=0,999999999,(SIN(L$12)*COS($E44)+SIN($E44)*COS(L$12))/SIN(L$12)*$B44))</f>
        <v>0</v>
      </c>
      <c r="M134" s="0" t="n">
        <f aca="false">IF($B44=0,0,IF(SIN(M$12)=0,999999999,(SIN(M$12)*COS($E44)+SIN($E44)*COS(M$12))/SIN(M$12)*$B44))</f>
        <v>0</v>
      </c>
      <c r="N134" s="0" t="n">
        <f aca="false">IF($B44=0,0,IF(SIN(N$12)=0,999999999,(SIN(N$12)*COS($E44)+SIN($E44)*COS(N$12))/SIN(N$12)*$B44))</f>
        <v>0</v>
      </c>
      <c r="O134" s="0" t="n">
        <f aca="false">IF($B44=0,0,IF(SIN(O$12)=0,999999999,(SIN(O$12)*COS($E44)+SIN($E44)*COS(O$12))/SIN(O$12)*$B44))</f>
        <v>0</v>
      </c>
      <c r="P134" s="0" t="n">
        <f aca="false">IF($B44=0,0,IF(SIN(P$12)=0,999999999,(SIN(P$12)*COS($E44)+SIN($E44)*COS(P$12))/SIN(P$12)*$B44))</f>
        <v>0</v>
      </c>
      <c r="Q134" s="0" t="n">
        <f aca="false">IF($B44=0,0,IF(SIN(Q$12)=0,999999999,(SIN(Q$12)*COS($E44)+SIN($E44)*COS(Q$12))/SIN(Q$12)*$B44))</f>
        <v>0</v>
      </c>
      <c r="R134" s="0" t="n">
        <f aca="false">IF($B44=0,0,IF(SIN(R$12)=0,999999999,(SIN(R$12)*COS($E44)+SIN($E44)*COS(R$12))/SIN(R$12)*$B44))</f>
        <v>0</v>
      </c>
      <c r="S134" s="0" t="n">
        <f aca="false">IF($B44=0,0,IF(SIN(S$12)=0,999999999,(SIN(S$12)*COS($E44)+SIN($E44)*COS(S$12))/SIN(S$12)*$B44))</f>
        <v>0</v>
      </c>
      <c r="T134" s="0" t="n">
        <f aca="false">IF($B44=0,0,IF(SIN(T$12)=0,999999999,(SIN(T$12)*COS($E44)+SIN($E44)*COS(T$12))/SIN(T$12)*$B44))</f>
        <v>0</v>
      </c>
      <c r="U134" s="0" t="n">
        <f aca="false">IF($B44=0,0,IF(SIN(U$12)=0,999999999,(SIN(U$12)*COS($E44)+SIN($E44)*COS(U$12))/SIN(U$12)*$B44))</f>
        <v>0</v>
      </c>
      <c r="V134" s="0" t="n">
        <f aca="false">IF($B44=0,0,IF(SIN(V$12)=0,999999999,(SIN(V$12)*COS($E44)+SIN($E44)*COS(V$12))/SIN(V$12)*$B44))</f>
        <v>0</v>
      </c>
      <c r="W134" s="0" t="n">
        <f aca="false">IF($B44=0,0,IF(SIN(W$12)=0,999999999,(SIN(W$12)*COS($E44)+SIN($E44)*COS(W$12))/SIN(W$12)*$B44))</f>
        <v>0</v>
      </c>
      <c r="X134" s="0" t="n">
        <f aca="false">IF($B44=0,0,IF(SIN(X$12)=0,999999999,(SIN(X$12)*COS($E44)+SIN($E44)*COS(X$12))/SIN(X$12)*$B44))</f>
        <v>0</v>
      </c>
      <c r="Y134" s="0" t="n">
        <f aca="false">IF($B44=0,0,IF(SIN(Y$12)=0,999999999,(SIN(Y$12)*COS($E44)+SIN($E44)*COS(Y$12))/SIN(Y$12)*$B44))</f>
        <v>0</v>
      </c>
      <c r="Z134" s="0" t="n">
        <f aca="false">IF($B44=0,0,IF(SIN(Z$12)=0,999999999,(SIN(Z$12)*COS($E44)+SIN($E44)*COS(Z$12))/SIN(Z$12)*$B44))</f>
        <v>0</v>
      </c>
      <c r="AA134" s="0" t="n">
        <f aca="false">IF($B44=0,0,IF(SIN(AA$12)=0,999999999,(SIN(AA$12)*COS($E44)+SIN($E44)*COS(AA$12))/SIN(AA$12)*$B44))</f>
        <v>0</v>
      </c>
      <c r="AB134" s="0" t="n">
        <f aca="false">IF($B44=0,0,IF(SIN(AB$12)=0,999999999,(SIN(AB$12)*COS($E44)+SIN($E44)*COS(AB$12))/SIN(AB$12)*$B44))</f>
        <v>0</v>
      </c>
      <c r="AC134" s="0" t="n">
        <f aca="false">IF($B44=0,0,IF(SIN(AC$12)=0,999999999,(SIN(AC$12)*COS($E44)+SIN($E44)*COS(AC$12))/SIN(AC$12)*$B44))</f>
        <v>0</v>
      </c>
      <c r="AD134" s="0" t="n">
        <f aca="false">IF($B44=0,0,IF(SIN(AD$12)=0,999999999,(SIN(AD$12)*COS($E44)+SIN($E44)*COS(AD$12))/SIN(AD$12)*$B44))</f>
        <v>0</v>
      </c>
      <c r="AE134" s="0" t="n">
        <f aca="false">IF($B44=0,0,IF(SIN(AE$12)=0,999999999,(SIN(AE$12)*COS($E44)+SIN($E44)*COS(AE$12))/SIN(AE$12)*$B44))</f>
        <v>0</v>
      </c>
      <c r="AF134" s="0" t="n">
        <f aca="false">IF($B44=0,0,IF(SIN(AF$12)=0,999999999,(SIN(AF$12)*COS($E44)+SIN($E44)*COS(AF$12))/SIN(AF$12)*$B44))</f>
        <v>0</v>
      </c>
      <c r="AG134" s="0" t="n">
        <f aca="false">IF($B44=0,0,IF(SIN(AG$12)=0,999999999,(SIN(AG$12)*COS($E44)+SIN($E44)*COS(AG$12))/SIN(AG$12)*$B44))</f>
        <v>0</v>
      </c>
      <c r="AH134" s="0" t="n">
        <f aca="false">IF($B44=0,0,IF(SIN(AH$12)=0,999999999,(SIN(AH$12)*COS($E44)+SIN($E44)*COS(AH$12))/SIN(AH$12)*$B44))</f>
        <v>0</v>
      </c>
      <c r="AI134" s="0" t="n">
        <f aca="false">IF($B44=0,0,IF(SIN(AI$12)=0,999999999,(SIN(AI$12)*COS($E44)+SIN($E44)*COS(AI$12))/SIN(AI$12)*$B44))</f>
        <v>0</v>
      </c>
      <c r="AJ134" s="0" t="n">
        <f aca="false">IF($B44=0,0,IF(SIN(AJ$12)=0,999999999,(SIN(AJ$12)*COS($E44)+SIN($E44)*COS(AJ$12))/SIN(AJ$12)*$B44))</f>
        <v>0</v>
      </c>
      <c r="AK134" s="0" t="n">
        <f aca="false">IF($B44=0,0,IF(SIN(AK$12)=0,999999999,(SIN(AK$12)*COS($E44)+SIN($E44)*COS(AK$12))/SIN(AK$12)*$B44))</f>
        <v>0</v>
      </c>
      <c r="AL134" s="0" t="n">
        <f aca="false">IF($B44=0,0,IF(SIN(AL$12)=0,999999999,(SIN(AL$12)*COS($E44)+SIN($E44)*COS(AL$12))/SIN(AL$12)*$B44))</f>
        <v>0</v>
      </c>
      <c r="AM134" s="0" t="n">
        <f aca="false">IF($B44=0,0,IF(SIN(AM$12)=0,999999999,(SIN(AM$12)*COS($E44)+SIN($E44)*COS(AM$12))/SIN(AM$12)*$B44))</f>
        <v>0</v>
      </c>
      <c r="AN134" s="0" t="n">
        <f aca="false">IF($B44=0,0,IF(SIN(AN$12)=0,999999999,(SIN(AN$12)*COS($E44)+SIN($E44)*COS(AN$12))/SIN(AN$12)*$B44))</f>
        <v>0</v>
      </c>
      <c r="AO134" s="0" t="n">
        <f aca="false">IF($B44=0,0,IF(SIN(AO$12)=0,999999999,(SIN(AO$12)*COS($E44)+SIN($E44)*COS(AO$12))/SIN(AO$12)*$B44))</f>
        <v>0</v>
      </c>
      <c r="AP134" s="0" t="n">
        <f aca="false">IF($B44=0,0,IF(SIN(AP$12)=0,999999999,(SIN(AP$12)*COS($E44)+SIN($E44)*COS(AP$12))/SIN(AP$12)*$B44))</f>
        <v>0</v>
      </c>
      <c r="AQ134" s="0" t="n">
        <f aca="false">IF($B44=0,0,IF(SIN(AQ$12)=0,999999999,(SIN(AQ$12)*COS($E44)+SIN($E44)*COS(AQ$12))/SIN(AQ$12)*$B44))</f>
        <v>0</v>
      </c>
      <c r="AR134" s="0" t="n">
        <f aca="false">IF($B44=0,0,IF(SIN(AR$12)=0,999999999,(SIN(AR$12)*COS($E44)+SIN($E44)*COS(AR$12))/SIN(AR$12)*$B44))</f>
        <v>0</v>
      </c>
      <c r="AS134" s="0" t="n">
        <f aca="false">IF($B44=0,0,IF(SIN(AS$12)=0,999999999,(SIN(AS$12)*COS($E44)+SIN($E44)*COS(AS$12))/SIN(AS$12)*$B44))</f>
        <v>0</v>
      </c>
      <c r="AT134" s="0" t="n">
        <f aca="false">IF($B44=0,0,IF(SIN(AT$12)=0,999999999,(SIN(AT$12)*COS($E44)+SIN($E44)*COS(AT$12))/SIN(AT$12)*$B44))</f>
        <v>0</v>
      </c>
      <c r="AU134" s="0" t="n">
        <f aca="false">IF($B44=0,0,IF(SIN(AU$12)=0,999999999,(SIN(AU$12)*COS($E44)+SIN($E44)*COS(AU$12))/SIN(AU$12)*$B44))</f>
        <v>0</v>
      </c>
      <c r="AV134" s="0" t="n">
        <f aca="false">IF($B44=0,0,IF(SIN(AV$12)=0,999999999,(SIN(AV$12)*COS($E44)+SIN($E44)*COS(AV$12))/SIN(AV$12)*$B44))</f>
        <v>0</v>
      </c>
      <c r="AW134" s="0" t="n">
        <f aca="false">IF($B44=0,0,IF(SIN(AW$12)=0,999999999,(SIN(AW$12)*COS($E44)+SIN($E44)*COS(AW$12))/SIN(AW$12)*$B44))</f>
        <v>0</v>
      </c>
      <c r="AX134" s="0" t="n">
        <f aca="false">IF($B44=0,0,IF(SIN(AX$12)=0,999999999,(SIN(AX$12)*COS($E44)+SIN($E44)*COS(AX$12))/SIN(AX$12)*$B44))</f>
        <v>0</v>
      </c>
      <c r="AY134" s="0" t="n">
        <f aca="false">IF($B44=0,0,IF(SIN(AY$12)=0,999999999,(SIN(AY$12)*COS($E44)+SIN($E44)*COS(AY$12))/SIN(AY$12)*$B44))</f>
        <v>0</v>
      </c>
      <c r="AZ134" s="0" t="n">
        <f aca="false">IF($B44=0,0,IF(SIN(AZ$12)=0,999999999,(SIN(AZ$12)*COS($E44)+SIN($E44)*COS(AZ$12))/SIN(AZ$12)*$B44))</f>
        <v>0</v>
      </c>
      <c r="BA134" s="0" t="n">
        <f aca="false">IF($B44=0,0,IF(SIN(BA$12)=0,999999999,(SIN(BA$12)*COS($E44)+SIN($E44)*COS(BA$12))/SIN(BA$12)*$B44))</f>
        <v>0</v>
      </c>
      <c r="BB134" s="0" t="n">
        <f aca="false">IF($B44=0,0,IF(SIN(BB$12)=0,999999999,(SIN(BB$12)*COS($E44)+SIN($E44)*COS(BB$12))/SIN(BB$12)*$B44))</f>
        <v>0</v>
      </c>
      <c r="BC134" s="0" t="n">
        <f aca="false">IF($B44=0,0,IF(SIN(BC$12)=0,999999999,(SIN(BC$12)*COS($E44)+SIN($E44)*COS(BC$12))/SIN(BC$12)*$B44))</f>
        <v>0</v>
      </c>
      <c r="BD134" s="0" t="n">
        <f aca="false">IF($B44=0,0,IF(SIN(BD$12)=0,999999999,(SIN(BD$12)*COS($E44)+SIN($E44)*COS(BD$12))/SIN(BD$12)*$B44))</f>
        <v>0</v>
      </c>
      <c r="BE134" s="0" t="n">
        <f aca="false">IF($B44=0,0,IF(SIN(BE$12)=0,999999999,(SIN(BE$12)*COS($E44)+SIN($E44)*COS(BE$12))/SIN(BE$12)*$B44))</f>
        <v>0</v>
      </c>
      <c r="BF134" s="0" t="n">
        <f aca="false">IF($B44=0,0,IF(SIN(BF$12)=0,999999999,(SIN(BF$12)*COS($E44)+SIN($E44)*COS(BF$12))/SIN(BF$12)*$B44))</f>
        <v>0</v>
      </c>
      <c r="BG134" s="0" t="n">
        <f aca="false">IF($B44=0,0,IF(SIN(BG$12)=0,999999999,(SIN(BG$12)*COS($E44)+SIN($E44)*COS(BG$12))/SIN(BG$12)*$B44))</f>
        <v>0</v>
      </c>
      <c r="BH134" s="0" t="n">
        <f aca="false">IF($B44=0,0,IF(SIN(BH$12)=0,999999999,(SIN(BH$12)*COS($E44)+SIN($E44)*COS(BH$12))/SIN(BH$12)*$B44))</f>
        <v>0</v>
      </c>
      <c r="BI134" s="0" t="n">
        <f aca="false">IF($B44=0,0,IF(SIN(BI$12)=0,999999999,(SIN(BI$12)*COS($E44)+SIN($E44)*COS(BI$12))/SIN(BI$12)*$B44))</f>
        <v>0</v>
      </c>
      <c r="BJ134" s="0" t="n">
        <f aca="false">IF($B44=0,0,IF(SIN(BJ$12)=0,999999999,(SIN(BJ$12)*COS($E44)+SIN($E44)*COS(BJ$12))/SIN(BJ$12)*$B44))</f>
        <v>0</v>
      </c>
      <c r="BK134" s="0" t="n">
        <f aca="false">IF($B44=0,0,IF(SIN(BK$12)=0,999999999,(SIN(BK$12)*COS($E44)+SIN($E44)*COS(BK$12))/SIN(BK$12)*$B44))</f>
        <v>0</v>
      </c>
      <c r="BL134" s="0" t="n">
        <f aca="false">IF($B44=0,0,IF(SIN(BL$12)=0,999999999,(SIN(BL$12)*COS($E44)+SIN($E44)*COS(BL$12))/SIN(BL$12)*$B44))</f>
        <v>0</v>
      </c>
      <c r="BM134" s="0" t="n">
        <f aca="false">IF($B44=0,0,IF(SIN(BM$12)=0,999999999,(SIN(BM$12)*COS($E44)+SIN($E44)*COS(BM$12))/SIN(BM$12)*$B44))</f>
        <v>0</v>
      </c>
      <c r="BN134" s="0" t="n">
        <f aca="false">IF($B44=0,0,IF(SIN(BN$12)=0,999999999,(SIN(BN$12)*COS($E44)+SIN($E44)*COS(BN$12))/SIN(BN$12)*$B44))</f>
        <v>0</v>
      </c>
      <c r="BO134" s="0" t="n">
        <f aca="false">IF($B44=0,0,IF(SIN(BO$12)=0,999999999,(SIN(BO$12)*COS($E44)+SIN($E44)*COS(BO$12))/SIN(BO$12)*$B44))</f>
        <v>0</v>
      </c>
      <c r="BP134" s="0" t="n">
        <f aca="false">IF($B44=0,0,IF(SIN(BP$12)=0,999999999,(SIN(BP$12)*COS($E44)+SIN($E44)*COS(BP$12))/SIN(BP$12)*$B44))</f>
        <v>0</v>
      </c>
      <c r="BQ134" s="0" t="n">
        <f aca="false">IF($B44=0,0,IF(SIN(BQ$12)=0,999999999,(SIN(BQ$12)*COS($E44)+SIN($E44)*COS(BQ$12))/SIN(BQ$12)*$B44))</f>
        <v>0</v>
      </c>
      <c r="BR134" s="0" t="n">
        <f aca="false">IF($B44=0,0,IF(SIN(BR$12)=0,999999999,(SIN(BR$12)*COS($E44)+SIN($E44)*COS(BR$12))/SIN(BR$12)*$B44))</f>
        <v>0</v>
      </c>
      <c r="BS134" s="0" t="n">
        <f aca="false">IF($B44=0,0,IF(SIN(BS$12)=0,999999999,(SIN(BS$12)*COS($E44)+SIN($E44)*COS(BS$12))/SIN(BS$12)*$B44))</f>
        <v>0</v>
      </c>
      <c r="BT134" s="0" t="n">
        <f aca="false">IF($B44=0,0,IF(SIN(BT$12)=0,999999999,(SIN(BT$12)*COS($E44)+SIN($E44)*COS(BT$12))/SIN(BT$12)*$B44))</f>
        <v>0</v>
      </c>
      <c r="BU134" s="0" t="n">
        <f aca="false">IF($B44=0,0,IF(SIN(BU$12)=0,999999999,(SIN(BU$12)*COS($E44)+SIN($E44)*COS(BU$12))/SIN(BU$12)*$B44))</f>
        <v>0</v>
      </c>
      <c r="BV134" s="0" t="n">
        <f aca="false">IF($B44=0,0,IF(SIN(BV$12)=0,999999999,(SIN(BV$12)*COS($E44)+SIN($E44)*COS(BV$12))/SIN(BV$12)*$B44))</f>
        <v>0</v>
      </c>
      <c r="BW134" s="0" t="n">
        <f aca="false">IF($B44=0,0,IF(SIN(BW$12)=0,999999999,(SIN(BW$12)*COS($E44)+SIN($E44)*COS(BW$12))/SIN(BW$12)*$B44))</f>
        <v>0</v>
      </c>
      <c r="BX134" s="0" t="n">
        <f aca="false">IF($B44=0,0,IF(SIN(BX$12)=0,999999999,(SIN(BX$12)*COS($E44)+SIN($E44)*COS(BX$12))/SIN(BX$12)*$B44))</f>
        <v>0</v>
      </c>
      <c r="BY134" s="0" t="n">
        <f aca="false">IF($B44=0,0,IF(SIN(BY$12)=0,999999999,(SIN(BY$12)*COS($E44)+SIN($E44)*COS(BY$12))/SIN(BY$12)*$B44))</f>
        <v>0</v>
      </c>
      <c r="BZ134" s="0" t="n">
        <f aca="false">IF($B44=0,0,IF(SIN(BZ$12)=0,999999999,(SIN(BZ$12)*COS($E44)+SIN($E44)*COS(BZ$12))/SIN(BZ$12)*$B44))</f>
        <v>0</v>
      </c>
      <c r="CA134" s="0" t="n">
        <f aca="false">IF($B44=0,0,IF(SIN(CA$12)=0,999999999,(SIN(CA$12)*COS($E44)+SIN($E44)*COS(CA$12))/SIN(CA$12)*$B44))</f>
        <v>0</v>
      </c>
      <c r="CB134" s="0" t="n">
        <f aca="false">IF($B44=0,0,IF(SIN(CB$12)=0,999999999,(SIN(CB$12)*COS($E44)+SIN($E44)*COS(CB$12))/SIN(CB$12)*$B44))</f>
        <v>0</v>
      </c>
      <c r="CC134" s="0" t="n">
        <f aca="false">IF($B44=0,0,IF(SIN(CC$12)=0,999999999,(SIN(CC$12)*COS($E44)+SIN($E44)*COS(CC$12))/SIN(CC$12)*$B44))</f>
        <v>0</v>
      </c>
      <c r="CD134" s="0" t="n">
        <f aca="false">IF($B44=0,0,IF(SIN(CD$12)=0,999999999,(SIN(CD$12)*COS($E44)+SIN($E44)*COS(CD$12))/SIN(CD$12)*$B44))</f>
        <v>0</v>
      </c>
      <c r="CE134" s="0" t="n">
        <f aca="false">IF($B44=0,0,IF(SIN(CE$12)=0,999999999,(SIN(CE$12)*COS($E44)+SIN($E44)*COS(CE$12))/SIN(CE$12)*$B44))</f>
        <v>0</v>
      </c>
      <c r="CF134" s="0" t="n">
        <f aca="false">IF($B44=0,0,IF(SIN(CF$12)=0,999999999,(SIN(CF$12)*COS($E44)+SIN($E44)*COS(CF$12))/SIN(CF$12)*$B44))</f>
        <v>0</v>
      </c>
      <c r="CG134" s="0" t="n">
        <f aca="false">IF($B44=0,0,IF(SIN(CG$12)=0,999999999,(SIN(CG$12)*COS($E44)+SIN($E44)*COS(CG$12))/SIN(CG$12)*$B44))</f>
        <v>0</v>
      </c>
      <c r="CH134" s="0" t="n">
        <f aca="false">IF($B44=0,0,IF(SIN(CH$12)=0,999999999,(SIN(CH$12)*COS($E44)+SIN($E44)*COS(CH$12))/SIN(CH$12)*$B44))</f>
        <v>0</v>
      </c>
      <c r="CI134" s="0" t="n">
        <f aca="false">IF($B44=0,0,IF(SIN(CI$12)=0,999999999,(SIN(CI$12)*COS($E44)+SIN($E44)*COS(CI$12))/SIN(CI$12)*$B44))</f>
        <v>0</v>
      </c>
      <c r="CJ134" s="0" t="n">
        <f aca="false">IF($B44=0,0,IF(SIN(CJ$12)=0,999999999,(SIN(CJ$12)*COS($E44)+SIN($E44)*COS(CJ$12))/SIN(CJ$12)*$B44))</f>
        <v>0</v>
      </c>
      <c r="CK134" s="0" t="n">
        <f aca="false">IF($B44=0,0,IF(SIN(CK$12)=0,999999999,(SIN(CK$12)*COS($E44)+SIN($E44)*COS(CK$12))/SIN(CK$12)*$B44))</f>
        <v>0</v>
      </c>
      <c r="CL134" s="0" t="n">
        <f aca="false">IF($B44=0,0,IF(SIN(CL$12)=0,999999999,(SIN(CL$12)*COS($E44)+SIN($E44)*COS(CL$12))/SIN(CL$12)*$B44))</f>
        <v>0</v>
      </c>
      <c r="CM134" s="0" t="n">
        <f aca="false">IF($B44=0,0,IF(SIN(CM$12)=0,999999999,(SIN(CM$12)*COS($E44)+SIN($E44)*COS(CM$12))/SIN(CM$12)*$B44))</f>
        <v>0</v>
      </c>
      <c r="CN134" s="0" t="n">
        <f aca="false">IF($B44=0,0,IF(SIN(CN$12)=0,999999999,(SIN(CN$12)*COS($E44)+SIN($E44)*COS(CN$12))/SIN(CN$12)*$B44))</f>
        <v>0</v>
      </c>
      <c r="CO134" s="0" t="n">
        <f aca="false">IF($B44=0,0,IF(SIN(CO$12)=0,999999999,(SIN(CO$12)*COS($E44)+SIN($E44)*COS(CO$12))/SIN(CO$12)*$B44))</f>
        <v>0</v>
      </c>
      <c r="CP134" s="0" t="n">
        <f aca="false">IF($B44=0,0,IF(SIN(CP$12)=0,999999999,(SIN(CP$12)*COS($E44)+SIN($E44)*COS(CP$12))/SIN(CP$12)*$B44))</f>
        <v>0</v>
      </c>
      <c r="CQ134" s="0" t="n">
        <f aca="false">IF($B44=0,0,IF(SIN(CQ$12)=0,999999999,(SIN(CQ$12)*COS($E44)+SIN($E44)*COS(CQ$12))/SIN(CQ$12)*$B44))</f>
        <v>0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0</v>
      </c>
      <c r="G135" s="0" t="n">
        <f aca="false">IF($B45=0,0,IF(SIN(G$12)=0,999999999,(SIN(G$12)*COS($E45)+SIN($E45)*COS(G$12))/SIN(G$12)*$B45))</f>
        <v>0</v>
      </c>
      <c r="H135" s="0" t="n">
        <f aca="false">IF($B45=0,0,IF(SIN(H$12)=0,999999999,(SIN(H$12)*COS($E45)+SIN($E45)*COS(H$12))/SIN(H$12)*$B45))</f>
        <v>0</v>
      </c>
      <c r="I135" s="0" t="n">
        <f aca="false">IF($B45=0,0,IF(SIN(I$12)=0,999999999,(SIN(I$12)*COS($E45)+SIN($E45)*COS(I$12))/SIN(I$12)*$B45))</f>
        <v>0</v>
      </c>
      <c r="J135" s="0" t="n">
        <f aca="false">IF($B45=0,0,IF(SIN(J$12)=0,999999999,(SIN(J$12)*COS($E45)+SIN($E45)*COS(J$12))/SIN(J$12)*$B45))</f>
        <v>0</v>
      </c>
      <c r="K135" s="0" t="n">
        <f aca="false">IF($B45=0,0,IF(SIN(K$12)=0,999999999,(SIN(K$12)*COS($E45)+SIN($E45)*COS(K$12))/SIN(K$12)*$B45))</f>
        <v>0</v>
      </c>
      <c r="L135" s="0" t="n">
        <f aca="false">IF($B45=0,0,IF(SIN(L$12)=0,999999999,(SIN(L$12)*COS($E45)+SIN($E45)*COS(L$12))/SIN(L$12)*$B45))</f>
        <v>0</v>
      </c>
      <c r="M135" s="0" t="n">
        <f aca="false">IF($B45=0,0,IF(SIN(M$12)=0,999999999,(SIN(M$12)*COS($E45)+SIN($E45)*COS(M$12))/SIN(M$12)*$B45))</f>
        <v>0</v>
      </c>
      <c r="N135" s="0" t="n">
        <f aca="false">IF($B45=0,0,IF(SIN(N$12)=0,999999999,(SIN(N$12)*COS($E45)+SIN($E45)*COS(N$12))/SIN(N$12)*$B45))</f>
        <v>0</v>
      </c>
      <c r="O135" s="0" t="n">
        <f aca="false">IF($B45=0,0,IF(SIN(O$12)=0,999999999,(SIN(O$12)*COS($E45)+SIN($E45)*COS(O$12))/SIN(O$12)*$B45))</f>
        <v>0</v>
      </c>
      <c r="P135" s="0" t="n">
        <f aca="false">IF($B45=0,0,IF(SIN(P$12)=0,999999999,(SIN(P$12)*COS($E45)+SIN($E45)*COS(P$12))/SIN(P$12)*$B45))</f>
        <v>0</v>
      </c>
      <c r="Q135" s="0" t="n">
        <f aca="false">IF($B45=0,0,IF(SIN(Q$12)=0,999999999,(SIN(Q$12)*COS($E45)+SIN($E45)*COS(Q$12))/SIN(Q$12)*$B45))</f>
        <v>0</v>
      </c>
      <c r="R135" s="0" t="n">
        <f aca="false">IF($B45=0,0,IF(SIN(R$12)=0,999999999,(SIN(R$12)*COS($E45)+SIN($E45)*COS(R$12))/SIN(R$12)*$B45))</f>
        <v>0</v>
      </c>
      <c r="S135" s="0" t="n">
        <f aca="false">IF($B45=0,0,IF(SIN(S$12)=0,999999999,(SIN(S$12)*COS($E45)+SIN($E45)*COS(S$12))/SIN(S$12)*$B45))</f>
        <v>0</v>
      </c>
      <c r="T135" s="0" t="n">
        <f aca="false">IF($B45=0,0,IF(SIN(T$12)=0,999999999,(SIN(T$12)*COS($E45)+SIN($E45)*COS(T$12))/SIN(T$12)*$B45))</f>
        <v>0</v>
      </c>
      <c r="U135" s="0" t="n">
        <f aca="false">IF($B45=0,0,IF(SIN(U$12)=0,999999999,(SIN(U$12)*COS($E45)+SIN($E45)*COS(U$12))/SIN(U$12)*$B45))</f>
        <v>0</v>
      </c>
      <c r="V135" s="0" t="n">
        <f aca="false">IF($B45=0,0,IF(SIN(V$12)=0,999999999,(SIN(V$12)*COS($E45)+SIN($E45)*COS(V$12))/SIN(V$12)*$B45))</f>
        <v>0</v>
      </c>
      <c r="W135" s="0" t="n">
        <f aca="false">IF($B45=0,0,IF(SIN(W$12)=0,999999999,(SIN(W$12)*COS($E45)+SIN($E45)*COS(W$12))/SIN(W$12)*$B45))</f>
        <v>0</v>
      </c>
      <c r="X135" s="0" t="n">
        <f aca="false">IF($B45=0,0,IF(SIN(X$12)=0,999999999,(SIN(X$12)*COS($E45)+SIN($E45)*COS(X$12))/SIN(X$12)*$B45))</f>
        <v>0</v>
      </c>
      <c r="Y135" s="0" t="n">
        <f aca="false">IF($B45=0,0,IF(SIN(Y$12)=0,999999999,(SIN(Y$12)*COS($E45)+SIN($E45)*COS(Y$12))/SIN(Y$12)*$B45))</f>
        <v>0</v>
      </c>
      <c r="Z135" s="0" t="n">
        <f aca="false">IF($B45=0,0,IF(SIN(Z$12)=0,999999999,(SIN(Z$12)*COS($E45)+SIN($E45)*COS(Z$12))/SIN(Z$12)*$B45))</f>
        <v>0</v>
      </c>
      <c r="AA135" s="0" t="n">
        <f aca="false">IF($B45=0,0,IF(SIN(AA$12)=0,999999999,(SIN(AA$12)*COS($E45)+SIN($E45)*COS(AA$12))/SIN(AA$12)*$B45))</f>
        <v>0</v>
      </c>
      <c r="AB135" s="0" t="n">
        <f aca="false">IF($B45=0,0,IF(SIN(AB$12)=0,999999999,(SIN(AB$12)*COS($E45)+SIN($E45)*COS(AB$12))/SIN(AB$12)*$B45))</f>
        <v>0</v>
      </c>
      <c r="AC135" s="0" t="n">
        <f aca="false">IF($B45=0,0,IF(SIN(AC$12)=0,999999999,(SIN(AC$12)*COS($E45)+SIN($E45)*COS(AC$12))/SIN(AC$12)*$B45))</f>
        <v>0</v>
      </c>
      <c r="AD135" s="0" t="n">
        <f aca="false">IF($B45=0,0,IF(SIN(AD$12)=0,999999999,(SIN(AD$12)*COS($E45)+SIN($E45)*COS(AD$12))/SIN(AD$12)*$B45))</f>
        <v>0</v>
      </c>
      <c r="AE135" s="0" t="n">
        <f aca="false">IF($B45=0,0,IF(SIN(AE$12)=0,999999999,(SIN(AE$12)*COS($E45)+SIN($E45)*COS(AE$12))/SIN(AE$12)*$B45))</f>
        <v>0</v>
      </c>
      <c r="AF135" s="0" t="n">
        <f aca="false">IF($B45=0,0,IF(SIN(AF$12)=0,999999999,(SIN(AF$12)*COS($E45)+SIN($E45)*COS(AF$12))/SIN(AF$12)*$B45))</f>
        <v>0</v>
      </c>
      <c r="AG135" s="0" t="n">
        <f aca="false">IF($B45=0,0,IF(SIN(AG$12)=0,999999999,(SIN(AG$12)*COS($E45)+SIN($E45)*COS(AG$12))/SIN(AG$12)*$B45))</f>
        <v>0</v>
      </c>
      <c r="AH135" s="0" t="n">
        <f aca="false">IF($B45=0,0,IF(SIN(AH$12)=0,999999999,(SIN(AH$12)*COS($E45)+SIN($E45)*COS(AH$12))/SIN(AH$12)*$B45))</f>
        <v>0</v>
      </c>
      <c r="AI135" s="0" t="n">
        <f aca="false">IF($B45=0,0,IF(SIN(AI$12)=0,999999999,(SIN(AI$12)*COS($E45)+SIN($E45)*COS(AI$12))/SIN(AI$12)*$B45))</f>
        <v>0</v>
      </c>
      <c r="AJ135" s="0" t="n">
        <f aca="false">IF($B45=0,0,IF(SIN(AJ$12)=0,999999999,(SIN(AJ$12)*COS($E45)+SIN($E45)*COS(AJ$12))/SIN(AJ$12)*$B45))</f>
        <v>0</v>
      </c>
      <c r="AK135" s="0" t="n">
        <f aca="false">IF($B45=0,0,IF(SIN(AK$12)=0,999999999,(SIN(AK$12)*COS($E45)+SIN($E45)*COS(AK$12))/SIN(AK$12)*$B45))</f>
        <v>0</v>
      </c>
      <c r="AL135" s="0" t="n">
        <f aca="false">IF($B45=0,0,IF(SIN(AL$12)=0,999999999,(SIN(AL$12)*COS($E45)+SIN($E45)*COS(AL$12))/SIN(AL$12)*$B45))</f>
        <v>0</v>
      </c>
      <c r="AM135" s="0" t="n">
        <f aca="false">IF($B45=0,0,IF(SIN(AM$12)=0,999999999,(SIN(AM$12)*COS($E45)+SIN($E45)*COS(AM$12))/SIN(AM$12)*$B45))</f>
        <v>0</v>
      </c>
      <c r="AN135" s="0" t="n">
        <f aca="false">IF($B45=0,0,IF(SIN(AN$12)=0,999999999,(SIN(AN$12)*COS($E45)+SIN($E45)*COS(AN$12))/SIN(AN$12)*$B45))</f>
        <v>0</v>
      </c>
      <c r="AO135" s="0" t="n">
        <f aca="false">IF($B45=0,0,IF(SIN(AO$12)=0,999999999,(SIN(AO$12)*COS($E45)+SIN($E45)*COS(AO$12))/SIN(AO$12)*$B45))</f>
        <v>0</v>
      </c>
      <c r="AP135" s="0" t="n">
        <f aca="false">IF($B45=0,0,IF(SIN(AP$12)=0,999999999,(SIN(AP$12)*COS($E45)+SIN($E45)*COS(AP$12))/SIN(AP$12)*$B45))</f>
        <v>0</v>
      </c>
      <c r="AQ135" s="0" t="n">
        <f aca="false">IF($B45=0,0,IF(SIN(AQ$12)=0,999999999,(SIN(AQ$12)*COS($E45)+SIN($E45)*COS(AQ$12))/SIN(AQ$12)*$B45))</f>
        <v>0</v>
      </c>
      <c r="AR135" s="0" t="n">
        <f aca="false">IF($B45=0,0,IF(SIN(AR$12)=0,999999999,(SIN(AR$12)*COS($E45)+SIN($E45)*COS(AR$12))/SIN(AR$12)*$B45))</f>
        <v>0</v>
      </c>
      <c r="AS135" s="0" t="n">
        <f aca="false">IF($B45=0,0,IF(SIN(AS$12)=0,999999999,(SIN(AS$12)*COS($E45)+SIN($E45)*COS(AS$12))/SIN(AS$12)*$B45))</f>
        <v>0</v>
      </c>
      <c r="AT135" s="0" t="n">
        <f aca="false">IF($B45=0,0,IF(SIN(AT$12)=0,999999999,(SIN(AT$12)*COS($E45)+SIN($E45)*COS(AT$12))/SIN(AT$12)*$B45))</f>
        <v>0</v>
      </c>
      <c r="AU135" s="0" t="n">
        <f aca="false">IF($B45=0,0,IF(SIN(AU$12)=0,999999999,(SIN(AU$12)*COS($E45)+SIN($E45)*COS(AU$12))/SIN(AU$12)*$B45))</f>
        <v>0</v>
      </c>
      <c r="AV135" s="0" t="n">
        <f aca="false">IF($B45=0,0,IF(SIN(AV$12)=0,999999999,(SIN(AV$12)*COS($E45)+SIN($E45)*COS(AV$12))/SIN(AV$12)*$B45))</f>
        <v>0</v>
      </c>
      <c r="AW135" s="0" t="n">
        <f aca="false">IF($B45=0,0,IF(SIN(AW$12)=0,999999999,(SIN(AW$12)*COS($E45)+SIN($E45)*COS(AW$12))/SIN(AW$12)*$B45))</f>
        <v>0</v>
      </c>
      <c r="AX135" s="0" t="n">
        <f aca="false">IF($B45=0,0,IF(SIN(AX$12)=0,999999999,(SIN(AX$12)*COS($E45)+SIN($E45)*COS(AX$12))/SIN(AX$12)*$B45))</f>
        <v>0</v>
      </c>
      <c r="AY135" s="0" t="n">
        <f aca="false">IF($B45=0,0,IF(SIN(AY$12)=0,999999999,(SIN(AY$12)*COS($E45)+SIN($E45)*COS(AY$12))/SIN(AY$12)*$B45))</f>
        <v>0</v>
      </c>
      <c r="AZ135" s="0" t="n">
        <f aca="false">IF($B45=0,0,IF(SIN(AZ$12)=0,999999999,(SIN(AZ$12)*COS($E45)+SIN($E45)*COS(AZ$12))/SIN(AZ$12)*$B45))</f>
        <v>0</v>
      </c>
      <c r="BA135" s="0" t="n">
        <f aca="false">IF($B45=0,0,IF(SIN(BA$12)=0,999999999,(SIN(BA$12)*COS($E45)+SIN($E45)*COS(BA$12))/SIN(BA$12)*$B45))</f>
        <v>0</v>
      </c>
      <c r="BB135" s="0" t="n">
        <f aca="false">IF($B45=0,0,IF(SIN(BB$12)=0,999999999,(SIN(BB$12)*COS($E45)+SIN($E45)*COS(BB$12))/SIN(BB$12)*$B45))</f>
        <v>0</v>
      </c>
      <c r="BC135" s="0" t="n">
        <f aca="false">IF($B45=0,0,IF(SIN(BC$12)=0,999999999,(SIN(BC$12)*COS($E45)+SIN($E45)*COS(BC$12))/SIN(BC$12)*$B45))</f>
        <v>0</v>
      </c>
      <c r="BD135" s="0" t="n">
        <f aca="false">IF($B45=0,0,IF(SIN(BD$12)=0,999999999,(SIN(BD$12)*COS($E45)+SIN($E45)*COS(BD$12))/SIN(BD$12)*$B45))</f>
        <v>0</v>
      </c>
      <c r="BE135" s="0" t="n">
        <f aca="false">IF($B45=0,0,IF(SIN(BE$12)=0,999999999,(SIN(BE$12)*COS($E45)+SIN($E45)*COS(BE$12))/SIN(BE$12)*$B45))</f>
        <v>0</v>
      </c>
      <c r="BF135" s="0" t="n">
        <f aca="false">IF($B45=0,0,IF(SIN(BF$12)=0,999999999,(SIN(BF$12)*COS($E45)+SIN($E45)*COS(BF$12))/SIN(BF$12)*$B45))</f>
        <v>0</v>
      </c>
      <c r="BG135" s="0" t="n">
        <f aca="false">IF($B45=0,0,IF(SIN(BG$12)=0,999999999,(SIN(BG$12)*COS($E45)+SIN($E45)*COS(BG$12))/SIN(BG$12)*$B45))</f>
        <v>0</v>
      </c>
      <c r="BH135" s="0" t="n">
        <f aca="false">IF($B45=0,0,IF(SIN(BH$12)=0,999999999,(SIN(BH$12)*COS($E45)+SIN($E45)*COS(BH$12))/SIN(BH$12)*$B45))</f>
        <v>0</v>
      </c>
      <c r="BI135" s="0" t="n">
        <f aca="false">IF($B45=0,0,IF(SIN(BI$12)=0,999999999,(SIN(BI$12)*COS($E45)+SIN($E45)*COS(BI$12))/SIN(BI$12)*$B45))</f>
        <v>0</v>
      </c>
      <c r="BJ135" s="0" t="n">
        <f aca="false">IF($B45=0,0,IF(SIN(BJ$12)=0,999999999,(SIN(BJ$12)*COS($E45)+SIN($E45)*COS(BJ$12))/SIN(BJ$12)*$B45))</f>
        <v>0</v>
      </c>
      <c r="BK135" s="0" t="n">
        <f aca="false">IF($B45=0,0,IF(SIN(BK$12)=0,999999999,(SIN(BK$12)*COS($E45)+SIN($E45)*COS(BK$12))/SIN(BK$12)*$B45))</f>
        <v>0</v>
      </c>
      <c r="BL135" s="0" t="n">
        <f aca="false">IF($B45=0,0,IF(SIN(BL$12)=0,999999999,(SIN(BL$12)*COS($E45)+SIN($E45)*COS(BL$12))/SIN(BL$12)*$B45))</f>
        <v>0</v>
      </c>
      <c r="BM135" s="0" t="n">
        <f aca="false">IF($B45=0,0,IF(SIN(BM$12)=0,999999999,(SIN(BM$12)*COS($E45)+SIN($E45)*COS(BM$12))/SIN(BM$12)*$B45))</f>
        <v>0</v>
      </c>
      <c r="BN135" s="0" t="n">
        <f aca="false">IF($B45=0,0,IF(SIN(BN$12)=0,999999999,(SIN(BN$12)*COS($E45)+SIN($E45)*COS(BN$12))/SIN(BN$12)*$B45))</f>
        <v>0</v>
      </c>
      <c r="BO135" s="0" t="n">
        <f aca="false">IF($B45=0,0,IF(SIN(BO$12)=0,999999999,(SIN(BO$12)*COS($E45)+SIN($E45)*COS(BO$12))/SIN(BO$12)*$B45))</f>
        <v>0</v>
      </c>
      <c r="BP135" s="0" t="n">
        <f aca="false">IF($B45=0,0,IF(SIN(BP$12)=0,999999999,(SIN(BP$12)*COS($E45)+SIN($E45)*COS(BP$12))/SIN(BP$12)*$B45))</f>
        <v>0</v>
      </c>
      <c r="BQ135" s="0" t="n">
        <f aca="false">IF($B45=0,0,IF(SIN(BQ$12)=0,999999999,(SIN(BQ$12)*COS($E45)+SIN($E45)*COS(BQ$12))/SIN(BQ$12)*$B45))</f>
        <v>0</v>
      </c>
      <c r="BR135" s="0" t="n">
        <f aca="false">IF($B45=0,0,IF(SIN(BR$12)=0,999999999,(SIN(BR$12)*COS($E45)+SIN($E45)*COS(BR$12))/SIN(BR$12)*$B45))</f>
        <v>0</v>
      </c>
      <c r="BS135" s="0" t="n">
        <f aca="false">IF($B45=0,0,IF(SIN(BS$12)=0,999999999,(SIN(BS$12)*COS($E45)+SIN($E45)*COS(BS$12))/SIN(BS$12)*$B45))</f>
        <v>0</v>
      </c>
      <c r="BT135" s="0" t="n">
        <f aca="false">IF($B45=0,0,IF(SIN(BT$12)=0,999999999,(SIN(BT$12)*COS($E45)+SIN($E45)*COS(BT$12))/SIN(BT$12)*$B45))</f>
        <v>0</v>
      </c>
      <c r="BU135" s="0" t="n">
        <f aca="false">IF($B45=0,0,IF(SIN(BU$12)=0,999999999,(SIN(BU$12)*COS($E45)+SIN($E45)*COS(BU$12))/SIN(BU$12)*$B45))</f>
        <v>0</v>
      </c>
      <c r="BV135" s="0" t="n">
        <f aca="false">IF($B45=0,0,IF(SIN(BV$12)=0,999999999,(SIN(BV$12)*COS($E45)+SIN($E45)*COS(BV$12))/SIN(BV$12)*$B45))</f>
        <v>0</v>
      </c>
      <c r="BW135" s="0" t="n">
        <f aca="false">IF($B45=0,0,IF(SIN(BW$12)=0,999999999,(SIN(BW$12)*COS($E45)+SIN($E45)*COS(BW$12))/SIN(BW$12)*$B45))</f>
        <v>0</v>
      </c>
      <c r="BX135" s="0" t="n">
        <f aca="false">IF($B45=0,0,IF(SIN(BX$12)=0,999999999,(SIN(BX$12)*COS($E45)+SIN($E45)*COS(BX$12))/SIN(BX$12)*$B45))</f>
        <v>0</v>
      </c>
      <c r="BY135" s="0" t="n">
        <f aca="false">IF($B45=0,0,IF(SIN(BY$12)=0,999999999,(SIN(BY$12)*COS($E45)+SIN($E45)*COS(BY$12))/SIN(BY$12)*$B45))</f>
        <v>0</v>
      </c>
      <c r="BZ135" s="0" t="n">
        <f aca="false">IF($B45=0,0,IF(SIN(BZ$12)=0,999999999,(SIN(BZ$12)*COS($E45)+SIN($E45)*COS(BZ$12))/SIN(BZ$12)*$B45))</f>
        <v>0</v>
      </c>
      <c r="CA135" s="0" t="n">
        <f aca="false">IF($B45=0,0,IF(SIN(CA$12)=0,999999999,(SIN(CA$12)*COS($E45)+SIN($E45)*COS(CA$12))/SIN(CA$12)*$B45))</f>
        <v>0</v>
      </c>
      <c r="CB135" s="0" t="n">
        <f aca="false">IF($B45=0,0,IF(SIN(CB$12)=0,999999999,(SIN(CB$12)*COS($E45)+SIN($E45)*COS(CB$12))/SIN(CB$12)*$B45))</f>
        <v>0</v>
      </c>
      <c r="CC135" s="0" t="n">
        <f aca="false">IF($B45=0,0,IF(SIN(CC$12)=0,999999999,(SIN(CC$12)*COS($E45)+SIN($E45)*COS(CC$12))/SIN(CC$12)*$B45))</f>
        <v>0</v>
      </c>
      <c r="CD135" s="0" t="n">
        <f aca="false">IF($B45=0,0,IF(SIN(CD$12)=0,999999999,(SIN(CD$12)*COS($E45)+SIN($E45)*COS(CD$12))/SIN(CD$12)*$B45))</f>
        <v>0</v>
      </c>
      <c r="CE135" s="0" t="n">
        <f aca="false">IF($B45=0,0,IF(SIN(CE$12)=0,999999999,(SIN(CE$12)*COS($E45)+SIN($E45)*COS(CE$12))/SIN(CE$12)*$B45))</f>
        <v>0</v>
      </c>
      <c r="CF135" s="0" t="n">
        <f aca="false">IF($B45=0,0,IF(SIN(CF$12)=0,999999999,(SIN(CF$12)*COS($E45)+SIN($E45)*COS(CF$12))/SIN(CF$12)*$B45))</f>
        <v>0</v>
      </c>
      <c r="CG135" s="0" t="n">
        <f aca="false">IF($B45=0,0,IF(SIN(CG$12)=0,999999999,(SIN(CG$12)*COS($E45)+SIN($E45)*COS(CG$12))/SIN(CG$12)*$B45))</f>
        <v>0</v>
      </c>
      <c r="CH135" s="0" t="n">
        <f aca="false">IF($B45=0,0,IF(SIN(CH$12)=0,999999999,(SIN(CH$12)*COS($E45)+SIN($E45)*COS(CH$12))/SIN(CH$12)*$B45))</f>
        <v>0</v>
      </c>
      <c r="CI135" s="0" t="n">
        <f aca="false">IF($B45=0,0,IF(SIN(CI$12)=0,999999999,(SIN(CI$12)*COS($E45)+SIN($E45)*COS(CI$12))/SIN(CI$12)*$B45))</f>
        <v>0</v>
      </c>
      <c r="CJ135" s="0" t="n">
        <f aca="false">IF($B45=0,0,IF(SIN(CJ$12)=0,999999999,(SIN(CJ$12)*COS($E45)+SIN($E45)*COS(CJ$12))/SIN(CJ$12)*$B45))</f>
        <v>0</v>
      </c>
      <c r="CK135" s="0" t="n">
        <f aca="false">IF($B45=0,0,IF(SIN(CK$12)=0,999999999,(SIN(CK$12)*COS($E45)+SIN($E45)*COS(CK$12))/SIN(CK$12)*$B45))</f>
        <v>0</v>
      </c>
      <c r="CL135" s="0" t="n">
        <f aca="false">IF($B45=0,0,IF(SIN(CL$12)=0,999999999,(SIN(CL$12)*COS($E45)+SIN($E45)*COS(CL$12))/SIN(CL$12)*$B45))</f>
        <v>0</v>
      </c>
      <c r="CM135" s="0" t="n">
        <f aca="false">IF($B45=0,0,IF(SIN(CM$12)=0,999999999,(SIN(CM$12)*COS($E45)+SIN($E45)*COS(CM$12))/SIN(CM$12)*$B45))</f>
        <v>0</v>
      </c>
      <c r="CN135" s="0" t="n">
        <f aca="false">IF($B45=0,0,IF(SIN(CN$12)=0,999999999,(SIN(CN$12)*COS($E45)+SIN($E45)*COS(CN$12))/SIN(CN$12)*$B45))</f>
        <v>0</v>
      </c>
      <c r="CO135" s="0" t="n">
        <f aca="false">IF($B45=0,0,IF(SIN(CO$12)=0,999999999,(SIN(CO$12)*COS($E45)+SIN($E45)*COS(CO$12))/SIN(CO$12)*$B45))</f>
        <v>0</v>
      </c>
      <c r="CP135" s="0" t="n">
        <f aca="false">IF($B45=0,0,IF(SIN(CP$12)=0,999999999,(SIN(CP$12)*COS($E45)+SIN($E45)*COS(CP$12))/SIN(CP$12)*$B45))</f>
        <v>0</v>
      </c>
      <c r="CQ135" s="0" t="n">
        <f aca="false">IF($B45=0,0,IF(SIN(CQ$12)=0,999999999,(SIN(CQ$12)*COS($E45)+SIN($E45)*COS(CQ$12))/SIN(CQ$12)*$B45))</f>
        <v>0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0</v>
      </c>
      <c r="G136" s="0" t="n">
        <f aca="false">IF($B46=0,0,IF(SIN(G$12)=0,999999999,(SIN(G$12)*COS($E46)+SIN($E46)*COS(G$12))/SIN(G$12)*$B46))</f>
        <v>0</v>
      </c>
      <c r="H136" s="0" t="n">
        <f aca="false">IF($B46=0,0,IF(SIN(H$12)=0,999999999,(SIN(H$12)*COS($E46)+SIN($E46)*COS(H$12))/SIN(H$12)*$B46))</f>
        <v>0</v>
      </c>
      <c r="I136" s="0" t="n">
        <f aca="false">IF($B46=0,0,IF(SIN(I$12)=0,999999999,(SIN(I$12)*COS($E46)+SIN($E46)*COS(I$12))/SIN(I$12)*$B46))</f>
        <v>0</v>
      </c>
      <c r="J136" s="0" t="n">
        <f aca="false">IF($B46=0,0,IF(SIN(J$12)=0,999999999,(SIN(J$12)*COS($E46)+SIN($E46)*COS(J$12))/SIN(J$12)*$B46))</f>
        <v>0</v>
      </c>
      <c r="K136" s="0" t="n">
        <f aca="false">IF($B46=0,0,IF(SIN(K$12)=0,999999999,(SIN(K$12)*COS($E46)+SIN($E46)*COS(K$12))/SIN(K$12)*$B46))</f>
        <v>0</v>
      </c>
      <c r="L136" s="0" t="n">
        <f aca="false">IF($B46=0,0,IF(SIN(L$12)=0,999999999,(SIN(L$12)*COS($E46)+SIN($E46)*COS(L$12))/SIN(L$12)*$B46))</f>
        <v>0</v>
      </c>
      <c r="M136" s="0" t="n">
        <f aca="false">IF($B46=0,0,IF(SIN(M$12)=0,999999999,(SIN(M$12)*COS($E46)+SIN($E46)*COS(M$12))/SIN(M$12)*$B46))</f>
        <v>0</v>
      </c>
      <c r="N136" s="0" t="n">
        <f aca="false">IF($B46=0,0,IF(SIN(N$12)=0,999999999,(SIN(N$12)*COS($E46)+SIN($E46)*COS(N$12))/SIN(N$12)*$B46))</f>
        <v>0</v>
      </c>
      <c r="O136" s="0" t="n">
        <f aca="false">IF($B46=0,0,IF(SIN(O$12)=0,999999999,(SIN(O$12)*COS($E46)+SIN($E46)*COS(O$12))/SIN(O$12)*$B46))</f>
        <v>0</v>
      </c>
      <c r="P136" s="0" t="n">
        <f aca="false">IF($B46=0,0,IF(SIN(P$12)=0,999999999,(SIN(P$12)*COS($E46)+SIN($E46)*COS(P$12))/SIN(P$12)*$B46))</f>
        <v>0</v>
      </c>
      <c r="Q136" s="0" t="n">
        <f aca="false">IF($B46=0,0,IF(SIN(Q$12)=0,999999999,(SIN(Q$12)*COS($E46)+SIN($E46)*COS(Q$12))/SIN(Q$12)*$B46))</f>
        <v>0</v>
      </c>
      <c r="R136" s="0" t="n">
        <f aca="false">IF($B46=0,0,IF(SIN(R$12)=0,999999999,(SIN(R$12)*COS($E46)+SIN($E46)*COS(R$12))/SIN(R$12)*$B46))</f>
        <v>0</v>
      </c>
      <c r="S136" s="0" t="n">
        <f aca="false">IF($B46=0,0,IF(SIN(S$12)=0,999999999,(SIN(S$12)*COS($E46)+SIN($E46)*COS(S$12))/SIN(S$12)*$B46))</f>
        <v>0</v>
      </c>
      <c r="T136" s="0" t="n">
        <f aca="false">IF($B46=0,0,IF(SIN(T$12)=0,999999999,(SIN(T$12)*COS($E46)+SIN($E46)*COS(T$12))/SIN(T$12)*$B46))</f>
        <v>0</v>
      </c>
      <c r="U136" s="0" t="n">
        <f aca="false">IF($B46=0,0,IF(SIN(U$12)=0,999999999,(SIN(U$12)*COS($E46)+SIN($E46)*COS(U$12))/SIN(U$12)*$B46))</f>
        <v>0</v>
      </c>
      <c r="V136" s="0" t="n">
        <f aca="false">IF($B46=0,0,IF(SIN(V$12)=0,999999999,(SIN(V$12)*COS($E46)+SIN($E46)*COS(V$12))/SIN(V$12)*$B46))</f>
        <v>0</v>
      </c>
      <c r="W136" s="0" t="n">
        <f aca="false">IF($B46=0,0,IF(SIN(W$12)=0,999999999,(SIN(W$12)*COS($E46)+SIN($E46)*COS(W$12))/SIN(W$12)*$B46))</f>
        <v>0</v>
      </c>
      <c r="X136" s="0" t="n">
        <f aca="false">IF($B46=0,0,IF(SIN(X$12)=0,999999999,(SIN(X$12)*COS($E46)+SIN($E46)*COS(X$12))/SIN(X$12)*$B46))</f>
        <v>0</v>
      </c>
      <c r="Y136" s="0" t="n">
        <f aca="false">IF($B46=0,0,IF(SIN(Y$12)=0,999999999,(SIN(Y$12)*COS($E46)+SIN($E46)*COS(Y$12))/SIN(Y$12)*$B46))</f>
        <v>0</v>
      </c>
      <c r="Z136" s="0" t="n">
        <f aca="false">IF($B46=0,0,IF(SIN(Z$12)=0,999999999,(SIN(Z$12)*COS($E46)+SIN($E46)*COS(Z$12))/SIN(Z$12)*$B46))</f>
        <v>0</v>
      </c>
      <c r="AA136" s="0" t="n">
        <f aca="false">IF($B46=0,0,IF(SIN(AA$12)=0,999999999,(SIN(AA$12)*COS($E46)+SIN($E46)*COS(AA$12))/SIN(AA$12)*$B46))</f>
        <v>0</v>
      </c>
      <c r="AB136" s="0" t="n">
        <f aca="false">IF($B46=0,0,IF(SIN(AB$12)=0,999999999,(SIN(AB$12)*COS($E46)+SIN($E46)*COS(AB$12))/SIN(AB$12)*$B46))</f>
        <v>0</v>
      </c>
      <c r="AC136" s="0" t="n">
        <f aca="false">IF($B46=0,0,IF(SIN(AC$12)=0,999999999,(SIN(AC$12)*COS($E46)+SIN($E46)*COS(AC$12))/SIN(AC$12)*$B46))</f>
        <v>0</v>
      </c>
      <c r="AD136" s="0" t="n">
        <f aca="false">IF($B46=0,0,IF(SIN(AD$12)=0,999999999,(SIN(AD$12)*COS($E46)+SIN($E46)*COS(AD$12))/SIN(AD$12)*$B46))</f>
        <v>0</v>
      </c>
      <c r="AE136" s="0" t="n">
        <f aca="false">IF($B46=0,0,IF(SIN(AE$12)=0,999999999,(SIN(AE$12)*COS($E46)+SIN($E46)*COS(AE$12))/SIN(AE$12)*$B46))</f>
        <v>0</v>
      </c>
      <c r="AF136" s="0" t="n">
        <f aca="false">IF($B46=0,0,IF(SIN(AF$12)=0,999999999,(SIN(AF$12)*COS($E46)+SIN($E46)*COS(AF$12))/SIN(AF$12)*$B46))</f>
        <v>0</v>
      </c>
      <c r="AG136" s="0" t="n">
        <f aca="false">IF($B46=0,0,IF(SIN(AG$12)=0,999999999,(SIN(AG$12)*COS($E46)+SIN($E46)*COS(AG$12))/SIN(AG$12)*$B46))</f>
        <v>0</v>
      </c>
      <c r="AH136" s="0" t="n">
        <f aca="false">IF($B46=0,0,IF(SIN(AH$12)=0,999999999,(SIN(AH$12)*COS($E46)+SIN($E46)*COS(AH$12))/SIN(AH$12)*$B46))</f>
        <v>0</v>
      </c>
      <c r="AI136" s="0" t="n">
        <f aca="false">IF($B46=0,0,IF(SIN(AI$12)=0,999999999,(SIN(AI$12)*COS($E46)+SIN($E46)*COS(AI$12))/SIN(AI$12)*$B46))</f>
        <v>0</v>
      </c>
      <c r="AJ136" s="0" t="n">
        <f aca="false">IF($B46=0,0,IF(SIN(AJ$12)=0,999999999,(SIN(AJ$12)*COS($E46)+SIN($E46)*COS(AJ$12))/SIN(AJ$12)*$B46))</f>
        <v>0</v>
      </c>
      <c r="AK136" s="0" t="n">
        <f aca="false">IF($B46=0,0,IF(SIN(AK$12)=0,999999999,(SIN(AK$12)*COS($E46)+SIN($E46)*COS(AK$12))/SIN(AK$12)*$B46))</f>
        <v>0</v>
      </c>
      <c r="AL136" s="0" t="n">
        <f aca="false">IF($B46=0,0,IF(SIN(AL$12)=0,999999999,(SIN(AL$12)*COS($E46)+SIN($E46)*COS(AL$12))/SIN(AL$12)*$B46))</f>
        <v>0</v>
      </c>
      <c r="AM136" s="0" t="n">
        <f aca="false">IF($B46=0,0,IF(SIN(AM$12)=0,999999999,(SIN(AM$12)*COS($E46)+SIN($E46)*COS(AM$12))/SIN(AM$12)*$B46))</f>
        <v>0</v>
      </c>
      <c r="AN136" s="0" t="n">
        <f aca="false">IF($B46=0,0,IF(SIN(AN$12)=0,999999999,(SIN(AN$12)*COS($E46)+SIN($E46)*COS(AN$12))/SIN(AN$12)*$B46))</f>
        <v>0</v>
      </c>
      <c r="AO136" s="0" t="n">
        <f aca="false">IF($B46=0,0,IF(SIN(AO$12)=0,999999999,(SIN(AO$12)*COS($E46)+SIN($E46)*COS(AO$12))/SIN(AO$12)*$B46))</f>
        <v>0</v>
      </c>
      <c r="AP136" s="0" t="n">
        <f aca="false">IF($B46=0,0,IF(SIN(AP$12)=0,999999999,(SIN(AP$12)*COS($E46)+SIN($E46)*COS(AP$12))/SIN(AP$12)*$B46))</f>
        <v>0</v>
      </c>
      <c r="AQ136" s="0" t="n">
        <f aca="false">IF($B46=0,0,IF(SIN(AQ$12)=0,999999999,(SIN(AQ$12)*COS($E46)+SIN($E46)*COS(AQ$12))/SIN(AQ$12)*$B46))</f>
        <v>0</v>
      </c>
      <c r="AR136" s="0" t="n">
        <f aca="false">IF($B46=0,0,IF(SIN(AR$12)=0,999999999,(SIN(AR$12)*COS($E46)+SIN($E46)*COS(AR$12))/SIN(AR$12)*$B46))</f>
        <v>0</v>
      </c>
      <c r="AS136" s="0" t="n">
        <f aca="false">IF($B46=0,0,IF(SIN(AS$12)=0,999999999,(SIN(AS$12)*COS($E46)+SIN($E46)*COS(AS$12))/SIN(AS$12)*$B46))</f>
        <v>0</v>
      </c>
      <c r="AT136" s="0" t="n">
        <f aca="false">IF($B46=0,0,IF(SIN(AT$12)=0,999999999,(SIN(AT$12)*COS($E46)+SIN($E46)*COS(AT$12))/SIN(AT$12)*$B46))</f>
        <v>0</v>
      </c>
      <c r="AU136" s="0" t="n">
        <f aca="false">IF($B46=0,0,IF(SIN(AU$12)=0,999999999,(SIN(AU$12)*COS($E46)+SIN($E46)*COS(AU$12))/SIN(AU$12)*$B46))</f>
        <v>0</v>
      </c>
      <c r="AV136" s="0" t="n">
        <f aca="false">IF($B46=0,0,IF(SIN(AV$12)=0,999999999,(SIN(AV$12)*COS($E46)+SIN($E46)*COS(AV$12))/SIN(AV$12)*$B46))</f>
        <v>0</v>
      </c>
      <c r="AW136" s="0" t="n">
        <f aca="false">IF($B46=0,0,IF(SIN(AW$12)=0,999999999,(SIN(AW$12)*COS($E46)+SIN($E46)*COS(AW$12))/SIN(AW$12)*$B46))</f>
        <v>0</v>
      </c>
      <c r="AX136" s="0" t="n">
        <f aca="false">IF($B46=0,0,IF(SIN(AX$12)=0,999999999,(SIN(AX$12)*COS($E46)+SIN($E46)*COS(AX$12))/SIN(AX$12)*$B46))</f>
        <v>0</v>
      </c>
      <c r="AY136" s="0" t="n">
        <f aca="false">IF($B46=0,0,IF(SIN(AY$12)=0,999999999,(SIN(AY$12)*COS($E46)+SIN($E46)*COS(AY$12))/SIN(AY$12)*$B46))</f>
        <v>0</v>
      </c>
      <c r="AZ136" s="0" t="n">
        <f aca="false">IF($B46=0,0,IF(SIN(AZ$12)=0,999999999,(SIN(AZ$12)*COS($E46)+SIN($E46)*COS(AZ$12))/SIN(AZ$12)*$B46))</f>
        <v>0</v>
      </c>
      <c r="BA136" s="0" t="n">
        <f aca="false">IF($B46=0,0,IF(SIN(BA$12)=0,999999999,(SIN(BA$12)*COS($E46)+SIN($E46)*COS(BA$12))/SIN(BA$12)*$B46))</f>
        <v>0</v>
      </c>
      <c r="BB136" s="0" t="n">
        <f aca="false">IF($B46=0,0,IF(SIN(BB$12)=0,999999999,(SIN(BB$12)*COS($E46)+SIN($E46)*COS(BB$12))/SIN(BB$12)*$B46))</f>
        <v>0</v>
      </c>
      <c r="BC136" s="0" t="n">
        <f aca="false">IF($B46=0,0,IF(SIN(BC$12)=0,999999999,(SIN(BC$12)*COS($E46)+SIN($E46)*COS(BC$12))/SIN(BC$12)*$B46))</f>
        <v>0</v>
      </c>
      <c r="BD136" s="0" t="n">
        <f aca="false">IF($B46=0,0,IF(SIN(BD$12)=0,999999999,(SIN(BD$12)*COS($E46)+SIN($E46)*COS(BD$12))/SIN(BD$12)*$B46))</f>
        <v>0</v>
      </c>
      <c r="BE136" s="0" t="n">
        <f aca="false">IF($B46=0,0,IF(SIN(BE$12)=0,999999999,(SIN(BE$12)*COS($E46)+SIN($E46)*COS(BE$12))/SIN(BE$12)*$B46))</f>
        <v>0</v>
      </c>
      <c r="BF136" s="0" t="n">
        <f aca="false">IF($B46=0,0,IF(SIN(BF$12)=0,999999999,(SIN(BF$12)*COS($E46)+SIN($E46)*COS(BF$12))/SIN(BF$12)*$B46))</f>
        <v>0</v>
      </c>
      <c r="BG136" s="0" t="n">
        <f aca="false">IF($B46=0,0,IF(SIN(BG$12)=0,999999999,(SIN(BG$12)*COS($E46)+SIN($E46)*COS(BG$12))/SIN(BG$12)*$B46))</f>
        <v>0</v>
      </c>
      <c r="BH136" s="0" t="n">
        <f aca="false">IF($B46=0,0,IF(SIN(BH$12)=0,999999999,(SIN(BH$12)*COS($E46)+SIN($E46)*COS(BH$12))/SIN(BH$12)*$B46))</f>
        <v>0</v>
      </c>
      <c r="BI136" s="0" t="n">
        <f aca="false">IF($B46=0,0,IF(SIN(BI$12)=0,999999999,(SIN(BI$12)*COS($E46)+SIN($E46)*COS(BI$12))/SIN(BI$12)*$B46))</f>
        <v>0</v>
      </c>
      <c r="BJ136" s="0" t="n">
        <f aca="false">IF($B46=0,0,IF(SIN(BJ$12)=0,999999999,(SIN(BJ$12)*COS($E46)+SIN($E46)*COS(BJ$12))/SIN(BJ$12)*$B46))</f>
        <v>0</v>
      </c>
      <c r="BK136" s="0" t="n">
        <f aca="false">IF($B46=0,0,IF(SIN(BK$12)=0,999999999,(SIN(BK$12)*COS($E46)+SIN($E46)*COS(BK$12))/SIN(BK$12)*$B46))</f>
        <v>0</v>
      </c>
      <c r="BL136" s="0" t="n">
        <f aca="false">IF($B46=0,0,IF(SIN(BL$12)=0,999999999,(SIN(BL$12)*COS($E46)+SIN($E46)*COS(BL$12))/SIN(BL$12)*$B46))</f>
        <v>0</v>
      </c>
      <c r="BM136" s="0" t="n">
        <f aca="false">IF($B46=0,0,IF(SIN(BM$12)=0,999999999,(SIN(BM$12)*COS($E46)+SIN($E46)*COS(BM$12))/SIN(BM$12)*$B46))</f>
        <v>0</v>
      </c>
      <c r="BN136" s="0" t="n">
        <f aca="false">IF($B46=0,0,IF(SIN(BN$12)=0,999999999,(SIN(BN$12)*COS($E46)+SIN($E46)*COS(BN$12))/SIN(BN$12)*$B46))</f>
        <v>0</v>
      </c>
      <c r="BO136" s="0" t="n">
        <f aca="false">IF($B46=0,0,IF(SIN(BO$12)=0,999999999,(SIN(BO$12)*COS($E46)+SIN($E46)*COS(BO$12))/SIN(BO$12)*$B46))</f>
        <v>0</v>
      </c>
      <c r="BP136" s="0" t="n">
        <f aca="false">IF($B46=0,0,IF(SIN(BP$12)=0,999999999,(SIN(BP$12)*COS($E46)+SIN($E46)*COS(BP$12))/SIN(BP$12)*$B46))</f>
        <v>0</v>
      </c>
      <c r="BQ136" s="0" t="n">
        <f aca="false">IF($B46=0,0,IF(SIN(BQ$12)=0,999999999,(SIN(BQ$12)*COS($E46)+SIN($E46)*COS(BQ$12))/SIN(BQ$12)*$B46))</f>
        <v>0</v>
      </c>
      <c r="BR136" s="0" t="n">
        <f aca="false">IF($B46=0,0,IF(SIN(BR$12)=0,999999999,(SIN(BR$12)*COS($E46)+SIN($E46)*COS(BR$12))/SIN(BR$12)*$B46))</f>
        <v>0</v>
      </c>
      <c r="BS136" s="0" t="n">
        <f aca="false">IF($B46=0,0,IF(SIN(BS$12)=0,999999999,(SIN(BS$12)*COS($E46)+SIN($E46)*COS(BS$12))/SIN(BS$12)*$B46))</f>
        <v>0</v>
      </c>
      <c r="BT136" s="0" t="n">
        <f aca="false">IF($B46=0,0,IF(SIN(BT$12)=0,999999999,(SIN(BT$12)*COS($E46)+SIN($E46)*COS(BT$12))/SIN(BT$12)*$B46))</f>
        <v>0</v>
      </c>
      <c r="BU136" s="0" t="n">
        <f aca="false">IF($B46=0,0,IF(SIN(BU$12)=0,999999999,(SIN(BU$12)*COS($E46)+SIN($E46)*COS(BU$12))/SIN(BU$12)*$B46))</f>
        <v>0</v>
      </c>
      <c r="BV136" s="0" t="n">
        <f aca="false">IF($B46=0,0,IF(SIN(BV$12)=0,999999999,(SIN(BV$12)*COS($E46)+SIN($E46)*COS(BV$12))/SIN(BV$12)*$B46))</f>
        <v>0</v>
      </c>
      <c r="BW136" s="0" t="n">
        <f aca="false">IF($B46=0,0,IF(SIN(BW$12)=0,999999999,(SIN(BW$12)*COS($E46)+SIN($E46)*COS(BW$12))/SIN(BW$12)*$B46))</f>
        <v>0</v>
      </c>
      <c r="BX136" s="0" t="n">
        <f aca="false">IF($B46=0,0,IF(SIN(BX$12)=0,999999999,(SIN(BX$12)*COS($E46)+SIN($E46)*COS(BX$12))/SIN(BX$12)*$B46))</f>
        <v>0</v>
      </c>
      <c r="BY136" s="0" t="n">
        <f aca="false">IF($B46=0,0,IF(SIN(BY$12)=0,999999999,(SIN(BY$12)*COS($E46)+SIN($E46)*COS(BY$12))/SIN(BY$12)*$B46))</f>
        <v>0</v>
      </c>
      <c r="BZ136" s="0" t="n">
        <f aca="false">IF($B46=0,0,IF(SIN(BZ$12)=0,999999999,(SIN(BZ$12)*COS($E46)+SIN($E46)*COS(BZ$12))/SIN(BZ$12)*$B46))</f>
        <v>0</v>
      </c>
      <c r="CA136" s="0" t="n">
        <f aca="false">IF($B46=0,0,IF(SIN(CA$12)=0,999999999,(SIN(CA$12)*COS($E46)+SIN($E46)*COS(CA$12))/SIN(CA$12)*$B46))</f>
        <v>0</v>
      </c>
      <c r="CB136" s="0" t="n">
        <f aca="false">IF($B46=0,0,IF(SIN(CB$12)=0,999999999,(SIN(CB$12)*COS($E46)+SIN($E46)*COS(CB$12))/SIN(CB$12)*$B46))</f>
        <v>0</v>
      </c>
      <c r="CC136" s="0" t="n">
        <f aca="false">IF($B46=0,0,IF(SIN(CC$12)=0,999999999,(SIN(CC$12)*COS($E46)+SIN($E46)*COS(CC$12))/SIN(CC$12)*$B46))</f>
        <v>0</v>
      </c>
      <c r="CD136" s="0" t="n">
        <f aca="false">IF($B46=0,0,IF(SIN(CD$12)=0,999999999,(SIN(CD$12)*COS($E46)+SIN($E46)*COS(CD$12))/SIN(CD$12)*$B46))</f>
        <v>0</v>
      </c>
      <c r="CE136" s="0" t="n">
        <f aca="false">IF($B46=0,0,IF(SIN(CE$12)=0,999999999,(SIN(CE$12)*COS($E46)+SIN($E46)*COS(CE$12))/SIN(CE$12)*$B46))</f>
        <v>0</v>
      </c>
      <c r="CF136" s="0" t="n">
        <f aca="false">IF($B46=0,0,IF(SIN(CF$12)=0,999999999,(SIN(CF$12)*COS($E46)+SIN($E46)*COS(CF$12))/SIN(CF$12)*$B46))</f>
        <v>0</v>
      </c>
      <c r="CG136" s="0" t="n">
        <f aca="false">IF($B46=0,0,IF(SIN(CG$12)=0,999999999,(SIN(CG$12)*COS($E46)+SIN($E46)*COS(CG$12))/SIN(CG$12)*$B46))</f>
        <v>0</v>
      </c>
      <c r="CH136" s="0" t="n">
        <f aca="false">IF($B46=0,0,IF(SIN(CH$12)=0,999999999,(SIN(CH$12)*COS($E46)+SIN($E46)*COS(CH$12))/SIN(CH$12)*$B46))</f>
        <v>0</v>
      </c>
      <c r="CI136" s="0" t="n">
        <f aca="false">IF($B46=0,0,IF(SIN(CI$12)=0,999999999,(SIN(CI$12)*COS($E46)+SIN($E46)*COS(CI$12))/SIN(CI$12)*$B46))</f>
        <v>0</v>
      </c>
      <c r="CJ136" s="0" t="n">
        <f aca="false">IF($B46=0,0,IF(SIN(CJ$12)=0,999999999,(SIN(CJ$12)*COS($E46)+SIN($E46)*COS(CJ$12))/SIN(CJ$12)*$B46))</f>
        <v>0</v>
      </c>
      <c r="CK136" s="0" t="n">
        <f aca="false">IF($B46=0,0,IF(SIN(CK$12)=0,999999999,(SIN(CK$12)*COS($E46)+SIN($E46)*COS(CK$12))/SIN(CK$12)*$B46))</f>
        <v>0</v>
      </c>
      <c r="CL136" s="0" t="n">
        <f aca="false">IF($B46=0,0,IF(SIN(CL$12)=0,999999999,(SIN(CL$12)*COS($E46)+SIN($E46)*COS(CL$12))/SIN(CL$12)*$B46))</f>
        <v>0</v>
      </c>
      <c r="CM136" s="0" t="n">
        <f aca="false">IF($B46=0,0,IF(SIN(CM$12)=0,999999999,(SIN(CM$12)*COS($E46)+SIN($E46)*COS(CM$12))/SIN(CM$12)*$B46))</f>
        <v>0</v>
      </c>
      <c r="CN136" s="0" t="n">
        <f aca="false">IF($B46=0,0,IF(SIN(CN$12)=0,999999999,(SIN(CN$12)*COS($E46)+SIN($E46)*COS(CN$12))/SIN(CN$12)*$B46))</f>
        <v>0</v>
      </c>
      <c r="CO136" s="0" t="n">
        <f aca="false">IF($B46=0,0,IF(SIN(CO$12)=0,999999999,(SIN(CO$12)*COS($E46)+SIN($E46)*COS(CO$12))/SIN(CO$12)*$B46))</f>
        <v>0</v>
      </c>
      <c r="CP136" s="0" t="n">
        <f aca="false">IF($B46=0,0,IF(SIN(CP$12)=0,999999999,(SIN(CP$12)*COS($E46)+SIN($E46)*COS(CP$12))/SIN(CP$12)*$B46))</f>
        <v>0</v>
      </c>
      <c r="CQ136" s="0" t="n">
        <f aca="false">IF($B46=0,0,IF(SIN(CQ$12)=0,999999999,(SIN(CQ$12)*COS($E46)+SIN($E46)*COS(CQ$12))/SIN(CQ$12)*$B46))</f>
        <v>0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0</v>
      </c>
      <c r="G137" s="0" t="n">
        <f aca="false">IF($B47=0,0,IF(SIN(G$12)=0,999999999,(SIN(G$12)*COS($E47)+SIN($E47)*COS(G$12))/SIN(G$12)*$B47))</f>
        <v>0</v>
      </c>
      <c r="H137" s="0" t="n">
        <f aca="false">IF($B47=0,0,IF(SIN(H$12)=0,999999999,(SIN(H$12)*COS($E47)+SIN($E47)*COS(H$12))/SIN(H$12)*$B47))</f>
        <v>0</v>
      </c>
      <c r="I137" s="0" t="n">
        <f aca="false">IF($B47=0,0,IF(SIN(I$12)=0,999999999,(SIN(I$12)*COS($E47)+SIN($E47)*COS(I$12))/SIN(I$12)*$B47))</f>
        <v>0</v>
      </c>
      <c r="J137" s="0" t="n">
        <f aca="false">IF($B47=0,0,IF(SIN(J$12)=0,999999999,(SIN(J$12)*COS($E47)+SIN($E47)*COS(J$12))/SIN(J$12)*$B47))</f>
        <v>0</v>
      </c>
      <c r="K137" s="0" t="n">
        <f aca="false">IF($B47=0,0,IF(SIN(K$12)=0,999999999,(SIN(K$12)*COS($E47)+SIN($E47)*COS(K$12))/SIN(K$12)*$B47))</f>
        <v>0</v>
      </c>
      <c r="L137" s="0" t="n">
        <f aca="false">IF($B47=0,0,IF(SIN(L$12)=0,999999999,(SIN(L$12)*COS($E47)+SIN($E47)*COS(L$12))/SIN(L$12)*$B47))</f>
        <v>0</v>
      </c>
      <c r="M137" s="0" t="n">
        <f aca="false">IF($B47=0,0,IF(SIN(M$12)=0,999999999,(SIN(M$12)*COS($E47)+SIN($E47)*COS(M$12))/SIN(M$12)*$B47))</f>
        <v>0</v>
      </c>
      <c r="N137" s="0" t="n">
        <f aca="false">IF($B47=0,0,IF(SIN(N$12)=0,999999999,(SIN(N$12)*COS($E47)+SIN($E47)*COS(N$12))/SIN(N$12)*$B47))</f>
        <v>0</v>
      </c>
      <c r="O137" s="0" t="n">
        <f aca="false">IF($B47=0,0,IF(SIN(O$12)=0,999999999,(SIN(O$12)*COS($E47)+SIN($E47)*COS(O$12))/SIN(O$12)*$B47))</f>
        <v>0</v>
      </c>
      <c r="P137" s="0" t="n">
        <f aca="false">IF($B47=0,0,IF(SIN(P$12)=0,999999999,(SIN(P$12)*COS($E47)+SIN($E47)*COS(P$12))/SIN(P$12)*$B47))</f>
        <v>0</v>
      </c>
      <c r="Q137" s="0" t="n">
        <f aca="false">IF($B47=0,0,IF(SIN(Q$12)=0,999999999,(SIN(Q$12)*COS($E47)+SIN($E47)*COS(Q$12))/SIN(Q$12)*$B47))</f>
        <v>0</v>
      </c>
      <c r="R137" s="0" t="n">
        <f aca="false">IF($B47=0,0,IF(SIN(R$12)=0,999999999,(SIN(R$12)*COS($E47)+SIN($E47)*COS(R$12))/SIN(R$12)*$B47))</f>
        <v>0</v>
      </c>
      <c r="S137" s="0" t="n">
        <f aca="false">IF($B47=0,0,IF(SIN(S$12)=0,999999999,(SIN(S$12)*COS($E47)+SIN($E47)*COS(S$12))/SIN(S$12)*$B47))</f>
        <v>0</v>
      </c>
      <c r="T137" s="0" t="n">
        <f aca="false">IF($B47=0,0,IF(SIN(T$12)=0,999999999,(SIN(T$12)*COS($E47)+SIN($E47)*COS(T$12))/SIN(T$12)*$B47))</f>
        <v>0</v>
      </c>
      <c r="U137" s="0" t="n">
        <f aca="false">IF($B47=0,0,IF(SIN(U$12)=0,999999999,(SIN(U$12)*COS($E47)+SIN($E47)*COS(U$12))/SIN(U$12)*$B47))</f>
        <v>0</v>
      </c>
      <c r="V137" s="0" t="n">
        <f aca="false">IF($B47=0,0,IF(SIN(V$12)=0,999999999,(SIN(V$12)*COS($E47)+SIN($E47)*COS(V$12))/SIN(V$12)*$B47))</f>
        <v>0</v>
      </c>
      <c r="W137" s="0" t="n">
        <f aca="false">IF($B47=0,0,IF(SIN(W$12)=0,999999999,(SIN(W$12)*COS($E47)+SIN($E47)*COS(W$12))/SIN(W$12)*$B47))</f>
        <v>0</v>
      </c>
      <c r="X137" s="0" t="n">
        <f aca="false">IF($B47=0,0,IF(SIN(X$12)=0,999999999,(SIN(X$12)*COS($E47)+SIN($E47)*COS(X$12))/SIN(X$12)*$B47))</f>
        <v>0</v>
      </c>
      <c r="Y137" s="0" t="n">
        <f aca="false">IF($B47=0,0,IF(SIN(Y$12)=0,999999999,(SIN(Y$12)*COS($E47)+SIN($E47)*COS(Y$12))/SIN(Y$12)*$B47))</f>
        <v>0</v>
      </c>
      <c r="Z137" s="0" t="n">
        <f aca="false">IF($B47=0,0,IF(SIN(Z$12)=0,999999999,(SIN(Z$12)*COS($E47)+SIN($E47)*COS(Z$12))/SIN(Z$12)*$B47))</f>
        <v>0</v>
      </c>
      <c r="AA137" s="0" t="n">
        <f aca="false">IF($B47=0,0,IF(SIN(AA$12)=0,999999999,(SIN(AA$12)*COS($E47)+SIN($E47)*COS(AA$12))/SIN(AA$12)*$B47))</f>
        <v>0</v>
      </c>
      <c r="AB137" s="0" t="n">
        <f aca="false">IF($B47=0,0,IF(SIN(AB$12)=0,999999999,(SIN(AB$12)*COS($E47)+SIN($E47)*COS(AB$12))/SIN(AB$12)*$B47))</f>
        <v>0</v>
      </c>
      <c r="AC137" s="0" t="n">
        <f aca="false">IF($B47=0,0,IF(SIN(AC$12)=0,999999999,(SIN(AC$12)*COS($E47)+SIN($E47)*COS(AC$12))/SIN(AC$12)*$B47))</f>
        <v>0</v>
      </c>
      <c r="AD137" s="0" t="n">
        <f aca="false">IF($B47=0,0,IF(SIN(AD$12)=0,999999999,(SIN(AD$12)*COS($E47)+SIN($E47)*COS(AD$12))/SIN(AD$12)*$B47))</f>
        <v>0</v>
      </c>
      <c r="AE137" s="0" t="n">
        <f aca="false">IF($B47=0,0,IF(SIN(AE$12)=0,999999999,(SIN(AE$12)*COS($E47)+SIN($E47)*COS(AE$12))/SIN(AE$12)*$B47))</f>
        <v>0</v>
      </c>
      <c r="AF137" s="0" t="n">
        <f aca="false">IF($B47=0,0,IF(SIN(AF$12)=0,999999999,(SIN(AF$12)*COS($E47)+SIN($E47)*COS(AF$12))/SIN(AF$12)*$B47))</f>
        <v>0</v>
      </c>
      <c r="AG137" s="0" t="n">
        <f aca="false">IF($B47=0,0,IF(SIN(AG$12)=0,999999999,(SIN(AG$12)*COS($E47)+SIN($E47)*COS(AG$12))/SIN(AG$12)*$B47))</f>
        <v>0</v>
      </c>
      <c r="AH137" s="0" t="n">
        <f aca="false">IF($B47=0,0,IF(SIN(AH$12)=0,999999999,(SIN(AH$12)*COS($E47)+SIN($E47)*COS(AH$12))/SIN(AH$12)*$B47))</f>
        <v>0</v>
      </c>
      <c r="AI137" s="0" t="n">
        <f aca="false">IF($B47=0,0,IF(SIN(AI$12)=0,999999999,(SIN(AI$12)*COS($E47)+SIN($E47)*COS(AI$12))/SIN(AI$12)*$B47))</f>
        <v>0</v>
      </c>
      <c r="AJ137" s="0" t="n">
        <f aca="false">IF($B47=0,0,IF(SIN(AJ$12)=0,999999999,(SIN(AJ$12)*COS($E47)+SIN($E47)*COS(AJ$12))/SIN(AJ$12)*$B47))</f>
        <v>0</v>
      </c>
      <c r="AK137" s="0" t="n">
        <f aca="false">IF($B47=0,0,IF(SIN(AK$12)=0,999999999,(SIN(AK$12)*COS($E47)+SIN($E47)*COS(AK$12))/SIN(AK$12)*$B47))</f>
        <v>0</v>
      </c>
      <c r="AL137" s="0" t="n">
        <f aca="false">IF($B47=0,0,IF(SIN(AL$12)=0,999999999,(SIN(AL$12)*COS($E47)+SIN($E47)*COS(AL$12))/SIN(AL$12)*$B47))</f>
        <v>0</v>
      </c>
      <c r="AM137" s="0" t="n">
        <f aca="false">IF($B47=0,0,IF(SIN(AM$12)=0,999999999,(SIN(AM$12)*COS($E47)+SIN($E47)*COS(AM$12))/SIN(AM$12)*$B47))</f>
        <v>0</v>
      </c>
      <c r="AN137" s="0" t="n">
        <f aca="false">IF($B47=0,0,IF(SIN(AN$12)=0,999999999,(SIN(AN$12)*COS($E47)+SIN($E47)*COS(AN$12))/SIN(AN$12)*$B47))</f>
        <v>0</v>
      </c>
      <c r="AO137" s="0" t="n">
        <f aca="false">IF($B47=0,0,IF(SIN(AO$12)=0,999999999,(SIN(AO$12)*COS($E47)+SIN($E47)*COS(AO$12))/SIN(AO$12)*$B47))</f>
        <v>0</v>
      </c>
      <c r="AP137" s="0" t="n">
        <f aca="false">IF($B47=0,0,IF(SIN(AP$12)=0,999999999,(SIN(AP$12)*COS($E47)+SIN($E47)*COS(AP$12))/SIN(AP$12)*$B47))</f>
        <v>0</v>
      </c>
      <c r="AQ137" s="0" t="n">
        <f aca="false">IF($B47=0,0,IF(SIN(AQ$12)=0,999999999,(SIN(AQ$12)*COS($E47)+SIN($E47)*COS(AQ$12))/SIN(AQ$12)*$B47))</f>
        <v>0</v>
      </c>
      <c r="AR137" s="0" t="n">
        <f aca="false">IF($B47=0,0,IF(SIN(AR$12)=0,999999999,(SIN(AR$12)*COS($E47)+SIN($E47)*COS(AR$12))/SIN(AR$12)*$B47))</f>
        <v>0</v>
      </c>
      <c r="AS137" s="0" t="n">
        <f aca="false">IF($B47=0,0,IF(SIN(AS$12)=0,999999999,(SIN(AS$12)*COS($E47)+SIN($E47)*COS(AS$12))/SIN(AS$12)*$B47))</f>
        <v>0</v>
      </c>
      <c r="AT137" s="0" t="n">
        <f aca="false">IF($B47=0,0,IF(SIN(AT$12)=0,999999999,(SIN(AT$12)*COS($E47)+SIN($E47)*COS(AT$12))/SIN(AT$12)*$B47))</f>
        <v>0</v>
      </c>
      <c r="AU137" s="0" t="n">
        <f aca="false">IF($B47=0,0,IF(SIN(AU$12)=0,999999999,(SIN(AU$12)*COS($E47)+SIN($E47)*COS(AU$12))/SIN(AU$12)*$B47))</f>
        <v>0</v>
      </c>
      <c r="AV137" s="0" t="n">
        <f aca="false">IF($B47=0,0,IF(SIN(AV$12)=0,999999999,(SIN(AV$12)*COS($E47)+SIN($E47)*COS(AV$12))/SIN(AV$12)*$B47))</f>
        <v>0</v>
      </c>
      <c r="AW137" s="0" t="n">
        <f aca="false">IF($B47=0,0,IF(SIN(AW$12)=0,999999999,(SIN(AW$12)*COS($E47)+SIN($E47)*COS(AW$12))/SIN(AW$12)*$B47))</f>
        <v>0</v>
      </c>
      <c r="AX137" s="0" t="n">
        <f aca="false">IF($B47=0,0,IF(SIN(AX$12)=0,999999999,(SIN(AX$12)*COS($E47)+SIN($E47)*COS(AX$12))/SIN(AX$12)*$B47))</f>
        <v>0</v>
      </c>
      <c r="AY137" s="0" t="n">
        <f aca="false">IF($B47=0,0,IF(SIN(AY$12)=0,999999999,(SIN(AY$12)*COS($E47)+SIN($E47)*COS(AY$12))/SIN(AY$12)*$B47))</f>
        <v>0</v>
      </c>
      <c r="AZ137" s="0" t="n">
        <f aca="false">IF($B47=0,0,IF(SIN(AZ$12)=0,999999999,(SIN(AZ$12)*COS($E47)+SIN($E47)*COS(AZ$12))/SIN(AZ$12)*$B47))</f>
        <v>0</v>
      </c>
      <c r="BA137" s="0" t="n">
        <f aca="false">IF($B47=0,0,IF(SIN(BA$12)=0,999999999,(SIN(BA$12)*COS($E47)+SIN($E47)*COS(BA$12))/SIN(BA$12)*$B47))</f>
        <v>0</v>
      </c>
      <c r="BB137" s="0" t="n">
        <f aca="false">IF($B47=0,0,IF(SIN(BB$12)=0,999999999,(SIN(BB$12)*COS($E47)+SIN($E47)*COS(BB$12))/SIN(BB$12)*$B47))</f>
        <v>0</v>
      </c>
      <c r="BC137" s="0" t="n">
        <f aca="false">IF($B47=0,0,IF(SIN(BC$12)=0,999999999,(SIN(BC$12)*COS($E47)+SIN($E47)*COS(BC$12))/SIN(BC$12)*$B47))</f>
        <v>0</v>
      </c>
      <c r="BD137" s="0" t="n">
        <f aca="false">IF($B47=0,0,IF(SIN(BD$12)=0,999999999,(SIN(BD$12)*COS($E47)+SIN($E47)*COS(BD$12))/SIN(BD$12)*$B47))</f>
        <v>0</v>
      </c>
      <c r="BE137" s="0" t="n">
        <f aca="false">IF($B47=0,0,IF(SIN(BE$12)=0,999999999,(SIN(BE$12)*COS($E47)+SIN($E47)*COS(BE$12))/SIN(BE$12)*$B47))</f>
        <v>0</v>
      </c>
      <c r="BF137" s="0" t="n">
        <f aca="false">IF($B47=0,0,IF(SIN(BF$12)=0,999999999,(SIN(BF$12)*COS($E47)+SIN($E47)*COS(BF$12))/SIN(BF$12)*$B47))</f>
        <v>0</v>
      </c>
      <c r="BG137" s="0" t="n">
        <f aca="false">IF($B47=0,0,IF(SIN(BG$12)=0,999999999,(SIN(BG$12)*COS($E47)+SIN($E47)*COS(BG$12))/SIN(BG$12)*$B47))</f>
        <v>0</v>
      </c>
      <c r="BH137" s="0" t="n">
        <f aca="false">IF($B47=0,0,IF(SIN(BH$12)=0,999999999,(SIN(BH$12)*COS($E47)+SIN($E47)*COS(BH$12))/SIN(BH$12)*$B47))</f>
        <v>0</v>
      </c>
      <c r="BI137" s="0" t="n">
        <f aca="false">IF($B47=0,0,IF(SIN(BI$12)=0,999999999,(SIN(BI$12)*COS($E47)+SIN($E47)*COS(BI$12))/SIN(BI$12)*$B47))</f>
        <v>0</v>
      </c>
      <c r="BJ137" s="0" t="n">
        <f aca="false">IF($B47=0,0,IF(SIN(BJ$12)=0,999999999,(SIN(BJ$12)*COS($E47)+SIN($E47)*COS(BJ$12))/SIN(BJ$12)*$B47))</f>
        <v>0</v>
      </c>
      <c r="BK137" s="0" t="n">
        <f aca="false">IF($B47=0,0,IF(SIN(BK$12)=0,999999999,(SIN(BK$12)*COS($E47)+SIN($E47)*COS(BK$12))/SIN(BK$12)*$B47))</f>
        <v>0</v>
      </c>
      <c r="BL137" s="0" t="n">
        <f aca="false">IF($B47=0,0,IF(SIN(BL$12)=0,999999999,(SIN(BL$12)*COS($E47)+SIN($E47)*COS(BL$12))/SIN(BL$12)*$B47))</f>
        <v>0</v>
      </c>
      <c r="BM137" s="0" t="n">
        <f aca="false">IF($B47=0,0,IF(SIN(BM$12)=0,999999999,(SIN(BM$12)*COS($E47)+SIN($E47)*COS(BM$12))/SIN(BM$12)*$B47))</f>
        <v>0</v>
      </c>
      <c r="BN137" s="0" t="n">
        <f aca="false">IF($B47=0,0,IF(SIN(BN$12)=0,999999999,(SIN(BN$12)*COS($E47)+SIN($E47)*COS(BN$12))/SIN(BN$12)*$B47))</f>
        <v>0</v>
      </c>
      <c r="BO137" s="0" t="n">
        <f aca="false">IF($B47=0,0,IF(SIN(BO$12)=0,999999999,(SIN(BO$12)*COS($E47)+SIN($E47)*COS(BO$12))/SIN(BO$12)*$B47))</f>
        <v>0</v>
      </c>
      <c r="BP137" s="0" t="n">
        <f aca="false">IF($B47=0,0,IF(SIN(BP$12)=0,999999999,(SIN(BP$12)*COS($E47)+SIN($E47)*COS(BP$12))/SIN(BP$12)*$B47))</f>
        <v>0</v>
      </c>
      <c r="BQ137" s="0" t="n">
        <f aca="false">IF($B47=0,0,IF(SIN(BQ$12)=0,999999999,(SIN(BQ$12)*COS($E47)+SIN($E47)*COS(BQ$12))/SIN(BQ$12)*$B47))</f>
        <v>0</v>
      </c>
      <c r="BR137" s="0" t="n">
        <f aca="false">IF($B47=0,0,IF(SIN(BR$12)=0,999999999,(SIN(BR$12)*COS($E47)+SIN($E47)*COS(BR$12))/SIN(BR$12)*$B47))</f>
        <v>0</v>
      </c>
      <c r="BS137" s="0" t="n">
        <f aca="false">IF($B47=0,0,IF(SIN(BS$12)=0,999999999,(SIN(BS$12)*COS($E47)+SIN($E47)*COS(BS$12))/SIN(BS$12)*$B47))</f>
        <v>0</v>
      </c>
      <c r="BT137" s="0" t="n">
        <f aca="false">IF($B47=0,0,IF(SIN(BT$12)=0,999999999,(SIN(BT$12)*COS($E47)+SIN($E47)*COS(BT$12))/SIN(BT$12)*$B47))</f>
        <v>0</v>
      </c>
      <c r="BU137" s="0" t="n">
        <f aca="false">IF($B47=0,0,IF(SIN(BU$12)=0,999999999,(SIN(BU$12)*COS($E47)+SIN($E47)*COS(BU$12))/SIN(BU$12)*$B47))</f>
        <v>0</v>
      </c>
      <c r="BV137" s="0" t="n">
        <f aca="false">IF($B47=0,0,IF(SIN(BV$12)=0,999999999,(SIN(BV$12)*COS($E47)+SIN($E47)*COS(BV$12))/SIN(BV$12)*$B47))</f>
        <v>0</v>
      </c>
      <c r="BW137" s="0" t="n">
        <f aca="false">IF($B47=0,0,IF(SIN(BW$12)=0,999999999,(SIN(BW$12)*COS($E47)+SIN($E47)*COS(BW$12))/SIN(BW$12)*$B47))</f>
        <v>0</v>
      </c>
      <c r="BX137" s="0" t="n">
        <f aca="false">IF($B47=0,0,IF(SIN(BX$12)=0,999999999,(SIN(BX$12)*COS($E47)+SIN($E47)*COS(BX$12))/SIN(BX$12)*$B47))</f>
        <v>0</v>
      </c>
      <c r="BY137" s="0" t="n">
        <f aca="false">IF($B47=0,0,IF(SIN(BY$12)=0,999999999,(SIN(BY$12)*COS($E47)+SIN($E47)*COS(BY$12))/SIN(BY$12)*$B47))</f>
        <v>0</v>
      </c>
      <c r="BZ137" s="0" t="n">
        <f aca="false">IF($B47=0,0,IF(SIN(BZ$12)=0,999999999,(SIN(BZ$12)*COS($E47)+SIN($E47)*COS(BZ$12))/SIN(BZ$12)*$B47))</f>
        <v>0</v>
      </c>
      <c r="CA137" s="0" t="n">
        <f aca="false">IF($B47=0,0,IF(SIN(CA$12)=0,999999999,(SIN(CA$12)*COS($E47)+SIN($E47)*COS(CA$12))/SIN(CA$12)*$B47))</f>
        <v>0</v>
      </c>
      <c r="CB137" s="0" t="n">
        <f aca="false">IF($B47=0,0,IF(SIN(CB$12)=0,999999999,(SIN(CB$12)*COS($E47)+SIN($E47)*COS(CB$12))/SIN(CB$12)*$B47))</f>
        <v>0</v>
      </c>
      <c r="CC137" s="0" t="n">
        <f aca="false">IF($B47=0,0,IF(SIN(CC$12)=0,999999999,(SIN(CC$12)*COS($E47)+SIN($E47)*COS(CC$12))/SIN(CC$12)*$B47))</f>
        <v>0</v>
      </c>
      <c r="CD137" s="0" t="n">
        <f aca="false">IF($B47=0,0,IF(SIN(CD$12)=0,999999999,(SIN(CD$12)*COS($E47)+SIN($E47)*COS(CD$12))/SIN(CD$12)*$B47))</f>
        <v>0</v>
      </c>
      <c r="CE137" s="0" t="n">
        <f aca="false">IF($B47=0,0,IF(SIN(CE$12)=0,999999999,(SIN(CE$12)*COS($E47)+SIN($E47)*COS(CE$12))/SIN(CE$12)*$B47))</f>
        <v>0</v>
      </c>
      <c r="CF137" s="0" t="n">
        <f aca="false">IF($B47=0,0,IF(SIN(CF$12)=0,999999999,(SIN(CF$12)*COS($E47)+SIN($E47)*COS(CF$12))/SIN(CF$12)*$B47))</f>
        <v>0</v>
      </c>
      <c r="CG137" s="0" t="n">
        <f aca="false">IF($B47=0,0,IF(SIN(CG$12)=0,999999999,(SIN(CG$12)*COS($E47)+SIN($E47)*COS(CG$12))/SIN(CG$12)*$B47))</f>
        <v>0</v>
      </c>
      <c r="CH137" s="0" t="n">
        <f aca="false">IF($B47=0,0,IF(SIN(CH$12)=0,999999999,(SIN(CH$12)*COS($E47)+SIN($E47)*COS(CH$12))/SIN(CH$12)*$B47))</f>
        <v>0</v>
      </c>
      <c r="CI137" s="0" t="n">
        <f aca="false">IF($B47=0,0,IF(SIN(CI$12)=0,999999999,(SIN(CI$12)*COS($E47)+SIN($E47)*COS(CI$12))/SIN(CI$12)*$B47))</f>
        <v>0</v>
      </c>
      <c r="CJ137" s="0" t="n">
        <f aca="false">IF($B47=0,0,IF(SIN(CJ$12)=0,999999999,(SIN(CJ$12)*COS($E47)+SIN($E47)*COS(CJ$12))/SIN(CJ$12)*$B47))</f>
        <v>0</v>
      </c>
      <c r="CK137" s="0" t="n">
        <f aca="false">IF($B47=0,0,IF(SIN(CK$12)=0,999999999,(SIN(CK$12)*COS($E47)+SIN($E47)*COS(CK$12))/SIN(CK$12)*$B47))</f>
        <v>0</v>
      </c>
      <c r="CL137" s="0" t="n">
        <f aca="false">IF($B47=0,0,IF(SIN(CL$12)=0,999999999,(SIN(CL$12)*COS($E47)+SIN($E47)*COS(CL$12))/SIN(CL$12)*$B47))</f>
        <v>0</v>
      </c>
      <c r="CM137" s="0" t="n">
        <f aca="false">IF($B47=0,0,IF(SIN(CM$12)=0,999999999,(SIN(CM$12)*COS($E47)+SIN($E47)*COS(CM$12))/SIN(CM$12)*$B47))</f>
        <v>0</v>
      </c>
      <c r="CN137" s="0" t="n">
        <f aca="false">IF($B47=0,0,IF(SIN(CN$12)=0,999999999,(SIN(CN$12)*COS($E47)+SIN($E47)*COS(CN$12))/SIN(CN$12)*$B47))</f>
        <v>0</v>
      </c>
      <c r="CO137" s="0" t="n">
        <f aca="false">IF($B47=0,0,IF(SIN(CO$12)=0,999999999,(SIN(CO$12)*COS($E47)+SIN($E47)*COS(CO$12))/SIN(CO$12)*$B47))</f>
        <v>0</v>
      </c>
      <c r="CP137" s="0" t="n">
        <f aca="false">IF($B47=0,0,IF(SIN(CP$12)=0,999999999,(SIN(CP$12)*COS($E47)+SIN($E47)*COS(CP$12))/SIN(CP$12)*$B47))</f>
        <v>0</v>
      </c>
      <c r="CQ137" s="0" t="n">
        <f aca="false">IF($B47=0,0,IF(SIN(CQ$12)=0,999999999,(SIN(CQ$12)*COS($E47)+SIN($E47)*COS(CQ$12))/SIN(CQ$12)*$B47))</f>
        <v>0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0</v>
      </c>
      <c r="G138" s="0" t="n">
        <f aca="false">IF($B48=0,0,IF(SIN(G$12)=0,999999999,(SIN(G$12)*COS($E48)+SIN($E48)*COS(G$12))/SIN(G$12)*$B48))</f>
        <v>0</v>
      </c>
      <c r="H138" s="0" t="n">
        <f aca="false">IF($B48=0,0,IF(SIN(H$12)=0,999999999,(SIN(H$12)*COS($E48)+SIN($E48)*COS(H$12))/SIN(H$12)*$B48))</f>
        <v>0</v>
      </c>
      <c r="I138" s="0" t="n">
        <f aca="false">IF($B48=0,0,IF(SIN(I$12)=0,999999999,(SIN(I$12)*COS($E48)+SIN($E48)*COS(I$12))/SIN(I$12)*$B48))</f>
        <v>0</v>
      </c>
      <c r="J138" s="0" t="n">
        <f aca="false">IF($B48=0,0,IF(SIN(J$12)=0,999999999,(SIN(J$12)*COS($E48)+SIN($E48)*COS(J$12))/SIN(J$12)*$B48))</f>
        <v>0</v>
      </c>
      <c r="K138" s="0" t="n">
        <f aca="false">IF($B48=0,0,IF(SIN(K$12)=0,999999999,(SIN(K$12)*COS($E48)+SIN($E48)*COS(K$12))/SIN(K$12)*$B48))</f>
        <v>0</v>
      </c>
      <c r="L138" s="0" t="n">
        <f aca="false">IF($B48=0,0,IF(SIN(L$12)=0,999999999,(SIN(L$12)*COS($E48)+SIN($E48)*COS(L$12))/SIN(L$12)*$B48))</f>
        <v>0</v>
      </c>
      <c r="M138" s="0" t="n">
        <f aca="false">IF($B48=0,0,IF(SIN(M$12)=0,999999999,(SIN(M$12)*COS($E48)+SIN($E48)*COS(M$12))/SIN(M$12)*$B48))</f>
        <v>0</v>
      </c>
      <c r="N138" s="0" t="n">
        <f aca="false">IF($B48=0,0,IF(SIN(N$12)=0,999999999,(SIN(N$12)*COS($E48)+SIN($E48)*COS(N$12))/SIN(N$12)*$B48))</f>
        <v>0</v>
      </c>
      <c r="O138" s="0" t="n">
        <f aca="false">IF($B48=0,0,IF(SIN(O$12)=0,999999999,(SIN(O$12)*COS($E48)+SIN($E48)*COS(O$12))/SIN(O$12)*$B48))</f>
        <v>0</v>
      </c>
      <c r="P138" s="0" t="n">
        <f aca="false">IF($B48=0,0,IF(SIN(P$12)=0,999999999,(SIN(P$12)*COS($E48)+SIN($E48)*COS(P$12))/SIN(P$12)*$B48))</f>
        <v>0</v>
      </c>
      <c r="Q138" s="0" t="n">
        <f aca="false">IF($B48=0,0,IF(SIN(Q$12)=0,999999999,(SIN(Q$12)*COS($E48)+SIN($E48)*COS(Q$12))/SIN(Q$12)*$B48))</f>
        <v>0</v>
      </c>
      <c r="R138" s="0" t="n">
        <f aca="false">IF($B48=0,0,IF(SIN(R$12)=0,999999999,(SIN(R$12)*COS($E48)+SIN($E48)*COS(R$12))/SIN(R$12)*$B48))</f>
        <v>0</v>
      </c>
      <c r="S138" s="0" t="n">
        <f aca="false">IF($B48=0,0,IF(SIN(S$12)=0,999999999,(SIN(S$12)*COS($E48)+SIN($E48)*COS(S$12))/SIN(S$12)*$B48))</f>
        <v>0</v>
      </c>
      <c r="T138" s="0" t="n">
        <f aca="false">IF($B48=0,0,IF(SIN(T$12)=0,999999999,(SIN(T$12)*COS($E48)+SIN($E48)*COS(T$12))/SIN(T$12)*$B48))</f>
        <v>0</v>
      </c>
      <c r="U138" s="0" t="n">
        <f aca="false">IF($B48=0,0,IF(SIN(U$12)=0,999999999,(SIN(U$12)*COS($E48)+SIN($E48)*COS(U$12))/SIN(U$12)*$B48))</f>
        <v>0</v>
      </c>
      <c r="V138" s="0" t="n">
        <f aca="false">IF($B48=0,0,IF(SIN(V$12)=0,999999999,(SIN(V$12)*COS($E48)+SIN($E48)*COS(V$12))/SIN(V$12)*$B48))</f>
        <v>0</v>
      </c>
      <c r="W138" s="0" t="n">
        <f aca="false">IF($B48=0,0,IF(SIN(W$12)=0,999999999,(SIN(W$12)*COS($E48)+SIN($E48)*COS(W$12))/SIN(W$12)*$B48))</f>
        <v>0</v>
      </c>
      <c r="X138" s="0" t="n">
        <f aca="false">IF($B48=0,0,IF(SIN(X$12)=0,999999999,(SIN(X$12)*COS($E48)+SIN($E48)*COS(X$12))/SIN(X$12)*$B48))</f>
        <v>0</v>
      </c>
      <c r="Y138" s="0" t="n">
        <f aca="false">IF($B48=0,0,IF(SIN(Y$12)=0,999999999,(SIN(Y$12)*COS($E48)+SIN($E48)*COS(Y$12))/SIN(Y$12)*$B48))</f>
        <v>0</v>
      </c>
      <c r="Z138" s="0" t="n">
        <f aca="false">IF($B48=0,0,IF(SIN(Z$12)=0,999999999,(SIN(Z$12)*COS($E48)+SIN($E48)*COS(Z$12))/SIN(Z$12)*$B48))</f>
        <v>0</v>
      </c>
      <c r="AA138" s="0" t="n">
        <f aca="false">IF($B48=0,0,IF(SIN(AA$12)=0,999999999,(SIN(AA$12)*COS($E48)+SIN($E48)*COS(AA$12))/SIN(AA$12)*$B48))</f>
        <v>0</v>
      </c>
      <c r="AB138" s="0" t="n">
        <f aca="false">IF($B48=0,0,IF(SIN(AB$12)=0,999999999,(SIN(AB$12)*COS($E48)+SIN($E48)*COS(AB$12))/SIN(AB$12)*$B48))</f>
        <v>0</v>
      </c>
      <c r="AC138" s="0" t="n">
        <f aca="false">IF($B48=0,0,IF(SIN(AC$12)=0,999999999,(SIN(AC$12)*COS($E48)+SIN($E48)*COS(AC$12))/SIN(AC$12)*$B48))</f>
        <v>0</v>
      </c>
      <c r="AD138" s="0" t="n">
        <f aca="false">IF($B48=0,0,IF(SIN(AD$12)=0,999999999,(SIN(AD$12)*COS($E48)+SIN($E48)*COS(AD$12))/SIN(AD$12)*$B48))</f>
        <v>0</v>
      </c>
      <c r="AE138" s="0" t="n">
        <f aca="false">IF($B48=0,0,IF(SIN(AE$12)=0,999999999,(SIN(AE$12)*COS($E48)+SIN($E48)*COS(AE$12))/SIN(AE$12)*$B48))</f>
        <v>0</v>
      </c>
      <c r="AF138" s="0" t="n">
        <f aca="false">IF($B48=0,0,IF(SIN(AF$12)=0,999999999,(SIN(AF$12)*COS($E48)+SIN($E48)*COS(AF$12))/SIN(AF$12)*$B48))</f>
        <v>0</v>
      </c>
      <c r="AG138" s="0" t="n">
        <f aca="false">IF($B48=0,0,IF(SIN(AG$12)=0,999999999,(SIN(AG$12)*COS($E48)+SIN($E48)*COS(AG$12))/SIN(AG$12)*$B48))</f>
        <v>0</v>
      </c>
      <c r="AH138" s="0" t="n">
        <f aca="false">IF($B48=0,0,IF(SIN(AH$12)=0,999999999,(SIN(AH$12)*COS($E48)+SIN($E48)*COS(AH$12))/SIN(AH$12)*$B48))</f>
        <v>0</v>
      </c>
      <c r="AI138" s="0" t="n">
        <f aca="false">IF($B48=0,0,IF(SIN(AI$12)=0,999999999,(SIN(AI$12)*COS($E48)+SIN($E48)*COS(AI$12))/SIN(AI$12)*$B48))</f>
        <v>0</v>
      </c>
      <c r="AJ138" s="0" t="n">
        <f aca="false">IF($B48=0,0,IF(SIN(AJ$12)=0,999999999,(SIN(AJ$12)*COS($E48)+SIN($E48)*COS(AJ$12))/SIN(AJ$12)*$B48))</f>
        <v>0</v>
      </c>
      <c r="AK138" s="0" t="n">
        <f aca="false">IF($B48=0,0,IF(SIN(AK$12)=0,999999999,(SIN(AK$12)*COS($E48)+SIN($E48)*COS(AK$12))/SIN(AK$12)*$B48))</f>
        <v>0</v>
      </c>
      <c r="AL138" s="0" t="n">
        <f aca="false">IF($B48=0,0,IF(SIN(AL$12)=0,999999999,(SIN(AL$12)*COS($E48)+SIN($E48)*COS(AL$12))/SIN(AL$12)*$B48))</f>
        <v>0</v>
      </c>
      <c r="AM138" s="0" t="n">
        <f aca="false">IF($B48=0,0,IF(SIN(AM$12)=0,999999999,(SIN(AM$12)*COS($E48)+SIN($E48)*COS(AM$12))/SIN(AM$12)*$B48))</f>
        <v>0</v>
      </c>
      <c r="AN138" s="0" t="n">
        <f aca="false">IF($B48=0,0,IF(SIN(AN$12)=0,999999999,(SIN(AN$12)*COS($E48)+SIN($E48)*COS(AN$12))/SIN(AN$12)*$B48))</f>
        <v>0</v>
      </c>
      <c r="AO138" s="0" t="n">
        <f aca="false">IF($B48=0,0,IF(SIN(AO$12)=0,999999999,(SIN(AO$12)*COS($E48)+SIN($E48)*COS(AO$12))/SIN(AO$12)*$B48))</f>
        <v>0</v>
      </c>
      <c r="AP138" s="0" t="n">
        <f aca="false">IF($B48=0,0,IF(SIN(AP$12)=0,999999999,(SIN(AP$12)*COS($E48)+SIN($E48)*COS(AP$12))/SIN(AP$12)*$B48))</f>
        <v>0</v>
      </c>
      <c r="AQ138" s="0" t="n">
        <f aca="false">IF($B48=0,0,IF(SIN(AQ$12)=0,999999999,(SIN(AQ$12)*COS($E48)+SIN($E48)*COS(AQ$12))/SIN(AQ$12)*$B48))</f>
        <v>0</v>
      </c>
      <c r="AR138" s="0" t="n">
        <f aca="false">IF($B48=0,0,IF(SIN(AR$12)=0,999999999,(SIN(AR$12)*COS($E48)+SIN($E48)*COS(AR$12))/SIN(AR$12)*$B48))</f>
        <v>0</v>
      </c>
      <c r="AS138" s="0" t="n">
        <f aca="false">IF($B48=0,0,IF(SIN(AS$12)=0,999999999,(SIN(AS$12)*COS($E48)+SIN($E48)*COS(AS$12))/SIN(AS$12)*$B48))</f>
        <v>0</v>
      </c>
      <c r="AT138" s="0" t="n">
        <f aca="false">IF($B48=0,0,IF(SIN(AT$12)=0,999999999,(SIN(AT$12)*COS($E48)+SIN($E48)*COS(AT$12))/SIN(AT$12)*$B48))</f>
        <v>0</v>
      </c>
      <c r="AU138" s="0" t="n">
        <f aca="false">IF($B48=0,0,IF(SIN(AU$12)=0,999999999,(SIN(AU$12)*COS($E48)+SIN($E48)*COS(AU$12))/SIN(AU$12)*$B48))</f>
        <v>0</v>
      </c>
      <c r="AV138" s="0" t="n">
        <f aca="false">IF($B48=0,0,IF(SIN(AV$12)=0,999999999,(SIN(AV$12)*COS($E48)+SIN($E48)*COS(AV$12))/SIN(AV$12)*$B48))</f>
        <v>0</v>
      </c>
      <c r="AW138" s="0" t="n">
        <f aca="false">IF($B48=0,0,IF(SIN(AW$12)=0,999999999,(SIN(AW$12)*COS($E48)+SIN($E48)*COS(AW$12))/SIN(AW$12)*$B48))</f>
        <v>0</v>
      </c>
      <c r="AX138" s="0" t="n">
        <f aca="false">IF($B48=0,0,IF(SIN(AX$12)=0,999999999,(SIN(AX$12)*COS($E48)+SIN($E48)*COS(AX$12))/SIN(AX$12)*$B48))</f>
        <v>0</v>
      </c>
      <c r="AY138" s="0" t="n">
        <f aca="false">IF($B48=0,0,IF(SIN(AY$12)=0,999999999,(SIN(AY$12)*COS($E48)+SIN($E48)*COS(AY$12))/SIN(AY$12)*$B48))</f>
        <v>0</v>
      </c>
      <c r="AZ138" s="0" t="n">
        <f aca="false">IF($B48=0,0,IF(SIN(AZ$12)=0,999999999,(SIN(AZ$12)*COS($E48)+SIN($E48)*COS(AZ$12))/SIN(AZ$12)*$B48))</f>
        <v>0</v>
      </c>
      <c r="BA138" s="0" t="n">
        <f aca="false">IF($B48=0,0,IF(SIN(BA$12)=0,999999999,(SIN(BA$12)*COS($E48)+SIN($E48)*COS(BA$12))/SIN(BA$12)*$B48))</f>
        <v>0</v>
      </c>
      <c r="BB138" s="0" t="n">
        <f aca="false">IF($B48=0,0,IF(SIN(BB$12)=0,999999999,(SIN(BB$12)*COS($E48)+SIN($E48)*COS(BB$12))/SIN(BB$12)*$B48))</f>
        <v>0</v>
      </c>
      <c r="BC138" s="0" t="n">
        <f aca="false">IF($B48=0,0,IF(SIN(BC$12)=0,999999999,(SIN(BC$12)*COS($E48)+SIN($E48)*COS(BC$12))/SIN(BC$12)*$B48))</f>
        <v>0</v>
      </c>
      <c r="BD138" s="0" t="n">
        <f aca="false">IF($B48=0,0,IF(SIN(BD$12)=0,999999999,(SIN(BD$12)*COS($E48)+SIN($E48)*COS(BD$12))/SIN(BD$12)*$B48))</f>
        <v>0</v>
      </c>
      <c r="BE138" s="0" t="n">
        <f aca="false">IF($B48=0,0,IF(SIN(BE$12)=0,999999999,(SIN(BE$12)*COS($E48)+SIN($E48)*COS(BE$12))/SIN(BE$12)*$B48))</f>
        <v>0</v>
      </c>
      <c r="BF138" s="0" t="n">
        <f aca="false">IF($B48=0,0,IF(SIN(BF$12)=0,999999999,(SIN(BF$12)*COS($E48)+SIN($E48)*COS(BF$12))/SIN(BF$12)*$B48))</f>
        <v>0</v>
      </c>
      <c r="BG138" s="0" t="n">
        <f aca="false">IF($B48=0,0,IF(SIN(BG$12)=0,999999999,(SIN(BG$12)*COS($E48)+SIN($E48)*COS(BG$12))/SIN(BG$12)*$B48))</f>
        <v>0</v>
      </c>
      <c r="BH138" s="0" t="n">
        <f aca="false">IF($B48=0,0,IF(SIN(BH$12)=0,999999999,(SIN(BH$12)*COS($E48)+SIN($E48)*COS(BH$12))/SIN(BH$12)*$B48))</f>
        <v>0</v>
      </c>
      <c r="BI138" s="0" t="n">
        <f aca="false">IF($B48=0,0,IF(SIN(BI$12)=0,999999999,(SIN(BI$12)*COS($E48)+SIN($E48)*COS(BI$12))/SIN(BI$12)*$B48))</f>
        <v>0</v>
      </c>
      <c r="BJ138" s="0" t="n">
        <f aca="false">IF($B48=0,0,IF(SIN(BJ$12)=0,999999999,(SIN(BJ$12)*COS($E48)+SIN($E48)*COS(BJ$12))/SIN(BJ$12)*$B48))</f>
        <v>0</v>
      </c>
      <c r="BK138" s="0" t="n">
        <f aca="false">IF($B48=0,0,IF(SIN(BK$12)=0,999999999,(SIN(BK$12)*COS($E48)+SIN($E48)*COS(BK$12))/SIN(BK$12)*$B48))</f>
        <v>0</v>
      </c>
      <c r="BL138" s="0" t="n">
        <f aca="false">IF($B48=0,0,IF(SIN(BL$12)=0,999999999,(SIN(BL$12)*COS($E48)+SIN($E48)*COS(BL$12))/SIN(BL$12)*$B48))</f>
        <v>0</v>
      </c>
      <c r="BM138" s="0" t="n">
        <f aca="false">IF($B48=0,0,IF(SIN(BM$12)=0,999999999,(SIN(BM$12)*COS($E48)+SIN($E48)*COS(BM$12))/SIN(BM$12)*$B48))</f>
        <v>0</v>
      </c>
      <c r="BN138" s="0" t="n">
        <f aca="false">IF($B48=0,0,IF(SIN(BN$12)=0,999999999,(SIN(BN$12)*COS($E48)+SIN($E48)*COS(BN$12))/SIN(BN$12)*$B48))</f>
        <v>0</v>
      </c>
      <c r="BO138" s="0" t="n">
        <f aca="false">IF($B48=0,0,IF(SIN(BO$12)=0,999999999,(SIN(BO$12)*COS($E48)+SIN($E48)*COS(BO$12))/SIN(BO$12)*$B48))</f>
        <v>0</v>
      </c>
      <c r="BP138" s="0" t="n">
        <f aca="false">IF($B48=0,0,IF(SIN(BP$12)=0,999999999,(SIN(BP$12)*COS($E48)+SIN($E48)*COS(BP$12))/SIN(BP$12)*$B48))</f>
        <v>0</v>
      </c>
      <c r="BQ138" s="0" t="n">
        <f aca="false">IF($B48=0,0,IF(SIN(BQ$12)=0,999999999,(SIN(BQ$12)*COS($E48)+SIN($E48)*COS(BQ$12))/SIN(BQ$12)*$B48))</f>
        <v>0</v>
      </c>
      <c r="BR138" s="0" t="n">
        <f aca="false">IF($B48=0,0,IF(SIN(BR$12)=0,999999999,(SIN(BR$12)*COS($E48)+SIN($E48)*COS(BR$12))/SIN(BR$12)*$B48))</f>
        <v>0</v>
      </c>
      <c r="BS138" s="0" t="n">
        <f aca="false">IF($B48=0,0,IF(SIN(BS$12)=0,999999999,(SIN(BS$12)*COS($E48)+SIN($E48)*COS(BS$12))/SIN(BS$12)*$B48))</f>
        <v>0</v>
      </c>
      <c r="BT138" s="0" t="n">
        <f aca="false">IF($B48=0,0,IF(SIN(BT$12)=0,999999999,(SIN(BT$12)*COS($E48)+SIN($E48)*COS(BT$12))/SIN(BT$12)*$B48))</f>
        <v>0</v>
      </c>
      <c r="BU138" s="0" t="n">
        <f aca="false">IF($B48=0,0,IF(SIN(BU$12)=0,999999999,(SIN(BU$12)*COS($E48)+SIN($E48)*COS(BU$12))/SIN(BU$12)*$B48))</f>
        <v>0</v>
      </c>
      <c r="BV138" s="0" t="n">
        <f aca="false">IF($B48=0,0,IF(SIN(BV$12)=0,999999999,(SIN(BV$12)*COS($E48)+SIN($E48)*COS(BV$12))/SIN(BV$12)*$B48))</f>
        <v>0</v>
      </c>
      <c r="BW138" s="0" t="n">
        <f aca="false">IF($B48=0,0,IF(SIN(BW$12)=0,999999999,(SIN(BW$12)*COS($E48)+SIN($E48)*COS(BW$12))/SIN(BW$12)*$B48))</f>
        <v>0</v>
      </c>
      <c r="BX138" s="0" t="n">
        <f aca="false">IF($B48=0,0,IF(SIN(BX$12)=0,999999999,(SIN(BX$12)*COS($E48)+SIN($E48)*COS(BX$12))/SIN(BX$12)*$B48))</f>
        <v>0</v>
      </c>
      <c r="BY138" s="0" t="n">
        <f aca="false">IF($B48=0,0,IF(SIN(BY$12)=0,999999999,(SIN(BY$12)*COS($E48)+SIN($E48)*COS(BY$12))/SIN(BY$12)*$B48))</f>
        <v>0</v>
      </c>
      <c r="BZ138" s="0" t="n">
        <f aca="false">IF($B48=0,0,IF(SIN(BZ$12)=0,999999999,(SIN(BZ$12)*COS($E48)+SIN($E48)*COS(BZ$12))/SIN(BZ$12)*$B48))</f>
        <v>0</v>
      </c>
      <c r="CA138" s="0" t="n">
        <f aca="false">IF($B48=0,0,IF(SIN(CA$12)=0,999999999,(SIN(CA$12)*COS($E48)+SIN($E48)*COS(CA$12))/SIN(CA$12)*$B48))</f>
        <v>0</v>
      </c>
      <c r="CB138" s="0" t="n">
        <f aca="false">IF($B48=0,0,IF(SIN(CB$12)=0,999999999,(SIN(CB$12)*COS($E48)+SIN($E48)*COS(CB$12))/SIN(CB$12)*$B48))</f>
        <v>0</v>
      </c>
      <c r="CC138" s="0" t="n">
        <f aca="false">IF($B48=0,0,IF(SIN(CC$12)=0,999999999,(SIN(CC$12)*COS($E48)+SIN($E48)*COS(CC$12))/SIN(CC$12)*$B48))</f>
        <v>0</v>
      </c>
      <c r="CD138" s="0" t="n">
        <f aca="false">IF($B48=0,0,IF(SIN(CD$12)=0,999999999,(SIN(CD$12)*COS($E48)+SIN($E48)*COS(CD$12))/SIN(CD$12)*$B48))</f>
        <v>0</v>
      </c>
      <c r="CE138" s="0" t="n">
        <f aca="false">IF($B48=0,0,IF(SIN(CE$12)=0,999999999,(SIN(CE$12)*COS($E48)+SIN($E48)*COS(CE$12))/SIN(CE$12)*$B48))</f>
        <v>0</v>
      </c>
      <c r="CF138" s="0" t="n">
        <f aca="false">IF($B48=0,0,IF(SIN(CF$12)=0,999999999,(SIN(CF$12)*COS($E48)+SIN($E48)*COS(CF$12))/SIN(CF$12)*$B48))</f>
        <v>0</v>
      </c>
      <c r="CG138" s="0" t="n">
        <f aca="false">IF($B48=0,0,IF(SIN(CG$12)=0,999999999,(SIN(CG$12)*COS($E48)+SIN($E48)*COS(CG$12))/SIN(CG$12)*$B48))</f>
        <v>0</v>
      </c>
      <c r="CH138" s="0" t="n">
        <f aca="false">IF($B48=0,0,IF(SIN(CH$12)=0,999999999,(SIN(CH$12)*COS($E48)+SIN($E48)*COS(CH$12))/SIN(CH$12)*$B48))</f>
        <v>0</v>
      </c>
      <c r="CI138" s="0" t="n">
        <f aca="false">IF($B48=0,0,IF(SIN(CI$12)=0,999999999,(SIN(CI$12)*COS($E48)+SIN($E48)*COS(CI$12))/SIN(CI$12)*$B48))</f>
        <v>0</v>
      </c>
      <c r="CJ138" s="0" t="n">
        <f aca="false">IF($B48=0,0,IF(SIN(CJ$12)=0,999999999,(SIN(CJ$12)*COS($E48)+SIN($E48)*COS(CJ$12))/SIN(CJ$12)*$B48))</f>
        <v>0</v>
      </c>
      <c r="CK138" s="0" t="n">
        <f aca="false">IF($B48=0,0,IF(SIN(CK$12)=0,999999999,(SIN(CK$12)*COS($E48)+SIN($E48)*COS(CK$12))/SIN(CK$12)*$B48))</f>
        <v>0</v>
      </c>
      <c r="CL138" s="0" t="n">
        <f aca="false">IF($B48=0,0,IF(SIN(CL$12)=0,999999999,(SIN(CL$12)*COS($E48)+SIN($E48)*COS(CL$12))/SIN(CL$12)*$B48))</f>
        <v>0</v>
      </c>
      <c r="CM138" s="0" t="n">
        <f aca="false">IF($B48=0,0,IF(SIN(CM$12)=0,999999999,(SIN(CM$12)*COS($E48)+SIN($E48)*COS(CM$12))/SIN(CM$12)*$B48))</f>
        <v>0</v>
      </c>
      <c r="CN138" s="0" t="n">
        <f aca="false">IF($B48=0,0,IF(SIN(CN$12)=0,999999999,(SIN(CN$12)*COS($E48)+SIN($E48)*COS(CN$12))/SIN(CN$12)*$B48))</f>
        <v>0</v>
      </c>
      <c r="CO138" s="0" t="n">
        <f aca="false">IF($B48=0,0,IF(SIN(CO$12)=0,999999999,(SIN(CO$12)*COS($E48)+SIN($E48)*COS(CO$12))/SIN(CO$12)*$B48))</f>
        <v>0</v>
      </c>
      <c r="CP138" s="0" t="n">
        <f aca="false">IF($B48=0,0,IF(SIN(CP$12)=0,999999999,(SIN(CP$12)*COS($E48)+SIN($E48)*COS(CP$12))/SIN(CP$12)*$B48))</f>
        <v>0</v>
      </c>
      <c r="CQ138" s="0" t="n">
        <f aca="false">IF($B48=0,0,IF(SIN(CQ$12)=0,999999999,(SIN(CQ$12)*COS($E48)+SIN($E48)*COS(CQ$12))/SIN(CQ$12)*$B48))</f>
        <v>0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0</v>
      </c>
      <c r="G139" s="0" t="n">
        <f aca="false">IF($B49=0,0,IF(SIN(G$12)=0,999999999,(SIN(G$12)*COS($E49)+SIN($E49)*COS(G$12))/SIN(G$12)*$B49))</f>
        <v>0</v>
      </c>
      <c r="H139" s="0" t="n">
        <f aca="false">IF($B49=0,0,IF(SIN(H$12)=0,999999999,(SIN(H$12)*COS($E49)+SIN($E49)*COS(H$12))/SIN(H$12)*$B49))</f>
        <v>0</v>
      </c>
      <c r="I139" s="0" t="n">
        <f aca="false">IF($B49=0,0,IF(SIN(I$12)=0,999999999,(SIN(I$12)*COS($E49)+SIN($E49)*COS(I$12))/SIN(I$12)*$B49))</f>
        <v>0</v>
      </c>
      <c r="J139" s="0" t="n">
        <f aca="false">IF($B49=0,0,IF(SIN(J$12)=0,999999999,(SIN(J$12)*COS($E49)+SIN($E49)*COS(J$12))/SIN(J$12)*$B49))</f>
        <v>0</v>
      </c>
      <c r="K139" s="0" t="n">
        <f aca="false">IF($B49=0,0,IF(SIN(K$12)=0,999999999,(SIN(K$12)*COS($E49)+SIN($E49)*COS(K$12))/SIN(K$12)*$B49))</f>
        <v>0</v>
      </c>
      <c r="L139" s="0" t="n">
        <f aca="false">IF($B49=0,0,IF(SIN(L$12)=0,999999999,(SIN(L$12)*COS($E49)+SIN($E49)*COS(L$12))/SIN(L$12)*$B49))</f>
        <v>0</v>
      </c>
      <c r="M139" s="0" t="n">
        <f aca="false">IF($B49=0,0,IF(SIN(M$12)=0,999999999,(SIN(M$12)*COS($E49)+SIN($E49)*COS(M$12))/SIN(M$12)*$B49))</f>
        <v>0</v>
      </c>
      <c r="N139" s="0" t="n">
        <f aca="false">IF($B49=0,0,IF(SIN(N$12)=0,999999999,(SIN(N$12)*COS($E49)+SIN($E49)*COS(N$12))/SIN(N$12)*$B49))</f>
        <v>0</v>
      </c>
      <c r="O139" s="0" t="n">
        <f aca="false">IF($B49=0,0,IF(SIN(O$12)=0,999999999,(SIN(O$12)*COS($E49)+SIN($E49)*COS(O$12))/SIN(O$12)*$B49))</f>
        <v>0</v>
      </c>
      <c r="P139" s="0" t="n">
        <f aca="false">IF($B49=0,0,IF(SIN(P$12)=0,999999999,(SIN(P$12)*COS($E49)+SIN($E49)*COS(P$12))/SIN(P$12)*$B49))</f>
        <v>0</v>
      </c>
      <c r="Q139" s="0" t="n">
        <f aca="false">IF($B49=0,0,IF(SIN(Q$12)=0,999999999,(SIN(Q$12)*COS($E49)+SIN($E49)*COS(Q$12))/SIN(Q$12)*$B49))</f>
        <v>0</v>
      </c>
      <c r="R139" s="0" t="n">
        <f aca="false">IF($B49=0,0,IF(SIN(R$12)=0,999999999,(SIN(R$12)*COS($E49)+SIN($E49)*COS(R$12))/SIN(R$12)*$B49))</f>
        <v>0</v>
      </c>
      <c r="S139" s="0" t="n">
        <f aca="false">IF($B49=0,0,IF(SIN(S$12)=0,999999999,(SIN(S$12)*COS($E49)+SIN($E49)*COS(S$12))/SIN(S$12)*$B49))</f>
        <v>0</v>
      </c>
      <c r="T139" s="0" t="n">
        <f aca="false">IF($B49=0,0,IF(SIN(T$12)=0,999999999,(SIN(T$12)*COS($E49)+SIN($E49)*COS(T$12))/SIN(T$12)*$B49))</f>
        <v>0</v>
      </c>
      <c r="U139" s="0" t="n">
        <f aca="false">IF($B49=0,0,IF(SIN(U$12)=0,999999999,(SIN(U$12)*COS($E49)+SIN($E49)*COS(U$12))/SIN(U$12)*$B49))</f>
        <v>0</v>
      </c>
      <c r="V139" s="0" t="n">
        <f aca="false">IF($B49=0,0,IF(SIN(V$12)=0,999999999,(SIN(V$12)*COS($E49)+SIN($E49)*COS(V$12))/SIN(V$12)*$B49))</f>
        <v>0</v>
      </c>
      <c r="W139" s="0" t="n">
        <f aca="false">IF($B49=0,0,IF(SIN(W$12)=0,999999999,(SIN(W$12)*COS($E49)+SIN($E49)*COS(W$12))/SIN(W$12)*$B49))</f>
        <v>0</v>
      </c>
      <c r="X139" s="0" t="n">
        <f aca="false">IF($B49=0,0,IF(SIN(X$12)=0,999999999,(SIN(X$12)*COS($E49)+SIN($E49)*COS(X$12))/SIN(X$12)*$B49))</f>
        <v>0</v>
      </c>
      <c r="Y139" s="0" t="n">
        <f aca="false">IF($B49=0,0,IF(SIN(Y$12)=0,999999999,(SIN(Y$12)*COS($E49)+SIN($E49)*COS(Y$12))/SIN(Y$12)*$B49))</f>
        <v>0</v>
      </c>
      <c r="Z139" s="0" t="n">
        <f aca="false">IF($B49=0,0,IF(SIN(Z$12)=0,999999999,(SIN(Z$12)*COS($E49)+SIN($E49)*COS(Z$12))/SIN(Z$12)*$B49))</f>
        <v>0</v>
      </c>
      <c r="AA139" s="0" t="n">
        <f aca="false">IF($B49=0,0,IF(SIN(AA$12)=0,999999999,(SIN(AA$12)*COS($E49)+SIN($E49)*COS(AA$12))/SIN(AA$12)*$B49))</f>
        <v>0</v>
      </c>
      <c r="AB139" s="0" t="n">
        <f aca="false">IF($B49=0,0,IF(SIN(AB$12)=0,999999999,(SIN(AB$12)*COS($E49)+SIN($E49)*COS(AB$12))/SIN(AB$12)*$B49))</f>
        <v>0</v>
      </c>
      <c r="AC139" s="0" t="n">
        <f aca="false">IF($B49=0,0,IF(SIN(AC$12)=0,999999999,(SIN(AC$12)*COS($E49)+SIN($E49)*COS(AC$12))/SIN(AC$12)*$B49))</f>
        <v>0</v>
      </c>
      <c r="AD139" s="0" t="n">
        <f aca="false">IF($B49=0,0,IF(SIN(AD$12)=0,999999999,(SIN(AD$12)*COS($E49)+SIN($E49)*COS(AD$12))/SIN(AD$12)*$B49))</f>
        <v>0</v>
      </c>
      <c r="AE139" s="0" t="n">
        <f aca="false">IF($B49=0,0,IF(SIN(AE$12)=0,999999999,(SIN(AE$12)*COS($E49)+SIN($E49)*COS(AE$12))/SIN(AE$12)*$B49))</f>
        <v>0</v>
      </c>
      <c r="AF139" s="0" t="n">
        <f aca="false">IF($B49=0,0,IF(SIN(AF$12)=0,999999999,(SIN(AF$12)*COS($E49)+SIN($E49)*COS(AF$12))/SIN(AF$12)*$B49))</f>
        <v>0</v>
      </c>
      <c r="AG139" s="0" t="n">
        <f aca="false">IF($B49=0,0,IF(SIN(AG$12)=0,999999999,(SIN(AG$12)*COS($E49)+SIN($E49)*COS(AG$12))/SIN(AG$12)*$B49))</f>
        <v>0</v>
      </c>
      <c r="AH139" s="0" t="n">
        <f aca="false">IF($B49=0,0,IF(SIN(AH$12)=0,999999999,(SIN(AH$12)*COS($E49)+SIN($E49)*COS(AH$12))/SIN(AH$12)*$B49))</f>
        <v>0</v>
      </c>
      <c r="AI139" s="0" t="n">
        <f aca="false">IF($B49=0,0,IF(SIN(AI$12)=0,999999999,(SIN(AI$12)*COS($E49)+SIN($E49)*COS(AI$12))/SIN(AI$12)*$B49))</f>
        <v>0</v>
      </c>
      <c r="AJ139" s="0" t="n">
        <f aca="false">IF($B49=0,0,IF(SIN(AJ$12)=0,999999999,(SIN(AJ$12)*COS($E49)+SIN($E49)*COS(AJ$12))/SIN(AJ$12)*$B49))</f>
        <v>0</v>
      </c>
      <c r="AK139" s="0" t="n">
        <f aca="false">IF($B49=0,0,IF(SIN(AK$12)=0,999999999,(SIN(AK$12)*COS($E49)+SIN($E49)*COS(AK$12))/SIN(AK$12)*$B49))</f>
        <v>0</v>
      </c>
      <c r="AL139" s="0" t="n">
        <f aca="false">IF($B49=0,0,IF(SIN(AL$12)=0,999999999,(SIN(AL$12)*COS($E49)+SIN($E49)*COS(AL$12))/SIN(AL$12)*$B49))</f>
        <v>0</v>
      </c>
      <c r="AM139" s="0" t="n">
        <f aca="false">IF($B49=0,0,IF(SIN(AM$12)=0,999999999,(SIN(AM$12)*COS($E49)+SIN($E49)*COS(AM$12))/SIN(AM$12)*$B49))</f>
        <v>0</v>
      </c>
      <c r="AN139" s="0" t="n">
        <f aca="false">IF($B49=0,0,IF(SIN(AN$12)=0,999999999,(SIN(AN$12)*COS($E49)+SIN($E49)*COS(AN$12))/SIN(AN$12)*$B49))</f>
        <v>0</v>
      </c>
      <c r="AO139" s="0" t="n">
        <f aca="false">IF($B49=0,0,IF(SIN(AO$12)=0,999999999,(SIN(AO$12)*COS($E49)+SIN($E49)*COS(AO$12))/SIN(AO$12)*$B49))</f>
        <v>0</v>
      </c>
      <c r="AP139" s="0" t="n">
        <f aca="false">IF($B49=0,0,IF(SIN(AP$12)=0,999999999,(SIN(AP$12)*COS($E49)+SIN($E49)*COS(AP$12))/SIN(AP$12)*$B49))</f>
        <v>0</v>
      </c>
      <c r="AQ139" s="0" t="n">
        <f aca="false">IF($B49=0,0,IF(SIN(AQ$12)=0,999999999,(SIN(AQ$12)*COS($E49)+SIN($E49)*COS(AQ$12))/SIN(AQ$12)*$B49))</f>
        <v>0</v>
      </c>
      <c r="AR139" s="0" t="n">
        <f aca="false">IF($B49=0,0,IF(SIN(AR$12)=0,999999999,(SIN(AR$12)*COS($E49)+SIN($E49)*COS(AR$12))/SIN(AR$12)*$B49))</f>
        <v>0</v>
      </c>
      <c r="AS139" s="0" t="n">
        <f aca="false">IF($B49=0,0,IF(SIN(AS$12)=0,999999999,(SIN(AS$12)*COS($E49)+SIN($E49)*COS(AS$12))/SIN(AS$12)*$B49))</f>
        <v>0</v>
      </c>
      <c r="AT139" s="0" t="n">
        <f aca="false">IF($B49=0,0,IF(SIN(AT$12)=0,999999999,(SIN(AT$12)*COS($E49)+SIN($E49)*COS(AT$12))/SIN(AT$12)*$B49))</f>
        <v>0</v>
      </c>
      <c r="AU139" s="0" t="n">
        <f aca="false">IF($B49=0,0,IF(SIN(AU$12)=0,999999999,(SIN(AU$12)*COS($E49)+SIN($E49)*COS(AU$12))/SIN(AU$12)*$B49))</f>
        <v>0</v>
      </c>
      <c r="AV139" s="0" t="n">
        <f aca="false">IF($B49=0,0,IF(SIN(AV$12)=0,999999999,(SIN(AV$12)*COS($E49)+SIN($E49)*COS(AV$12))/SIN(AV$12)*$B49))</f>
        <v>0</v>
      </c>
      <c r="AW139" s="0" t="n">
        <f aca="false">IF($B49=0,0,IF(SIN(AW$12)=0,999999999,(SIN(AW$12)*COS($E49)+SIN($E49)*COS(AW$12))/SIN(AW$12)*$B49))</f>
        <v>0</v>
      </c>
      <c r="AX139" s="0" t="n">
        <f aca="false">IF($B49=0,0,IF(SIN(AX$12)=0,999999999,(SIN(AX$12)*COS($E49)+SIN($E49)*COS(AX$12))/SIN(AX$12)*$B49))</f>
        <v>0</v>
      </c>
      <c r="AY139" s="0" t="n">
        <f aca="false">IF($B49=0,0,IF(SIN(AY$12)=0,999999999,(SIN(AY$12)*COS($E49)+SIN($E49)*COS(AY$12))/SIN(AY$12)*$B49))</f>
        <v>0</v>
      </c>
      <c r="AZ139" s="0" t="n">
        <f aca="false">IF($B49=0,0,IF(SIN(AZ$12)=0,999999999,(SIN(AZ$12)*COS($E49)+SIN($E49)*COS(AZ$12))/SIN(AZ$12)*$B49))</f>
        <v>0</v>
      </c>
      <c r="BA139" s="0" t="n">
        <f aca="false">IF($B49=0,0,IF(SIN(BA$12)=0,999999999,(SIN(BA$12)*COS($E49)+SIN($E49)*COS(BA$12))/SIN(BA$12)*$B49))</f>
        <v>0</v>
      </c>
      <c r="BB139" s="0" t="n">
        <f aca="false">IF($B49=0,0,IF(SIN(BB$12)=0,999999999,(SIN(BB$12)*COS($E49)+SIN($E49)*COS(BB$12))/SIN(BB$12)*$B49))</f>
        <v>0</v>
      </c>
      <c r="BC139" s="0" t="n">
        <f aca="false">IF($B49=0,0,IF(SIN(BC$12)=0,999999999,(SIN(BC$12)*COS($E49)+SIN($E49)*COS(BC$12))/SIN(BC$12)*$B49))</f>
        <v>0</v>
      </c>
      <c r="BD139" s="0" t="n">
        <f aca="false">IF($B49=0,0,IF(SIN(BD$12)=0,999999999,(SIN(BD$12)*COS($E49)+SIN($E49)*COS(BD$12))/SIN(BD$12)*$B49))</f>
        <v>0</v>
      </c>
      <c r="BE139" s="0" t="n">
        <f aca="false">IF($B49=0,0,IF(SIN(BE$12)=0,999999999,(SIN(BE$12)*COS($E49)+SIN($E49)*COS(BE$12))/SIN(BE$12)*$B49))</f>
        <v>0</v>
      </c>
      <c r="BF139" s="0" t="n">
        <f aca="false">IF($B49=0,0,IF(SIN(BF$12)=0,999999999,(SIN(BF$12)*COS($E49)+SIN($E49)*COS(BF$12))/SIN(BF$12)*$B49))</f>
        <v>0</v>
      </c>
      <c r="BG139" s="0" t="n">
        <f aca="false">IF($B49=0,0,IF(SIN(BG$12)=0,999999999,(SIN(BG$12)*COS($E49)+SIN($E49)*COS(BG$12))/SIN(BG$12)*$B49))</f>
        <v>0</v>
      </c>
      <c r="BH139" s="0" t="n">
        <f aca="false">IF($B49=0,0,IF(SIN(BH$12)=0,999999999,(SIN(BH$12)*COS($E49)+SIN($E49)*COS(BH$12))/SIN(BH$12)*$B49))</f>
        <v>0</v>
      </c>
      <c r="BI139" s="0" t="n">
        <f aca="false">IF($B49=0,0,IF(SIN(BI$12)=0,999999999,(SIN(BI$12)*COS($E49)+SIN($E49)*COS(BI$12))/SIN(BI$12)*$B49))</f>
        <v>0</v>
      </c>
      <c r="BJ139" s="0" t="n">
        <f aca="false">IF($B49=0,0,IF(SIN(BJ$12)=0,999999999,(SIN(BJ$12)*COS($E49)+SIN($E49)*COS(BJ$12))/SIN(BJ$12)*$B49))</f>
        <v>0</v>
      </c>
      <c r="BK139" s="0" t="n">
        <f aca="false">IF($B49=0,0,IF(SIN(BK$12)=0,999999999,(SIN(BK$12)*COS($E49)+SIN($E49)*COS(BK$12))/SIN(BK$12)*$B49))</f>
        <v>0</v>
      </c>
      <c r="BL139" s="0" t="n">
        <f aca="false">IF($B49=0,0,IF(SIN(BL$12)=0,999999999,(SIN(BL$12)*COS($E49)+SIN($E49)*COS(BL$12))/SIN(BL$12)*$B49))</f>
        <v>0</v>
      </c>
      <c r="BM139" s="0" t="n">
        <f aca="false">IF($B49=0,0,IF(SIN(BM$12)=0,999999999,(SIN(BM$12)*COS($E49)+SIN($E49)*COS(BM$12))/SIN(BM$12)*$B49))</f>
        <v>0</v>
      </c>
      <c r="BN139" s="0" t="n">
        <f aca="false">IF($B49=0,0,IF(SIN(BN$12)=0,999999999,(SIN(BN$12)*COS($E49)+SIN($E49)*COS(BN$12))/SIN(BN$12)*$B49))</f>
        <v>0</v>
      </c>
      <c r="BO139" s="0" t="n">
        <f aca="false">IF($B49=0,0,IF(SIN(BO$12)=0,999999999,(SIN(BO$12)*COS($E49)+SIN($E49)*COS(BO$12))/SIN(BO$12)*$B49))</f>
        <v>0</v>
      </c>
      <c r="BP139" s="0" t="n">
        <f aca="false">IF($B49=0,0,IF(SIN(BP$12)=0,999999999,(SIN(BP$12)*COS($E49)+SIN($E49)*COS(BP$12))/SIN(BP$12)*$B49))</f>
        <v>0</v>
      </c>
      <c r="BQ139" s="0" t="n">
        <f aca="false">IF($B49=0,0,IF(SIN(BQ$12)=0,999999999,(SIN(BQ$12)*COS($E49)+SIN($E49)*COS(BQ$12))/SIN(BQ$12)*$B49))</f>
        <v>0</v>
      </c>
      <c r="BR139" s="0" t="n">
        <f aca="false">IF($B49=0,0,IF(SIN(BR$12)=0,999999999,(SIN(BR$12)*COS($E49)+SIN($E49)*COS(BR$12))/SIN(BR$12)*$B49))</f>
        <v>0</v>
      </c>
      <c r="BS139" s="0" t="n">
        <f aca="false">IF($B49=0,0,IF(SIN(BS$12)=0,999999999,(SIN(BS$12)*COS($E49)+SIN($E49)*COS(BS$12))/SIN(BS$12)*$B49))</f>
        <v>0</v>
      </c>
      <c r="BT139" s="0" t="n">
        <f aca="false">IF($B49=0,0,IF(SIN(BT$12)=0,999999999,(SIN(BT$12)*COS($E49)+SIN($E49)*COS(BT$12))/SIN(BT$12)*$B49))</f>
        <v>0</v>
      </c>
      <c r="BU139" s="0" t="n">
        <f aca="false">IF($B49=0,0,IF(SIN(BU$12)=0,999999999,(SIN(BU$12)*COS($E49)+SIN($E49)*COS(BU$12))/SIN(BU$12)*$B49))</f>
        <v>0</v>
      </c>
      <c r="BV139" s="0" t="n">
        <f aca="false">IF($B49=0,0,IF(SIN(BV$12)=0,999999999,(SIN(BV$12)*COS($E49)+SIN($E49)*COS(BV$12))/SIN(BV$12)*$B49))</f>
        <v>0</v>
      </c>
      <c r="BW139" s="0" t="n">
        <f aca="false">IF($B49=0,0,IF(SIN(BW$12)=0,999999999,(SIN(BW$12)*COS($E49)+SIN($E49)*COS(BW$12))/SIN(BW$12)*$B49))</f>
        <v>0</v>
      </c>
      <c r="BX139" s="0" t="n">
        <f aca="false">IF($B49=0,0,IF(SIN(BX$12)=0,999999999,(SIN(BX$12)*COS($E49)+SIN($E49)*COS(BX$12))/SIN(BX$12)*$B49))</f>
        <v>0</v>
      </c>
      <c r="BY139" s="0" t="n">
        <f aca="false">IF($B49=0,0,IF(SIN(BY$12)=0,999999999,(SIN(BY$12)*COS($E49)+SIN($E49)*COS(BY$12))/SIN(BY$12)*$B49))</f>
        <v>0</v>
      </c>
      <c r="BZ139" s="0" t="n">
        <f aca="false">IF($B49=0,0,IF(SIN(BZ$12)=0,999999999,(SIN(BZ$12)*COS($E49)+SIN($E49)*COS(BZ$12))/SIN(BZ$12)*$B49))</f>
        <v>0</v>
      </c>
      <c r="CA139" s="0" t="n">
        <f aca="false">IF($B49=0,0,IF(SIN(CA$12)=0,999999999,(SIN(CA$12)*COS($E49)+SIN($E49)*COS(CA$12))/SIN(CA$12)*$B49))</f>
        <v>0</v>
      </c>
      <c r="CB139" s="0" t="n">
        <f aca="false">IF($B49=0,0,IF(SIN(CB$12)=0,999999999,(SIN(CB$12)*COS($E49)+SIN($E49)*COS(CB$12))/SIN(CB$12)*$B49))</f>
        <v>0</v>
      </c>
      <c r="CC139" s="0" t="n">
        <f aca="false">IF($B49=0,0,IF(SIN(CC$12)=0,999999999,(SIN(CC$12)*COS($E49)+SIN($E49)*COS(CC$12))/SIN(CC$12)*$B49))</f>
        <v>0</v>
      </c>
      <c r="CD139" s="0" t="n">
        <f aca="false">IF($B49=0,0,IF(SIN(CD$12)=0,999999999,(SIN(CD$12)*COS($E49)+SIN($E49)*COS(CD$12))/SIN(CD$12)*$B49))</f>
        <v>0</v>
      </c>
      <c r="CE139" s="0" t="n">
        <f aca="false">IF($B49=0,0,IF(SIN(CE$12)=0,999999999,(SIN(CE$12)*COS($E49)+SIN($E49)*COS(CE$12))/SIN(CE$12)*$B49))</f>
        <v>0</v>
      </c>
      <c r="CF139" s="0" t="n">
        <f aca="false">IF($B49=0,0,IF(SIN(CF$12)=0,999999999,(SIN(CF$12)*COS($E49)+SIN($E49)*COS(CF$12))/SIN(CF$12)*$B49))</f>
        <v>0</v>
      </c>
      <c r="CG139" s="0" t="n">
        <f aca="false">IF($B49=0,0,IF(SIN(CG$12)=0,999999999,(SIN(CG$12)*COS($E49)+SIN($E49)*COS(CG$12))/SIN(CG$12)*$B49))</f>
        <v>0</v>
      </c>
      <c r="CH139" s="0" t="n">
        <f aca="false">IF($B49=0,0,IF(SIN(CH$12)=0,999999999,(SIN(CH$12)*COS($E49)+SIN($E49)*COS(CH$12))/SIN(CH$12)*$B49))</f>
        <v>0</v>
      </c>
      <c r="CI139" s="0" t="n">
        <f aca="false">IF($B49=0,0,IF(SIN(CI$12)=0,999999999,(SIN(CI$12)*COS($E49)+SIN($E49)*COS(CI$12))/SIN(CI$12)*$B49))</f>
        <v>0</v>
      </c>
      <c r="CJ139" s="0" t="n">
        <f aca="false">IF($B49=0,0,IF(SIN(CJ$12)=0,999999999,(SIN(CJ$12)*COS($E49)+SIN($E49)*COS(CJ$12))/SIN(CJ$12)*$B49))</f>
        <v>0</v>
      </c>
      <c r="CK139" s="0" t="n">
        <f aca="false">IF($B49=0,0,IF(SIN(CK$12)=0,999999999,(SIN(CK$12)*COS($E49)+SIN($E49)*COS(CK$12))/SIN(CK$12)*$B49))</f>
        <v>0</v>
      </c>
      <c r="CL139" s="0" t="n">
        <f aca="false">IF($B49=0,0,IF(SIN(CL$12)=0,999999999,(SIN(CL$12)*COS($E49)+SIN($E49)*COS(CL$12))/SIN(CL$12)*$B49))</f>
        <v>0</v>
      </c>
      <c r="CM139" s="0" t="n">
        <f aca="false">IF($B49=0,0,IF(SIN(CM$12)=0,999999999,(SIN(CM$12)*COS($E49)+SIN($E49)*COS(CM$12))/SIN(CM$12)*$B49))</f>
        <v>0</v>
      </c>
      <c r="CN139" s="0" t="n">
        <f aca="false">IF($B49=0,0,IF(SIN(CN$12)=0,999999999,(SIN(CN$12)*COS($E49)+SIN($E49)*COS(CN$12))/SIN(CN$12)*$B49))</f>
        <v>0</v>
      </c>
      <c r="CO139" s="0" t="n">
        <f aca="false">IF($B49=0,0,IF(SIN(CO$12)=0,999999999,(SIN(CO$12)*COS($E49)+SIN($E49)*COS(CO$12))/SIN(CO$12)*$B49))</f>
        <v>0</v>
      </c>
      <c r="CP139" s="0" t="n">
        <f aca="false">IF($B49=0,0,IF(SIN(CP$12)=0,999999999,(SIN(CP$12)*COS($E49)+SIN($E49)*COS(CP$12))/SIN(CP$12)*$B49))</f>
        <v>0</v>
      </c>
      <c r="CQ139" s="0" t="n">
        <f aca="false">IF($B49=0,0,IF(SIN(CQ$12)=0,999999999,(SIN(CQ$12)*COS($E49)+SIN($E49)*COS(CQ$12))/SIN(CQ$12)*$B49))</f>
        <v>0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0</v>
      </c>
      <c r="G140" s="0" t="n">
        <f aca="false">IF($B50=0,0,IF(SIN(G$12)=0,999999999,(SIN(G$12)*COS($E50)+SIN($E50)*COS(G$12))/SIN(G$12)*$B50))</f>
        <v>0</v>
      </c>
      <c r="H140" s="0" t="n">
        <f aca="false">IF($B50=0,0,IF(SIN(H$12)=0,999999999,(SIN(H$12)*COS($E50)+SIN($E50)*COS(H$12))/SIN(H$12)*$B50))</f>
        <v>0</v>
      </c>
      <c r="I140" s="0" t="n">
        <f aca="false">IF($B50=0,0,IF(SIN(I$12)=0,999999999,(SIN(I$12)*COS($E50)+SIN($E50)*COS(I$12))/SIN(I$12)*$B50))</f>
        <v>0</v>
      </c>
      <c r="J140" s="0" t="n">
        <f aca="false">IF($B50=0,0,IF(SIN(J$12)=0,999999999,(SIN(J$12)*COS($E50)+SIN($E50)*COS(J$12))/SIN(J$12)*$B50))</f>
        <v>0</v>
      </c>
      <c r="K140" s="0" t="n">
        <f aca="false">IF($B50=0,0,IF(SIN(K$12)=0,999999999,(SIN(K$12)*COS($E50)+SIN($E50)*COS(K$12))/SIN(K$12)*$B50))</f>
        <v>0</v>
      </c>
      <c r="L140" s="0" t="n">
        <f aca="false">IF($B50=0,0,IF(SIN(L$12)=0,999999999,(SIN(L$12)*COS($E50)+SIN($E50)*COS(L$12))/SIN(L$12)*$B50))</f>
        <v>0</v>
      </c>
      <c r="M140" s="0" t="n">
        <f aca="false">IF($B50=0,0,IF(SIN(M$12)=0,999999999,(SIN(M$12)*COS($E50)+SIN($E50)*COS(M$12))/SIN(M$12)*$B50))</f>
        <v>0</v>
      </c>
      <c r="N140" s="0" t="n">
        <f aca="false">IF($B50=0,0,IF(SIN(N$12)=0,999999999,(SIN(N$12)*COS($E50)+SIN($E50)*COS(N$12))/SIN(N$12)*$B50))</f>
        <v>0</v>
      </c>
      <c r="O140" s="0" t="n">
        <f aca="false">IF($B50=0,0,IF(SIN(O$12)=0,999999999,(SIN(O$12)*COS($E50)+SIN($E50)*COS(O$12))/SIN(O$12)*$B50))</f>
        <v>0</v>
      </c>
      <c r="P140" s="0" t="n">
        <f aca="false">IF($B50=0,0,IF(SIN(P$12)=0,999999999,(SIN(P$12)*COS($E50)+SIN($E50)*COS(P$12))/SIN(P$12)*$B50))</f>
        <v>0</v>
      </c>
      <c r="Q140" s="0" t="n">
        <f aca="false">IF($B50=0,0,IF(SIN(Q$12)=0,999999999,(SIN(Q$12)*COS($E50)+SIN($E50)*COS(Q$12))/SIN(Q$12)*$B50))</f>
        <v>0</v>
      </c>
      <c r="R140" s="0" t="n">
        <f aca="false">IF($B50=0,0,IF(SIN(R$12)=0,999999999,(SIN(R$12)*COS($E50)+SIN($E50)*COS(R$12))/SIN(R$12)*$B50))</f>
        <v>0</v>
      </c>
      <c r="S140" s="0" t="n">
        <f aca="false">IF($B50=0,0,IF(SIN(S$12)=0,999999999,(SIN(S$12)*COS($E50)+SIN($E50)*COS(S$12))/SIN(S$12)*$B50))</f>
        <v>0</v>
      </c>
      <c r="T140" s="0" t="n">
        <f aca="false">IF($B50=0,0,IF(SIN(T$12)=0,999999999,(SIN(T$12)*COS($E50)+SIN($E50)*COS(T$12))/SIN(T$12)*$B50))</f>
        <v>0</v>
      </c>
      <c r="U140" s="0" t="n">
        <f aca="false">IF($B50=0,0,IF(SIN(U$12)=0,999999999,(SIN(U$12)*COS($E50)+SIN($E50)*COS(U$12))/SIN(U$12)*$B50))</f>
        <v>0</v>
      </c>
      <c r="V140" s="0" t="n">
        <f aca="false">IF($B50=0,0,IF(SIN(V$12)=0,999999999,(SIN(V$12)*COS($E50)+SIN($E50)*COS(V$12))/SIN(V$12)*$B50))</f>
        <v>0</v>
      </c>
      <c r="W140" s="0" t="n">
        <f aca="false">IF($B50=0,0,IF(SIN(W$12)=0,999999999,(SIN(W$12)*COS($E50)+SIN($E50)*COS(W$12))/SIN(W$12)*$B50))</f>
        <v>0</v>
      </c>
      <c r="X140" s="0" t="n">
        <f aca="false">IF($B50=0,0,IF(SIN(X$12)=0,999999999,(SIN(X$12)*COS($E50)+SIN($E50)*COS(X$12))/SIN(X$12)*$B50))</f>
        <v>0</v>
      </c>
      <c r="Y140" s="0" t="n">
        <f aca="false">IF($B50=0,0,IF(SIN(Y$12)=0,999999999,(SIN(Y$12)*COS($E50)+SIN($E50)*COS(Y$12))/SIN(Y$12)*$B50))</f>
        <v>0</v>
      </c>
      <c r="Z140" s="0" t="n">
        <f aca="false">IF($B50=0,0,IF(SIN(Z$12)=0,999999999,(SIN(Z$12)*COS($E50)+SIN($E50)*COS(Z$12))/SIN(Z$12)*$B50))</f>
        <v>0</v>
      </c>
      <c r="AA140" s="0" t="n">
        <f aca="false">IF($B50=0,0,IF(SIN(AA$12)=0,999999999,(SIN(AA$12)*COS($E50)+SIN($E50)*COS(AA$12))/SIN(AA$12)*$B50))</f>
        <v>0</v>
      </c>
      <c r="AB140" s="0" t="n">
        <f aca="false">IF($B50=0,0,IF(SIN(AB$12)=0,999999999,(SIN(AB$12)*COS($E50)+SIN($E50)*COS(AB$12))/SIN(AB$12)*$B50))</f>
        <v>0</v>
      </c>
      <c r="AC140" s="0" t="n">
        <f aca="false">IF($B50=0,0,IF(SIN(AC$12)=0,999999999,(SIN(AC$12)*COS($E50)+SIN($E50)*COS(AC$12))/SIN(AC$12)*$B50))</f>
        <v>0</v>
      </c>
      <c r="AD140" s="0" t="n">
        <f aca="false">IF($B50=0,0,IF(SIN(AD$12)=0,999999999,(SIN(AD$12)*COS($E50)+SIN($E50)*COS(AD$12))/SIN(AD$12)*$B50))</f>
        <v>0</v>
      </c>
      <c r="AE140" s="0" t="n">
        <f aca="false">IF($B50=0,0,IF(SIN(AE$12)=0,999999999,(SIN(AE$12)*COS($E50)+SIN($E50)*COS(AE$12))/SIN(AE$12)*$B50))</f>
        <v>0</v>
      </c>
      <c r="AF140" s="0" t="n">
        <f aca="false">IF($B50=0,0,IF(SIN(AF$12)=0,999999999,(SIN(AF$12)*COS($E50)+SIN($E50)*COS(AF$12))/SIN(AF$12)*$B50))</f>
        <v>0</v>
      </c>
      <c r="AG140" s="0" t="n">
        <f aca="false">IF($B50=0,0,IF(SIN(AG$12)=0,999999999,(SIN(AG$12)*COS($E50)+SIN($E50)*COS(AG$12))/SIN(AG$12)*$B50))</f>
        <v>0</v>
      </c>
      <c r="AH140" s="0" t="n">
        <f aca="false">IF($B50=0,0,IF(SIN(AH$12)=0,999999999,(SIN(AH$12)*COS($E50)+SIN($E50)*COS(AH$12))/SIN(AH$12)*$B50))</f>
        <v>0</v>
      </c>
      <c r="AI140" s="0" t="n">
        <f aca="false">IF($B50=0,0,IF(SIN(AI$12)=0,999999999,(SIN(AI$12)*COS($E50)+SIN($E50)*COS(AI$12))/SIN(AI$12)*$B50))</f>
        <v>0</v>
      </c>
      <c r="AJ140" s="0" t="n">
        <f aca="false">IF($B50=0,0,IF(SIN(AJ$12)=0,999999999,(SIN(AJ$12)*COS($E50)+SIN($E50)*COS(AJ$12))/SIN(AJ$12)*$B50))</f>
        <v>0</v>
      </c>
      <c r="AK140" s="0" t="n">
        <f aca="false">IF($B50=0,0,IF(SIN(AK$12)=0,999999999,(SIN(AK$12)*COS($E50)+SIN($E50)*COS(AK$12))/SIN(AK$12)*$B50))</f>
        <v>0</v>
      </c>
      <c r="AL140" s="0" t="n">
        <f aca="false">IF($B50=0,0,IF(SIN(AL$12)=0,999999999,(SIN(AL$12)*COS($E50)+SIN($E50)*COS(AL$12))/SIN(AL$12)*$B50))</f>
        <v>0</v>
      </c>
      <c r="AM140" s="0" t="n">
        <f aca="false">IF($B50=0,0,IF(SIN(AM$12)=0,999999999,(SIN(AM$12)*COS($E50)+SIN($E50)*COS(AM$12))/SIN(AM$12)*$B50))</f>
        <v>0</v>
      </c>
      <c r="AN140" s="0" t="n">
        <f aca="false">IF($B50=0,0,IF(SIN(AN$12)=0,999999999,(SIN(AN$12)*COS($E50)+SIN($E50)*COS(AN$12))/SIN(AN$12)*$B50))</f>
        <v>0</v>
      </c>
      <c r="AO140" s="0" t="n">
        <f aca="false">IF($B50=0,0,IF(SIN(AO$12)=0,999999999,(SIN(AO$12)*COS($E50)+SIN($E50)*COS(AO$12))/SIN(AO$12)*$B50))</f>
        <v>0</v>
      </c>
      <c r="AP140" s="0" t="n">
        <f aca="false">IF($B50=0,0,IF(SIN(AP$12)=0,999999999,(SIN(AP$12)*COS($E50)+SIN($E50)*COS(AP$12))/SIN(AP$12)*$B50))</f>
        <v>0</v>
      </c>
      <c r="AQ140" s="0" t="n">
        <f aca="false">IF($B50=0,0,IF(SIN(AQ$12)=0,999999999,(SIN(AQ$12)*COS($E50)+SIN($E50)*COS(AQ$12))/SIN(AQ$12)*$B50))</f>
        <v>0</v>
      </c>
      <c r="AR140" s="0" t="n">
        <f aca="false">IF($B50=0,0,IF(SIN(AR$12)=0,999999999,(SIN(AR$12)*COS($E50)+SIN($E50)*COS(AR$12))/SIN(AR$12)*$B50))</f>
        <v>0</v>
      </c>
      <c r="AS140" s="0" t="n">
        <f aca="false">IF($B50=0,0,IF(SIN(AS$12)=0,999999999,(SIN(AS$12)*COS($E50)+SIN($E50)*COS(AS$12))/SIN(AS$12)*$B50))</f>
        <v>0</v>
      </c>
      <c r="AT140" s="0" t="n">
        <f aca="false">IF($B50=0,0,IF(SIN(AT$12)=0,999999999,(SIN(AT$12)*COS($E50)+SIN($E50)*COS(AT$12))/SIN(AT$12)*$B50))</f>
        <v>0</v>
      </c>
      <c r="AU140" s="0" t="n">
        <f aca="false">IF($B50=0,0,IF(SIN(AU$12)=0,999999999,(SIN(AU$12)*COS($E50)+SIN($E50)*COS(AU$12))/SIN(AU$12)*$B50))</f>
        <v>0</v>
      </c>
      <c r="AV140" s="0" t="n">
        <f aca="false">IF($B50=0,0,IF(SIN(AV$12)=0,999999999,(SIN(AV$12)*COS($E50)+SIN($E50)*COS(AV$12))/SIN(AV$12)*$B50))</f>
        <v>0</v>
      </c>
      <c r="AW140" s="0" t="n">
        <f aca="false">IF($B50=0,0,IF(SIN(AW$12)=0,999999999,(SIN(AW$12)*COS($E50)+SIN($E50)*COS(AW$12))/SIN(AW$12)*$B50))</f>
        <v>0</v>
      </c>
      <c r="AX140" s="0" t="n">
        <f aca="false">IF($B50=0,0,IF(SIN(AX$12)=0,999999999,(SIN(AX$12)*COS($E50)+SIN($E50)*COS(AX$12))/SIN(AX$12)*$B50))</f>
        <v>0</v>
      </c>
      <c r="AY140" s="0" t="n">
        <f aca="false">IF($B50=0,0,IF(SIN(AY$12)=0,999999999,(SIN(AY$12)*COS($E50)+SIN($E50)*COS(AY$12))/SIN(AY$12)*$B50))</f>
        <v>0</v>
      </c>
      <c r="AZ140" s="0" t="n">
        <f aca="false">IF($B50=0,0,IF(SIN(AZ$12)=0,999999999,(SIN(AZ$12)*COS($E50)+SIN($E50)*COS(AZ$12))/SIN(AZ$12)*$B50))</f>
        <v>0</v>
      </c>
      <c r="BA140" s="0" t="n">
        <f aca="false">IF($B50=0,0,IF(SIN(BA$12)=0,999999999,(SIN(BA$12)*COS($E50)+SIN($E50)*COS(BA$12))/SIN(BA$12)*$B50))</f>
        <v>0</v>
      </c>
      <c r="BB140" s="0" t="n">
        <f aca="false">IF($B50=0,0,IF(SIN(BB$12)=0,999999999,(SIN(BB$12)*COS($E50)+SIN($E50)*COS(BB$12))/SIN(BB$12)*$B50))</f>
        <v>0</v>
      </c>
      <c r="BC140" s="0" t="n">
        <f aca="false">IF($B50=0,0,IF(SIN(BC$12)=0,999999999,(SIN(BC$12)*COS($E50)+SIN($E50)*COS(BC$12))/SIN(BC$12)*$B50))</f>
        <v>0</v>
      </c>
      <c r="BD140" s="0" t="n">
        <f aca="false">IF($B50=0,0,IF(SIN(BD$12)=0,999999999,(SIN(BD$12)*COS($E50)+SIN($E50)*COS(BD$12))/SIN(BD$12)*$B50))</f>
        <v>0</v>
      </c>
      <c r="BE140" s="0" t="n">
        <f aca="false">IF($B50=0,0,IF(SIN(BE$12)=0,999999999,(SIN(BE$12)*COS($E50)+SIN($E50)*COS(BE$12))/SIN(BE$12)*$B50))</f>
        <v>0</v>
      </c>
      <c r="BF140" s="0" t="n">
        <f aca="false">IF($B50=0,0,IF(SIN(BF$12)=0,999999999,(SIN(BF$12)*COS($E50)+SIN($E50)*COS(BF$12))/SIN(BF$12)*$B50))</f>
        <v>0</v>
      </c>
      <c r="BG140" s="0" t="n">
        <f aca="false">IF($B50=0,0,IF(SIN(BG$12)=0,999999999,(SIN(BG$12)*COS($E50)+SIN($E50)*COS(BG$12))/SIN(BG$12)*$B50))</f>
        <v>0</v>
      </c>
      <c r="BH140" s="0" t="n">
        <f aca="false">IF($B50=0,0,IF(SIN(BH$12)=0,999999999,(SIN(BH$12)*COS($E50)+SIN($E50)*COS(BH$12))/SIN(BH$12)*$B50))</f>
        <v>0</v>
      </c>
      <c r="BI140" s="0" t="n">
        <f aca="false">IF($B50=0,0,IF(SIN(BI$12)=0,999999999,(SIN(BI$12)*COS($E50)+SIN($E50)*COS(BI$12))/SIN(BI$12)*$B50))</f>
        <v>0</v>
      </c>
      <c r="BJ140" s="0" t="n">
        <f aca="false">IF($B50=0,0,IF(SIN(BJ$12)=0,999999999,(SIN(BJ$12)*COS($E50)+SIN($E50)*COS(BJ$12))/SIN(BJ$12)*$B50))</f>
        <v>0</v>
      </c>
      <c r="BK140" s="0" t="n">
        <f aca="false">IF($B50=0,0,IF(SIN(BK$12)=0,999999999,(SIN(BK$12)*COS($E50)+SIN($E50)*COS(BK$12))/SIN(BK$12)*$B50))</f>
        <v>0</v>
      </c>
      <c r="BL140" s="0" t="n">
        <f aca="false">IF($B50=0,0,IF(SIN(BL$12)=0,999999999,(SIN(BL$12)*COS($E50)+SIN($E50)*COS(BL$12))/SIN(BL$12)*$B50))</f>
        <v>0</v>
      </c>
      <c r="BM140" s="0" t="n">
        <f aca="false">IF($B50=0,0,IF(SIN(BM$12)=0,999999999,(SIN(BM$12)*COS($E50)+SIN($E50)*COS(BM$12))/SIN(BM$12)*$B50))</f>
        <v>0</v>
      </c>
      <c r="BN140" s="0" t="n">
        <f aca="false">IF($B50=0,0,IF(SIN(BN$12)=0,999999999,(SIN(BN$12)*COS($E50)+SIN($E50)*COS(BN$12))/SIN(BN$12)*$B50))</f>
        <v>0</v>
      </c>
      <c r="BO140" s="0" t="n">
        <f aca="false">IF($B50=0,0,IF(SIN(BO$12)=0,999999999,(SIN(BO$12)*COS($E50)+SIN($E50)*COS(BO$12))/SIN(BO$12)*$B50))</f>
        <v>0</v>
      </c>
      <c r="BP140" s="0" t="n">
        <f aca="false">IF($B50=0,0,IF(SIN(BP$12)=0,999999999,(SIN(BP$12)*COS($E50)+SIN($E50)*COS(BP$12))/SIN(BP$12)*$B50))</f>
        <v>0</v>
      </c>
      <c r="BQ140" s="0" t="n">
        <f aca="false">IF($B50=0,0,IF(SIN(BQ$12)=0,999999999,(SIN(BQ$12)*COS($E50)+SIN($E50)*COS(BQ$12))/SIN(BQ$12)*$B50))</f>
        <v>0</v>
      </c>
      <c r="BR140" s="0" t="n">
        <f aca="false">IF($B50=0,0,IF(SIN(BR$12)=0,999999999,(SIN(BR$12)*COS($E50)+SIN($E50)*COS(BR$12))/SIN(BR$12)*$B50))</f>
        <v>0</v>
      </c>
      <c r="BS140" s="0" t="n">
        <f aca="false">IF($B50=0,0,IF(SIN(BS$12)=0,999999999,(SIN(BS$12)*COS($E50)+SIN($E50)*COS(BS$12))/SIN(BS$12)*$B50))</f>
        <v>0</v>
      </c>
      <c r="BT140" s="0" t="n">
        <f aca="false">IF($B50=0,0,IF(SIN(BT$12)=0,999999999,(SIN(BT$12)*COS($E50)+SIN($E50)*COS(BT$12))/SIN(BT$12)*$B50))</f>
        <v>0</v>
      </c>
      <c r="BU140" s="0" t="n">
        <f aca="false">IF($B50=0,0,IF(SIN(BU$12)=0,999999999,(SIN(BU$12)*COS($E50)+SIN($E50)*COS(BU$12))/SIN(BU$12)*$B50))</f>
        <v>0</v>
      </c>
      <c r="BV140" s="0" t="n">
        <f aca="false">IF($B50=0,0,IF(SIN(BV$12)=0,999999999,(SIN(BV$12)*COS($E50)+SIN($E50)*COS(BV$12))/SIN(BV$12)*$B50))</f>
        <v>0</v>
      </c>
      <c r="BW140" s="0" t="n">
        <f aca="false">IF($B50=0,0,IF(SIN(BW$12)=0,999999999,(SIN(BW$12)*COS($E50)+SIN($E50)*COS(BW$12))/SIN(BW$12)*$B50))</f>
        <v>0</v>
      </c>
      <c r="BX140" s="0" t="n">
        <f aca="false">IF($B50=0,0,IF(SIN(BX$12)=0,999999999,(SIN(BX$12)*COS($E50)+SIN($E50)*COS(BX$12))/SIN(BX$12)*$B50))</f>
        <v>0</v>
      </c>
      <c r="BY140" s="0" t="n">
        <f aca="false">IF($B50=0,0,IF(SIN(BY$12)=0,999999999,(SIN(BY$12)*COS($E50)+SIN($E50)*COS(BY$12))/SIN(BY$12)*$B50))</f>
        <v>0</v>
      </c>
      <c r="BZ140" s="0" t="n">
        <f aca="false">IF($B50=0,0,IF(SIN(BZ$12)=0,999999999,(SIN(BZ$12)*COS($E50)+SIN($E50)*COS(BZ$12))/SIN(BZ$12)*$B50))</f>
        <v>0</v>
      </c>
      <c r="CA140" s="0" t="n">
        <f aca="false">IF($B50=0,0,IF(SIN(CA$12)=0,999999999,(SIN(CA$12)*COS($E50)+SIN($E50)*COS(CA$12))/SIN(CA$12)*$B50))</f>
        <v>0</v>
      </c>
      <c r="CB140" s="0" t="n">
        <f aca="false">IF($B50=0,0,IF(SIN(CB$12)=0,999999999,(SIN(CB$12)*COS($E50)+SIN($E50)*COS(CB$12))/SIN(CB$12)*$B50))</f>
        <v>0</v>
      </c>
      <c r="CC140" s="0" t="n">
        <f aca="false">IF($B50=0,0,IF(SIN(CC$12)=0,999999999,(SIN(CC$12)*COS($E50)+SIN($E50)*COS(CC$12))/SIN(CC$12)*$B50))</f>
        <v>0</v>
      </c>
      <c r="CD140" s="0" t="n">
        <f aca="false">IF($B50=0,0,IF(SIN(CD$12)=0,999999999,(SIN(CD$12)*COS($E50)+SIN($E50)*COS(CD$12))/SIN(CD$12)*$B50))</f>
        <v>0</v>
      </c>
      <c r="CE140" s="0" t="n">
        <f aca="false">IF($B50=0,0,IF(SIN(CE$12)=0,999999999,(SIN(CE$12)*COS($E50)+SIN($E50)*COS(CE$12))/SIN(CE$12)*$B50))</f>
        <v>0</v>
      </c>
      <c r="CF140" s="0" t="n">
        <f aca="false">IF($B50=0,0,IF(SIN(CF$12)=0,999999999,(SIN(CF$12)*COS($E50)+SIN($E50)*COS(CF$12))/SIN(CF$12)*$B50))</f>
        <v>0</v>
      </c>
      <c r="CG140" s="0" t="n">
        <f aca="false">IF($B50=0,0,IF(SIN(CG$12)=0,999999999,(SIN(CG$12)*COS($E50)+SIN($E50)*COS(CG$12))/SIN(CG$12)*$B50))</f>
        <v>0</v>
      </c>
      <c r="CH140" s="0" t="n">
        <f aca="false">IF($B50=0,0,IF(SIN(CH$12)=0,999999999,(SIN(CH$12)*COS($E50)+SIN($E50)*COS(CH$12))/SIN(CH$12)*$B50))</f>
        <v>0</v>
      </c>
      <c r="CI140" s="0" t="n">
        <f aca="false">IF($B50=0,0,IF(SIN(CI$12)=0,999999999,(SIN(CI$12)*COS($E50)+SIN($E50)*COS(CI$12))/SIN(CI$12)*$B50))</f>
        <v>0</v>
      </c>
      <c r="CJ140" s="0" t="n">
        <f aca="false">IF($B50=0,0,IF(SIN(CJ$12)=0,999999999,(SIN(CJ$12)*COS($E50)+SIN($E50)*COS(CJ$12))/SIN(CJ$12)*$B50))</f>
        <v>0</v>
      </c>
      <c r="CK140" s="0" t="n">
        <f aca="false">IF($B50=0,0,IF(SIN(CK$12)=0,999999999,(SIN(CK$12)*COS($E50)+SIN($E50)*COS(CK$12))/SIN(CK$12)*$B50))</f>
        <v>0</v>
      </c>
      <c r="CL140" s="0" t="n">
        <f aca="false">IF($B50=0,0,IF(SIN(CL$12)=0,999999999,(SIN(CL$12)*COS($E50)+SIN($E50)*COS(CL$12))/SIN(CL$12)*$B50))</f>
        <v>0</v>
      </c>
      <c r="CM140" s="0" t="n">
        <f aca="false">IF($B50=0,0,IF(SIN(CM$12)=0,999999999,(SIN(CM$12)*COS($E50)+SIN($E50)*COS(CM$12))/SIN(CM$12)*$B50))</f>
        <v>0</v>
      </c>
      <c r="CN140" s="0" t="n">
        <f aca="false">IF($B50=0,0,IF(SIN(CN$12)=0,999999999,(SIN(CN$12)*COS($E50)+SIN($E50)*COS(CN$12))/SIN(CN$12)*$B50))</f>
        <v>0</v>
      </c>
      <c r="CO140" s="0" t="n">
        <f aca="false">IF($B50=0,0,IF(SIN(CO$12)=0,999999999,(SIN(CO$12)*COS($E50)+SIN($E50)*COS(CO$12))/SIN(CO$12)*$B50))</f>
        <v>0</v>
      </c>
      <c r="CP140" s="0" t="n">
        <f aca="false">IF($B50=0,0,IF(SIN(CP$12)=0,999999999,(SIN(CP$12)*COS($E50)+SIN($E50)*COS(CP$12))/SIN(CP$12)*$B50))</f>
        <v>0</v>
      </c>
      <c r="CQ140" s="0" t="n">
        <f aca="false">IF($B50=0,0,IF(SIN(CQ$12)=0,999999999,(SIN(CQ$12)*COS($E50)+SIN($E50)*COS(CQ$12))/SIN(CQ$12)*$B50))</f>
        <v>0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0</v>
      </c>
      <c r="G141" s="0" t="n">
        <f aca="false">IF($B51=0,0,IF(SIN(G$12)=0,999999999,(SIN(G$12)*COS($E51)+SIN($E51)*COS(G$12))/SIN(G$12)*$B51))</f>
        <v>0</v>
      </c>
      <c r="H141" s="0" t="n">
        <f aca="false">IF($B51=0,0,IF(SIN(H$12)=0,999999999,(SIN(H$12)*COS($E51)+SIN($E51)*COS(H$12))/SIN(H$12)*$B51))</f>
        <v>0</v>
      </c>
      <c r="I141" s="0" t="n">
        <f aca="false">IF($B51=0,0,IF(SIN(I$12)=0,999999999,(SIN(I$12)*COS($E51)+SIN($E51)*COS(I$12))/SIN(I$12)*$B51))</f>
        <v>0</v>
      </c>
      <c r="J141" s="0" t="n">
        <f aca="false">IF($B51=0,0,IF(SIN(J$12)=0,999999999,(SIN(J$12)*COS($E51)+SIN($E51)*COS(J$12))/SIN(J$12)*$B51))</f>
        <v>0</v>
      </c>
      <c r="K141" s="0" t="n">
        <f aca="false">IF($B51=0,0,IF(SIN(K$12)=0,999999999,(SIN(K$12)*COS($E51)+SIN($E51)*COS(K$12))/SIN(K$12)*$B51))</f>
        <v>0</v>
      </c>
      <c r="L141" s="0" t="n">
        <f aca="false">IF($B51=0,0,IF(SIN(L$12)=0,999999999,(SIN(L$12)*COS($E51)+SIN($E51)*COS(L$12))/SIN(L$12)*$B51))</f>
        <v>0</v>
      </c>
      <c r="M141" s="0" t="n">
        <f aca="false">IF($B51=0,0,IF(SIN(M$12)=0,999999999,(SIN(M$12)*COS($E51)+SIN($E51)*COS(M$12))/SIN(M$12)*$B51))</f>
        <v>0</v>
      </c>
      <c r="N141" s="0" t="n">
        <f aca="false">IF($B51=0,0,IF(SIN(N$12)=0,999999999,(SIN(N$12)*COS($E51)+SIN($E51)*COS(N$12))/SIN(N$12)*$B51))</f>
        <v>0</v>
      </c>
      <c r="O141" s="0" t="n">
        <f aca="false">IF($B51=0,0,IF(SIN(O$12)=0,999999999,(SIN(O$12)*COS($E51)+SIN($E51)*COS(O$12))/SIN(O$12)*$B51))</f>
        <v>0</v>
      </c>
      <c r="P141" s="0" t="n">
        <f aca="false">IF($B51=0,0,IF(SIN(P$12)=0,999999999,(SIN(P$12)*COS($E51)+SIN($E51)*COS(P$12))/SIN(P$12)*$B51))</f>
        <v>0</v>
      </c>
      <c r="Q141" s="0" t="n">
        <f aca="false">IF($B51=0,0,IF(SIN(Q$12)=0,999999999,(SIN(Q$12)*COS($E51)+SIN($E51)*COS(Q$12))/SIN(Q$12)*$B51))</f>
        <v>0</v>
      </c>
      <c r="R141" s="0" t="n">
        <f aca="false">IF($B51=0,0,IF(SIN(R$12)=0,999999999,(SIN(R$12)*COS($E51)+SIN($E51)*COS(R$12))/SIN(R$12)*$B51))</f>
        <v>0</v>
      </c>
      <c r="S141" s="0" t="n">
        <f aca="false">IF($B51=0,0,IF(SIN(S$12)=0,999999999,(SIN(S$12)*COS($E51)+SIN($E51)*COS(S$12))/SIN(S$12)*$B51))</f>
        <v>0</v>
      </c>
      <c r="T141" s="0" t="n">
        <f aca="false">IF($B51=0,0,IF(SIN(T$12)=0,999999999,(SIN(T$12)*COS($E51)+SIN($E51)*COS(T$12))/SIN(T$12)*$B51))</f>
        <v>0</v>
      </c>
      <c r="U141" s="0" t="n">
        <f aca="false">IF($B51=0,0,IF(SIN(U$12)=0,999999999,(SIN(U$12)*COS($E51)+SIN($E51)*COS(U$12))/SIN(U$12)*$B51))</f>
        <v>0</v>
      </c>
      <c r="V141" s="0" t="n">
        <f aca="false">IF($B51=0,0,IF(SIN(V$12)=0,999999999,(SIN(V$12)*COS($E51)+SIN($E51)*COS(V$12))/SIN(V$12)*$B51))</f>
        <v>0</v>
      </c>
      <c r="W141" s="0" t="n">
        <f aca="false">IF($B51=0,0,IF(SIN(W$12)=0,999999999,(SIN(W$12)*COS($E51)+SIN($E51)*COS(W$12))/SIN(W$12)*$B51))</f>
        <v>0</v>
      </c>
      <c r="X141" s="0" t="n">
        <f aca="false">IF($B51=0,0,IF(SIN(X$12)=0,999999999,(SIN(X$12)*COS($E51)+SIN($E51)*COS(X$12))/SIN(X$12)*$B51))</f>
        <v>0</v>
      </c>
      <c r="Y141" s="0" t="n">
        <f aca="false">IF($B51=0,0,IF(SIN(Y$12)=0,999999999,(SIN(Y$12)*COS($E51)+SIN($E51)*COS(Y$12))/SIN(Y$12)*$B51))</f>
        <v>0</v>
      </c>
      <c r="Z141" s="0" t="n">
        <f aca="false">IF($B51=0,0,IF(SIN(Z$12)=0,999999999,(SIN(Z$12)*COS($E51)+SIN($E51)*COS(Z$12))/SIN(Z$12)*$B51))</f>
        <v>0</v>
      </c>
      <c r="AA141" s="0" t="n">
        <f aca="false">IF($B51=0,0,IF(SIN(AA$12)=0,999999999,(SIN(AA$12)*COS($E51)+SIN($E51)*COS(AA$12))/SIN(AA$12)*$B51))</f>
        <v>0</v>
      </c>
      <c r="AB141" s="0" t="n">
        <f aca="false">IF($B51=0,0,IF(SIN(AB$12)=0,999999999,(SIN(AB$12)*COS($E51)+SIN($E51)*COS(AB$12))/SIN(AB$12)*$B51))</f>
        <v>0</v>
      </c>
      <c r="AC141" s="0" t="n">
        <f aca="false">IF($B51=0,0,IF(SIN(AC$12)=0,999999999,(SIN(AC$12)*COS($E51)+SIN($E51)*COS(AC$12))/SIN(AC$12)*$B51))</f>
        <v>0</v>
      </c>
      <c r="AD141" s="0" t="n">
        <f aca="false">IF($B51=0,0,IF(SIN(AD$12)=0,999999999,(SIN(AD$12)*COS($E51)+SIN($E51)*COS(AD$12))/SIN(AD$12)*$B51))</f>
        <v>0</v>
      </c>
      <c r="AE141" s="0" t="n">
        <f aca="false">IF($B51=0,0,IF(SIN(AE$12)=0,999999999,(SIN(AE$12)*COS($E51)+SIN($E51)*COS(AE$12))/SIN(AE$12)*$B51))</f>
        <v>0</v>
      </c>
      <c r="AF141" s="0" t="n">
        <f aca="false">IF($B51=0,0,IF(SIN(AF$12)=0,999999999,(SIN(AF$12)*COS($E51)+SIN($E51)*COS(AF$12))/SIN(AF$12)*$B51))</f>
        <v>0</v>
      </c>
      <c r="AG141" s="0" t="n">
        <f aca="false">IF($B51=0,0,IF(SIN(AG$12)=0,999999999,(SIN(AG$12)*COS($E51)+SIN($E51)*COS(AG$12))/SIN(AG$12)*$B51))</f>
        <v>0</v>
      </c>
      <c r="AH141" s="0" t="n">
        <f aca="false">IF($B51=0,0,IF(SIN(AH$12)=0,999999999,(SIN(AH$12)*COS($E51)+SIN($E51)*COS(AH$12))/SIN(AH$12)*$B51))</f>
        <v>0</v>
      </c>
      <c r="AI141" s="0" t="n">
        <f aca="false">IF($B51=0,0,IF(SIN(AI$12)=0,999999999,(SIN(AI$12)*COS($E51)+SIN($E51)*COS(AI$12))/SIN(AI$12)*$B51))</f>
        <v>0</v>
      </c>
      <c r="AJ141" s="0" t="n">
        <f aca="false">IF($B51=0,0,IF(SIN(AJ$12)=0,999999999,(SIN(AJ$12)*COS($E51)+SIN($E51)*COS(AJ$12))/SIN(AJ$12)*$B51))</f>
        <v>0</v>
      </c>
      <c r="AK141" s="0" t="n">
        <f aca="false">IF($B51=0,0,IF(SIN(AK$12)=0,999999999,(SIN(AK$12)*COS($E51)+SIN($E51)*COS(AK$12))/SIN(AK$12)*$B51))</f>
        <v>0</v>
      </c>
      <c r="AL141" s="0" t="n">
        <f aca="false">IF($B51=0,0,IF(SIN(AL$12)=0,999999999,(SIN(AL$12)*COS($E51)+SIN($E51)*COS(AL$12))/SIN(AL$12)*$B51))</f>
        <v>0</v>
      </c>
      <c r="AM141" s="0" t="n">
        <f aca="false">IF($B51=0,0,IF(SIN(AM$12)=0,999999999,(SIN(AM$12)*COS($E51)+SIN($E51)*COS(AM$12))/SIN(AM$12)*$B51))</f>
        <v>0</v>
      </c>
      <c r="AN141" s="0" t="n">
        <f aca="false">IF($B51=0,0,IF(SIN(AN$12)=0,999999999,(SIN(AN$12)*COS($E51)+SIN($E51)*COS(AN$12))/SIN(AN$12)*$B51))</f>
        <v>0</v>
      </c>
      <c r="AO141" s="0" t="n">
        <f aca="false">IF($B51=0,0,IF(SIN(AO$12)=0,999999999,(SIN(AO$12)*COS($E51)+SIN($E51)*COS(AO$12))/SIN(AO$12)*$B51))</f>
        <v>0</v>
      </c>
      <c r="AP141" s="0" t="n">
        <f aca="false">IF($B51=0,0,IF(SIN(AP$12)=0,999999999,(SIN(AP$12)*COS($E51)+SIN($E51)*COS(AP$12))/SIN(AP$12)*$B51))</f>
        <v>0</v>
      </c>
      <c r="AQ141" s="0" t="n">
        <f aca="false">IF($B51=0,0,IF(SIN(AQ$12)=0,999999999,(SIN(AQ$12)*COS($E51)+SIN($E51)*COS(AQ$12))/SIN(AQ$12)*$B51))</f>
        <v>0</v>
      </c>
      <c r="AR141" s="0" t="n">
        <f aca="false">IF($B51=0,0,IF(SIN(AR$12)=0,999999999,(SIN(AR$12)*COS($E51)+SIN($E51)*COS(AR$12))/SIN(AR$12)*$B51))</f>
        <v>0</v>
      </c>
      <c r="AS141" s="0" t="n">
        <f aca="false">IF($B51=0,0,IF(SIN(AS$12)=0,999999999,(SIN(AS$12)*COS($E51)+SIN($E51)*COS(AS$12))/SIN(AS$12)*$B51))</f>
        <v>0</v>
      </c>
      <c r="AT141" s="0" t="n">
        <f aca="false">IF($B51=0,0,IF(SIN(AT$12)=0,999999999,(SIN(AT$12)*COS($E51)+SIN($E51)*COS(AT$12))/SIN(AT$12)*$B51))</f>
        <v>0</v>
      </c>
      <c r="AU141" s="0" t="n">
        <f aca="false">IF($B51=0,0,IF(SIN(AU$12)=0,999999999,(SIN(AU$12)*COS($E51)+SIN($E51)*COS(AU$12))/SIN(AU$12)*$B51))</f>
        <v>0</v>
      </c>
      <c r="AV141" s="0" t="n">
        <f aca="false">IF($B51=0,0,IF(SIN(AV$12)=0,999999999,(SIN(AV$12)*COS($E51)+SIN($E51)*COS(AV$12))/SIN(AV$12)*$B51))</f>
        <v>0</v>
      </c>
      <c r="AW141" s="0" t="n">
        <f aca="false">IF($B51=0,0,IF(SIN(AW$12)=0,999999999,(SIN(AW$12)*COS($E51)+SIN($E51)*COS(AW$12))/SIN(AW$12)*$B51))</f>
        <v>0</v>
      </c>
      <c r="AX141" s="0" t="n">
        <f aca="false">IF($B51=0,0,IF(SIN(AX$12)=0,999999999,(SIN(AX$12)*COS($E51)+SIN($E51)*COS(AX$12))/SIN(AX$12)*$B51))</f>
        <v>0</v>
      </c>
      <c r="AY141" s="0" t="n">
        <f aca="false">IF($B51=0,0,IF(SIN(AY$12)=0,999999999,(SIN(AY$12)*COS($E51)+SIN($E51)*COS(AY$12))/SIN(AY$12)*$B51))</f>
        <v>0</v>
      </c>
      <c r="AZ141" s="0" t="n">
        <f aca="false">IF($B51=0,0,IF(SIN(AZ$12)=0,999999999,(SIN(AZ$12)*COS($E51)+SIN($E51)*COS(AZ$12))/SIN(AZ$12)*$B51))</f>
        <v>0</v>
      </c>
      <c r="BA141" s="0" t="n">
        <f aca="false">IF($B51=0,0,IF(SIN(BA$12)=0,999999999,(SIN(BA$12)*COS($E51)+SIN($E51)*COS(BA$12))/SIN(BA$12)*$B51))</f>
        <v>0</v>
      </c>
      <c r="BB141" s="0" t="n">
        <f aca="false">IF($B51=0,0,IF(SIN(BB$12)=0,999999999,(SIN(BB$12)*COS($E51)+SIN($E51)*COS(BB$12))/SIN(BB$12)*$B51))</f>
        <v>0</v>
      </c>
      <c r="BC141" s="0" t="n">
        <f aca="false">IF($B51=0,0,IF(SIN(BC$12)=0,999999999,(SIN(BC$12)*COS($E51)+SIN($E51)*COS(BC$12))/SIN(BC$12)*$B51))</f>
        <v>0</v>
      </c>
      <c r="BD141" s="0" t="n">
        <f aca="false">IF($B51=0,0,IF(SIN(BD$12)=0,999999999,(SIN(BD$12)*COS($E51)+SIN($E51)*COS(BD$12))/SIN(BD$12)*$B51))</f>
        <v>0</v>
      </c>
      <c r="BE141" s="0" t="n">
        <f aca="false">IF($B51=0,0,IF(SIN(BE$12)=0,999999999,(SIN(BE$12)*COS($E51)+SIN($E51)*COS(BE$12))/SIN(BE$12)*$B51))</f>
        <v>0</v>
      </c>
      <c r="BF141" s="0" t="n">
        <f aca="false">IF($B51=0,0,IF(SIN(BF$12)=0,999999999,(SIN(BF$12)*COS($E51)+SIN($E51)*COS(BF$12))/SIN(BF$12)*$B51))</f>
        <v>0</v>
      </c>
      <c r="BG141" s="0" t="n">
        <f aca="false">IF($B51=0,0,IF(SIN(BG$12)=0,999999999,(SIN(BG$12)*COS($E51)+SIN($E51)*COS(BG$12))/SIN(BG$12)*$B51))</f>
        <v>0</v>
      </c>
      <c r="BH141" s="0" t="n">
        <f aca="false">IF($B51=0,0,IF(SIN(BH$12)=0,999999999,(SIN(BH$12)*COS($E51)+SIN($E51)*COS(BH$12))/SIN(BH$12)*$B51))</f>
        <v>0</v>
      </c>
      <c r="BI141" s="0" t="n">
        <f aca="false">IF($B51=0,0,IF(SIN(BI$12)=0,999999999,(SIN(BI$12)*COS($E51)+SIN($E51)*COS(BI$12))/SIN(BI$12)*$B51))</f>
        <v>0</v>
      </c>
      <c r="BJ141" s="0" t="n">
        <f aca="false">IF($B51=0,0,IF(SIN(BJ$12)=0,999999999,(SIN(BJ$12)*COS($E51)+SIN($E51)*COS(BJ$12))/SIN(BJ$12)*$B51))</f>
        <v>0</v>
      </c>
      <c r="BK141" s="0" t="n">
        <f aca="false">IF($B51=0,0,IF(SIN(BK$12)=0,999999999,(SIN(BK$12)*COS($E51)+SIN($E51)*COS(BK$12))/SIN(BK$12)*$B51))</f>
        <v>0</v>
      </c>
      <c r="BL141" s="0" t="n">
        <f aca="false">IF($B51=0,0,IF(SIN(BL$12)=0,999999999,(SIN(BL$12)*COS($E51)+SIN($E51)*COS(BL$12))/SIN(BL$12)*$B51))</f>
        <v>0</v>
      </c>
      <c r="BM141" s="0" t="n">
        <f aca="false">IF($B51=0,0,IF(SIN(BM$12)=0,999999999,(SIN(BM$12)*COS($E51)+SIN($E51)*COS(BM$12))/SIN(BM$12)*$B51))</f>
        <v>0</v>
      </c>
      <c r="BN141" s="0" t="n">
        <f aca="false">IF($B51=0,0,IF(SIN(BN$12)=0,999999999,(SIN(BN$12)*COS($E51)+SIN($E51)*COS(BN$12))/SIN(BN$12)*$B51))</f>
        <v>0</v>
      </c>
      <c r="BO141" s="0" t="n">
        <f aca="false">IF($B51=0,0,IF(SIN(BO$12)=0,999999999,(SIN(BO$12)*COS($E51)+SIN($E51)*COS(BO$12))/SIN(BO$12)*$B51))</f>
        <v>0</v>
      </c>
      <c r="BP141" s="0" t="n">
        <f aca="false">IF($B51=0,0,IF(SIN(BP$12)=0,999999999,(SIN(BP$12)*COS($E51)+SIN($E51)*COS(BP$12))/SIN(BP$12)*$B51))</f>
        <v>0</v>
      </c>
      <c r="BQ141" s="0" t="n">
        <f aca="false">IF($B51=0,0,IF(SIN(BQ$12)=0,999999999,(SIN(BQ$12)*COS($E51)+SIN($E51)*COS(BQ$12))/SIN(BQ$12)*$B51))</f>
        <v>0</v>
      </c>
      <c r="BR141" s="0" t="n">
        <f aca="false">IF($B51=0,0,IF(SIN(BR$12)=0,999999999,(SIN(BR$12)*COS($E51)+SIN($E51)*COS(BR$12))/SIN(BR$12)*$B51))</f>
        <v>0</v>
      </c>
      <c r="BS141" s="0" t="n">
        <f aca="false">IF($B51=0,0,IF(SIN(BS$12)=0,999999999,(SIN(BS$12)*COS($E51)+SIN($E51)*COS(BS$12))/SIN(BS$12)*$B51))</f>
        <v>0</v>
      </c>
      <c r="BT141" s="0" t="n">
        <f aca="false">IF($B51=0,0,IF(SIN(BT$12)=0,999999999,(SIN(BT$12)*COS($E51)+SIN($E51)*COS(BT$12))/SIN(BT$12)*$B51))</f>
        <v>0</v>
      </c>
      <c r="BU141" s="0" t="n">
        <f aca="false">IF($B51=0,0,IF(SIN(BU$12)=0,999999999,(SIN(BU$12)*COS($E51)+SIN($E51)*COS(BU$12))/SIN(BU$12)*$B51))</f>
        <v>0</v>
      </c>
      <c r="BV141" s="0" t="n">
        <f aca="false">IF($B51=0,0,IF(SIN(BV$12)=0,999999999,(SIN(BV$12)*COS($E51)+SIN($E51)*COS(BV$12))/SIN(BV$12)*$B51))</f>
        <v>0</v>
      </c>
      <c r="BW141" s="0" t="n">
        <f aca="false">IF($B51=0,0,IF(SIN(BW$12)=0,999999999,(SIN(BW$12)*COS($E51)+SIN($E51)*COS(BW$12))/SIN(BW$12)*$B51))</f>
        <v>0</v>
      </c>
      <c r="BX141" s="0" t="n">
        <f aca="false">IF($B51=0,0,IF(SIN(BX$12)=0,999999999,(SIN(BX$12)*COS($E51)+SIN($E51)*COS(BX$12))/SIN(BX$12)*$B51))</f>
        <v>0</v>
      </c>
      <c r="BY141" s="0" t="n">
        <f aca="false">IF($B51=0,0,IF(SIN(BY$12)=0,999999999,(SIN(BY$12)*COS($E51)+SIN($E51)*COS(BY$12))/SIN(BY$12)*$B51))</f>
        <v>0</v>
      </c>
      <c r="BZ141" s="0" t="n">
        <f aca="false">IF($B51=0,0,IF(SIN(BZ$12)=0,999999999,(SIN(BZ$12)*COS($E51)+SIN($E51)*COS(BZ$12))/SIN(BZ$12)*$B51))</f>
        <v>0</v>
      </c>
      <c r="CA141" s="0" t="n">
        <f aca="false">IF($B51=0,0,IF(SIN(CA$12)=0,999999999,(SIN(CA$12)*COS($E51)+SIN($E51)*COS(CA$12))/SIN(CA$12)*$B51))</f>
        <v>0</v>
      </c>
      <c r="CB141" s="0" t="n">
        <f aca="false">IF($B51=0,0,IF(SIN(CB$12)=0,999999999,(SIN(CB$12)*COS($E51)+SIN($E51)*COS(CB$12))/SIN(CB$12)*$B51))</f>
        <v>0</v>
      </c>
      <c r="CC141" s="0" t="n">
        <f aca="false">IF($B51=0,0,IF(SIN(CC$12)=0,999999999,(SIN(CC$12)*COS($E51)+SIN($E51)*COS(CC$12))/SIN(CC$12)*$B51))</f>
        <v>0</v>
      </c>
      <c r="CD141" s="0" t="n">
        <f aca="false">IF($B51=0,0,IF(SIN(CD$12)=0,999999999,(SIN(CD$12)*COS($E51)+SIN($E51)*COS(CD$12))/SIN(CD$12)*$B51))</f>
        <v>0</v>
      </c>
      <c r="CE141" s="0" t="n">
        <f aca="false">IF($B51=0,0,IF(SIN(CE$12)=0,999999999,(SIN(CE$12)*COS($E51)+SIN($E51)*COS(CE$12))/SIN(CE$12)*$B51))</f>
        <v>0</v>
      </c>
      <c r="CF141" s="0" t="n">
        <f aca="false">IF($B51=0,0,IF(SIN(CF$12)=0,999999999,(SIN(CF$12)*COS($E51)+SIN($E51)*COS(CF$12))/SIN(CF$12)*$B51))</f>
        <v>0</v>
      </c>
      <c r="CG141" s="0" t="n">
        <f aca="false">IF($B51=0,0,IF(SIN(CG$12)=0,999999999,(SIN(CG$12)*COS($E51)+SIN($E51)*COS(CG$12))/SIN(CG$12)*$B51))</f>
        <v>0</v>
      </c>
      <c r="CH141" s="0" t="n">
        <f aca="false">IF($B51=0,0,IF(SIN(CH$12)=0,999999999,(SIN(CH$12)*COS($E51)+SIN($E51)*COS(CH$12))/SIN(CH$12)*$B51))</f>
        <v>0</v>
      </c>
      <c r="CI141" s="0" t="n">
        <f aca="false">IF($B51=0,0,IF(SIN(CI$12)=0,999999999,(SIN(CI$12)*COS($E51)+SIN($E51)*COS(CI$12))/SIN(CI$12)*$B51))</f>
        <v>0</v>
      </c>
      <c r="CJ141" s="0" t="n">
        <f aca="false">IF($B51=0,0,IF(SIN(CJ$12)=0,999999999,(SIN(CJ$12)*COS($E51)+SIN($E51)*COS(CJ$12))/SIN(CJ$12)*$B51))</f>
        <v>0</v>
      </c>
      <c r="CK141" s="0" t="n">
        <f aca="false">IF($B51=0,0,IF(SIN(CK$12)=0,999999999,(SIN(CK$12)*COS($E51)+SIN($E51)*COS(CK$12))/SIN(CK$12)*$B51))</f>
        <v>0</v>
      </c>
      <c r="CL141" s="0" t="n">
        <f aca="false">IF($B51=0,0,IF(SIN(CL$12)=0,999999999,(SIN(CL$12)*COS($E51)+SIN($E51)*COS(CL$12))/SIN(CL$12)*$B51))</f>
        <v>0</v>
      </c>
      <c r="CM141" s="0" t="n">
        <f aca="false">IF($B51=0,0,IF(SIN(CM$12)=0,999999999,(SIN(CM$12)*COS($E51)+SIN($E51)*COS(CM$12))/SIN(CM$12)*$B51))</f>
        <v>0</v>
      </c>
      <c r="CN141" s="0" t="n">
        <f aca="false">IF($B51=0,0,IF(SIN(CN$12)=0,999999999,(SIN(CN$12)*COS($E51)+SIN($E51)*COS(CN$12))/SIN(CN$12)*$B51))</f>
        <v>0</v>
      </c>
      <c r="CO141" s="0" t="n">
        <f aca="false">IF($B51=0,0,IF(SIN(CO$12)=0,999999999,(SIN(CO$12)*COS($E51)+SIN($E51)*COS(CO$12))/SIN(CO$12)*$B51))</f>
        <v>0</v>
      </c>
      <c r="CP141" s="0" t="n">
        <f aca="false">IF($B51=0,0,IF(SIN(CP$12)=0,999999999,(SIN(CP$12)*COS($E51)+SIN($E51)*COS(CP$12))/SIN(CP$12)*$B51))</f>
        <v>0</v>
      </c>
      <c r="CQ141" s="0" t="n">
        <f aca="false">IF($B51=0,0,IF(SIN(CQ$12)=0,999999999,(SIN(CQ$12)*COS($E51)+SIN($E51)*COS(CQ$12))/SIN(CQ$12)*$B51))</f>
        <v>0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0</v>
      </c>
      <c r="G142" s="0" t="n">
        <f aca="false">IF($B52=0,0,IF(SIN(G$12)=0,999999999,(SIN(G$12)*COS($E52)+SIN($E52)*COS(G$12))/SIN(G$12)*$B52))</f>
        <v>0</v>
      </c>
      <c r="H142" s="0" t="n">
        <f aca="false">IF($B52=0,0,IF(SIN(H$12)=0,999999999,(SIN(H$12)*COS($E52)+SIN($E52)*COS(H$12))/SIN(H$12)*$B52))</f>
        <v>0</v>
      </c>
      <c r="I142" s="0" t="n">
        <f aca="false">IF($B52=0,0,IF(SIN(I$12)=0,999999999,(SIN(I$12)*COS($E52)+SIN($E52)*COS(I$12))/SIN(I$12)*$B52))</f>
        <v>0</v>
      </c>
      <c r="J142" s="0" t="n">
        <f aca="false">IF($B52=0,0,IF(SIN(J$12)=0,999999999,(SIN(J$12)*COS($E52)+SIN($E52)*COS(J$12))/SIN(J$12)*$B52))</f>
        <v>0</v>
      </c>
      <c r="K142" s="0" t="n">
        <f aca="false">IF($B52=0,0,IF(SIN(K$12)=0,999999999,(SIN(K$12)*COS($E52)+SIN($E52)*COS(K$12))/SIN(K$12)*$B52))</f>
        <v>0</v>
      </c>
      <c r="L142" s="0" t="n">
        <f aca="false">IF($B52=0,0,IF(SIN(L$12)=0,999999999,(SIN(L$12)*COS($E52)+SIN($E52)*COS(L$12))/SIN(L$12)*$B52))</f>
        <v>0</v>
      </c>
      <c r="M142" s="0" t="n">
        <f aca="false">IF($B52=0,0,IF(SIN(M$12)=0,999999999,(SIN(M$12)*COS($E52)+SIN($E52)*COS(M$12))/SIN(M$12)*$B52))</f>
        <v>0</v>
      </c>
      <c r="N142" s="0" t="n">
        <f aca="false">IF($B52=0,0,IF(SIN(N$12)=0,999999999,(SIN(N$12)*COS($E52)+SIN($E52)*COS(N$12))/SIN(N$12)*$B52))</f>
        <v>0</v>
      </c>
      <c r="O142" s="0" t="n">
        <f aca="false">IF($B52=0,0,IF(SIN(O$12)=0,999999999,(SIN(O$12)*COS($E52)+SIN($E52)*COS(O$12))/SIN(O$12)*$B52))</f>
        <v>0</v>
      </c>
      <c r="P142" s="0" t="n">
        <f aca="false">IF($B52=0,0,IF(SIN(P$12)=0,999999999,(SIN(P$12)*COS($E52)+SIN($E52)*COS(P$12))/SIN(P$12)*$B52))</f>
        <v>0</v>
      </c>
      <c r="Q142" s="0" t="n">
        <f aca="false">IF($B52=0,0,IF(SIN(Q$12)=0,999999999,(SIN(Q$12)*COS($E52)+SIN($E52)*COS(Q$12))/SIN(Q$12)*$B52))</f>
        <v>0</v>
      </c>
      <c r="R142" s="0" t="n">
        <f aca="false">IF($B52=0,0,IF(SIN(R$12)=0,999999999,(SIN(R$12)*COS($E52)+SIN($E52)*COS(R$12))/SIN(R$12)*$B52))</f>
        <v>0</v>
      </c>
      <c r="S142" s="0" t="n">
        <f aca="false">IF($B52=0,0,IF(SIN(S$12)=0,999999999,(SIN(S$12)*COS($E52)+SIN($E52)*COS(S$12))/SIN(S$12)*$B52))</f>
        <v>0</v>
      </c>
      <c r="T142" s="0" t="n">
        <f aca="false">IF($B52=0,0,IF(SIN(T$12)=0,999999999,(SIN(T$12)*COS($E52)+SIN($E52)*COS(T$12))/SIN(T$12)*$B52))</f>
        <v>0</v>
      </c>
      <c r="U142" s="0" t="n">
        <f aca="false">IF($B52=0,0,IF(SIN(U$12)=0,999999999,(SIN(U$12)*COS($E52)+SIN($E52)*COS(U$12))/SIN(U$12)*$B52))</f>
        <v>0</v>
      </c>
      <c r="V142" s="0" t="n">
        <f aca="false">IF($B52=0,0,IF(SIN(V$12)=0,999999999,(SIN(V$12)*COS($E52)+SIN($E52)*COS(V$12))/SIN(V$12)*$B52))</f>
        <v>0</v>
      </c>
      <c r="W142" s="0" t="n">
        <f aca="false">IF($B52=0,0,IF(SIN(W$12)=0,999999999,(SIN(W$12)*COS($E52)+SIN($E52)*COS(W$12))/SIN(W$12)*$B52))</f>
        <v>0</v>
      </c>
      <c r="X142" s="0" t="n">
        <f aca="false">IF($B52=0,0,IF(SIN(X$12)=0,999999999,(SIN(X$12)*COS($E52)+SIN($E52)*COS(X$12))/SIN(X$12)*$B52))</f>
        <v>0</v>
      </c>
      <c r="Y142" s="0" t="n">
        <f aca="false">IF($B52=0,0,IF(SIN(Y$12)=0,999999999,(SIN(Y$12)*COS($E52)+SIN($E52)*COS(Y$12))/SIN(Y$12)*$B52))</f>
        <v>0</v>
      </c>
      <c r="Z142" s="0" t="n">
        <f aca="false">IF($B52=0,0,IF(SIN(Z$12)=0,999999999,(SIN(Z$12)*COS($E52)+SIN($E52)*COS(Z$12))/SIN(Z$12)*$B52))</f>
        <v>0</v>
      </c>
      <c r="AA142" s="0" t="n">
        <f aca="false">IF($B52=0,0,IF(SIN(AA$12)=0,999999999,(SIN(AA$12)*COS($E52)+SIN($E52)*COS(AA$12))/SIN(AA$12)*$B52))</f>
        <v>0</v>
      </c>
      <c r="AB142" s="0" t="n">
        <f aca="false">IF($B52=0,0,IF(SIN(AB$12)=0,999999999,(SIN(AB$12)*COS($E52)+SIN($E52)*COS(AB$12))/SIN(AB$12)*$B52))</f>
        <v>0</v>
      </c>
      <c r="AC142" s="0" t="n">
        <f aca="false">IF($B52=0,0,IF(SIN(AC$12)=0,999999999,(SIN(AC$12)*COS($E52)+SIN($E52)*COS(AC$12))/SIN(AC$12)*$B52))</f>
        <v>0</v>
      </c>
      <c r="AD142" s="0" t="n">
        <f aca="false">IF($B52=0,0,IF(SIN(AD$12)=0,999999999,(SIN(AD$12)*COS($E52)+SIN($E52)*COS(AD$12))/SIN(AD$12)*$B52))</f>
        <v>0</v>
      </c>
      <c r="AE142" s="0" t="n">
        <f aca="false">IF($B52=0,0,IF(SIN(AE$12)=0,999999999,(SIN(AE$12)*COS($E52)+SIN($E52)*COS(AE$12))/SIN(AE$12)*$B52))</f>
        <v>0</v>
      </c>
      <c r="AF142" s="0" t="n">
        <f aca="false">IF($B52=0,0,IF(SIN(AF$12)=0,999999999,(SIN(AF$12)*COS($E52)+SIN($E52)*COS(AF$12))/SIN(AF$12)*$B52))</f>
        <v>0</v>
      </c>
      <c r="AG142" s="0" t="n">
        <f aca="false">IF($B52=0,0,IF(SIN(AG$12)=0,999999999,(SIN(AG$12)*COS($E52)+SIN($E52)*COS(AG$12))/SIN(AG$12)*$B52))</f>
        <v>0</v>
      </c>
      <c r="AH142" s="0" t="n">
        <f aca="false">IF($B52=0,0,IF(SIN(AH$12)=0,999999999,(SIN(AH$12)*COS($E52)+SIN($E52)*COS(AH$12))/SIN(AH$12)*$B52))</f>
        <v>0</v>
      </c>
      <c r="AI142" s="0" t="n">
        <f aca="false">IF($B52=0,0,IF(SIN(AI$12)=0,999999999,(SIN(AI$12)*COS($E52)+SIN($E52)*COS(AI$12))/SIN(AI$12)*$B52))</f>
        <v>0</v>
      </c>
      <c r="AJ142" s="0" t="n">
        <f aca="false">IF($B52=0,0,IF(SIN(AJ$12)=0,999999999,(SIN(AJ$12)*COS($E52)+SIN($E52)*COS(AJ$12))/SIN(AJ$12)*$B52))</f>
        <v>0</v>
      </c>
      <c r="AK142" s="0" t="n">
        <f aca="false">IF($B52=0,0,IF(SIN(AK$12)=0,999999999,(SIN(AK$12)*COS($E52)+SIN($E52)*COS(AK$12))/SIN(AK$12)*$B52))</f>
        <v>0</v>
      </c>
      <c r="AL142" s="0" t="n">
        <f aca="false">IF($B52=0,0,IF(SIN(AL$12)=0,999999999,(SIN(AL$12)*COS($E52)+SIN($E52)*COS(AL$12))/SIN(AL$12)*$B52))</f>
        <v>0</v>
      </c>
      <c r="AM142" s="0" t="n">
        <f aca="false">IF($B52=0,0,IF(SIN(AM$12)=0,999999999,(SIN(AM$12)*COS($E52)+SIN($E52)*COS(AM$12))/SIN(AM$12)*$B52))</f>
        <v>0</v>
      </c>
      <c r="AN142" s="0" t="n">
        <f aca="false">IF($B52=0,0,IF(SIN(AN$12)=0,999999999,(SIN(AN$12)*COS($E52)+SIN($E52)*COS(AN$12))/SIN(AN$12)*$B52))</f>
        <v>0</v>
      </c>
      <c r="AO142" s="0" t="n">
        <f aca="false">IF($B52=0,0,IF(SIN(AO$12)=0,999999999,(SIN(AO$12)*COS($E52)+SIN($E52)*COS(AO$12))/SIN(AO$12)*$B52))</f>
        <v>0</v>
      </c>
      <c r="AP142" s="0" t="n">
        <f aca="false">IF($B52=0,0,IF(SIN(AP$12)=0,999999999,(SIN(AP$12)*COS($E52)+SIN($E52)*COS(AP$12))/SIN(AP$12)*$B52))</f>
        <v>0</v>
      </c>
      <c r="AQ142" s="0" t="n">
        <f aca="false">IF($B52=0,0,IF(SIN(AQ$12)=0,999999999,(SIN(AQ$12)*COS($E52)+SIN($E52)*COS(AQ$12))/SIN(AQ$12)*$B52))</f>
        <v>0</v>
      </c>
      <c r="AR142" s="0" t="n">
        <f aca="false">IF($B52=0,0,IF(SIN(AR$12)=0,999999999,(SIN(AR$12)*COS($E52)+SIN($E52)*COS(AR$12))/SIN(AR$12)*$B52))</f>
        <v>0</v>
      </c>
      <c r="AS142" s="0" t="n">
        <f aca="false">IF($B52=0,0,IF(SIN(AS$12)=0,999999999,(SIN(AS$12)*COS($E52)+SIN($E52)*COS(AS$12))/SIN(AS$12)*$B52))</f>
        <v>0</v>
      </c>
      <c r="AT142" s="0" t="n">
        <f aca="false">IF($B52=0,0,IF(SIN(AT$12)=0,999999999,(SIN(AT$12)*COS($E52)+SIN($E52)*COS(AT$12))/SIN(AT$12)*$B52))</f>
        <v>0</v>
      </c>
      <c r="AU142" s="0" t="n">
        <f aca="false">IF($B52=0,0,IF(SIN(AU$12)=0,999999999,(SIN(AU$12)*COS($E52)+SIN($E52)*COS(AU$12))/SIN(AU$12)*$B52))</f>
        <v>0</v>
      </c>
      <c r="AV142" s="0" t="n">
        <f aca="false">IF($B52=0,0,IF(SIN(AV$12)=0,999999999,(SIN(AV$12)*COS($E52)+SIN($E52)*COS(AV$12))/SIN(AV$12)*$B52))</f>
        <v>0</v>
      </c>
      <c r="AW142" s="0" t="n">
        <f aca="false">IF($B52=0,0,IF(SIN(AW$12)=0,999999999,(SIN(AW$12)*COS($E52)+SIN($E52)*COS(AW$12))/SIN(AW$12)*$B52))</f>
        <v>0</v>
      </c>
      <c r="AX142" s="0" t="n">
        <f aca="false">IF($B52=0,0,IF(SIN(AX$12)=0,999999999,(SIN(AX$12)*COS($E52)+SIN($E52)*COS(AX$12))/SIN(AX$12)*$B52))</f>
        <v>0</v>
      </c>
      <c r="AY142" s="0" t="n">
        <f aca="false">IF($B52=0,0,IF(SIN(AY$12)=0,999999999,(SIN(AY$12)*COS($E52)+SIN($E52)*COS(AY$12))/SIN(AY$12)*$B52))</f>
        <v>0</v>
      </c>
      <c r="AZ142" s="0" t="n">
        <f aca="false">IF($B52=0,0,IF(SIN(AZ$12)=0,999999999,(SIN(AZ$12)*COS($E52)+SIN($E52)*COS(AZ$12))/SIN(AZ$12)*$B52))</f>
        <v>0</v>
      </c>
      <c r="BA142" s="0" t="n">
        <f aca="false">IF($B52=0,0,IF(SIN(BA$12)=0,999999999,(SIN(BA$12)*COS($E52)+SIN($E52)*COS(BA$12))/SIN(BA$12)*$B52))</f>
        <v>0</v>
      </c>
      <c r="BB142" s="0" t="n">
        <f aca="false">IF($B52=0,0,IF(SIN(BB$12)=0,999999999,(SIN(BB$12)*COS($E52)+SIN($E52)*COS(BB$12))/SIN(BB$12)*$B52))</f>
        <v>0</v>
      </c>
      <c r="BC142" s="0" t="n">
        <f aca="false">IF($B52=0,0,IF(SIN(BC$12)=0,999999999,(SIN(BC$12)*COS($E52)+SIN($E52)*COS(BC$12))/SIN(BC$12)*$B52))</f>
        <v>0</v>
      </c>
      <c r="BD142" s="0" t="n">
        <f aca="false">IF($B52=0,0,IF(SIN(BD$12)=0,999999999,(SIN(BD$12)*COS($E52)+SIN($E52)*COS(BD$12))/SIN(BD$12)*$B52))</f>
        <v>0</v>
      </c>
      <c r="BE142" s="0" t="n">
        <f aca="false">IF($B52=0,0,IF(SIN(BE$12)=0,999999999,(SIN(BE$12)*COS($E52)+SIN($E52)*COS(BE$12))/SIN(BE$12)*$B52))</f>
        <v>0</v>
      </c>
      <c r="BF142" s="0" t="n">
        <f aca="false">IF($B52=0,0,IF(SIN(BF$12)=0,999999999,(SIN(BF$12)*COS($E52)+SIN($E52)*COS(BF$12))/SIN(BF$12)*$B52))</f>
        <v>0</v>
      </c>
      <c r="BG142" s="0" t="n">
        <f aca="false">IF($B52=0,0,IF(SIN(BG$12)=0,999999999,(SIN(BG$12)*COS($E52)+SIN($E52)*COS(BG$12))/SIN(BG$12)*$B52))</f>
        <v>0</v>
      </c>
      <c r="BH142" s="0" t="n">
        <f aca="false">IF($B52=0,0,IF(SIN(BH$12)=0,999999999,(SIN(BH$12)*COS($E52)+SIN($E52)*COS(BH$12))/SIN(BH$12)*$B52))</f>
        <v>0</v>
      </c>
      <c r="BI142" s="0" t="n">
        <f aca="false">IF($B52=0,0,IF(SIN(BI$12)=0,999999999,(SIN(BI$12)*COS($E52)+SIN($E52)*COS(BI$12))/SIN(BI$12)*$B52))</f>
        <v>0</v>
      </c>
      <c r="BJ142" s="0" t="n">
        <f aca="false">IF($B52=0,0,IF(SIN(BJ$12)=0,999999999,(SIN(BJ$12)*COS($E52)+SIN($E52)*COS(BJ$12))/SIN(BJ$12)*$B52))</f>
        <v>0</v>
      </c>
      <c r="BK142" s="0" t="n">
        <f aca="false">IF($B52=0,0,IF(SIN(BK$12)=0,999999999,(SIN(BK$12)*COS($E52)+SIN($E52)*COS(BK$12))/SIN(BK$12)*$B52))</f>
        <v>0</v>
      </c>
      <c r="BL142" s="0" t="n">
        <f aca="false">IF($B52=0,0,IF(SIN(BL$12)=0,999999999,(SIN(BL$12)*COS($E52)+SIN($E52)*COS(BL$12))/SIN(BL$12)*$B52))</f>
        <v>0</v>
      </c>
      <c r="BM142" s="0" t="n">
        <f aca="false">IF($B52=0,0,IF(SIN(BM$12)=0,999999999,(SIN(BM$12)*COS($E52)+SIN($E52)*COS(BM$12))/SIN(BM$12)*$B52))</f>
        <v>0</v>
      </c>
      <c r="BN142" s="0" t="n">
        <f aca="false">IF($B52=0,0,IF(SIN(BN$12)=0,999999999,(SIN(BN$12)*COS($E52)+SIN($E52)*COS(BN$12))/SIN(BN$12)*$B52))</f>
        <v>0</v>
      </c>
      <c r="BO142" s="0" t="n">
        <f aca="false">IF($B52=0,0,IF(SIN(BO$12)=0,999999999,(SIN(BO$12)*COS($E52)+SIN($E52)*COS(BO$12))/SIN(BO$12)*$B52))</f>
        <v>0</v>
      </c>
      <c r="BP142" s="0" t="n">
        <f aca="false">IF($B52=0,0,IF(SIN(BP$12)=0,999999999,(SIN(BP$12)*COS($E52)+SIN($E52)*COS(BP$12))/SIN(BP$12)*$B52))</f>
        <v>0</v>
      </c>
      <c r="BQ142" s="0" t="n">
        <f aca="false">IF($B52=0,0,IF(SIN(BQ$12)=0,999999999,(SIN(BQ$12)*COS($E52)+SIN($E52)*COS(BQ$12))/SIN(BQ$12)*$B52))</f>
        <v>0</v>
      </c>
      <c r="BR142" s="0" t="n">
        <f aca="false">IF($B52=0,0,IF(SIN(BR$12)=0,999999999,(SIN(BR$12)*COS($E52)+SIN($E52)*COS(BR$12))/SIN(BR$12)*$B52))</f>
        <v>0</v>
      </c>
      <c r="BS142" s="0" t="n">
        <f aca="false">IF($B52=0,0,IF(SIN(BS$12)=0,999999999,(SIN(BS$12)*COS($E52)+SIN($E52)*COS(BS$12))/SIN(BS$12)*$B52))</f>
        <v>0</v>
      </c>
      <c r="BT142" s="0" t="n">
        <f aca="false">IF($B52=0,0,IF(SIN(BT$12)=0,999999999,(SIN(BT$12)*COS($E52)+SIN($E52)*COS(BT$12))/SIN(BT$12)*$B52))</f>
        <v>0</v>
      </c>
      <c r="BU142" s="0" t="n">
        <f aca="false">IF($B52=0,0,IF(SIN(BU$12)=0,999999999,(SIN(BU$12)*COS($E52)+SIN($E52)*COS(BU$12))/SIN(BU$12)*$B52))</f>
        <v>0</v>
      </c>
      <c r="BV142" s="0" t="n">
        <f aca="false">IF($B52=0,0,IF(SIN(BV$12)=0,999999999,(SIN(BV$12)*COS($E52)+SIN($E52)*COS(BV$12))/SIN(BV$12)*$B52))</f>
        <v>0</v>
      </c>
      <c r="BW142" s="0" t="n">
        <f aca="false">IF($B52=0,0,IF(SIN(BW$12)=0,999999999,(SIN(BW$12)*COS($E52)+SIN($E52)*COS(BW$12))/SIN(BW$12)*$B52))</f>
        <v>0</v>
      </c>
      <c r="BX142" s="0" t="n">
        <f aca="false">IF($B52=0,0,IF(SIN(BX$12)=0,999999999,(SIN(BX$12)*COS($E52)+SIN($E52)*COS(BX$12))/SIN(BX$12)*$B52))</f>
        <v>0</v>
      </c>
      <c r="BY142" s="0" t="n">
        <f aca="false">IF($B52=0,0,IF(SIN(BY$12)=0,999999999,(SIN(BY$12)*COS($E52)+SIN($E52)*COS(BY$12))/SIN(BY$12)*$B52))</f>
        <v>0</v>
      </c>
      <c r="BZ142" s="0" t="n">
        <f aca="false">IF($B52=0,0,IF(SIN(BZ$12)=0,999999999,(SIN(BZ$12)*COS($E52)+SIN($E52)*COS(BZ$12))/SIN(BZ$12)*$B52))</f>
        <v>0</v>
      </c>
      <c r="CA142" s="0" t="n">
        <f aca="false">IF($B52=0,0,IF(SIN(CA$12)=0,999999999,(SIN(CA$12)*COS($E52)+SIN($E52)*COS(CA$12))/SIN(CA$12)*$B52))</f>
        <v>0</v>
      </c>
      <c r="CB142" s="0" t="n">
        <f aca="false">IF($B52=0,0,IF(SIN(CB$12)=0,999999999,(SIN(CB$12)*COS($E52)+SIN($E52)*COS(CB$12))/SIN(CB$12)*$B52))</f>
        <v>0</v>
      </c>
      <c r="CC142" s="0" t="n">
        <f aca="false">IF($B52=0,0,IF(SIN(CC$12)=0,999999999,(SIN(CC$12)*COS($E52)+SIN($E52)*COS(CC$12))/SIN(CC$12)*$B52))</f>
        <v>0</v>
      </c>
      <c r="CD142" s="0" t="n">
        <f aca="false">IF($B52=0,0,IF(SIN(CD$12)=0,999999999,(SIN(CD$12)*COS($E52)+SIN($E52)*COS(CD$12))/SIN(CD$12)*$B52))</f>
        <v>0</v>
      </c>
      <c r="CE142" s="0" t="n">
        <f aca="false">IF($B52=0,0,IF(SIN(CE$12)=0,999999999,(SIN(CE$12)*COS($E52)+SIN($E52)*COS(CE$12))/SIN(CE$12)*$B52))</f>
        <v>0</v>
      </c>
      <c r="CF142" s="0" t="n">
        <f aca="false">IF($B52=0,0,IF(SIN(CF$12)=0,999999999,(SIN(CF$12)*COS($E52)+SIN($E52)*COS(CF$12))/SIN(CF$12)*$B52))</f>
        <v>0</v>
      </c>
      <c r="CG142" s="0" t="n">
        <f aca="false">IF($B52=0,0,IF(SIN(CG$12)=0,999999999,(SIN(CG$12)*COS($E52)+SIN($E52)*COS(CG$12))/SIN(CG$12)*$B52))</f>
        <v>0</v>
      </c>
      <c r="CH142" s="0" t="n">
        <f aca="false">IF($B52=0,0,IF(SIN(CH$12)=0,999999999,(SIN(CH$12)*COS($E52)+SIN($E52)*COS(CH$12))/SIN(CH$12)*$B52))</f>
        <v>0</v>
      </c>
      <c r="CI142" s="0" t="n">
        <f aca="false">IF($B52=0,0,IF(SIN(CI$12)=0,999999999,(SIN(CI$12)*COS($E52)+SIN($E52)*COS(CI$12))/SIN(CI$12)*$B52))</f>
        <v>0</v>
      </c>
      <c r="CJ142" s="0" t="n">
        <f aca="false">IF($B52=0,0,IF(SIN(CJ$12)=0,999999999,(SIN(CJ$12)*COS($E52)+SIN($E52)*COS(CJ$12))/SIN(CJ$12)*$B52))</f>
        <v>0</v>
      </c>
      <c r="CK142" s="0" t="n">
        <f aca="false">IF($B52=0,0,IF(SIN(CK$12)=0,999999999,(SIN(CK$12)*COS($E52)+SIN($E52)*COS(CK$12))/SIN(CK$12)*$B52))</f>
        <v>0</v>
      </c>
      <c r="CL142" s="0" t="n">
        <f aca="false">IF($B52=0,0,IF(SIN(CL$12)=0,999999999,(SIN(CL$12)*COS($E52)+SIN($E52)*COS(CL$12))/SIN(CL$12)*$B52))</f>
        <v>0</v>
      </c>
      <c r="CM142" s="0" t="n">
        <f aca="false">IF($B52=0,0,IF(SIN(CM$12)=0,999999999,(SIN(CM$12)*COS($E52)+SIN($E52)*COS(CM$12))/SIN(CM$12)*$B52))</f>
        <v>0</v>
      </c>
      <c r="CN142" s="0" t="n">
        <f aca="false">IF($B52=0,0,IF(SIN(CN$12)=0,999999999,(SIN(CN$12)*COS($E52)+SIN($E52)*COS(CN$12))/SIN(CN$12)*$B52))</f>
        <v>0</v>
      </c>
      <c r="CO142" s="0" t="n">
        <f aca="false">IF($B52=0,0,IF(SIN(CO$12)=0,999999999,(SIN(CO$12)*COS($E52)+SIN($E52)*COS(CO$12))/SIN(CO$12)*$B52))</f>
        <v>0</v>
      </c>
      <c r="CP142" s="0" t="n">
        <f aca="false">IF($B52=0,0,IF(SIN(CP$12)=0,999999999,(SIN(CP$12)*COS($E52)+SIN($E52)*COS(CP$12))/SIN(CP$12)*$B52))</f>
        <v>0</v>
      </c>
      <c r="CQ142" s="0" t="n">
        <f aca="false">IF($B52=0,0,IF(SIN(CQ$12)=0,999999999,(SIN(CQ$12)*COS($E52)+SIN($E52)*COS(CQ$12))/SIN(CQ$12)*$B52))</f>
        <v>0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0</v>
      </c>
      <c r="G143" s="0" t="n">
        <f aca="false">IF($B53=0,0,IF(SIN(G$12)=0,999999999,(SIN(G$12)*COS($E53)+SIN($E53)*COS(G$12))/SIN(G$12)*$B53))</f>
        <v>0</v>
      </c>
      <c r="H143" s="0" t="n">
        <f aca="false">IF($B53=0,0,IF(SIN(H$12)=0,999999999,(SIN(H$12)*COS($E53)+SIN($E53)*COS(H$12))/SIN(H$12)*$B53))</f>
        <v>0</v>
      </c>
      <c r="I143" s="0" t="n">
        <f aca="false">IF($B53=0,0,IF(SIN(I$12)=0,999999999,(SIN(I$12)*COS($E53)+SIN($E53)*COS(I$12))/SIN(I$12)*$B53))</f>
        <v>0</v>
      </c>
      <c r="J143" s="0" t="n">
        <f aca="false">IF($B53=0,0,IF(SIN(J$12)=0,999999999,(SIN(J$12)*COS($E53)+SIN($E53)*COS(J$12))/SIN(J$12)*$B53))</f>
        <v>0</v>
      </c>
      <c r="K143" s="0" t="n">
        <f aca="false">IF($B53=0,0,IF(SIN(K$12)=0,999999999,(SIN(K$12)*COS($E53)+SIN($E53)*COS(K$12))/SIN(K$12)*$B53))</f>
        <v>0</v>
      </c>
      <c r="L143" s="0" t="n">
        <f aca="false">IF($B53=0,0,IF(SIN(L$12)=0,999999999,(SIN(L$12)*COS($E53)+SIN($E53)*COS(L$12))/SIN(L$12)*$B53))</f>
        <v>0</v>
      </c>
      <c r="M143" s="0" t="n">
        <f aca="false">IF($B53=0,0,IF(SIN(M$12)=0,999999999,(SIN(M$12)*COS($E53)+SIN($E53)*COS(M$12))/SIN(M$12)*$B53))</f>
        <v>0</v>
      </c>
      <c r="N143" s="0" t="n">
        <f aca="false">IF($B53=0,0,IF(SIN(N$12)=0,999999999,(SIN(N$12)*COS($E53)+SIN($E53)*COS(N$12))/SIN(N$12)*$B53))</f>
        <v>0</v>
      </c>
      <c r="O143" s="0" t="n">
        <f aca="false">IF($B53=0,0,IF(SIN(O$12)=0,999999999,(SIN(O$12)*COS($E53)+SIN($E53)*COS(O$12))/SIN(O$12)*$B53))</f>
        <v>0</v>
      </c>
      <c r="P143" s="0" t="n">
        <f aca="false">IF($B53=0,0,IF(SIN(P$12)=0,999999999,(SIN(P$12)*COS($E53)+SIN($E53)*COS(P$12))/SIN(P$12)*$B53))</f>
        <v>0</v>
      </c>
      <c r="Q143" s="0" t="n">
        <f aca="false">IF($B53=0,0,IF(SIN(Q$12)=0,999999999,(SIN(Q$12)*COS($E53)+SIN($E53)*COS(Q$12))/SIN(Q$12)*$B53))</f>
        <v>0</v>
      </c>
      <c r="R143" s="0" t="n">
        <f aca="false">IF($B53=0,0,IF(SIN(R$12)=0,999999999,(SIN(R$12)*COS($E53)+SIN($E53)*COS(R$12))/SIN(R$12)*$B53))</f>
        <v>0</v>
      </c>
      <c r="S143" s="0" t="n">
        <f aca="false">IF($B53=0,0,IF(SIN(S$12)=0,999999999,(SIN(S$12)*COS($E53)+SIN($E53)*COS(S$12))/SIN(S$12)*$B53))</f>
        <v>0</v>
      </c>
      <c r="T143" s="0" t="n">
        <f aca="false">IF($B53=0,0,IF(SIN(T$12)=0,999999999,(SIN(T$12)*COS($E53)+SIN($E53)*COS(T$12))/SIN(T$12)*$B53))</f>
        <v>0</v>
      </c>
      <c r="U143" s="0" t="n">
        <f aca="false">IF($B53=0,0,IF(SIN(U$12)=0,999999999,(SIN(U$12)*COS($E53)+SIN($E53)*COS(U$12))/SIN(U$12)*$B53))</f>
        <v>0</v>
      </c>
      <c r="V143" s="0" t="n">
        <f aca="false">IF($B53=0,0,IF(SIN(V$12)=0,999999999,(SIN(V$12)*COS($E53)+SIN($E53)*COS(V$12))/SIN(V$12)*$B53))</f>
        <v>0</v>
      </c>
      <c r="W143" s="0" t="n">
        <f aca="false">IF($B53=0,0,IF(SIN(W$12)=0,999999999,(SIN(W$12)*COS($E53)+SIN($E53)*COS(W$12))/SIN(W$12)*$B53))</f>
        <v>0</v>
      </c>
      <c r="X143" s="0" t="n">
        <f aca="false">IF($B53=0,0,IF(SIN(X$12)=0,999999999,(SIN(X$12)*COS($E53)+SIN($E53)*COS(X$12))/SIN(X$12)*$B53))</f>
        <v>0</v>
      </c>
      <c r="Y143" s="0" t="n">
        <f aca="false">IF($B53=0,0,IF(SIN(Y$12)=0,999999999,(SIN(Y$12)*COS($E53)+SIN($E53)*COS(Y$12))/SIN(Y$12)*$B53))</f>
        <v>0</v>
      </c>
      <c r="Z143" s="0" t="n">
        <f aca="false">IF($B53=0,0,IF(SIN(Z$12)=0,999999999,(SIN(Z$12)*COS($E53)+SIN($E53)*COS(Z$12))/SIN(Z$12)*$B53))</f>
        <v>0</v>
      </c>
      <c r="AA143" s="0" t="n">
        <f aca="false">IF($B53=0,0,IF(SIN(AA$12)=0,999999999,(SIN(AA$12)*COS($E53)+SIN($E53)*COS(AA$12))/SIN(AA$12)*$B53))</f>
        <v>0</v>
      </c>
      <c r="AB143" s="0" t="n">
        <f aca="false">IF($B53=0,0,IF(SIN(AB$12)=0,999999999,(SIN(AB$12)*COS($E53)+SIN($E53)*COS(AB$12))/SIN(AB$12)*$B53))</f>
        <v>0</v>
      </c>
      <c r="AC143" s="0" t="n">
        <f aca="false">IF($B53=0,0,IF(SIN(AC$12)=0,999999999,(SIN(AC$12)*COS($E53)+SIN($E53)*COS(AC$12))/SIN(AC$12)*$B53))</f>
        <v>0</v>
      </c>
      <c r="AD143" s="0" t="n">
        <f aca="false">IF($B53=0,0,IF(SIN(AD$12)=0,999999999,(SIN(AD$12)*COS($E53)+SIN($E53)*COS(AD$12))/SIN(AD$12)*$B53))</f>
        <v>0</v>
      </c>
      <c r="AE143" s="0" t="n">
        <f aca="false">IF($B53=0,0,IF(SIN(AE$12)=0,999999999,(SIN(AE$12)*COS($E53)+SIN($E53)*COS(AE$12))/SIN(AE$12)*$B53))</f>
        <v>0</v>
      </c>
      <c r="AF143" s="0" t="n">
        <f aca="false">IF($B53=0,0,IF(SIN(AF$12)=0,999999999,(SIN(AF$12)*COS($E53)+SIN($E53)*COS(AF$12))/SIN(AF$12)*$B53))</f>
        <v>0</v>
      </c>
      <c r="AG143" s="0" t="n">
        <f aca="false">IF($B53=0,0,IF(SIN(AG$12)=0,999999999,(SIN(AG$12)*COS($E53)+SIN($E53)*COS(AG$12))/SIN(AG$12)*$B53))</f>
        <v>0</v>
      </c>
      <c r="AH143" s="0" t="n">
        <f aca="false">IF($B53=0,0,IF(SIN(AH$12)=0,999999999,(SIN(AH$12)*COS($E53)+SIN($E53)*COS(AH$12))/SIN(AH$12)*$B53))</f>
        <v>0</v>
      </c>
      <c r="AI143" s="0" t="n">
        <f aca="false">IF($B53=0,0,IF(SIN(AI$12)=0,999999999,(SIN(AI$12)*COS($E53)+SIN($E53)*COS(AI$12))/SIN(AI$12)*$B53))</f>
        <v>0</v>
      </c>
      <c r="AJ143" s="0" t="n">
        <f aca="false">IF($B53=0,0,IF(SIN(AJ$12)=0,999999999,(SIN(AJ$12)*COS($E53)+SIN($E53)*COS(AJ$12))/SIN(AJ$12)*$B53))</f>
        <v>0</v>
      </c>
      <c r="AK143" s="0" t="n">
        <f aca="false">IF($B53=0,0,IF(SIN(AK$12)=0,999999999,(SIN(AK$12)*COS($E53)+SIN($E53)*COS(AK$12))/SIN(AK$12)*$B53))</f>
        <v>0</v>
      </c>
      <c r="AL143" s="0" t="n">
        <f aca="false">IF($B53=0,0,IF(SIN(AL$12)=0,999999999,(SIN(AL$12)*COS($E53)+SIN($E53)*COS(AL$12))/SIN(AL$12)*$B53))</f>
        <v>0</v>
      </c>
      <c r="AM143" s="0" t="n">
        <f aca="false">IF($B53=0,0,IF(SIN(AM$12)=0,999999999,(SIN(AM$12)*COS($E53)+SIN($E53)*COS(AM$12))/SIN(AM$12)*$B53))</f>
        <v>0</v>
      </c>
      <c r="AN143" s="0" t="n">
        <f aca="false">IF($B53=0,0,IF(SIN(AN$12)=0,999999999,(SIN(AN$12)*COS($E53)+SIN($E53)*COS(AN$12))/SIN(AN$12)*$B53))</f>
        <v>0</v>
      </c>
      <c r="AO143" s="0" t="n">
        <f aca="false">IF($B53=0,0,IF(SIN(AO$12)=0,999999999,(SIN(AO$12)*COS($E53)+SIN($E53)*COS(AO$12))/SIN(AO$12)*$B53))</f>
        <v>0</v>
      </c>
      <c r="AP143" s="0" t="n">
        <f aca="false">IF($B53=0,0,IF(SIN(AP$12)=0,999999999,(SIN(AP$12)*COS($E53)+SIN($E53)*COS(AP$12))/SIN(AP$12)*$B53))</f>
        <v>0</v>
      </c>
      <c r="AQ143" s="0" t="n">
        <f aca="false">IF($B53=0,0,IF(SIN(AQ$12)=0,999999999,(SIN(AQ$12)*COS($E53)+SIN($E53)*COS(AQ$12))/SIN(AQ$12)*$B53))</f>
        <v>0</v>
      </c>
      <c r="AR143" s="0" t="n">
        <f aca="false">IF($B53=0,0,IF(SIN(AR$12)=0,999999999,(SIN(AR$12)*COS($E53)+SIN($E53)*COS(AR$12))/SIN(AR$12)*$B53))</f>
        <v>0</v>
      </c>
      <c r="AS143" s="0" t="n">
        <f aca="false">IF($B53=0,0,IF(SIN(AS$12)=0,999999999,(SIN(AS$12)*COS($E53)+SIN($E53)*COS(AS$12))/SIN(AS$12)*$B53))</f>
        <v>0</v>
      </c>
      <c r="AT143" s="0" t="n">
        <f aca="false">IF($B53=0,0,IF(SIN(AT$12)=0,999999999,(SIN(AT$12)*COS($E53)+SIN($E53)*COS(AT$12))/SIN(AT$12)*$B53))</f>
        <v>0</v>
      </c>
      <c r="AU143" s="0" t="n">
        <f aca="false">IF($B53=0,0,IF(SIN(AU$12)=0,999999999,(SIN(AU$12)*COS($E53)+SIN($E53)*COS(AU$12))/SIN(AU$12)*$B53))</f>
        <v>0</v>
      </c>
      <c r="AV143" s="0" t="n">
        <f aca="false">IF($B53=0,0,IF(SIN(AV$12)=0,999999999,(SIN(AV$12)*COS($E53)+SIN($E53)*COS(AV$12))/SIN(AV$12)*$B53))</f>
        <v>0</v>
      </c>
      <c r="AW143" s="0" t="n">
        <f aca="false">IF($B53=0,0,IF(SIN(AW$12)=0,999999999,(SIN(AW$12)*COS($E53)+SIN($E53)*COS(AW$12))/SIN(AW$12)*$B53))</f>
        <v>0</v>
      </c>
      <c r="AX143" s="0" t="n">
        <f aca="false">IF($B53=0,0,IF(SIN(AX$12)=0,999999999,(SIN(AX$12)*COS($E53)+SIN($E53)*COS(AX$12))/SIN(AX$12)*$B53))</f>
        <v>0</v>
      </c>
      <c r="AY143" s="0" t="n">
        <f aca="false">IF($B53=0,0,IF(SIN(AY$12)=0,999999999,(SIN(AY$12)*COS($E53)+SIN($E53)*COS(AY$12))/SIN(AY$12)*$B53))</f>
        <v>0</v>
      </c>
      <c r="AZ143" s="0" t="n">
        <f aca="false">IF($B53=0,0,IF(SIN(AZ$12)=0,999999999,(SIN(AZ$12)*COS($E53)+SIN($E53)*COS(AZ$12))/SIN(AZ$12)*$B53))</f>
        <v>0</v>
      </c>
      <c r="BA143" s="0" t="n">
        <f aca="false">IF($B53=0,0,IF(SIN(BA$12)=0,999999999,(SIN(BA$12)*COS($E53)+SIN($E53)*COS(BA$12))/SIN(BA$12)*$B53))</f>
        <v>0</v>
      </c>
      <c r="BB143" s="0" t="n">
        <f aca="false">IF($B53=0,0,IF(SIN(BB$12)=0,999999999,(SIN(BB$12)*COS($E53)+SIN($E53)*COS(BB$12))/SIN(BB$12)*$B53))</f>
        <v>0</v>
      </c>
      <c r="BC143" s="0" t="n">
        <f aca="false">IF($B53=0,0,IF(SIN(BC$12)=0,999999999,(SIN(BC$12)*COS($E53)+SIN($E53)*COS(BC$12))/SIN(BC$12)*$B53))</f>
        <v>0</v>
      </c>
      <c r="BD143" s="0" t="n">
        <f aca="false">IF($B53=0,0,IF(SIN(BD$12)=0,999999999,(SIN(BD$12)*COS($E53)+SIN($E53)*COS(BD$12))/SIN(BD$12)*$B53))</f>
        <v>0</v>
      </c>
      <c r="BE143" s="0" t="n">
        <f aca="false">IF($B53=0,0,IF(SIN(BE$12)=0,999999999,(SIN(BE$12)*COS($E53)+SIN($E53)*COS(BE$12))/SIN(BE$12)*$B53))</f>
        <v>0</v>
      </c>
      <c r="BF143" s="0" t="n">
        <f aca="false">IF($B53=0,0,IF(SIN(BF$12)=0,999999999,(SIN(BF$12)*COS($E53)+SIN($E53)*COS(BF$12))/SIN(BF$12)*$B53))</f>
        <v>0</v>
      </c>
      <c r="BG143" s="0" t="n">
        <f aca="false">IF($B53=0,0,IF(SIN(BG$12)=0,999999999,(SIN(BG$12)*COS($E53)+SIN($E53)*COS(BG$12))/SIN(BG$12)*$B53))</f>
        <v>0</v>
      </c>
      <c r="BH143" s="0" t="n">
        <f aca="false">IF($B53=0,0,IF(SIN(BH$12)=0,999999999,(SIN(BH$12)*COS($E53)+SIN($E53)*COS(BH$12))/SIN(BH$12)*$B53))</f>
        <v>0</v>
      </c>
      <c r="BI143" s="0" t="n">
        <f aca="false">IF($B53=0,0,IF(SIN(BI$12)=0,999999999,(SIN(BI$12)*COS($E53)+SIN($E53)*COS(BI$12))/SIN(BI$12)*$B53))</f>
        <v>0</v>
      </c>
      <c r="BJ143" s="0" t="n">
        <f aca="false">IF($B53=0,0,IF(SIN(BJ$12)=0,999999999,(SIN(BJ$12)*COS($E53)+SIN($E53)*COS(BJ$12))/SIN(BJ$12)*$B53))</f>
        <v>0</v>
      </c>
      <c r="BK143" s="0" t="n">
        <f aca="false">IF($B53=0,0,IF(SIN(BK$12)=0,999999999,(SIN(BK$12)*COS($E53)+SIN($E53)*COS(BK$12))/SIN(BK$12)*$B53))</f>
        <v>0</v>
      </c>
      <c r="BL143" s="0" t="n">
        <f aca="false">IF($B53=0,0,IF(SIN(BL$12)=0,999999999,(SIN(BL$12)*COS($E53)+SIN($E53)*COS(BL$12))/SIN(BL$12)*$B53))</f>
        <v>0</v>
      </c>
      <c r="BM143" s="0" t="n">
        <f aca="false">IF($B53=0,0,IF(SIN(BM$12)=0,999999999,(SIN(BM$12)*COS($E53)+SIN($E53)*COS(BM$12))/SIN(BM$12)*$B53))</f>
        <v>0</v>
      </c>
      <c r="BN143" s="0" t="n">
        <f aca="false">IF($B53=0,0,IF(SIN(BN$12)=0,999999999,(SIN(BN$12)*COS($E53)+SIN($E53)*COS(BN$12))/SIN(BN$12)*$B53))</f>
        <v>0</v>
      </c>
      <c r="BO143" s="0" t="n">
        <f aca="false">IF($B53=0,0,IF(SIN(BO$12)=0,999999999,(SIN(BO$12)*COS($E53)+SIN($E53)*COS(BO$12))/SIN(BO$12)*$B53))</f>
        <v>0</v>
      </c>
      <c r="BP143" s="0" t="n">
        <f aca="false">IF($B53=0,0,IF(SIN(BP$12)=0,999999999,(SIN(BP$12)*COS($E53)+SIN($E53)*COS(BP$12))/SIN(BP$12)*$B53))</f>
        <v>0</v>
      </c>
      <c r="BQ143" s="0" t="n">
        <f aca="false">IF($B53=0,0,IF(SIN(BQ$12)=0,999999999,(SIN(BQ$12)*COS($E53)+SIN($E53)*COS(BQ$12))/SIN(BQ$12)*$B53))</f>
        <v>0</v>
      </c>
      <c r="BR143" s="0" t="n">
        <f aca="false">IF($B53=0,0,IF(SIN(BR$12)=0,999999999,(SIN(BR$12)*COS($E53)+SIN($E53)*COS(BR$12))/SIN(BR$12)*$B53))</f>
        <v>0</v>
      </c>
      <c r="BS143" s="0" t="n">
        <f aca="false">IF($B53=0,0,IF(SIN(BS$12)=0,999999999,(SIN(BS$12)*COS($E53)+SIN($E53)*COS(BS$12))/SIN(BS$12)*$B53))</f>
        <v>0</v>
      </c>
      <c r="BT143" s="0" t="n">
        <f aca="false">IF($B53=0,0,IF(SIN(BT$12)=0,999999999,(SIN(BT$12)*COS($E53)+SIN($E53)*COS(BT$12))/SIN(BT$12)*$B53))</f>
        <v>0</v>
      </c>
      <c r="BU143" s="0" t="n">
        <f aca="false">IF($B53=0,0,IF(SIN(BU$12)=0,999999999,(SIN(BU$12)*COS($E53)+SIN($E53)*COS(BU$12))/SIN(BU$12)*$B53))</f>
        <v>0</v>
      </c>
      <c r="BV143" s="0" t="n">
        <f aca="false">IF($B53=0,0,IF(SIN(BV$12)=0,999999999,(SIN(BV$12)*COS($E53)+SIN($E53)*COS(BV$12))/SIN(BV$12)*$B53))</f>
        <v>0</v>
      </c>
      <c r="BW143" s="0" t="n">
        <f aca="false">IF($B53=0,0,IF(SIN(BW$12)=0,999999999,(SIN(BW$12)*COS($E53)+SIN($E53)*COS(BW$12))/SIN(BW$12)*$B53))</f>
        <v>0</v>
      </c>
      <c r="BX143" s="0" t="n">
        <f aca="false">IF($B53=0,0,IF(SIN(BX$12)=0,999999999,(SIN(BX$12)*COS($E53)+SIN($E53)*COS(BX$12))/SIN(BX$12)*$B53))</f>
        <v>0</v>
      </c>
      <c r="BY143" s="0" t="n">
        <f aca="false">IF($B53=0,0,IF(SIN(BY$12)=0,999999999,(SIN(BY$12)*COS($E53)+SIN($E53)*COS(BY$12))/SIN(BY$12)*$B53))</f>
        <v>0</v>
      </c>
      <c r="BZ143" s="0" t="n">
        <f aca="false">IF($B53=0,0,IF(SIN(BZ$12)=0,999999999,(SIN(BZ$12)*COS($E53)+SIN($E53)*COS(BZ$12))/SIN(BZ$12)*$B53))</f>
        <v>0</v>
      </c>
      <c r="CA143" s="0" t="n">
        <f aca="false">IF($B53=0,0,IF(SIN(CA$12)=0,999999999,(SIN(CA$12)*COS($E53)+SIN($E53)*COS(CA$12))/SIN(CA$12)*$B53))</f>
        <v>0</v>
      </c>
      <c r="CB143" s="0" t="n">
        <f aca="false">IF($B53=0,0,IF(SIN(CB$12)=0,999999999,(SIN(CB$12)*COS($E53)+SIN($E53)*COS(CB$12))/SIN(CB$12)*$B53))</f>
        <v>0</v>
      </c>
      <c r="CC143" s="0" t="n">
        <f aca="false">IF($B53=0,0,IF(SIN(CC$12)=0,999999999,(SIN(CC$12)*COS($E53)+SIN($E53)*COS(CC$12))/SIN(CC$12)*$B53))</f>
        <v>0</v>
      </c>
      <c r="CD143" s="0" t="n">
        <f aca="false">IF($B53=0,0,IF(SIN(CD$12)=0,999999999,(SIN(CD$12)*COS($E53)+SIN($E53)*COS(CD$12))/SIN(CD$12)*$B53))</f>
        <v>0</v>
      </c>
      <c r="CE143" s="0" t="n">
        <f aca="false">IF($B53=0,0,IF(SIN(CE$12)=0,999999999,(SIN(CE$12)*COS($E53)+SIN($E53)*COS(CE$12))/SIN(CE$12)*$B53))</f>
        <v>0</v>
      </c>
      <c r="CF143" s="0" t="n">
        <f aca="false">IF($B53=0,0,IF(SIN(CF$12)=0,999999999,(SIN(CF$12)*COS($E53)+SIN($E53)*COS(CF$12))/SIN(CF$12)*$B53))</f>
        <v>0</v>
      </c>
      <c r="CG143" s="0" t="n">
        <f aca="false">IF($B53=0,0,IF(SIN(CG$12)=0,999999999,(SIN(CG$12)*COS($E53)+SIN($E53)*COS(CG$12))/SIN(CG$12)*$B53))</f>
        <v>0</v>
      </c>
      <c r="CH143" s="0" t="n">
        <f aca="false">IF($B53=0,0,IF(SIN(CH$12)=0,999999999,(SIN(CH$12)*COS($E53)+SIN($E53)*COS(CH$12))/SIN(CH$12)*$B53))</f>
        <v>0</v>
      </c>
      <c r="CI143" s="0" t="n">
        <f aca="false">IF($B53=0,0,IF(SIN(CI$12)=0,999999999,(SIN(CI$12)*COS($E53)+SIN($E53)*COS(CI$12))/SIN(CI$12)*$B53))</f>
        <v>0</v>
      </c>
      <c r="CJ143" s="0" t="n">
        <f aca="false">IF($B53=0,0,IF(SIN(CJ$12)=0,999999999,(SIN(CJ$12)*COS($E53)+SIN($E53)*COS(CJ$12))/SIN(CJ$12)*$B53))</f>
        <v>0</v>
      </c>
      <c r="CK143" s="0" t="n">
        <f aca="false">IF($B53=0,0,IF(SIN(CK$12)=0,999999999,(SIN(CK$12)*COS($E53)+SIN($E53)*COS(CK$12))/SIN(CK$12)*$B53))</f>
        <v>0</v>
      </c>
      <c r="CL143" s="0" t="n">
        <f aca="false">IF($B53=0,0,IF(SIN(CL$12)=0,999999999,(SIN(CL$12)*COS($E53)+SIN($E53)*COS(CL$12))/SIN(CL$12)*$B53))</f>
        <v>0</v>
      </c>
      <c r="CM143" s="0" t="n">
        <f aca="false">IF($B53=0,0,IF(SIN(CM$12)=0,999999999,(SIN(CM$12)*COS($E53)+SIN($E53)*COS(CM$12))/SIN(CM$12)*$B53))</f>
        <v>0</v>
      </c>
      <c r="CN143" s="0" t="n">
        <f aca="false">IF($B53=0,0,IF(SIN(CN$12)=0,999999999,(SIN(CN$12)*COS($E53)+SIN($E53)*COS(CN$12))/SIN(CN$12)*$B53))</f>
        <v>0</v>
      </c>
      <c r="CO143" s="0" t="n">
        <f aca="false">IF($B53=0,0,IF(SIN(CO$12)=0,999999999,(SIN(CO$12)*COS($E53)+SIN($E53)*COS(CO$12))/SIN(CO$12)*$B53))</f>
        <v>0</v>
      </c>
      <c r="CP143" s="0" t="n">
        <f aca="false">IF($B53=0,0,IF(SIN(CP$12)=0,999999999,(SIN(CP$12)*COS($E53)+SIN($E53)*COS(CP$12))/SIN(CP$12)*$B53))</f>
        <v>0</v>
      </c>
      <c r="CQ143" s="0" t="n">
        <f aca="false">IF($B53=0,0,IF(SIN(CQ$12)=0,999999999,(SIN(CQ$12)*COS($E53)+SIN($E53)*COS(CQ$12))/SIN(CQ$12)*$B53))</f>
        <v>0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0</v>
      </c>
      <c r="G144" s="0" t="n">
        <f aca="false">IF($B54=0,0,IF(SIN(G$12)=0,999999999,(SIN(G$12)*COS($E54)+SIN($E54)*COS(G$12))/SIN(G$12)*$B54))</f>
        <v>0</v>
      </c>
      <c r="H144" s="0" t="n">
        <f aca="false">IF($B54=0,0,IF(SIN(H$12)=0,999999999,(SIN(H$12)*COS($E54)+SIN($E54)*COS(H$12))/SIN(H$12)*$B54))</f>
        <v>0</v>
      </c>
      <c r="I144" s="0" t="n">
        <f aca="false">IF($B54=0,0,IF(SIN(I$12)=0,999999999,(SIN(I$12)*COS($E54)+SIN($E54)*COS(I$12))/SIN(I$12)*$B54))</f>
        <v>0</v>
      </c>
      <c r="J144" s="0" t="n">
        <f aca="false">IF($B54=0,0,IF(SIN(J$12)=0,999999999,(SIN(J$12)*COS($E54)+SIN($E54)*COS(J$12))/SIN(J$12)*$B54))</f>
        <v>0</v>
      </c>
      <c r="K144" s="0" t="n">
        <f aca="false">IF($B54=0,0,IF(SIN(K$12)=0,999999999,(SIN(K$12)*COS($E54)+SIN($E54)*COS(K$12))/SIN(K$12)*$B54))</f>
        <v>0</v>
      </c>
      <c r="L144" s="0" t="n">
        <f aca="false">IF($B54=0,0,IF(SIN(L$12)=0,999999999,(SIN(L$12)*COS($E54)+SIN($E54)*COS(L$12))/SIN(L$12)*$B54))</f>
        <v>0</v>
      </c>
      <c r="M144" s="0" t="n">
        <f aca="false">IF($B54=0,0,IF(SIN(M$12)=0,999999999,(SIN(M$12)*COS($E54)+SIN($E54)*COS(M$12))/SIN(M$12)*$B54))</f>
        <v>0</v>
      </c>
      <c r="N144" s="0" t="n">
        <f aca="false">IF($B54=0,0,IF(SIN(N$12)=0,999999999,(SIN(N$12)*COS($E54)+SIN($E54)*COS(N$12))/SIN(N$12)*$B54))</f>
        <v>0</v>
      </c>
      <c r="O144" s="0" t="n">
        <f aca="false">IF($B54=0,0,IF(SIN(O$12)=0,999999999,(SIN(O$12)*COS($E54)+SIN($E54)*COS(O$12))/SIN(O$12)*$B54))</f>
        <v>0</v>
      </c>
      <c r="P144" s="0" t="n">
        <f aca="false">IF($B54=0,0,IF(SIN(P$12)=0,999999999,(SIN(P$12)*COS($E54)+SIN($E54)*COS(P$12))/SIN(P$12)*$B54))</f>
        <v>0</v>
      </c>
      <c r="Q144" s="0" t="n">
        <f aca="false">IF($B54=0,0,IF(SIN(Q$12)=0,999999999,(SIN(Q$12)*COS($E54)+SIN($E54)*COS(Q$12))/SIN(Q$12)*$B54))</f>
        <v>0</v>
      </c>
      <c r="R144" s="0" t="n">
        <f aca="false">IF($B54=0,0,IF(SIN(R$12)=0,999999999,(SIN(R$12)*COS($E54)+SIN($E54)*COS(R$12))/SIN(R$12)*$B54))</f>
        <v>0</v>
      </c>
      <c r="S144" s="0" t="n">
        <f aca="false">IF($B54=0,0,IF(SIN(S$12)=0,999999999,(SIN(S$12)*COS($E54)+SIN($E54)*COS(S$12))/SIN(S$12)*$B54))</f>
        <v>0</v>
      </c>
      <c r="T144" s="0" t="n">
        <f aca="false">IF($B54=0,0,IF(SIN(T$12)=0,999999999,(SIN(T$12)*COS($E54)+SIN($E54)*COS(T$12))/SIN(T$12)*$B54))</f>
        <v>0</v>
      </c>
      <c r="U144" s="0" t="n">
        <f aca="false">IF($B54=0,0,IF(SIN(U$12)=0,999999999,(SIN(U$12)*COS($E54)+SIN($E54)*COS(U$12))/SIN(U$12)*$B54))</f>
        <v>0</v>
      </c>
      <c r="V144" s="0" t="n">
        <f aca="false">IF($B54=0,0,IF(SIN(V$12)=0,999999999,(SIN(V$12)*COS($E54)+SIN($E54)*COS(V$12))/SIN(V$12)*$B54))</f>
        <v>0</v>
      </c>
      <c r="W144" s="0" t="n">
        <f aca="false">IF($B54=0,0,IF(SIN(W$12)=0,999999999,(SIN(W$12)*COS($E54)+SIN($E54)*COS(W$12))/SIN(W$12)*$B54))</f>
        <v>0</v>
      </c>
      <c r="X144" s="0" t="n">
        <f aca="false">IF($B54=0,0,IF(SIN(X$12)=0,999999999,(SIN(X$12)*COS($E54)+SIN($E54)*COS(X$12))/SIN(X$12)*$B54))</f>
        <v>0</v>
      </c>
      <c r="Y144" s="0" t="n">
        <f aca="false">IF($B54=0,0,IF(SIN(Y$12)=0,999999999,(SIN(Y$12)*COS($E54)+SIN($E54)*COS(Y$12))/SIN(Y$12)*$B54))</f>
        <v>0</v>
      </c>
      <c r="Z144" s="0" t="n">
        <f aca="false">IF($B54=0,0,IF(SIN(Z$12)=0,999999999,(SIN(Z$12)*COS($E54)+SIN($E54)*COS(Z$12))/SIN(Z$12)*$B54))</f>
        <v>0</v>
      </c>
      <c r="AA144" s="0" t="n">
        <f aca="false">IF($B54=0,0,IF(SIN(AA$12)=0,999999999,(SIN(AA$12)*COS($E54)+SIN($E54)*COS(AA$12))/SIN(AA$12)*$B54))</f>
        <v>0</v>
      </c>
      <c r="AB144" s="0" t="n">
        <f aca="false">IF($B54=0,0,IF(SIN(AB$12)=0,999999999,(SIN(AB$12)*COS($E54)+SIN($E54)*COS(AB$12))/SIN(AB$12)*$B54))</f>
        <v>0</v>
      </c>
      <c r="AC144" s="0" t="n">
        <f aca="false">IF($B54=0,0,IF(SIN(AC$12)=0,999999999,(SIN(AC$12)*COS($E54)+SIN($E54)*COS(AC$12))/SIN(AC$12)*$B54))</f>
        <v>0</v>
      </c>
      <c r="AD144" s="0" t="n">
        <f aca="false">IF($B54=0,0,IF(SIN(AD$12)=0,999999999,(SIN(AD$12)*COS($E54)+SIN($E54)*COS(AD$12))/SIN(AD$12)*$B54))</f>
        <v>0</v>
      </c>
      <c r="AE144" s="0" t="n">
        <f aca="false">IF($B54=0,0,IF(SIN(AE$12)=0,999999999,(SIN(AE$12)*COS($E54)+SIN($E54)*COS(AE$12))/SIN(AE$12)*$B54))</f>
        <v>0</v>
      </c>
      <c r="AF144" s="0" t="n">
        <f aca="false">IF($B54=0,0,IF(SIN(AF$12)=0,999999999,(SIN(AF$12)*COS($E54)+SIN($E54)*COS(AF$12))/SIN(AF$12)*$B54))</f>
        <v>0</v>
      </c>
      <c r="AG144" s="0" t="n">
        <f aca="false">IF($B54=0,0,IF(SIN(AG$12)=0,999999999,(SIN(AG$12)*COS($E54)+SIN($E54)*COS(AG$12))/SIN(AG$12)*$B54))</f>
        <v>0</v>
      </c>
      <c r="AH144" s="0" t="n">
        <f aca="false">IF($B54=0,0,IF(SIN(AH$12)=0,999999999,(SIN(AH$12)*COS($E54)+SIN($E54)*COS(AH$12))/SIN(AH$12)*$B54))</f>
        <v>0</v>
      </c>
      <c r="AI144" s="0" t="n">
        <f aca="false">IF($B54=0,0,IF(SIN(AI$12)=0,999999999,(SIN(AI$12)*COS($E54)+SIN($E54)*COS(AI$12))/SIN(AI$12)*$B54))</f>
        <v>0</v>
      </c>
      <c r="AJ144" s="0" t="n">
        <f aca="false">IF($B54=0,0,IF(SIN(AJ$12)=0,999999999,(SIN(AJ$12)*COS($E54)+SIN($E54)*COS(AJ$12))/SIN(AJ$12)*$B54))</f>
        <v>0</v>
      </c>
      <c r="AK144" s="0" t="n">
        <f aca="false">IF($B54=0,0,IF(SIN(AK$12)=0,999999999,(SIN(AK$12)*COS($E54)+SIN($E54)*COS(AK$12))/SIN(AK$12)*$B54))</f>
        <v>0</v>
      </c>
      <c r="AL144" s="0" t="n">
        <f aca="false">IF($B54=0,0,IF(SIN(AL$12)=0,999999999,(SIN(AL$12)*COS($E54)+SIN($E54)*COS(AL$12))/SIN(AL$12)*$B54))</f>
        <v>0</v>
      </c>
      <c r="AM144" s="0" t="n">
        <f aca="false">IF($B54=0,0,IF(SIN(AM$12)=0,999999999,(SIN(AM$12)*COS($E54)+SIN($E54)*COS(AM$12))/SIN(AM$12)*$B54))</f>
        <v>0</v>
      </c>
      <c r="AN144" s="0" t="n">
        <f aca="false">IF($B54=0,0,IF(SIN(AN$12)=0,999999999,(SIN(AN$12)*COS($E54)+SIN($E54)*COS(AN$12))/SIN(AN$12)*$B54))</f>
        <v>0</v>
      </c>
      <c r="AO144" s="0" t="n">
        <f aca="false">IF($B54=0,0,IF(SIN(AO$12)=0,999999999,(SIN(AO$12)*COS($E54)+SIN($E54)*COS(AO$12))/SIN(AO$12)*$B54))</f>
        <v>0</v>
      </c>
      <c r="AP144" s="0" t="n">
        <f aca="false">IF($B54=0,0,IF(SIN(AP$12)=0,999999999,(SIN(AP$12)*COS($E54)+SIN($E54)*COS(AP$12))/SIN(AP$12)*$B54))</f>
        <v>0</v>
      </c>
      <c r="AQ144" s="0" t="n">
        <f aca="false">IF($B54=0,0,IF(SIN(AQ$12)=0,999999999,(SIN(AQ$12)*COS($E54)+SIN($E54)*COS(AQ$12))/SIN(AQ$12)*$B54))</f>
        <v>0</v>
      </c>
      <c r="AR144" s="0" t="n">
        <f aca="false">IF($B54=0,0,IF(SIN(AR$12)=0,999999999,(SIN(AR$12)*COS($E54)+SIN($E54)*COS(AR$12))/SIN(AR$12)*$B54))</f>
        <v>0</v>
      </c>
      <c r="AS144" s="0" t="n">
        <f aca="false">IF($B54=0,0,IF(SIN(AS$12)=0,999999999,(SIN(AS$12)*COS($E54)+SIN($E54)*COS(AS$12))/SIN(AS$12)*$B54))</f>
        <v>0</v>
      </c>
      <c r="AT144" s="0" t="n">
        <f aca="false">IF($B54=0,0,IF(SIN(AT$12)=0,999999999,(SIN(AT$12)*COS($E54)+SIN($E54)*COS(AT$12))/SIN(AT$12)*$B54))</f>
        <v>0</v>
      </c>
      <c r="AU144" s="0" t="n">
        <f aca="false">IF($B54=0,0,IF(SIN(AU$12)=0,999999999,(SIN(AU$12)*COS($E54)+SIN($E54)*COS(AU$12))/SIN(AU$12)*$B54))</f>
        <v>0</v>
      </c>
      <c r="AV144" s="0" t="n">
        <f aca="false">IF($B54=0,0,IF(SIN(AV$12)=0,999999999,(SIN(AV$12)*COS($E54)+SIN($E54)*COS(AV$12))/SIN(AV$12)*$B54))</f>
        <v>0</v>
      </c>
      <c r="AW144" s="0" t="n">
        <f aca="false">IF($B54=0,0,IF(SIN(AW$12)=0,999999999,(SIN(AW$12)*COS($E54)+SIN($E54)*COS(AW$12))/SIN(AW$12)*$B54))</f>
        <v>0</v>
      </c>
      <c r="AX144" s="0" t="n">
        <f aca="false">IF($B54=0,0,IF(SIN(AX$12)=0,999999999,(SIN(AX$12)*COS($E54)+SIN($E54)*COS(AX$12))/SIN(AX$12)*$B54))</f>
        <v>0</v>
      </c>
      <c r="AY144" s="0" t="n">
        <f aca="false">IF($B54=0,0,IF(SIN(AY$12)=0,999999999,(SIN(AY$12)*COS($E54)+SIN($E54)*COS(AY$12))/SIN(AY$12)*$B54))</f>
        <v>0</v>
      </c>
      <c r="AZ144" s="0" t="n">
        <f aca="false">IF($B54=0,0,IF(SIN(AZ$12)=0,999999999,(SIN(AZ$12)*COS($E54)+SIN($E54)*COS(AZ$12))/SIN(AZ$12)*$B54))</f>
        <v>0</v>
      </c>
      <c r="BA144" s="0" t="n">
        <f aca="false">IF($B54=0,0,IF(SIN(BA$12)=0,999999999,(SIN(BA$12)*COS($E54)+SIN($E54)*COS(BA$12))/SIN(BA$12)*$B54))</f>
        <v>0</v>
      </c>
      <c r="BB144" s="0" t="n">
        <f aca="false">IF($B54=0,0,IF(SIN(BB$12)=0,999999999,(SIN(BB$12)*COS($E54)+SIN($E54)*COS(BB$12))/SIN(BB$12)*$B54))</f>
        <v>0</v>
      </c>
      <c r="BC144" s="0" t="n">
        <f aca="false">IF($B54=0,0,IF(SIN(BC$12)=0,999999999,(SIN(BC$12)*COS($E54)+SIN($E54)*COS(BC$12))/SIN(BC$12)*$B54))</f>
        <v>0</v>
      </c>
      <c r="BD144" s="0" t="n">
        <f aca="false">IF($B54=0,0,IF(SIN(BD$12)=0,999999999,(SIN(BD$12)*COS($E54)+SIN($E54)*COS(BD$12))/SIN(BD$12)*$B54))</f>
        <v>0</v>
      </c>
      <c r="BE144" s="0" t="n">
        <f aca="false">IF($B54=0,0,IF(SIN(BE$12)=0,999999999,(SIN(BE$12)*COS($E54)+SIN($E54)*COS(BE$12))/SIN(BE$12)*$B54))</f>
        <v>0</v>
      </c>
      <c r="BF144" s="0" t="n">
        <f aca="false">IF($B54=0,0,IF(SIN(BF$12)=0,999999999,(SIN(BF$12)*COS($E54)+SIN($E54)*COS(BF$12))/SIN(BF$12)*$B54))</f>
        <v>0</v>
      </c>
      <c r="BG144" s="0" t="n">
        <f aca="false">IF($B54=0,0,IF(SIN(BG$12)=0,999999999,(SIN(BG$12)*COS($E54)+SIN($E54)*COS(BG$12))/SIN(BG$12)*$B54))</f>
        <v>0</v>
      </c>
      <c r="BH144" s="0" t="n">
        <f aca="false">IF($B54=0,0,IF(SIN(BH$12)=0,999999999,(SIN(BH$12)*COS($E54)+SIN($E54)*COS(BH$12))/SIN(BH$12)*$B54))</f>
        <v>0</v>
      </c>
      <c r="BI144" s="0" t="n">
        <f aca="false">IF($B54=0,0,IF(SIN(BI$12)=0,999999999,(SIN(BI$12)*COS($E54)+SIN($E54)*COS(BI$12))/SIN(BI$12)*$B54))</f>
        <v>0</v>
      </c>
      <c r="BJ144" s="0" t="n">
        <f aca="false">IF($B54=0,0,IF(SIN(BJ$12)=0,999999999,(SIN(BJ$12)*COS($E54)+SIN($E54)*COS(BJ$12))/SIN(BJ$12)*$B54))</f>
        <v>0</v>
      </c>
      <c r="BK144" s="0" t="n">
        <f aca="false">IF($B54=0,0,IF(SIN(BK$12)=0,999999999,(SIN(BK$12)*COS($E54)+SIN($E54)*COS(BK$12))/SIN(BK$12)*$B54))</f>
        <v>0</v>
      </c>
      <c r="BL144" s="0" t="n">
        <f aca="false">IF($B54=0,0,IF(SIN(BL$12)=0,999999999,(SIN(BL$12)*COS($E54)+SIN($E54)*COS(BL$12))/SIN(BL$12)*$B54))</f>
        <v>0</v>
      </c>
      <c r="BM144" s="0" t="n">
        <f aca="false">IF($B54=0,0,IF(SIN(BM$12)=0,999999999,(SIN(BM$12)*COS($E54)+SIN($E54)*COS(BM$12))/SIN(BM$12)*$B54))</f>
        <v>0</v>
      </c>
      <c r="BN144" s="0" t="n">
        <f aca="false">IF($B54=0,0,IF(SIN(BN$12)=0,999999999,(SIN(BN$12)*COS($E54)+SIN($E54)*COS(BN$12))/SIN(BN$12)*$B54))</f>
        <v>0</v>
      </c>
      <c r="BO144" s="0" t="n">
        <f aca="false">IF($B54=0,0,IF(SIN(BO$12)=0,999999999,(SIN(BO$12)*COS($E54)+SIN($E54)*COS(BO$12))/SIN(BO$12)*$B54))</f>
        <v>0</v>
      </c>
      <c r="BP144" s="0" t="n">
        <f aca="false">IF($B54=0,0,IF(SIN(BP$12)=0,999999999,(SIN(BP$12)*COS($E54)+SIN($E54)*COS(BP$12))/SIN(BP$12)*$B54))</f>
        <v>0</v>
      </c>
      <c r="BQ144" s="0" t="n">
        <f aca="false">IF($B54=0,0,IF(SIN(BQ$12)=0,999999999,(SIN(BQ$12)*COS($E54)+SIN($E54)*COS(BQ$12))/SIN(BQ$12)*$B54))</f>
        <v>0</v>
      </c>
      <c r="BR144" s="0" t="n">
        <f aca="false">IF($B54=0,0,IF(SIN(BR$12)=0,999999999,(SIN(BR$12)*COS($E54)+SIN($E54)*COS(BR$12))/SIN(BR$12)*$B54))</f>
        <v>0</v>
      </c>
      <c r="BS144" s="0" t="n">
        <f aca="false">IF($B54=0,0,IF(SIN(BS$12)=0,999999999,(SIN(BS$12)*COS($E54)+SIN($E54)*COS(BS$12))/SIN(BS$12)*$B54))</f>
        <v>0</v>
      </c>
      <c r="BT144" s="0" t="n">
        <f aca="false">IF($B54=0,0,IF(SIN(BT$12)=0,999999999,(SIN(BT$12)*COS($E54)+SIN($E54)*COS(BT$12))/SIN(BT$12)*$B54))</f>
        <v>0</v>
      </c>
      <c r="BU144" s="0" t="n">
        <f aca="false">IF($B54=0,0,IF(SIN(BU$12)=0,999999999,(SIN(BU$12)*COS($E54)+SIN($E54)*COS(BU$12))/SIN(BU$12)*$B54))</f>
        <v>0</v>
      </c>
      <c r="BV144" s="0" t="n">
        <f aca="false">IF($B54=0,0,IF(SIN(BV$12)=0,999999999,(SIN(BV$12)*COS($E54)+SIN($E54)*COS(BV$12))/SIN(BV$12)*$B54))</f>
        <v>0</v>
      </c>
      <c r="BW144" s="0" t="n">
        <f aca="false">IF($B54=0,0,IF(SIN(BW$12)=0,999999999,(SIN(BW$12)*COS($E54)+SIN($E54)*COS(BW$12))/SIN(BW$12)*$B54))</f>
        <v>0</v>
      </c>
      <c r="BX144" s="0" t="n">
        <f aca="false">IF($B54=0,0,IF(SIN(BX$12)=0,999999999,(SIN(BX$12)*COS($E54)+SIN($E54)*COS(BX$12))/SIN(BX$12)*$B54))</f>
        <v>0</v>
      </c>
      <c r="BY144" s="0" t="n">
        <f aca="false">IF($B54=0,0,IF(SIN(BY$12)=0,999999999,(SIN(BY$12)*COS($E54)+SIN($E54)*COS(BY$12))/SIN(BY$12)*$B54))</f>
        <v>0</v>
      </c>
      <c r="BZ144" s="0" t="n">
        <f aca="false">IF($B54=0,0,IF(SIN(BZ$12)=0,999999999,(SIN(BZ$12)*COS($E54)+SIN($E54)*COS(BZ$12))/SIN(BZ$12)*$B54))</f>
        <v>0</v>
      </c>
      <c r="CA144" s="0" t="n">
        <f aca="false">IF($B54=0,0,IF(SIN(CA$12)=0,999999999,(SIN(CA$12)*COS($E54)+SIN($E54)*COS(CA$12))/SIN(CA$12)*$B54))</f>
        <v>0</v>
      </c>
      <c r="CB144" s="0" t="n">
        <f aca="false">IF($B54=0,0,IF(SIN(CB$12)=0,999999999,(SIN(CB$12)*COS($E54)+SIN($E54)*COS(CB$12))/SIN(CB$12)*$B54))</f>
        <v>0</v>
      </c>
      <c r="CC144" s="0" t="n">
        <f aca="false">IF($B54=0,0,IF(SIN(CC$12)=0,999999999,(SIN(CC$12)*COS($E54)+SIN($E54)*COS(CC$12))/SIN(CC$12)*$B54))</f>
        <v>0</v>
      </c>
      <c r="CD144" s="0" t="n">
        <f aca="false">IF($B54=0,0,IF(SIN(CD$12)=0,999999999,(SIN(CD$12)*COS($E54)+SIN($E54)*COS(CD$12))/SIN(CD$12)*$B54))</f>
        <v>0</v>
      </c>
      <c r="CE144" s="0" t="n">
        <f aca="false">IF($B54=0,0,IF(SIN(CE$12)=0,999999999,(SIN(CE$12)*COS($E54)+SIN($E54)*COS(CE$12))/SIN(CE$12)*$B54))</f>
        <v>0</v>
      </c>
      <c r="CF144" s="0" t="n">
        <f aca="false">IF($B54=0,0,IF(SIN(CF$12)=0,999999999,(SIN(CF$12)*COS($E54)+SIN($E54)*COS(CF$12))/SIN(CF$12)*$B54))</f>
        <v>0</v>
      </c>
      <c r="CG144" s="0" t="n">
        <f aca="false">IF($B54=0,0,IF(SIN(CG$12)=0,999999999,(SIN(CG$12)*COS($E54)+SIN($E54)*COS(CG$12))/SIN(CG$12)*$B54))</f>
        <v>0</v>
      </c>
      <c r="CH144" s="0" t="n">
        <f aca="false">IF($B54=0,0,IF(SIN(CH$12)=0,999999999,(SIN(CH$12)*COS($E54)+SIN($E54)*COS(CH$12))/SIN(CH$12)*$B54))</f>
        <v>0</v>
      </c>
      <c r="CI144" s="0" t="n">
        <f aca="false">IF($B54=0,0,IF(SIN(CI$12)=0,999999999,(SIN(CI$12)*COS($E54)+SIN($E54)*COS(CI$12))/SIN(CI$12)*$B54))</f>
        <v>0</v>
      </c>
      <c r="CJ144" s="0" t="n">
        <f aca="false">IF($B54=0,0,IF(SIN(CJ$12)=0,999999999,(SIN(CJ$12)*COS($E54)+SIN($E54)*COS(CJ$12))/SIN(CJ$12)*$B54))</f>
        <v>0</v>
      </c>
      <c r="CK144" s="0" t="n">
        <f aca="false">IF($B54=0,0,IF(SIN(CK$12)=0,999999999,(SIN(CK$12)*COS($E54)+SIN($E54)*COS(CK$12))/SIN(CK$12)*$B54))</f>
        <v>0</v>
      </c>
      <c r="CL144" s="0" t="n">
        <f aca="false">IF($B54=0,0,IF(SIN(CL$12)=0,999999999,(SIN(CL$12)*COS($E54)+SIN($E54)*COS(CL$12))/SIN(CL$12)*$B54))</f>
        <v>0</v>
      </c>
      <c r="CM144" s="0" t="n">
        <f aca="false">IF($B54=0,0,IF(SIN(CM$12)=0,999999999,(SIN(CM$12)*COS($E54)+SIN($E54)*COS(CM$12))/SIN(CM$12)*$B54))</f>
        <v>0</v>
      </c>
      <c r="CN144" s="0" t="n">
        <f aca="false">IF($B54=0,0,IF(SIN(CN$12)=0,999999999,(SIN(CN$12)*COS($E54)+SIN($E54)*COS(CN$12))/SIN(CN$12)*$B54))</f>
        <v>0</v>
      </c>
      <c r="CO144" s="0" t="n">
        <f aca="false">IF($B54=0,0,IF(SIN(CO$12)=0,999999999,(SIN(CO$12)*COS($E54)+SIN($E54)*COS(CO$12))/SIN(CO$12)*$B54))</f>
        <v>0</v>
      </c>
      <c r="CP144" s="0" t="n">
        <f aca="false">IF($B54=0,0,IF(SIN(CP$12)=0,999999999,(SIN(CP$12)*COS($E54)+SIN($E54)*COS(CP$12))/SIN(CP$12)*$B54))</f>
        <v>0</v>
      </c>
      <c r="CQ144" s="0" t="n">
        <f aca="false">IF($B54=0,0,IF(SIN(CQ$12)=0,999999999,(SIN(CQ$12)*COS($E54)+SIN($E54)*COS(CQ$12))/SIN(CQ$12)*$B54))</f>
        <v>0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0</v>
      </c>
      <c r="G145" s="0" t="n">
        <f aca="false">IF($B55=0,0,IF(SIN(G$12)=0,999999999,(SIN(G$12)*COS($E55)+SIN($E55)*COS(G$12))/SIN(G$12)*$B55))</f>
        <v>0</v>
      </c>
      <c r="H145" s="0" t="n">
        <f aca="false">IF($B55=0,0,IF(SIN(H$12)=0,999999999,(SIN(H$12)*COS($E55)+SIN($E55)*COS(H$12))/SIN(H$12)*$B55))</f>
        <v>0</v>
      </c>
      <c r="I145" s="0" t="n">
        <f aca="false">IF($B55=0,0,IF(SIN(I$12)=0,999999999,(SIN(I$12)*COS($E55)+SIN($E55)*COS(I$12))/SIN(I$12)*$B55))</f>
        <v>0</v>
      </c>
      <c r="J145" s="0" t="n">
        <f aca="false">IF($B55=0,0,IF(SIN(J$12)=0,999999999,(SIN(J$12)*COS($E55)+SIN($E55)*COS(J$12))/SIN(J$12)*$B55))</f>
        <v>0</v>
      </c>
      <c r="K145" s="0" t="n">
        <f aca="false">IF($B55=0,0,IF(SIN(K$12)=0,999999999,(SIN(K$12)*COS($E55)+SIN($E55)*COS(K$12))/SIN(K$12)*$B55))</f>
        <v>0</v>
      </c>
      <c r="L145" s="0" t="n">
        <f aca="false">IF($B55=0,0,IF(SIN(L$12)=0,999999999,(SIN(L$12)*COS($E55)+SIN($E55)*COS(L$12))/SIN(L$12)*$B55))</f>
        <v>0</v>
      </c>
      <c r="M145" s="0" t="n">
        <f aca="false">IF($B55=0,0,IF(SIN(M$12)=0,999999999,(SIN(M$12)*COS($E55)+SIN($E55)*COS(M$12))/SIN(M$12)*$B55))</f>
        <v>0</v>
      </c>
      <c r="N145" s="0" t="n">
        <f aca="false">IF($B55=0,0,IF(SIN(N$12)=0,999999999,(SIN(N$12)*COS($E55)+SIN($E55)*COS(N$12))/SIN(N$12)*$B55))</f>
        <v>0</v>
      </c>
      <c r="O145" s="0" t="n">
        <f aca="false">IF($B55=0,0,IF(SIN(O$12)=0,999999999,(SIN(O$12)*COS($E55)+SIN($E55)*COS(O$12))/SIN(O$12)*$B55))</f>
        <v>0</v>
      </c>
      <c r="P145" s="0" t="n">
        <f aca="false">IF($B55=0,0,IF(SIN(P$12)=0,999999999,(SIN(P$12)*COS($E55)+SIN($E55)*COS(P$12))/SIN(P$12)*$B55))</f>
        <v>0</v>
      </c>
      <c r="Q145" s="0" t="n">
        <f aca="false">IF($B55=0,0,IF(SIN(Q$12)=0,999999999,(SIN(Q$12)*COS($E55)+SIN($E55)*COS(Q$12))/SIN(Q$12)*$B55))</f>
        <v>0</v>
      </c>
      <c r="R145" s="0" t="n">
        <f aca="false">IF($B55=0,0,IF(SIN(R$12)=0,999999999,(SIN(R$12)*COS($E55)+SIN($E55)*COS(R$12))/SIN(R$12)*$B55))</f>
        <v>0</v>
      </c>
      <c r="S145" s="0" t="n">
        <f aca="false">IF($B55=0,0,IF(SIN(S$12)=0,999999999,(SIN(S$12)*COS($E55)+SIN($E55)*COS(S$12))/SIN(S$12)*$B55))</f>
        <v>0</v>
      </c>
      <c r="T145" s="0" t="n">
        <f aca="false">IF($B55=0,0,IF(SIN(T$12)=0,999999999,(SIN(T$12)*COS($E55)+SIN($E55)*COS(T$12))/SIN(T$12)*$B55))</f>
        <v>0</v>
      </c>
      <c r="U145" s="0" t="n">
        <f aca="false">IF($B55=0,0,IF(SIN(U$12)=0,999999999,(SIN(U$12)*COS($E55)+SIN($E55)*COS(U$12))/SIN(U$12)*$B55))</f>
        <v>0</v>
      </c>
      <c r="V145" s="0" t="n">
        <f aca="false">IF($B55=0,0,IF(SIN(V$12)=0,999999999,(SIN(V$12)*COS($E55)+SIN($E55)*COS(V$12))/SIN(V$12)*$B55))</f>
        <v>0</v>
      </c>
      <c r="W145" s="0" t="n">
        <f aca="false">IF($B55=0,0,IF(SIN(W$12)=0,999999999,(SIN(W$12)*COS($E55)+SIN($E55)*COS(W$12))/SIN(W$12)*$B55))</f>
        <v>0</v>
      </c>
      <c r="X145" s="0" t="n">
        <f aca="false">IF($B55=0,0,IF(SIN(X$12)=0,999999999,(SIN(X$12)*COS($E55)+SIN($E55)*COS(X$12))/SIN(X$12)*$B55))</f>
        <v>0</v>
      </c>
      <c r="Y145" s="0" t="n">
        <f aca="false">IF($B55=0,0,IF(SIN(Y$12)=0,999999999,(SIN(Y$12)*COS($E55)+SIN($E55)*COS(Y$12))/SIN(Y$12)*$B55))</f>
        <v>0</v>
      </c>
      <c r="Z145" s="0" t="n">
        <f aca="false">IF($B55=0,0,IF(SIN(Z$12)=0,999999999,(SIN(Z$12)*COS($E55)+SIN($E55)*COS(Z$12))/SIN(Z$12)*$B55))</f>
        <v>0</v>
      </c>
      <c r="AA145" s="0" t="n">
        <f aca="false">IF($B55=0,0,IF(SIN(AA$12)=0,999999999,(SIN(AA$12)*COS($E55)+SIN($E55)*COS(AA$12))/SIN(AA$12)*$B55))</f>
        <v>0</v>
      </c>
      <c r="AB145" s="0" t="n">
        <f aca="false">IF($B55=0,0,IF(SIN(AB$12)=0,999999999,(SIN(AB$12)*COS($E55)+SIN($E55)*COS(AB$12))/SIN(AB$12)*$B55))</f>
        <v>0</v>
      </c>
      <c r="AC145" s="0" t="n">
        <f aca="false">IF($B55=0,0,IF(SIN(AC$12)=0,999999999,(SIN(AC$12)*COS($E55)+SIN($E55)*COS(AC$12))/SIN(AC$12)*$B55))</f>
        <v>0</v>
      </c>
      <c r="AD145" s="0" t="n">
        <f aca="false">IF($B55=0,0,IF(SIN(AD$12)=0,999999999,(SIN(AD$12)*COS($E55)+SIN($E55)*COS(AD$12))/SIN(AD$12)*$B55))</f>
        <v>0</v>
      </c>
      <c r="AE145" s="0" t="n">
        <f aca="false">IF($B55=0,0,IF(SIN(AE$12)=0,999999999,(SIN(AE$12)*COS($E55)+SIN($E55)*COS(AE$12))/SIN(AE$12)*$B55))</f>
        <v>0</v>
      </c>
      <c r="AF145" s="0" t="n">
        <f aca="false">IF($B55=0,0,IF(SIN(AF$12)=0,999999999,(SIN(AF$12)*COS($E55)+SIN($E55)*COS(AF$12))/SIN(AF$12)*$B55))</f>
        <v>0</v>
      </c>
      <c r="AG145" s="0" t="n">
        <f aca="false">IF($B55=0,0,IF(SIN(AG$12)=0,999999999,(SIN(AG$12)*COS($E55)+SIN($E55)*COS(AG$12))/SIN(AG$12)*$B55))</f>
        <v>0</v>
      </c>
      <c r="AH145" s="0" t="n">
        <f aca="false">IF($B55=0,0,IF(SIN(AH$12)=0,999999999,(SIN(AH$12)*COS($E55)+SIN($E55)*COS(AH$12))/SIN(AH$12)*$B55))</f>
        <v>0</v>
      </c>
      <c r="AI145" s="0" t="n">
        <f aca="false">IF($B55=0,0,IF(SIN(AI$12)=0,999999999,(SIN(AI$12)*COS($E55)+SIN($E55)*COS(AI$12))/SIN(AI$12)*$B55))</f>
        <v>0</v>
      </c>
      <c r="AJ145" s="0" t="n">
        <f aca="false">IF($B55=0,0,IF(SIN(AJ$12)=0,999999999,(SIN(AJ$12)*COS($E55)+SIN($E55)*COS(AJ$12))/SIN(AJ$12)*$B55))</f>
        <v>0</v>
      </c>
      <c r="AK145" s="0" t="n">
        <f aca="false">IF($B55=0,0,IF(SIN(AK$12)=0,999999999,(SIN(AK$12)*COS($E55)+SIN($E55)*COS(AK$12))/SIN(AK$12)*$B55))</f>
        <v>0</v>
      </c>
      <c r="AL145" s="0" t="n">
        <f aca="false">IF($B55=0,0,IF(SIN(AL$12)=0,999999999,(SIN(AL$12)*COS($E55)+SIN($E55)*COS(AL$12))/SIN(AL$12)*$B55))</f>
        <v>0</v>
      </c>
      <c r="AM145" s="0" t="n">
        <f aca="false">IF($B55=0,0,IF(SIN(AM$12)=0,999999999,(SIN(AM$12)*COS($E55)+SIN($E55)*COS(AM$12))/SIN(AM$12)*$B55))</f>
        <v>0</v>
      </c>
      <c r="AN145" s="0" t="n">
        <f aca="false">IF($B55=0,0,IF(SIN(AN$12)=0,999999999,(SIN(AN$12)*COS($E55)+SIN($E55)*COS(AN$12))/SIN(AN$12)*$B55))</f>
        <v>0</v>
      </c>
      <c r="AO145" s="0" t="n">
        <f aca="false">IF($B55=0,0,IF(SIN(AO$12)=0,999999999,(SIN(AO$12)*COS($E55)+SIN($E55)*COS(AO$12))/SIN(AO$12)*$B55))</f>
        <v>0</v>
      </c>
      <c r="AP145" s="0" t="n">
        <f aca="false">IF($B55=0,0,IF(SIN(AP$12)=0,999999999,(SIN(AP$12)*COS($E55)+SIN($E55)*COS(AP$12))/SIN(AP$12)*$B55))</f>
        <v>0</v>
      </c>
      <c r="AQ145" s="0" t="n">
        <f aca="false">IF($B55=0,0,IF(SIN(AQ$12)=0,999999999,(SIN(AQ$12)*COS($E55)+SIN($E55)*COS(AQ$12))/SIN(AQ$12)*$B55))</f>
        <v>0</v>
      </c>
      <c r="AR145" s="0" t="n">
        <f aca="false">IF($B55=0,0,IF(SIN(AR$12)=0,999999999,(SIN(AR$12)*COS($E55)+SIN($E55)*COS(AR$12))/SIN(AR$12)*$B55))</f>
        <v>0</v>
      </c>
      <c r="AS145" s="0" t="n">
        <f aca="false">IF($B55=0,0,IF(SIN(AS$12)=0,999999999,(SIN(AS$12)*COS($E55)+SIN($E55)*COS(AS$12))/SIN(AS$12)*$B55))</f>
        <v>0</v>
      </c>
      <c r="AT145" s="0" t="n">
        <f aca="false">IF($B55=0,0,IF(SIN(AT$12)=0,999999999,(SIN(AT$12)*COS($E55)+SIN($E55)*COS(AT$12))/SIN(AT$12)*$B55))</f>
        <v>0</v>
      </c>
      <c r="AU145" s="0" t="n">
        <f aca="false">IF($B55=0,0,IF(SIN(AU$12)=0,999999999,(SIN(AU$12)*COS($E55)+SIN($E55)*COS(AU$12))/SIN(AU$12)*$B55))</f>
        <v>0</v>
      </c>
      <c r="AV145" s="0" t="n">
        <f aca="false">IF($B55=0,0,IF(SIN(AV$12)=0,999999999,(SIN(AV$12)*COS($E55)+SIN($E55)*COS(AV$12))/SIN(AV$12)*$B55))</f>
        <v>0</v>
      </c>
      <c r="AW145" s="0" t="n">
        <f aca="false">IF($B55=0,0,IF(SIN(AW$12)=0,999999999,(SIN(AW$12)*COS($E55)+SIN($E55)*COS(AW$12))/SIN(AW$12)*$B55))</f>
        <v>0</v>
      </c>
      <c r="AX145" s="0" t="n">
        <f aca="false">IF($B55=0,0,IF(SIN(AX$12)=0,999999999,(SIN(AX$12)*COS($E55)+SIN($E55)*COS(AX$12))/SIN(AX$12)*$B55))</f>
        <v>0</v>
      </c>
      <c r="AY145" s="0" t="n">
        <f aca="false">IF($B55=0,0,IF(SIN(AY$12)=0,999999999,(SIN(AY$12)*COS($E55)+SIN($E55)*COS(AY$12))/SIN(AY$12)*$B55))</f>
        <v>0</v>
      </c>
      <c r="AZ145" s="0" t="n">
        <f aca="false">IF($B55=0,0,IF(SIN(AZ$12)=0,999999999,(SIN(AZ$12)*COS($E55)+SIN($E55)*COS(AZ$12))/SIN(AZ$12)*$B55))</f>
        <v>0</v>
      </c>
      <c r="BA145" s="0" t="n">
        <f aca="false">IF($B55=0,0,IF(SIN(BA$12)=0,999999999,(SIN(BA$12)*COS($E55)+SIN($E55)*COS(BA$12))/SIN(BA$12)*$B55))</f>
        <v>0</v>
      </c>
      <c r="BB145" s="0" t="n">
        <f aca="false">IF($B55=0,0,IF(SIN(BB$12)=0,999999999,(SIN(BB$12)*COS($E55)+SIN($E55)*COS(BB$12))/SIN(BB$12)*$B55))</f>
        <v>0</v>
      </c>
      <c r="BC145" s="0" t="n">
        <f aca="false">IF($B55=0,0,IF(SIN(BC$12)=0,999999999,(SIN(BC$12)*COS($E55)+SIN($E55)*COS(BC$12))/SIN(BC$12)*$B55))</f>
        <v>0</v>
      </c>
      <c r="BD145" s="0" t="n">
        <f aca="false">IF($B55=0,0,IF(SIN(BD$12)=0,999999999,(SIN(BD$12)*COS($E55)+SIN($E55)*COS(BD$12))/SIN(BD$12)*$B55))</f>
        <v>0</v>
      </c>
      <c r="BE145" s="0" t="n">
        <f aca="false">IF($B55=0,0,IF(SIN(BE$12)=0,999999999,(SIN(BE$12)*COS($E55)+SIN($E55)*COS(BE$12))/SIN(BE$12)*$B55))</f>
        <v>0</v>
      </c>
      <c r="BF145" s="0" t="n">
        <f aca="false">IF($B55=0,0,IF(SIN(BF$12)=0,999999999,(SIN(BF$12)*COS($E55)+SIN($E55)*COS(BF$12))/SIN(BF$12)*$B55))</f>
        <v>0</v>
      </c>
      <c r="BG145" s="0" t="n">
        <f aca="false">IF($B55=0,0,IF(SIN(BG$12)=0,999999999,(SIN(BG$12)*COS($E55)+SIN($E55)*COS(BG$12))/SIN(BG$12)*$B55))</f>
        <v>0</v>
      </c>
      <c r="BH145" s="0" t="n">
        <f aca="false">IF($B55=0,0,IF(SIN(BH$12)=0,999999999,(SIN(BH$12)*COS($E55)+SIN($E55)*COS(BH$12))/SIN(BH$12)*$B55))</f>
        <v>0</v>
      </c>
      <c r="BI145" s="0" t="n">
        <f aca="false">IF($B55=0,0,IF(SIN(BI$12)=0,999999999,(SIN(BI$12)*COS($E55)+SIN($E55)*COS(BI$12))/SIN(BI$12)*$B55))</f>
        <v>0</v>
      </c>
      <c r="BJ145" s="0" t="n">
        <f aca="false">IF($B55=0,0,IF(SIN(BJ$12)=0,999999999,(SIN(BJ$12)*COS($E55)+SIN($E55)*COS(BJ$12))/SIN(BJ$12)*$B55))</f>
        <v>0</v>
      </c>
      <c r="BK145" s="0" t="n">
        <f aca="false">IF($B55=0,0,IF(SIN(BK$12)=0,999999999,(SIN(BK$12)*COS($E55)+SIN($E55)*COS(BK$12))/SIN(BK$12)*$B55))</f>
        <v>0</v>
      </c>
      <c r="BL145" s="0" t="n">
        <f aca="false">IF($B55=0,0,IF(SIN(BL$12)=0,999999999,(SIN(BL$12)*COS($E55)+SIN($E55)*COS(BL$12))/SIN(BL$12)*$B55))</f>
        <v>0</v>
      </c>
      <c r="BM145" s="0" t="n">
        <f aca="false">IF($B55=0,0,IF(SIN(BM$12)=0,999999999,(SIN(BM$12)*COS($E55)+SIN($E55)*COS(BM$12))/SIN(BM$12)*$B55))</f>
        <v>0</v>
      </c>
      <c r="BN145" s="0" t="n">
        <f aca="false">IF($B55=0,0,IF(SIN(BN$12)=0,999999999,(SIN(BN$12)*COS($E55)+SIN($E55)*COS(BN$12))/SIN(BN$12)*$B55))</f>
        <v>0</v>
      </c>
      <c r="BO145" s="0" t="n">
        <f aca="false">IF($B55=0,0,IF(SIN(BO$12)=0,999999999,(SIN(BO$12)*COS($E55)+SIN($E55)*COS(BO$12))/SIN(BO$12)*$B55))</f>
        <v>0</v>
      </c>
      <c r="BP145" s="0" t="n">
        <f aca="false">IF($B55=0,0,IF(SIN(BP$12)=0,999999999,(SIN(BP$12)*COS($E55)+SIN($E55)*COS(BP$12))/SIN(BP$12)*$B55))</f>
        <v>0</v>
      </c>
      <c r="BQ145" s="0" t="n">
        <f aca="false">IF($B55=0,0,IF(SIN(BQ$12)=0,999999999,(SIN(BQ$12)*COS($E55)+SIN($E55)*COS(BQ$12))/SIN(BQ$12)*$B55))</f>
        <v>0</v>
      </c>
      <c r="BR145" s="0" t="n">
        <f aca="false">IF($B55=0,0,IF(SIN(BR$12)=0,999999999,(SIN(BR$12)*COS($E55)+SIN($E55)*COS(BR$12))/SIN(BR$12)*$B55))</f>
        <v>0</v>
      </c>
      <c r="BS145" s="0" t="n">
        <f aca="false">IF($B55=0,0,IF(SIN(BS$12)=0,999999999,(SIN(BS$12)*COS($E55)+SIN($E55)*COS(BS$12))/SIN(BS$12)*$B55))</f>
        <v>0</v>
      </c>
      <c r="BT145" s="0" t="n">
        <f aca="false">IF($B55=0,0,IF(SIN(BT$12)=0,999999999,(SIN(BT$12)*COS($E55)+SIN($E55)*COS(BT$12))/SIN(BT$12)*$B55))</f>
        <v>0</v>
      </c>
      <c r="BU145" s="0" t="n">
        <f aca="false">IF($B55=0,0,IF(SIN(BU$12)=0,999999999,(SIN(BU$12)*COS($E55)+SIN($E55)*COS(BU$12))/SIN(BU$12)*$B55))</f>
        <v>0</v>
      </c>
      <c r="BV145" s="0" t="n">
        <f aca="false">IF($B55=0,0,IF(SIN(BV$12)=0,999999999,(SIN(BV$12)*COS($E55)+SIN($E55)*COS(BV$12))/SIN(BV$12)*$B55))</f>
        <v>0</v>
      </c>
      <c r="BW145" s="0" t="n">
        <f aca="false">IF($B55=0,0,IF(SIN(BW$12)=0,999999999,(SIN(BW$12)*COS($E55)+SIN($E55)*COS(BW$12))/SIN(BW$12)*$B55))</f>
        <v>0</v>
      </c>
      <c r="BX145" s="0" t="n">
        <f aca="false">IF($B55=0,0,IF(SIN(BX$12)=0,999999999,(SIN(BX$12)*COS($E55)+SIN($E55)*COS(BX$12))/SIN(BX$12)*$B55))</f>
        <v>0</v>
      </c>
      <c r="BY145" s="0" t="n">
        <f aca="false">IF($B55=0,0,IF(SIN(BY$12)=0,999999999,(SIN(BY$12)*COS($E55)+SIN($E55)*COS(BY$12))/SIN(BY$12)*$B55))</f>
        <v>0</v>
      </c>
      <c r="BZ145" s="0" t="n">
        <f aca="false">IF($B55=0,0,IF(SIN(BZ$12)=0,999999999,(SIN(BZ$12)*COS($E55)+SIN($E55)*COS(BZ$12))/SIN(BZ$12)*$B55))</f>
        <v>0</v>
      </c>
      <c r="CA145" s="0" t="n">
        <f aca="false">IF($B55=0,0,IF(SIN(CA$12)=0,999999999,(SIN(CA$12)*COS($E55)+SIN($E55)*COS(CA$12))/SIN(CA$12)*$B55))</f>
        <v>0</v>
      </c>
      <c r="CB145" s="0" t="n">
        <f aca="false">IF($B55=0,0,IF(SIN(CB$12)=0,999999999,(SIN(CB$12)*COS($E55)+SIN($E55)*COS(CB$12))/SIN(CB$12)*$B55))</f>
        <v>0</v>
      </c>
      <c r="CC145" s="0" t="n">
        <f aca="false">IF($B55=0,0,IF(SIN(CC$12)=0,999999999,(SIN(CC$12)*COS($E55)+SIN($E55)*COS(CC$12))/SIN(CC$12)*$B55))</f>
        <v>0</v>
      </c>
      <c r="CD145" s="0" t="n">
        <f aca="false">IF($B55=0,0,IF(SIN(CD$12)=0,999999999,(SIN(CD$12)*COS($E55)+SIN($E55)*COS(CD$12))/SIN(CD$12)*$B55))</f>
        <v>0</v>
      </c>
      <c r="CE145" s="0" t="n">
        <f aca="false">IF($B55=0,0,IF(SIN(CE$12)=0,999999999,(SIN(CE$12)*COS($E55)+SIN($E55)*COS(CE$12))/SIN(CE$12)*$B55))</f>
        <v>0</v>
      </c>
      <c r="CF145" s="0" t="n">
        <f aca="false">IF($B55=0,0,IF(SIN(CF$12)=0,999999999,(SIN(CF$12)*COS($E55)+SIN($E55)*COS(CF$12))/SIN(CF$12)*$B55))</f>
        <v>0</v>
      </c>
      <c r="CG145" s="0" t="n">
        <f aca="false">IF($B55=0,0,IF(SIN(CG$12)=0,999999999,(SIN(CG$12)*COS($E55)+SIN($E55)*COS(CG$12))/SIN(CG$12)*$B55))</f>
        <v>0</v>
      </c>
      <c r="CH145" s="0" t="n">
        <f aca="false">IF($B55=0,0,IF(SIN(CH$12)=0,999999999,(SIN(CH$12)*COS($E55)+SIN($E55)*COS(CH$12))/SIN(CH$12)*$B55))</f>
        <v>0</v>
      </c>
      <c r="CI145" s="0" t="n">
        <f aca="false">IF($B55=0,0,IF(SIN(CI$12)=0,999999999,(SIN(CI$12)*COS($E55)+SIN($E55)*COS(CI$12))/SIN(CI$12)*$B55))</f>
        <v>0</v>
      </c>
      <c r="CJ145" s="0" t="n">
        <f aca="false">IF($B55=0,0,IF(SIN(CJ$12)=0,999999999,(SIN(CJ$12)*COS($E55)+SIN($E55)*COS(CJ$12))/SIN(CJ$12)*$B55))</f>
        <v>0</v>
      </c>
      <c r="CK145" s="0" t="n">
        <f aca="false">IF($B55=0,0,IF(SIN(CK$12)=0,999999999,(SIN(CK$12)*COS($E55)+SIN($E55)*COS(CK$12))/SIN(CK$12)*$B55))</f>
        <v>0</v>
      </c>
      <c r="CL145" s="0" t="n">
        <f aca="false">IF($B55=0,0,IF(SIN(CL$12)=0,999999999,(SIN(CL$12)*COS($E55)+SIN($E55)*COS(CL$12))/SIN(CL$12)*$B55))</f>
        <v>0</v>
      </c>
      <c r="CM145" s="0" t="n">
        <f aca="false">IF($B55=0,0,IF(SIN(CM$12)=0,999999999,(SIN(CM$12)*COS($E55)+SIN($E55)*COS(CM$12))/SIN(CM$12)*$B55))</f>
        <v>0</v>
      </c>
      <c r="CN145" s="0" t="n">
        <f aca="false">IF($B55=0,0,IF(SIN(CN$12)=0,999999999,(SIN(CN$12)*COS($E55)+SIN($E55)*COS(CN$12))/SIN(CN$12)*$B55))</f>
        <v>0</v>
      </c>
      <c r="CO145" s="0" t="n">
        <f aca="false">IF($B55=0,0,IF(SIN(CO$12)=0,999999999,(SIN(CO$12)*COS($E55)+SIN($E55)*COS(CO$12))/SIN(CO$12)*$B55))</f>
        <v>0</v>
      </c>
      <c r="CP145" s="0" t="n">
        <f aca="false">IF($B55=0,0,IF(SIN(CP$12)=0,999999999,(SIN(CP$12)*COS($E55)+SIN($E55)*COS(CP$12))/SIN(CP$12)*$B55))</f>
        <v>0</v>
      </c>
      <c r="CQ145" s="0" t="n">
        <f aca="false">IF($B55=0,0,IF(SIN(CQ$12)=0,999999999,(SIN(CQ$12)*COS($E55)+SIN($E55)*COS(CQ$12))/SIN(CQ$12)*$B55))</f>
        <v>0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0</v>
      </c>
      <c r="G146" s="0" t="n">
        <f aca="false">IF($B56=0,0,IF(SIN(G$12)=0,999999999,(SIN(G$12)*COS($E56)+SIN($E56)*COS(G$12))/SIN(G$12)*$B56))</f>
        <v>0</v>
      </c>
      <c r="H146" s="0" t="n">
        <f aca="false">IF($B56=0,0,IF(SIN(H$12)=0,999999999,(SIN(H$12)*COS($E56)+SIN($E56)*COS(H$12))/SIN(H$12)*$B56))</f>
        <v>0</v>
      </c>
      <c r="I146" s="0" t="n">
        <f aca="false">IF($B56=0,0,IF(SIN(I$12)=0,999999999,(SIN(I$12)*COS($E56)+SIN($E56)*COS(I$12))/SIN(I$12)*$B56))</f>
        <v>0</v>
      </c>
      <c r="J146" s="0" t="n">
        <f aca="false">IF($B56=0,0,IF(SIN(J$12)=0,999999999,(SIN(J$12)*COS($E56)+SIN($E56)*COS(J$12))/SIN(J$12)*$B56))</f>
        <v>0</v>
      </c>
      <c r="K146" s="0" t="n">
        <f aca="false">IF($B56=0,0,IF(SIN(K$12)=0,999999999,(SIN(K$12)*COS($E56)+SIN($E56)*COS(K$12))/SIN(K$12)*$B56))</f>
        <v>0</v>
      </c>
      <c r="L146" s="0" t="n">
        <f aca="false">IF($B56=0,0,IF(SIN(L$12)=0,999999999,(SIN(L$12)*COS($E56)+SIN($E56)*COS(L$12))/SIN(L$12)*$B56))</f>
        <v>0</v>
      </c>
      <c r="M146" s="0" t="n">
        <f aca="false">IF($B56=0,0,IF(SIN(M$12)=0,999999999,(SIN(M$12)*COS($E56)+SIN($E56)*COS(M$12))/SIN(M$12)*$B56))</f>
        <v>0</v>
      </c>
      <c r="N146" s="0" t="n">
        <f aca="false">IF($B56=0,0,IF(SIN(N$12)=0,999999999,(SIN(N$12)*COS($E56)+SIN($E56)*COS(N$12))/SIN(N$12)*$B56))</f>
        <v>0</v>
      </c>
      <c r="O146" s="0" t="n">
        <f aca="false">IF($B56=0,0,IF(SIN(O$12)=0,999999999,(SIN(O$12)*COS($E56)+SIN($E56)*COS(O$12))/SIN(O$12)*$B56))</f>
        <v>0</v>
      </c>
      <c r="P146" s="0" t="n">
        <f aca="false">IF($B56=0,0,IF(SIN(P$12)=0,999999999,(SIN(P$12)*COS($E56)+SIN($E56)*COS(P$12))/SIN(P$12)*$B56))</f>
        <v>0</v>
      </c>
      <c r="Q146" s="0" t="n">
        <f aca="false">IF($B56=0,0,IF(SIN(Q$12)=0,999999999,(SIN(Q$12)*COS($E56)+SIN($E56)*COS(Q$12))/SIN(Q$12)*$B56))</f>
        <v>0</v>
      </c>
      <c r="R146" s="0" t="n">
        <f aca="false">IF($B56=0,0,IF(SIN(R$12)=0,999999999,(SIN(R$12)*COS($E56)+SIN($E56)*COS(R$12))/SIN(R$12)*$B56))</f>
        <v>0</v>
      </c>
      <c r="S146" s="0" t="n">
        <f aca="false">IF($B56=0,0,IF(SIN(S$12)=0,999999999,(SIN(S$12)*COS($E56)+SIN($E56)*COS(S$12))/SIN(S$12)*$B56))</f>
        <v>0</v>
      </c>
      <c r="T146" s="0" t="n">
        <f aca="false">IF($B56=0,0,IF(SIN(T$12)=0,999999999,(SIN(T$12)*COS($E56)+SIN($E56)*COS(T$12))/SIN(T$12)*$B56))</f>
        <v>0</v>
      </c>
      <c r="U146" s="0" t="n">
        <f aca="false">IF($B56=0,0,IF(SIN(U$12)=0,999999999,(SIN(U$12)*COS($E56)+SIN($E56)*COS(U$12))/SIN(U$12)*$B56))</f>
        <v>0</v>
      </c>
      <c r="V146" s="0" t="n">
        <f aca="false">IF($B56=0,0,IF(SIN(V$12)=0,999999999,(SIN(V$12)*COS($E56)+SIN($E56)*COS(V$12))/SIN(V$12)*$B56))</f>
        <v>0</v>
      </c>
      <c r="W146" s="0" t="n">
        <f aca="false">IF($B56=0,0,IF(SIN(W$12)=0,999999999,(SIN(W$12)*COS($E56)+SIN($E56)*COS(W$12))/SIN(W$12)*$B56))</f>
        <v>0</v>
      </c>
      <c r="X146" s="0" t="n">
        <f aca="false">IF($B56=0,0,IF(SIN(X$12)=0,999999999,(SIN(X$12)*COS($E56)+SIN($E56)*COS(X$12))/SIN(X$12)*$B56))</f>
        <v>0</v>
      </c>
      <c r="Y146" s="0" t="n">
        <f aca="false">IF($B56=0,0,IF(SIN(Y$12)=0,999999999,(SIN(Y$12)*COS($E56)+SIN($E56)*COS(Y$12))/SIN(Y$12)*$B56))</f>
        <v>0</v>
      </c>
      <c r="Z146" s="0" t="n">
        <f aca="false">IF($B56=0,0,IF(SIN(Z$12)=0,999999999,(SIN(Z$12)*COS($E56)+SIN($E56)*COS(Z$12))/SIN(Z$12)*$B56))</f>
        <v>0</v>
      </c>
      <c r="AA146" s="0" t="n">
        <f aca="false">IF($B56=0,0,IF(SIN(AA$12)=0,999999999,(SIN(AA$12)*COS($E56)+SIN($E56)*COS(AA$12))/SIN(AA$12)*$B56))</f>
        <v>0</v>
      </c>
      <c r="AB146" s="0" t="n">
        <f aca="false">IF($B56=0,0,IF(SIN(AB$12)=0,999999999,(SIN(AB$12)*COS($E56)+SIN($E56)*COS(AB$12))/SIN(AB$12)*$B56))</f>
        <v>0</v>
      </c>
      <c r="AC146" s="0" t="n">
        <f aca="false">IF($B56=0,0,IF(SIN(AC$12)=0,999999999,(SIN(AC$12)*COS($E56)+SIN($E56)*COS(AC$12))/SIN(AC$12)*$B56))</f>
        <v>0</v>
      </c>
      <c r="AD146" s="0" t="n">
        <f aca="false">IF($B56=0,0,IF(SIN(AD$12)=0,999999999,(SIN(AD$12)*COS($E56)+SIN($E56)*COS(AD$12))/SIN(AD$12)*$B56))</f>
        <v>0</v>
      </c>
      <c r="AE146" s="0" t="n">
        <f aca="false">IF($B56=0,0,IF(SIN(AE$12)=0,999999999,(SIN(AE$12)*COS($E56)+SIN($E56)*COS(AE$12))/SIN(AE$12)*$B56))</f>
        <v>0</v>
      </c>
      <c r="AF146" s="0" t="n">
        <f aca="false">IF($B56=0,0,IF(SIN(AF$12)=0,999999999,(SIN(AF$12)*COS($E56)+SIN($E56)*COS(AF$12))/SIN(AF$12)*$B56))</f>
        <v>0</v>
      </c>
      <c r="AG146" s="0" t="n">
        <f aca="false">IF($B56=0,0,IF(SIN(AG$12)=0,999999999,(SIN(AG$12)*COS($E56)+SIN($E56)*COS(AG$12))/SIN(AG$12)*$B56))</f>
        <v>0</v>
      </c>
      <c r="AH146" s="0" t="n">
        <f aca="false">IF($B56=0,0,IF(SIN(AH$12)=0,999999999,(SIN(AH$12)*COS($E56)+SIN($E56)*COS(AH$12))/SIN(AH$12)*$B56))</f>
        <v>0</v>
      </c>
      <c r="AI146" s="0" t="n">
        <f aca="false">IF($B56=0,0,IF(SIN(AI$12)=0,999999999,(SIN(AI$12)*COS($E56)+SIN($E56)*COS(AI$12))/SIN(AI$12)*$B56))</f>
        <v>0</v>
      </c>
      <c r="AJ146" s="0" t="n">
        <f aca="false">IF($B56=0,0,IF(SIN(AJ$12)=0,999999999,(SIN(AJ$12)*COS($E56)+SIN($E56)*COS(AJ$12))/SIN(AJ$12)*$B56))</f>
        <v>0</v>
      </c>
      <c r="AK146" s="0" t="n">
        <f aca="false">IF($B56=0,0,IF(SIN(AK$12)=0,999999999,(SIN(AK$12)*COS($E56)+SIN($E56)*COS(AK$12))/SIN(AK$12)*$B56))</f>
        <v>0</v>
      </c>
      <c r="AL146" s="0" t="n">
        <f aca="false">IF($B56=0,0,IF(SIN(AL$12)=0,999999999,(SIN(AL$12)*COS($E56)+SIN($E56)*COS(AL$12))/SIN(AL$12)*$B56))</f>
        <v>0</v>
      </c>
      <c r="AM146" s="0" t="n">
        <f aca="false">IF($B56=0,0,IF(SIN(AM$12)=0,999999999,(SIN(AM$12)*COS($E56)+SIN($E56)*COS(AM$12))/SIN(AM$12)*$B56))</f>
        <v>0</v>
      </c>
      <c r="AN146" s="0" t="n">
        <f aca="false">IF($B56=0,0,IF(SIN(AN$12)=0,999999999,(SIN(AN$12)*COS($E56)+SIN($E56)*COS(AN$12))/SIN(AN$12)*$B56))</f>
        <v>0</v>
      </c>
      <c r="AO146" s="0" t="n">
        <f aca="false">IF($B56=0,0,IF(SIN(AO$12)=0,999999999,(SIN(AO$12)*COS($E56)+SIN($E56)*COS(AO$12))/SIN(AO$12)*$B56))</f>
        <v>0</v>
      </c>
      <c r="AP146" s="0" t="n">
        <f aca="false">IF($B56=0,0,IF(SIN(AP$12)=0,999999999,(SIN(AP$12)*COS($E56)+SIN($E56)*COS(AP$12))/SIN(AP$12)*$B56))</f>
        <v>0</v>
      </c>
      <c r="AQ146" s="0" t="n">
        <f aca="false">IF($B56=0,0,IF(SIN(AQ$12)=0,999999999,(SIN(AQ$12)*COS($E56)+SIN($E56)*COS(AQ$12))/SIN(AQ$12)*$B56))</f>
        <v>0</v>
      </c>
      <c r="AR146" s="0" t="n">
        <f aca="false">IF($B56=0,0,IF(SIN(AR$12)=0,999999999,(SIN(AR$12)*COS($E56)+SIN($E56)*COS(AR$12))/SIN(AR$12)*$B56))</f>
        <v>0</v>
      </c>
      <c r="AS146" s="0" t="n">
        <f aca="false">IF($B56=0,0,IF(SIN(AS$12)=0,999999999,(SIN(AS$12)*COS($E56)+SIN($E56)*COS(AS$12))/SIN(AS$12)*$B56))</f>
        <v>0</v>
      </c>
      <c r="AT146" s="0" t="n">
        <f aca="false">IF($B56=0,0,IF(SIN(AT$12)=0,999999999,(SIN(AT$12)*COS($E56)+SIN($E56)*COS(AT$12))/SIN(AT$12)*$B56))</f>
        <v>0</v>
      </c>
      <c r="AU146" s="0" t="n">
        <f aca="false">IF($B56=0,0,IF(SIN(AU$12)=0,999999999,(SIN(AU$12)*COS($E56)+SIN($E56)*COS(AU$12))/SIN(AU$12)*$B56))</f>
        <v>0</v>
      </c>
      <c r="AV146" s="0" t="n">
        <f aca="false">IF($B56=0,0,IF(SIN(AV$12)=0,999999999,(SIN(AV$12)*COS($E56)+SIN($E56)*COS(AV$12))/SIN(AV$12)*$B56))</f>
        <v>0</v>
      </c>
      <c r="AW146" s="0" t="n">
        <f aca="false">IF($B56=0,0,IF(SIN(AW$12)=0,999999999,(SIN(AW$12)*COS($E56)+SIN($E56)*COS(AW$12))/SIN(AW$12)*$B56))</f>
        <v>0</v>
      </c>
      <c r="AX146" s="0" t="n">
        <f aca="false">IF($B56=0,0,IF(SIN(AX$12)=0,999999999,(SIN(AX$12)*COS($E56)+SIN($E56)*COS(AX$12))/SIN(AX$12)*$B56))</f>
        <v>0</v>
      </c>
      <c r="AY146" s="0" t="n">
        <f aca="false">IF($B56=0,0,IF(SIN(AY$12)=0,999999999,(SIN(AY$12)*COS($E56)+SIN($E56)*COS(AY$12))/SIN(AY$12)*$B56))</f>
        <v>0</v>
      </c>
      <c r="AZ146" s="0" t="n">
        <f aca="false">IF($B56=0,0,IF(SIN(AZ$12)=0,999999999,(SIN(AZ$12)*COS($E56)+SIN($E56)*COS(AZ$12))/SIN(AZ$12)*$B56))</f>
        <v>0</v>
      </c>
      <c r="BA146" s="0" t="n">
        <f aca="false">IF($B56=0,0,IF(SIN(BA$12)=0,999999999,(SIN(BA$12)*COS($E56)+SIN($E56)*COS(BA$12))/SIN(BA$12)*$B56))</f>
        <v>0</v>
      </c>
      <c r="BB146" s="0" t="n">
        <f aca="false">IF($B56=0,0,IF(SIN(BB$12)=0,999999999,(SIN(BB$12)*COS($E56)+SIN($E56)*COS(BB$12))/SIN(BB$12)*$B56))</f>
        <v>0</v>
      </c>
      <c r="BC146" s="0" t="n">
        <f aca="false">IF($B56=0,0,IF(SIN(BC$12)=0,999999999,(SIN(BC$12)*COS($E56)+SIN($E56)*COS(BC$12))/SIN(BC$12)*$B56))</f>
        <v>0</v>
      </c>
      <c r="BD146" s="0" t="n">
        <f aca="false">IF($B56=0,0,IF(SIN(BD$12)=0,999999999,(SIN(BD$12)*COS($E56)+SIN($E56)*COS(BD$12))/SIN(BD$12)*$B56))</f>
        <v>0</v>
      </c>
      <c r="BE146" s="0" t="n">
        <f aca="false">IF($B56=0,0,IF(SIN(BE$12)=0,999999999,(SIN(BE$12)*COS($E56)+SIN($E56)*COS(BE$12))/SIN(BE$12)*$B56))</f>
        <v>0</v>
      </c>
      <c r="BF146" s="0" t="n">
        <f aca="false">IF($B56=0,0,IF(SIN(BF$12)=0,999999999,(SIN(BF$12)*COS($E56)+SIN($E56)*COS(BF$12))/SIN(BF$12)*$B56))</f>
        <v>0</v>
      </c>
      <c r="BG146" s="0" t="n">
        <f aca="false">IF($B56=0,0,IF(SIN(BG$12)=0,999999999,(SIN(BG$12)*COS($E56)+SIN($E56)*COS(BG$12))/SIN(BG$12)*$B56))</f>
        <v>0</v>
      </c>
      <c r="BH146" s="0" t="n">
        <f aca="false">IF($B56=0,0,IF(SIN(BH$12)=0,999999999,(SIN(BH$12)*COS($E56)+SIN($E56)*COS(BH$12))/SIN(BH$12)*$B56))</f>
        <v>0</v>
      </c>
      <c r="BI146" s="0" t="n">
        <f aca="false">IF($B56=0,0,IF(SIN(BI$12)=0,999999999,(SIN(BI$12)*COS($E56)+SIN($E56)*COS(BI$12))/SIN(BI$12)*$B56))</f>
        <v>0</v>
      </c>
      <c r="BJ146" s="0" t="n">
        <f aca="false">IF($B56=0,0,IF(SIN(BJ$12)=0,999999999,(SIN(BJ$12)*COS($E56)+SIN($E56)*COS(BJ$12))/SIN(BJ$12)*$B56))</f>
        <v>0</v>
      </c>
      <c r="BK146" s="0" t="n">
        <f aca="false">IF($B56=0,0,IF(SIN(BK$12)=0,999999999,(SIN(BK$12)*COS($E56)+SIN($E56)*COS(BK$12))/SIN(BK$12)*$B56))</f>
        <v>0</v>
      </c>
      <c r="BL146" s="0" t="n">
        <f aca="false">IF($B56=0,0,IF(SIN(BL$12)=0,999999999,(SIN(BL$12)*COS($E56)+SIN($E56)*COS(BL$12))/SIN(BL$12)*$B56))</f>
        <v>0</v>
      </c>
      <c r="BM146" s="0" t="n">
        <f aca="false">IF($B56=0,0,IF(SIN(BM$12)=0,999999999,(SIN(BM$12)*COS($E56)+SIN($E56)*COS(BM$12))/SIN(BM$12)*$B56))</f>
        <v>0</v>
      </c>
      <c r="BN146" s="0" t="n">
        <f aca="false">IF($B56=0,0,IF(SIN(BN$12)=0,999999999,(SIN(BN$12)*COS($E56)+SIN($E56)*COS(BN$12))/SIN(BN$12)*$B56))</f>
        <v>0</v>
      </c>
      <c r="BO146" s="0" t="n">
        <f aca="false">IF($B56=0,0,IF(SIN(BO$12)=0,999999999,(SIN(BO$12)*COS($E56)+SIN($E56)*COS(BO$12))/SIN(BO$12)*$B56))</f>
        <v>0</v>
      </c>
      <c r="BP146" s="0" t="n">
        <f aca="false">IF($B56=0,0,IF(SIN(BP$12)=0,999999999,(SIN(BP$12)*COS($E56)+SIN($E56)*COS(BP$12))/SIN(BP$12)*$B56))</f>
        <v>0</v>
      </c>
      <c r="BQ146" s="0" t="n">
        <f aca="false">IF($B56=0,0,IF(SIN(BQ$12)=0,999999999,(SIN(BQ$12)*COS($E56)+SIN($E56)*COS(BQ$12))/SIN(BQ$12)*$B56))</f>
        <v>0</v>
      </c>
      <c r="BR146" s="0" t="n">
        <f aca="false">IF($B56=0,0,IF(SIN(BR$12)=0,999999999,(SIN(BR$12)*COS($E56)+SIN($E56)*COS(BR$12))/SIN(BR$12)*$B56))</f>
        <v>0</v>
      </c>
      <c r="BS146" s="0" t="n">
        <f aca="false">IF($B56=0,0,IF(SIN(BS$12)=0,999999999,(SIN(BS$12)*COS($E56)+SIN($E56)*COS(BS$12))/SIN(BS$12)*$B56))</f>
        <v>0</v>
      </c>
      <c r="BT146" s="0" t="n">
        <f aca="false">IF($B56=0,0,IF(SIN(BT$12)=0,999999999,(SIN(BT$12)*COS($E56)+SIN($E56)*COS(BT$12))/SIN(BT$12)*$B56))</f>
        <v>0</v>
      </c>
      <c r="BU146" s="0" t="n">
        <f aca="false">IF($B56=0,0,IF(SIN(BU$12)=0,999999999,(SIN(BU$12)*COS($E56)+SIN($E56)*COS(BU$12))/SIN(BU$12)*$B56))</f>
        <v>0</v>
      </c>
      <c r="BV146" s="0" t="n">
        <f aca="false">IF($B56=0,0,IF(SIN(BV$12)=0,999999999,(SIN(BV$12)*COS($E56)+SIN($E56)*COS(BV$12))/SIN(BV$12)*$B56))</f>
        <v>0</v>
      </c>
      <c r="BW146" s="0" t="n">
        <f aca="false">IF($B56=0,0,IF(SIN(BW$12)=0,999999999,(SIN(BW$12)*COS($E56)+SIN($E56)*COS(BW$12))/SIN(BW$12)*$B56))</f>
        <v>0</v>
      </c>
      <c r="BX146" s="0" t="n">
        <f aca="false">IF($B56=0,0,IF(SIN(BX$12)=0,999999999,(SIN(BX$12)*COS($E56)+SIN($E56)*COS(BX$12))/SIN(BX$12)*$B56))</f>
        <v>0</v>
      </c>
      <c r="BY146" s="0" t="n">
        <f aca="false">IF($B56=0,0,IF(SIN(BY$12)=0,999999999,(SIN(BY$12)*COS($E56)+SIN($E56)*COS(BY$12))/SIN(BY$12)*$B56))</f>
        <v>0</v>
      </c>
      <c r="BZ146" s="0" t="n">
        <f aca="false">IF($B56=0,0,IF(SIN(BZ$12)=0,999999999,(SIN(BZ$12)*COS($E56)+SIN($E56)*COS(BZ$12))/SIN(BZ$12)*$B56))</f>
        <v>0</v>
      </c>
      <c r="CA146" s="0" t="n">
        <f aca="false">IF($B56=0,0,IF(SIN(CA$12)=0,999999999,(SIN(CA$12)*COS($E56)+SIN($E56)*COS(CA$12))/SIN(CA$12)*$B56))</f>
        <v>0</v>
      </c>
      <c r="CB146" s="0" t="n">
        <f aca="false">IF($B56=0,0,IF(SIN(CB$12)=0,999999999,(SIN(CB$12)*COS($E56)+SIN($E56)*COS(CB$12))/SIN(CB$12)*$B56))</f>
        <v>0</v>
      </c>
      <c r="CC146" s="0" t="n">
        <f aca="false">IF($B56=0,0,IF(SIN(CC$12)=0,999999999,(SIN(CC$12)*COS($E56)+SIN($E56)*COS(CC$12))/SIN(CC$12)*$B56))</f>
        <v>0</v>
      </c>
      <c r="CD146" s="0" t="n">
        <f aca="false">IF($B56=0,0,IF(SIN(CD$12)=0,999999999,(SIN(CD$12)*COS($E56)+SIN($E56)*COS(CD$12))/SIN(CD$12)*$B56))</f>
        <v>0</v>
      </c>
      <c r="CE146" s="0" t="n">
        <f aca="false">IF($B56=0,0,IF(SIN(CE$12)=0,999999999,(SIN(CE$12)*COS($E56)+SIN($E56)*COS(CE$12))/SIN(CE$12)*$B56))</f>
        <v>0</v>
      </c>
      <c r="CF146" s="0" t="n">
        <f aca="false">IF($B56=0,0,IF(SIN(CF$12)=0,999999999,(SIN(CF$12)*COS($E56)+SIN($E56)*COS(CF$12))/SIN(CF$12)*$B56))</f>
        <v>0</v>
      </c>
      <c r="CG146" s="0" t="n">
        <f aca="false">IF($B56=0,0,IF(SIN(CG$12)=0,999999999,(SIN(CG$12)*COS($E56)+SIN($E56)*COS(CG$12))/SIN(CG$12)*$B56))</f>
        <v>0</v>
      </c>
      <c r="CH146" s="0" t="n">
        <f aca="false">IF($B56=0,0,IF(SIN(CH$12)=0,999999999,(SIN(CH$12)*COS($E56)+SIN($E56)*COS(CH$12))/SIN(CH$12)*$B56))</f>
        <v>0</v>
      </c>
      <c r="CI146" s="0" t="n">
        <f aca="false">IF($B56=0,0,IF(SIN(CI$12)=0,999999999,(SIN(CI$12)*COS($E56)+SIN($E56)*COS(CI$12))/SIN(CI$12)*$B56))</f>
        <v>0</v>
      </c>
      <c r="CJ146" s="0" t="n">
        <f aca="false">IF($B56=0,0,IF(SIN(CJ$12)=0,999999999,(SIN(CJ$12)*COS($E56)+SIN($E56)*COS(CJ$12))/SIN(CJ$12)*$B56))</f>
        <v>0</v>
      </c>
      <c r="CK146" s="0" t="n">
        <f aca="false">IF($B56=0,0,IF(SIN(CK$12)=0,999999999,(SIN(CK$12)*COS($E56)+SIN($E56)*COS(CK$12))/SIN(CK$12)*$B56))</f>
        <v>0</v>
      </c>
      <c r="CL146" s="0" t="n">
        <f aca="false">IF($B56=0,0,IF(SIN(CL$12)=0,999999999,(SIN(CL$12)*COS($E56)+SIN($E56)*COS(CL$12))/SIN(CL$12)*$B56))</f>
        <v>0</v>
      </c>
      <c r="CM146" s="0" t="n">
        <f aca="false">IF($B56=0,0,IF(SIN(CM$12)=0,999999999,(SIN(CM$12)*COS($E56)+SIN($E56)*COS(CM$12))/SIN(CM$12)*$B56))</f>
        <v>0</v>
      </c>
      <c r="CN146" s="0" t="n">
        <f aca="false">IF($B56=0,0,IF(SIN(CN$12)=0,999999999,(SIN(CN$12)*COS($E56)+SIN($E56)*COS(CN$12))/SIN(CN$12)*$B56))</f>
        <v>0</v>
      </c>
      <c r="CO146" s="0" t="n">
        <f aca="false">IF($B56=0,0,IF(SIN(CO$12)=0,999999999,(SIN(CO$12)*COS($E56)+SIN($E56)*COS(CO$12))/SIN(CO$12)*$B56))</f>
        <v>0</v>
      </c>
      <c r="CP146" s="0" t="n">
        <f aca="false">IF($B56=0,0,IF(SIN(CP$12)=0,999999999,(SIN(CP$12)*COS($E56)+SIN($E56)*COS(CP$12))/SIN(CP$12)*$B56))</f>
        <v>0</v>
      </c>
      <c r="CQ146" s="0" t="n">
        <f aca="false">IF($B56=0,0,IF(SIN(CQ$12)=0,999999999,(SIN(CQ$12)*COS($E56)+SIN($E56)*COS(CQ$12))/SIN(CQ$12)*$B56))</f>
        <v>0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0</v>
      </c>
      <c r="G147" s="0" t="n">
        <f aca="false">IF($B57=0,0,IF(SIN(G$12)=0,999999999,(SIN(G$12)*COS($E57)+SIN($E57)*COS(G$12))/SIN(G$12)*$B57))</f>
        <v>0</v>
      </c>
      <c r="H147" s="0" t="n">
        <f aca="false">IF($B57=0,0,IF(SIN(H$12)=0,999999999,(SIN(H$12)*COS($E57)+SIN($E57)*COS(H$12))/SIN(H$12)*$B57))</f>
        <v>0</v>
      </c>
      <c r="I147" s="0" t="n">
        <f aca="false">IF($B57=0,0,IF(SIN(I$12)=0,999999999,(SIN(I$12)*COS($E57)+SIN($E57)*COS(I$12))/SIN(I$12)*$B57))</f>
        <v>0</v>
      </c>
      <c r="J147" s="0" t="n">
        <f aca="false">IF($B57=0,0,IF(SIN(J$12)=0,999999999,(SIN(J$12)*COS($E57)+SIN($E57)*COS(J$12))/SIN(J$12)*$B57))</f>
        <v>0</v>
      </c>
      <c r="K147" s="0" t="n">
        <f aca="false">IF($B57=0,0,IF(SIN(K$12)=0,999999999,(SIN(K$12)*COS($E57)+SIN($E57)*COS(K$12))/SIN(K$12)*$B57))</f>
        <v>0</v>
      </c>
      <c r="L147" s="0" t="n">
        <f aca="false">IF($B57=0,0,IF(SIN(L$12)=0,999999999,(SIN(L$12)*COS($E57)+SIN($E57)*COS(L$12))/SIN(L$12)*$B57))</f>
        <v>0</v>
      </c>
      <c r="M147" s="0" t="n">
        <f aca="false">IF($B57=0,0,IF(SIN(M$12)=0,999999999,(SIN(M$12)*COS($E57)+SIN($E57)*COS(M$12))/SIN(M$12)*$B57))</f>
        <v>0</v>
      </c>
      <c r="N147" s="0" t="n">
        <f aca="false">IF($B57=0,0,IF(SIN(N$12)=0,999999999,(SIN(N$12)*COS($E57)+SIN($E57)*COS(N$12))/SIN(N$12)*$B57))</f>
        <v>0</v>
      </c>
      <c r="O147" s="0" t="n">
        <f aca="false">IF($B57=0,0,IF(SIN(O$12)=0,999999999,(SIN(O$12)*COS($E57)+SIN($E57)*COS(O$12))/SIN(O$12)*$B57))</f>
        <v>0</v>
      </c>
      <c r="P147" s="0" t="n">
        <f aca="false">IF($B57=0,0,IF(SIN(P$12)=0,999999999,(SIN(P$12)*COS($E57)+SIN($E57)*COS(P$12))/SIN(P$12)*$B57))</f>
        <v>0</v>
      </c>
      <c r="Q147" s="0" t="n">
        <f aca="false">IF($B57=0,0,IF(SIN(Q$12)=0,999999999,(SIN(Q$12)*COS($E57)+SIN($E57)*COS(Q$12))/SIN(Q$12)*$B57))</f>
        <v>0</v>
      </c>
      <c r="R147" s="0" t="n">
        <f aca="false">IF($B57=0,0,IF(SIN(R$12)=0,999999999,(SIN(R$12)*COS($E57)+SIN($E57)*COS(R$12))/SIN(R$12)*$B57))</f>
        <v>0</v>
      </c>
      <c r="S147" s="0" t="n">
        <f aca="false">IF($B57=0,0,IF(SIN(S$12)=0,999999999,(SIN(S$12)*COS($E57)+SIN($E57)*COS(S$12))/SIN(S$12)*$B57))</f>
        <v>0</v>
      </c>
      <c r="T147" s="0" t="n">
        <f aca="false">IF($B57=0,0,IF(SIN(T$12)=0,999999999,(SIN(T$12)*COS($E57)+SIN($E57)*COS(T$12))/SIN(T$12)*$B57))</f>
        <v>0</v>
      </c>
      <c r="U147" s="0" t="n">
        <f aca="false">IF($B57=0,0,IF(SIN(U$12)=0,999999999,(SIN(U$12)*COS($E57)+SIN($E57)*COS(U$12))/SIN(U$12)*$B57))</f>
        <v>0</v>
      </c>
      <c r="V147" s="0" t="n">
        <f aca="false">IF($B57=0,0,IF(SIN(V$12)=0,999999999,(SIN(V$12)*COS($E57)+SIN($E57)*COS(V$12))/SIN(V$12)*$B57))</f>
        <v>0</v>
      </c>
      <c r="W147" s="0" t="n">
        <f aca="false">IF($B57=0,0,IF(SIN(W$12)=0,999999999,(SIN(W$12)*COS($E57)+SIN($E57)*COS(W$12))/SIN(W$12)*$B57))</f>
        <v>0</v>
      </c>
      <c r="X147" s="0" t="n">
        <f aca="false">IF($B57=0,0,IF(SIN(X$12)=0,999999999,(SIN(X$12)*COS($E57)+SIN($E57)*COS(X$12))/SIN(X$12)*$B57))</f>
        <v>0</v>
      </c>
      <c r="Y147" s="0" t="n">
        <f aca="false">IF($B57=0,0,IF(SIN(Y$12)=0,999999999,(SIN(Y$12)*COS($E57)+SIN($E57)*COS(Y$12))/SIN(Y$12)*$B57))</f>
        <v>0</v>
      </c>
      <c r="Z147" s="0" t="n">
        <f aca="false">IF($B57=0,0,IF(SIN(Z$12)=0,999999999,(SIN(Z$12)*COS($E57)+SIN($E57)*COS(Z$12))/SIN(Z$12)*$B57))</f>
        <v>0</v>
      </c>
      <c r="AA147" s="0" t="n">
        <f aca="false">IF($B57=0,0,IF(SIN(AA$12)=0,999999999,(SIN(AA$12)*COS($E57)+SIN($E57)*COS(AA$12))/SIN(AA$12)*$B57))</f>
        <v>0</v>
      </c>
      <c r="AB147" s="0" t="n">
        <f aca="false">IF($B57=0,0,IF(SIN(AB$12)=0,999999999,(SIN(AB$12)*COS($E57)+SIN($E57)*COS(AB$12))/SIN(AB$12)*$B57))</f>
        <v>0</v>
      </c>
      <c r="AC147" s="0" t="n">
        <f aca="false">IF($B57=0,0,IF(SIN(AC$12)=0,999999999,(SIN(AC$12)*COS($E57)+SIN($E57)*COS(AC$12))/SIN(AC$12)*$B57))</f>
        <v>0</v>
      </c>
      <c r="AD147" s="0" t="n">
        <f aca="false">IF($B57=0,0,IF(SIN(AD$12)=0,999999999,(SIN(AD$12)*COS($E57)+SIN($E57)*COS(AD$12))/SIN(AD$12)*$B57))</f>
        <v>0</v>
      </c>
      <c r="AE147" s="0" t="n">
        <f aca="false">IF($B57=0,0,IF(SIN(AE$12)=0,999999999,(SIN(AE$12)*COS($E57)+SIN($E57)*COS(AE$12))/SIN(AE$12)*$B57))</f>
        <v>0</v>
      </c>
      <c r="AF147" s="0" t="n">
        <f aca="false">IF($B57=0,0,IF(SIN(AF$12)=0,999999999,(SIN(AF$12)*COS($E57)+SIN($E57)*COS(AF$12))/SIN(AF$12)*$B57))</f>
        <v>0</v>
      </c>
      <c r="AG147" s="0" t="n">
        <f aca="false">IF($B57=0,0,IF(SIN(AG$12)=0,999999999,(SIN(AG$12)*COS($E57)+SIN($E57)*COS(AG$12))/SIN(AG$12)*$B57))</f>
        <v>0</v>
      </c>
      <c r="AH147" s="0" t="n">
        <f aca="false">IF($B57=0,0,IF(SIN(AH$12)=0,999999999,(SIN(AH$12)*COS($E57)+SIN($E57)*COS(AH$12))/SIN(AH$12)*$B57))</f>
        <v>0</v>
      </c>
      <c r="AI147" s="0" t="n">
        <f aca="false">IF($B57=0,0,IF(SIN(AI$12)=0,999999999,(SIN(AI$12)*COS($E57)+SIN($E57)*COS(AI$12))/SIN(AI$12)*$B57))</f>
        <v>0</v>
      </c>
      <c r="AJ147" s="0" t="n">
        <f aca="false">IF($B57=0,0,IF(SIN(AJ$12)=0,999999999,(SIN(AJ$12)*COS($E57)+SIN($E57)*COS(AJ$12))/SIN(AJ$12)*$B57))</f>
        <v>0</v>
      </c>
      <c r="AK147" s="0" t="n">
        <f aca="false">IF($B57=0,0,IF(SIN(AK$12)=0,999999999,(SIN(AK$12)*COS($E57)+SIN($E57)*COS(AK$12))/SIN(AK$12)*$B57))</f>
        <v>0</v>
      </c>
      <c r="AL147" s="0" t="n">
        <f aca="false">IF($B57=0,0,IF(SIN(AL$12)=0,999999999,(SIN(AL$12)*COS($E57)+SIN($E57)*COS(AL$12))/SIN(AL$12)*$B57))</f>
        <v>0</v>
      </c>
      <c r="AM147" s="0" t="n">
        <f aca="false">IF($B57=0,0,IF(SIN(AM$12)=0,999999999,(SIN(AM$12)*COS($E57)+SIN($E57)*COS(AM$12))/SIN(AM$12)*$B57))</f>
        <v>0</v>
      </c>
      <c r="AN147" s="0" t="n">
        <f aca="false">IF($B57=0,0,IF(SIN(AN$12)=0,999999999,(SIN(AN$12)*COS($E57)+SIN($E57)*COS(AN$12))/SIN(AN$12)*$B57))</f>
        <v>0</v>
      </c>
      <c r="AO147" s="0" t="n">
        <f aca="false">IF($B57=0,0,IF(SIN(AO$12)=0,999999999,(SIN(AO$12)*COS($E57)+SIN($E57)*COS(AO$12))/SIN(AO$12)*$B57))</f>
        <v>0</v>
      </c>
      <c r="AP147" s="0" t="n">
        <f aca="false">IF($B57=0,0,IF(SIN(AP$12)=0,999999999,(SIN(AP$12)*COS($E57)+SIN($E57)*COS(AP$12))/SIN(AP$12)*$B57))</f>
        <v>0</v>
      </c>
      <c r="AQ147" s="0" t="n">
        <f aca="false">IF($B57=0,0,IF(SIN(AQ$12)=0,999999999,(SIN(AQ$12)*COS($E57)+SIN($E57)*COS(AQ$12))/SIN(AQ$12)*$B57))</f>
        <v>0</v>
      </c>
      <c r="AR147" s="0" t="n">
        <f aca="false">IF($B57=0,0,IF(SIN(AR$12)=0,999999999,(SIN(AR$12)*COS($E57)+SIN($E57)*COS(AR$12))/SIN(AR$12)*$B57))</f>
        <v>0</v>
      </c>
      <c r="AS147" s="0" t="n">
        <f aca="false">IF($B57=0,0,IF(SIN(AS$12)=0,999999999,(SIN(AS$12)*COS($E57)+SIN($E57)*COS(AS$12))/SIN(AS$12)*$B57))</f>
        <v>0</v>
      </c>
      <c r="AT147" s="0" t="n">
        <f aca="false">IF($B57=0,0,IF(SIN(AT$12)=0,999999999,(SIN(AT$12)*COS($E57)+SIN($E57)*COS(AT$12))/SIN(AT$12)*$B57))</f>
        <v>0</v>
      </c>
      <c r="AU147" s="0" t="n">
        <f aca="false">IF($B57=0,0,IF(SIN(AU$12)=0,999999999,(SIN(AU$12)*COS($E57)+SIN($E57)*COS(AU$12))/SIN(AU$12)*$B57))</f>
        <v>0</v>
      </c>
      <c r="AV147" s="0" t="n">
        <f aca="false">IF($B57=0,0,IF(SIN(AV$12)=0,999999999,(SIN(AV$12)*COS($E57)+SIN($E57)*COS(AV$12))/SIN(AV$12)*$B57))</f>
        <v>0</v>
      </c>
      <c r="AW147" s="0" t="n">
        <f aca="false">IF($B57=0,0,IF(SIN(AW$12)=0,999999999,(SIN(AW$12)*COS($E57)+SIN($E57)*COS(AW$12))/SIN(AW$12)*$B57))</f>
        <v>0</v>
      </c>
      <c r="AX147" s="0" t="n">
        <f aca="false">IF($B57=0,0,IF(SIN(AX$12)=0,999999999,(SIN(AX$12)*COS($E57)+SIN($E57)*COS(AX$12))/SIN(AX$12)*$B57))</f>
        <v>0</v>
      </c>
      <c r="AY147" s="0" t="n">
        <f aca="false">IF($B57=0,0,IF(SIN(AY$12)=0,999999999,(SIN(AY$12)*COS($E57)+SIN($E57)*COS(AY$12))/SIN(AY$12)*$B57))</f>
        <v>0</v>
      </c>
      <c r="AZ147" s="0" t="n">
        <f aca="false">IF($B57=0,0,IF(SIN(AZ$12)=0,999999999,(SIN(AZ$12)*COS($E57)+SIN($E57)*COS(AZ$12))/SIN(AZ$12)*$B57))</f>
        <v>0</v>
      </c>
      <c r="BA147" s="0" t="n">
        <f aca="false">IF($B57=0,0,IF(SIN(BA$12)=0,999999999,(SIN(BA$12)*COS($E57)+SIN($E57)*COS(BA$12))/SIN(BA$12)*$B57))</f>
        <v>0</v>
      </c>
      <c r="BB147" s="0" t="n">
        <f aca="false">IF($B57=0,0,IF(SIN(BB$12)=0,999999999,(SIN(BB$12)*COS($E57)+SIN($E57)*COS(BB$12))/SIN(BB$12)*$B57))</f>
        <v>0</v>
      </c>
      <c r="BC147" s="0" t="n">
        <f aca="false">IF($B57=0,0,IF(SIN(BC$12)=0,999999999,(SIN(BC$12)*COS($E57)+SIN($E57)*COS(BC$12))/SIN(BC$12)*$B57))</f>
        <v>0</v>
      </c>
      <c r="BD147" s="0" t="n">
        <f aca="false">IF($B57=0,0,IF(SIN(BD$12)=0,999999999,(SIN(BD$12)*COS($E57)+SIN($E57)*COS(BD$12))/SIN(BD$12)*$B57))</f>
        <v>0</v>
      </c>
      <c r="BE147" s="0" t="n">
        <f aca="false">IF($B57=0,0,IF(SIN(BE$12)=0,999999999,(SIN(BE$12)*COS($E57)+SIN($E57)*COS(BE$12))/SIN(BE$12)*$B57))</f>
        <v>0</v>
      </c>
      <c r="BF147" s="0" t="n">
        <f aca="false">IF($B57=0,0,IF(SIN(BF$12)=0,999999999,(SIN(BF$12)*COS($E57)+SIN($E57)*COS(BF$12))/SIN(BF$12)*$B57))</f>
        <v>0</v>
      </c>
      <c r="BG147" s="0" t="n">
        <f aca="false">IF($B57=0,0,IF(SIN(BG$12)=0,999999999,(SIN(BG$12)*COS($E57)+SIN($E57)*COS(BG$12))/SIN(BG$12)*$B57))</f>
        <v>0</v>
      </c>
      <c r="BH147" s="0" t="n">
        <f aca="false">IF($B57=0,0,IF(SIN(BH$12)=0,999999999,(SIN(BH$12)*COS($E57)+SIN($E57)*COS(BH$12))/SIN(BH$12)*$B57))</f>
        <v>0</v>
      </c>
      <c r="BI147" s="0" t="n">
        <f aca="false">IF($B57=0,0,IF(SIN(BI$12)=0,999999999,(SIN(BI$12)*COS($E57)+SIN($E57)*COS(BI$12))/SIN(BI$12)*$B57))</f>
        <v>0</v>
      </c>
      <c r="BJ147" s="0" t="n">
        <f aca="false">IF($B57=0,0,IF(SIN(BJ$12)=0,999999999,(SIN(BJ$12)*COS($E57)+SIN($E57)*COS(BJ$12))/SIN(BJ$12)*$B57))</f>
        <v>0</v>
      </c>
      <c r="BK147" s="0" t="n">
        <f aca="false">IF($B57=0,0,IF(SIN(BK$12)=0,999999999,(SIN(BK$12)*COS($E57)+SIN($E57)*COS(BK$12))/SIN(BK$12)*$B57))</f>
        <v>0</v>
      </c>
      <c r="BL147" s="0" t="n">
        <f aca="false">IF($B57=0,0,IF(SIN(BL$12)=0,999999999,(SIN(BL$12)*COS($E57)+SIN($E57)*COS(BL$12))/SIN(BL$12)*$B57))</f>
        <v>0</v>
      </c>
      <c r="BM147" s="0" t="n">
        <f aca="false">IF($B57=0,0,IF(SIN(BM$12)=0,999999999,(SIN(BM$12)*COS($E57)+SIN($E57)*COS(BM$12))/SIN(BM$12)*$B57))</f>
        <v>0</v>
      </c>
      <c r="BN147" s="0" t="n">
        <f aca="false">IF($B57=0,0,IF(SIN(BN$12)=0,999999999,(SIN(BN$12)*COS($E57)+SIN($E57)*COS(BN$12))/SIN(BN$12)*$B57))</f>
        <v>0</v>
      </c>
      <c r="BO147" s="0" t="n">
        <f aca="false">IF($B57=0,0,IF(SIN(BO$12)=0,999999999,(SIN(BO$12)*COS($E57)+SIN($E57)*COS(BO$12))/SIN(BO$12)*$B57))</f>
        <v>0</v>
      </c>
      <c r="BP147" s="0" t="n">
        <f aca="false">IF($B57=0,0,IF(SIN(BP$12)=0,999999999,(SIN(BP$12)*COS($E57)+SIN($E57)*COS(BP$12))/SIN(BP$12)*$B57))</f>
        <v>0</v>
      </c>
      <c r="BQ147" s="0" t="n">
        <f aca="false">IF($B57=0,0,IF(SIN(BQ$12)=0,999999999,(SIN(BQ$12)*COS($E57)+SIN($E57)*COS(BQ$12))/SIN(BQ$12)*$B57))</f>
        <v>0</v>
      </c>
      <c r="BR147" s="0" t="n">
        <f aca="false">IF($B57=0,0,IF(SIN(BR$12)=0,999999999,(SIN(BR$12)*COS($E57)+SIN($E57)*COS(BR$12))/SIN(BR$12)*$B57))</f>
        <v>0</v>
      </c>
      <c r="BS147" s="0" t="n">
        <f aca="false">IF($B57=0,0,IF(SIN(BS$12)=0,999999999,(SIN(BS$12)*COS($E57)+SIN($E57)*COS(BS$12))/SIN(BS$12)*$B57))</f>
        <v>0</v>
      </c>
      <c r="BT147" s="0" t="n">
        <f aca="false">IF($B57=0,0,IF(SIN(BT$12)=0,999999999,(SIN(BT$12)*COS($E57)+SIN($E57)*COS(BT$12))/SIN(BT$12)*$B57))</f>
        <v>0</v>
      </c>
      <c r="BU147" s="0" t="n">
        <f aca="false">IF($B57=0,0,IF(SIN(BU$12)=0,999999999,(SIN(BU$12)*COS($E57)+SIN($E57)*COS(BU$12))/SIN(BU$12)*$B57))</f>
        <v>0</v>
      </c>
      <c r="BV147" s="0" t="n">
        <f aca="false">IF($B57=0,0,IF(SIN(BV$12)=0,999999999,(SIN(BV$12)*COS($E57)+SIN($E57)*COS(BV$12))/SIN(BV$12)*$B57))</f>
        <v>0</v>
      </c>
      <c r="BW147" s="0" t="n">
        <f aca="false">IF($B57=0,0,IF(SIN(BW$12)=0,999999999,(SIN(BW$12)*COS($E57)+SIN($E57)*COS(BW$12))/SIN(BW$12)*$B57))</f>
        <v>0</v>
      </c>
      <c r="BX147" s="0" t="n">
        <f aca="false">IF($B57=0,0,IF(SIN(BX$12)=0,999999999,(SIN(BX$12)*COS($E57)+SIN($E57)*COS(BX$12))/SIN(BX$12)*$B57))</f>
        <v>0</v>
      </c>
      <c r="BY147" s="0" t="n">
        <f aca="false">IF($B57=0,0,IF(SIN(BY$12)=0,999999999,(SIN(BY$12)*COS($E57)+SIN($E57)*COS(BY$12))/SIN(BY$12)*$B57))</f>
        <v>0</v>
      </c>
      <c r="BZ147" s="0" t="n">
        <f aca="false">IF($B57=0,0,IF(SIN(BZ$12)=0,999999999,(SIN(BZ$12)*COS($E57)+SIN($E57)*COS(BZ$12))/SIN(BZ$12)*$B57))</f>
        <v>0</v>
      </c>
      <c r="CA147" s="0" t="n">
        <f aca="false">IF($B57=0,0,IF(SIN(CA$12)=0,999999999,(SIN(CA$12)*COS($E57)+SIN($E57)*COS(CA$12))/SIN(CA$12)*$B57))</f>
        <v>0</v>
      </c>
      <c r="CB147" s="0" t="n">
        <f aca="false">IF($B57=0,0,IF(SIN(CB$12)=0,999999999,(SIN(CB$12)*COS($E57)+SIN($E57)*COS(CB$12))/SIN(CB$12)*$B57))</f>
        <v>0</v>
      </c>
      <c r="CC147" s="0" t="n">
        <f aca="false">IF($B57=0,0,IF(SIN(CC$12)=0,999999999,(SIN(CC$12)*COS($E57)+SIN($E57)*COS(CC$12))/SIN(CC$12)*$B57))</f>
        <v>0</v>
      </c>
      <c r="CD147" s="0" t="n">
        <f aca="false">IF($B57=0,0,IF(SIN(CD$12)=0,999999999,(SIN(CD$12)*COS($E57)+SIN($E57)*COS(CD$12))/SIN(CD$12)*$B57))</f>
        <v>0</v>
      </c>
      <c r="CE147" s="0" t="n">
        <f aca="false">IF($B57=0,0,IF(SIN(CE$12)=0,999999999,(SIN(CE$12)*COS($E57)+SIN($E57)*COS(CE$12))/SIN(CE$12)*$B57))</f>
        <v>0</v>
      </c>
      <c r="CF147" s="0" t="n">
        <f aca="false">IF($B57=0,0,IF(SIN(CF$12)=0,999999999,(SIN(CF$12)*COS($E57)+SIN($E57)*COS(CF$12))/SIN(CF$12)*$B57))</f>
        <v>0</v>
      </c>
      <c r="CG147" s="0" t="n">
        <f aca="false">IF($B57=0,0,IF(SIN(CG$12)=0,999999999,(SIN(CG$12)*COS($E57)+SIN($E57)*COS(CG$12))/SIN(CG$12)*$B57))</f>
        <v>0</v>
      </c>
      <c r="CH147" s="0" t="n">
        <f aca="false">IF($B57=0,0,IF(SIN(CH$12)=0,999999999,(SIN(CH$12)*COS($E57)+SIN($E57)*COS(CH$12))/SIN(CH$12)*$B57))</f>
        <v>0</v>
      </c>
      <c r="CI147" s="0" t="n">
        <f aca="false">IF($B57=0,0,IF(SIN(CI$12)=0,999999999,(SIN(CI$12)*COS($E57)+SIN($E57)*COS(CI$12))/SIN(CI$12)*$B57))</f>
        <v>0</v>
      </c>
      <c r="CJ147" s="0" t="n">
        <f aca="false">IF($B57=0,0,IF(SIN(CJ$12)=0,999999999,(SIN(CJ$12)*COS($E57)+SIN($E57)*COS(CJ$12))/SIN(CJ$12)*$B57))</f>
        <v>0</v>
      </c>
      <c r="CK147" s="0" t="n">
        <f aca="false">IF($B57=0,0,IF(SIN(CK$12)=0,999999999,(SIN(CK$12)*COS($E57)+SIN($E57)*COS(CK$12))/SIN(CK$12)*$B57))</f>
        <v>0</v>
      </c>
      <c r="CL147" s="0" t="n">
        <f aca="false">IF($B57=0,0,IF(SIN(CL$12)=0,999999999,(SIN(CL$12)*COS($E57)+SIN($E57)*COS(CL$12))/SIN(CL$12)*$B57))</f>
        <v>0</v>
      </c>
      <c r="CM147" s="0" t="n">
        <f aca="false">IF($B57=0,0,IF(SIN(CM$12)=0,999999999,(SIN(CM$12)*COS($E57)+SIN($E57)*COS(CM$12))/SIN(CM$12)*$B57))</f>
        <v>0</v>
      </c>
      <c r="CN147" s="0" t="n">
        <f aca="false">IF($B57=0,0,IF(SIN(CN$12)=0,999999999,(SIN(CN$12)*COS($E57)+SIN($E57)*COS(CN$12))/SIN(CN$12)*$B57))</f>
        <v>0</v>
      </c>
      <c r="CO147" s="0" t="n">
        <f aca="false">IF($B57=0,0,IF(SIN(CO$12)=0,999999999,(SIN(CO$12)*COS($E57)+SIN($E57)*COS(CO$12))/SIN(CO$12)*$B57))</f>
        <v>0</v>
      </c>
      <c r="CP147" s="0" t="n">
        <f aca="false">IF($B57=0,0,IF(SIN(CP$12)=0,999999999,(SIN(CP$12)*COS($E57)+SIN($E57)*COS(CP$12))/SIN(CP$12)*$B57))</f>
        <v>0</v>
      </c>
      <c r="CQ147" s="0" t="n">
        <f aca="false">IF($B57=0,0,IF(SIN(CQ$12)=0,999999999,(SIN(CQ$12)*COS($E57)+SIN($E57)*COS(CQ$12))/SIN(CQ$12)*$B57))</f>
        <v>0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0</v>
      </c>
      <c r="G148" s="0" t="n">
        <f aca="false">IF($B58=0,0,IF(SIN(G$12)=0,999999999,(SIN(G$12)*COS($E58)+SIN($E58)*COS(G$12))/SIN(G$12)*$B58))</f>
        <v>0</v>
      </c>
      <c r="H148" s="0" t="n">
        <f aca="false">IF($B58=0,0,IF(SIN(H$12)=0,999999999,(SIN(H$12)*COS($E58)+SIN($E58)*COS(H$12))/SIN(H$12)*$B58))</f>
        <v>0</v>
      </c>
      <c r="I148" s="0" t="n">
        <f aca="false">IF($B58=0,0,IF(SIN(I$12)=0,999999999,(SIN(I$12)*COS($E58)+SIN($E58)*COS(I$12))/SIN(I$12)*$B58))</f>
        <v>0</v>
      </c>
      <c r="J148" s="0" t="n">
        <f aca="false">IF($B58=0,0,IF(SIN(J$12)=0,999999999,(SIN(J$12)*COS($E58)+SIN($E58)*COS(J$12))/SIN(J$12)*$B58))</f>
        <v>0</v>
      </c>
      <c r="K148" s="0" t="n">
        <f aca="false">IF($B58=0,0,IF(SIN(K$12)=0,999999999,(SIN(K$12)*COS($E58)+SIN($E58)*COS(K$12))/SIN(K$12)*$B58))</f>
        <v>0</v>
      </c>
      <c r="L148" s="0" t="n">
        <f aca="false">IF($B58=0,0,IF(SIN(L$12)=0,999999999,(SIN(L$12)*COS($E58)+SIN($E58)*COS(L$12))/SIN(L$12)*$B58))</f>
        <v>0</v>
      </c>
      <c r="M148" s="0" t="n">
        <f aca="false">IF($B58=0,0,IF(SIN(M$12)=0,999999999,(SIN(M$12)*COS($E58)+SIN($E58)*COS(M$12))/SIN(M$12)*$B58))</f>
        <v>0</v>
      </c>
      <c r="N148" s="0" t="n">
        <f aca="false">IF($B58=0,0,IF(SIN(N$12)=0,999999999,(SIN(N$12)*COS($E58)+SIN($E58)*COS(N$12))/SIN(N$12)*$B58))</f>
        <v>0</v>
      </c>
      <c r="O148" s="0" t="n">
        <f aca="false">IF($B58=0,0,IF(SIN(O$12)=0,999999999,(SIN(O$12)*COS($E58)+SIN($E58)*COS(O$12))/SIN(O$12)*$B58))</f>
        <v>0</v>
      </c>
      <c r="P148" s="0" t="n">
        <f aca="false">IF($B58=0,0,IF(SIN(P$12)=0,999999999,(SIN(P$12)*COS($E58)+SIN($E58)*COS(P$12))/SIN(P$12)*$B58))</f>
        <v>0</v>
      </c>
      <c r="Q148" s="0" t="n">
        <f aca="false">IF($B58=0,0,IF(SIN(Q$12)=0,999999999,(SIN(Q$12)*COS($E58)+SIN($E58)*COS(Q$12))/SIN(Q$12)*$B58))</f>
        <v>0</v>
      </c>
      <c r="R148" s="0" t="n">
        <f aca="false">IF($B58=0,0,IF(SIN(R$12)=0,999999999,(SIN(R$12)*COS($E58)+SIN($E58)*COS(R$12))/SIN(R$12)*$B58))</f>
        <v>0</v>
      </c>
      <c r="S148" s="0" t="n">
        <f aca="false">IF($B58=0,0,IF(SIN(S$12)=0,999999999,(SIN(S$12)*COS($E58)+SIN($E58)*COS(S$12))/SIN(S$12)*$B58))</f>
        <v>0</v>
      </c>
      <c r="T148" s="0" t="n">
        <f aca="false">IF($B58=0,0,IF(SIN(T$12)=0,999999999,(SIN(T$12)*COS($E58)+SIN($E58)*COS(T$12))/SIN(T$12)*$B58))</f>
        <v>0</v>
      </c>
      <c r="U148" s="0" t="n">
        <f aca="false">IF($B58=0,0,IF(SIN(U$12)=0,999999999,(SIN(U$12)*COS($E58)+SIN($E58)*COS(U$12))/SIN(U$12)*$B58))</f>
        <v>0</v>
      </c>
      <c r="V148" s="0" t="n">
        <f aca="false">IF($B58=0,0,IF(SIN(V$12)=0,999999999,(SIN(V$12)*COS($E58)+SIN($E58)*COS(V$12))/SIN(V$12)*$B58))</f>
        <v>0</v>
      </c>
      <c r="W148" s="0" t="n">
        <f aca="false">IF($B58=0,0,IF(SIN(W$12)=0,999999999,(SIN(W$12)*COS($E58)+SIN($E58)*COS(W$12))/SIN(W$12)*$B58))</f>
        <v>0</v>
      </c>
      <c r="X148" s="0" t="n">
        <f aca="false">IF($B58=0,0,IF(SIN(X$12)=0,999999999,(SIN(X$12)*COS($E58)+SIN($E58)*COS(X$12))/SIN(X$12)*$B58))</f>
        <v>0</v>
      </c>
      <c r="Y148" s="0" t="n">
        <f aca="false">IF($B58=0,0,IF(SIN(Y$12)=0,999999999,(SIN(Y$12)*COS($E58)+SIN($E58)*COS(Y$12))/SIN(Y$12)*$B58))</f>
        <v>0</v>
      </c>
      <c r="Z148" s="0" t="n">
        <f aca="false">IF($B58=0,0,IF(SIN(Z$12)=0,999999999,(SIN(Z$12)*COS($E58)+SIN($E58)*COS(Z$12))/SIN(Z$12)*$B58))</f>
        <v>0</v>
      </c>
      <c r="AA148" s="0" t="n">
        <f aca="false">IF($B58=0,0,IF(SIN(AA$12)=0,999999999,(SIN(AA$12)*COS($E58)+SIN($E58)*COS(AA$12))/SIN(AA$12)*$B58))</f>
        <v>0</v>
      </c>
      <c r="AB148" s="0" t="n">
        <f aca="false">IF($B58=0,0,IF(SIN(AB$12)=0,999999999,(SIN(AB$12)*COS($E58)+SIN($E58)*COS(AB$12))/SIN(AB$12)*$B58))</f>
        <v>0</v>
      </c>
      <c r="AC148" s="0" t="n">
        <f aca="false">IF($B58=0,0,IF(SIN(AC$12)=0,999999999,(SIN(AC$12)*COS($E58)+SIN($E58)*COS(AC$12))/SIN(AC$12)*$B58))</f>
        <v>0</v>
      </c>
      <c r="AD148" s="0" t="n">
        <f aca="false">IF($B58=0,0,IF(SIN(AD$12)=0,999999999,(SIN(AD$12)*COS($E58)+SIN($E58)*COS(AD$12))/SIN(AD$12)*$B58))</f>
        <v>0</v>
      </c>
      <c r="AE148" s="0" t="n">
        <f aca="false">IF($B58=0,0,IF(SIN(AE$12)=0,999999999,(SIN(AE$12)*COS($E58)+SIN($E58)*COS(AE$12))/SIN(AE$12)*$B58))</f>
        <v>0</v>
      </c>
      <c r="AF148" s="0" t="n">
        <f aca="false">IF($B58=0,0,IF(SIN(AF$12)=0,999999999,(SIN(AF$12)*COS($E58)+SIN($E58)*COS(AF$12))/SIN(AF$12)*$B58))</f>
        <v>0</v>
      </c>
      <c r="AG148" s="0" t="n">
        <f aca="false">IF($B58=0,0,IF(SIN(AG$12)=0,999999999,(SIN(AG$12)*COS($E58)+SIN($E58)*COS(AG$12))/SIN(AG$12)*$B58))</f>
        <v>0</v>
      </c>
      <c r="AH148" s="0" t="n">
        <f aca="false">IF($B58=0,0,IF(SIN(AH$12)=0,999999999,(SIN(AH$12)*COS($E58)+SIN($E58)*COS(AH$12))/SIN(AH$12)*$B58))</f>
        <v>0</v>
      </c>
      <c r="AI148" s="0" t="n">
        <f aca="false">IF($B58=0,0,IF(SIN(AI$12)=0,999999999,(SIN(AI$12)*COS($E58)+SIN($E58)*COS(AI$12))/SIN(AI$12)*$B58))</f>
        <v>0</v>
      </c>
      <c r="AJ148" s="0" t="n">
        <f aca="false">IF($B58=0,0,IF(SIN(AJ$12)=0,999999999,(SIN(AJ$12)*COS($E58)+SIN($E58)*COS(AJ$12))/SIN(AJ$12)*$B58))</f>
        <v>0</v>
      </c>
      <c r="AK148" s="0" t="n">
        <f aca="false">IF($B58=0,0,IF(SIN(AK$12)=0,999999999,(SIN(AK$12)*COS($E58)+SIN($E58)*COS(AK$12))/SIN(AK$12)*$B58))</f>
        <v>0</v>
      </c>
      <c r="AL148" s="0" t="n">
        <f aca="false">IF($B58=0,0,IF(SIN(AL$12)=0,999999999,(SIN(AL$12)*COS($E58)+SIN($E58)*COS(AL$12))/SIN(AL$12)*$B58))</f>
        <v>0</v>
      </c>
      <c r="AM148" s="0" t="n">
        <f aca="false">IF($B58=0,0,IF(SIN(AM$12)=0,999999999,(SIN(AM$12)*COS($E58)+SIN($E58)*COS(AM$12))/SIN(AM$12)*$B58))</f>
        <v>0</v>
      </c>
      <c r="AN148" s="0" t="n">
        <f aca="false">IF($B58=0,0,IF(SIN(AN$12)=0,999999999,(SIN(AN$12)*COS($E58)+SIN($E58)*COS(AN$12))/SIN(AN$12)*$B58))</f>
        <v>0</v>
      </c>
      <c r="AO148" s="0" t="n">
        <f aca="false">IF($B58=0,0,IF(SIN(AO$12)=0,999999999,(SIN(AO$12)*COS($E58)+SIN($E58)*COS(AO$12))/SIN(AO$12)*$B58))</f>
        <v>0</v>
      </c>
      <c r="AP148" s="0" t="n">
        <f aca="false">IF($B58=0,0,IF(SIN(AP$12)=0,999999999,(SIN(AP$12)*COS($E58)+SIN($E58)*COS(AP$12))/SIN(AP$12)*$B58))</f>
        <v>0</v>
      </c>
      <c r="AQ148" s="0" t="n">
        <f aca="false">IF($B58=0,0,IF(SIN(AQ$12)=0,999999999,(SIN(AQ$12)*COS($E58)+SIN($E58)*COS(AQ$12))/SIN(AQ$12)*$B58))</f>
        <v>0</v>
      </c>
      <c r="AR148" s="0" t="n">
        <f aca="false">IF($B58=0,0,IF(SIN(AR$12)=0,999999999,(SIN(AR$12)*COS($E58)+SIN($E58)*COS(AR$12))/SIN(AR$12)*$B58))</f>
        <v>0</v>
      </c>
      <c r="AS148" s="0" t="n">
        <f aca="false">IF($B58=0,0,IF(SIN(AS$12)=0,999999999,(SIN(AS$12)*COS($E58)+SIN($E58)*COS(AS$12))/SIN(AS$12)*$B58))</f>
        <v>0</v>
      </c>
      <c r="AT148" s="0" t="n">
        <f aca="false">IF($B58=0,0,IF(SIN(AT$12)=0,999999999,(SIN(AT$12)*COS($E58)+SIN($E58)*COS(AT$12))/SIN(AT$12)*$B58))</f>
        <v>0</v>
      </c>
      <c r="AU148" s="0" t="n">
        <f aca="false">IF($B58=0,0,IF(SIN(AU$12)=0,999999999,(SIN(AU$12)*COS($E58)+SIN($E58)*COS(AU$12))/SIN(AU$12)*$B58))</f>
        <v>0</v>
      </c>
      <c r="AV148" s="0" t="n">
        <f aca="false">IF($B58=0,0,IF(SIN(AV$12)=0,999999999,(SIN(AV$12)*COS($E58)+SIN($E58)*COS(AV$12))/SIN(AV$12)*$B58))</f>
        <v>0</v>
      </c>
      <c r="AW148" s="0" t="n">
        <f aca="false">IF($B58=0,0,IF(SIN(AW$12)=0,999999999,(SIN(AW$12)*COS($E58)+SIN($E58)*COS(AW$12))/SIN(AW$12)*$B58))</f>
        <v>0</v>
      </c>
      <c r="AX148" s="0" t="n">
        <f aca="false">IF($B58=0,0,IF(SIN(AX$12)=0,999999999,(SIN(AX$12)*COS($E58)+SIN($E58)*COS(AX$12))/SIN(AX$12)*$B58))</f>
        <v>0</v>
      </c>
      <c r="AY148" s="0" t="n">
        <f aca="false">IF($B58=0,0,IF(SIN(AY$12)=0,999999999,(SIN(AY$12)*COS($E58)+SIN($E58)*COS(AY$12))/SIN(AY$12)*$B58))</f>
        <v>0</v>
      </c>
      <c r="AZ148" s="0" t="n">
        <f aca="false">IF($B58=0,0,IF(SIN(AZ$12)=0,999999999,(SIN(AZ$12)*COS($E58)+SIN($E58)*COS(AZ$12))/SIN(AZ$12)*$B58))</f>
        <v>0</v>
      </c>
      <c r="BA148" s="0" t="n">
        <f aca="false">IF($B58=0,0,IF(SIN(BA$12)=0,999999999,(SIN(BA$12)*COS($E58)+SIN($E58)*COS(BA$12))/SIN(BA$12)*$B58))</f>
        <v>0</v>
      </c>
      <c r="BB148" s="0" t="n">
        <f aca="false">IF($B58=0,0,IF(SIN(BB$12)=0,999999999,(SIN(BB$12)*COS($E58)+SIN($E58)*COS(BB$12))/SIN(BB$12)*$B58))</f>
        <v>0</v>
      </c>
      <c r="BC148" s="0" t="n">
        <f aca="false">IF($B58=0,0,IF(SIN(BC$12)=0,999999999,(SIN(BC$12)*COS($E58)+SIN($E58)*COS(BC$12))/SIN(BC$12)*$B58))</f>
        <v>0</v>
      </c>
      <c r="BD148" s="0" t="n">
        <f aca="false">IF($B58=0,0,IF(SIN(BD$12)=0,999999999,(SIN(BD$12)*COS($E58)+SIN($E58)*COS(BD$12))/SIN(BD$12)*$B58))</f>
        <v>0</v>
      </c>
      <c r="BE148" s="0" t="n">
        <f aca="false">IF($B58=0,0,IF(SIN(BE$12)=0,999999999,(SIN(BE$12)*COS($E58)+SIN($E58)*COS(BE$12))/SIN(BE$12)*$B58))</f>
        <v>0</v>
      </c>
      <c r="BF148" s="0" t="n">
        <f aca="false">IF($B58=0,0,IF(SIN(BF$12)=0,999999999,(SIN(BF$12)*COS($E58)+SIN($E58)*COS(BF$12))/SIN(BF$12)*$B58))</f>
        <v>0</v>
      </c>
      <c r="BG148" s="0" t="n">
        <f aca="false">IF($B58=0,0,IF(SIN(BG$12)=0,999999999,(SIN(BG$12)*COS($E58)+SIN($E58)*COS(BG$12))/SIN(BG$12)*$B58))</f>
        <v>0</v>
      </c>
      <c r="BH148" s="0" t="n">
        <f aca="false">IF($B58=0,0,IF(SIN(BH$12)=0,999999999,(SIN(BH$12)*COS($E58)+SIN($E58)*COS(BH$12))/SIN(BH$12)*$B58))</f>
        <v>0</v>
      </c>
      <c r="BI148" s="0" t="n">
        <f aca="false">IF($B58=0,0,IF(SIN(BI$12)=0,999999999,(SIN(BI$12)*COS($E58)+SIN($E58)*COS(BI$12))/SIN(BI$12)*$B58))</f>
        <v>0</v>
      </c>
      <c r="BJ148" s="0" t="n">
        <f aca="false">IF($B58=0,0,IF(SIN(BJ$12)=0,999999999,(SIN(BJ$12)*COS($E58)+SIN($E58)*COS(BJ$12))/SIN(BJ$12)*$B58))</f>
        <v>0</v>
      </c>
      <c r="BK148" s="0" t="n">
        <f aca="false">IF($B58=0,0,IF(SIN(BK$12)=0,999999999,(SIN(BK$12)*COS($E58)+SIN($E58)*COS(BK$12))/SIN(BK$12)*$B58))</f>
        <v>0</v>
      </c>
      <c r="BL148" s="0" t="n">
        <f aca="false">IF($B58=0,0,IF(SIN(BL$12)=0,999999999,(SIN(BL$12)*COS($E58)+SIN($E58)*COS(BL$12))/SIN(BL$12)*$B58))</f>
        <v>0</v>
      </c>
      <c r="BM148" s="0" t="n">
        <f aca="false">IF($B58=0,0,IF(SIN(BM$12)=0,999999999,(SIN(BM$12)*COS($E58)+SIN($E58)*COS(BM$12))/SIN(BM$12)*$B58))</f>
        <v>0</v>
      </c>
      <c r="BN148" s="0" t="n">
        <f aca="false">IF($B58=0,0,IF(SIN(BN$12)=0,999999999,(SIN(BN$12)*COS($E58)+SIN($E58)*COS(BN$12))/SIN(BN$12)*$B58))</f>
        <v>0</v>
      </c>
      <c r="BO148" s="0" t="n">
        <f aca="false">IF($B58=0,0,IF(SIN(BO$12)=0,999999999,(SIN(BO$12)*COS($E58)+SIN($E58)*COS(BO$12))/SIN(BO$12)*$B58))</f>
        <v>0</v>
      </c>
      <c r="BP148" s="0" t="n">
        <f aca="false">IF($B58=0,0,IF(SIN(BP$12)=0,999999999,(SIN(BP$12)*COS($E58)+SIN($E58)*COS(BP$12))/SIN(BP$12)*$B58))</f>
        <v>0</v>
      </c>
      <c r="BQ148" s="0" t="n">
        <f aca="false">IF($B58=0,0,IF(SIN(BQ$12)=0,999999999,(SIN(BQ$12)*COS($E58)+SIN($E58)*COS(BQ$12))/SIN(BQ$12)*$B58))</f>
        <v>0</v>
      </c>
      <c r="BR148" s="0" t="n">
        <f aca="false">IF($B58=0,0,IF(SIN(BR$12)=0,999999999,(SIN(BR$12)*COS($E58)+SIN($E58)*COS(BR$12))/SIN(BR$12)*$B58))</f>
        <v>0</v>
      </c>
      <c r="BS148" s="0" t="n">
        <f aca="false">IF($B58=0,0,IF(SIN(BS$12)=0,999999999,(SIN(BS$12)*COS($E58)+SIN($E58)*COS(BS$12))/SIN(BS$12)*$B58))</f>
        <v>0</v>
      </c>
      <c r="BT148" s="0" t="n">
        <f aca="false">IF($B58=0,0,IF(SIN(BT$12)=0,999999999,(SIN(BT$12)*COS($E58)+SIN($E58)*COS(BT$12))/SIN(BT$12)*$B58))</f>
        <v>0</v>
      </c>
      <c r="BU148" s="0" t="n">
        <f aca="false">IF($B58=0,0,IF(SIN(BU$12)=0,999999999,(SIN(BU$12)*COS($E58)+SIN($E58)*COS(BU$12))/SIN(BU$12)*$B58))</f>
        <v>0</v>
      </c>
      <c r="BV148" s="0" t="n">
        <f aca="false">IF($B58=0,0,IF(SIN(BV$12)=0,999999999,(SIN(BV$12)*COS($E58)+SIN($E58)*COS(BV$12))/SIN(BV$12)*$B58))</f>
        <v>0</v>
      </c>
      <c r="BW148" s="0" t="n">
        <f aca="false">IF($B58=0,0,IF(SIN(BW$12)=0,999999999,(SIN(BW$12)*COS($E58)+SIN($E58)*COS(BW$12))/SIN(BW$12)*$B58))</f>
        <v>0</v>
      </c>
      <c r="BX148" s="0" t="n">
        <f aca="false">IF($B58=0,0,IF(SIN(BX$12)=0,999999999,(SIN(BX$12)*COS($E58)+SIN($E58)*COS(BX$12))/SIN(BX$12)*$B58))</f>
        <v>0</v>
      </c>
      <c r="BY148" s="0" t="n">
        <f aca="false">IF($B58=0,0,IF(SIN(BY$12)=0,999999999,(SIN(BY$12)*COS($E58)+SIN($E58)*COS(BY$12))/SIN(BY$12)*$B58))</f>
        <v>0</v>
      </c>
      <c r="BZ148" s="0" t="n">
        <f aca="false">IF($B58=0,0,IF(SIN(BZ$12)=0,999999999,(SIN(BZ$12)*COS($E58)+SIN($E58)*COS(BZ$12))/SIN(BZ$12)*$B58))</f>
        <v>0</v>
      </c>
      <c r="CA148" s="0" t="n">
        <f aca="false">IF($B58=0,0,IF(SIN(CA$12)=0,999999999,(SIN(CA$12)*COS($E58)+SIN($E58)*COS(CA$12))/SIN(CA$12)*$B58))</f>
        <v>0</v>
      </c>
      <c r="CB148" s="0" t="n">
        <f aca="false">IF($B58=0,0,IF(SIN(CB$12)=0,999999999,(SIN(CB$12)*COS($E58)+SIN($E58)*COS(CB$12))/SIN(CB$12)*$B58))</f>
        <v>0</v>
      </c>
      <c r="CC148" s="0" t="n">
        <f aca="false">IF($B58=0,0,IF(SIN(CC$12)=0,999999999,(SIN(CC$12)*COS($E58)+SIN($E58)*COS(CC$12))/SIN(CC$12)*$B58))</f>
        <v>0</v>
      </c>
      <c r="CD148" s="0" t="n">
        <f aca="false">IF($B58=0,0,IF(SIN(CD$12)=0,999999999,(SIN(CD$12)*COS($E58)+SIN($E58)*COS(CD$12))/SIN(CD$12)*$B58))</f>
        <v>0</v>
      </c>
      <c r="CE148" s="0" t="n">
        <f aca="false">IF($B58=0,0,IF(SIN(CE$12)=0,999999999,(SIN(CE$12)*COS($E58)+SIN($E58)*COS(CE$12))/SIN(CE$12)*$B58))</f>
        <v>0</v>
      </c>
      <c r="CF148" s="0" t="n">
        <f aca="false">IF($B58=0,0,IF(SIN(CF$12)=0,999999999,(SIN(CF$12)*COS($E58)+SIN($E58)*COS(CF$12))/SIN(CF$12)*$B58))</f>
        <v>0</v>
      </c>
      <c r="CG148" s="0" t="n">
        <f aca="false">IF($B58=0,0,IF(SIN(CG$12)=0,999999999,(SIN(CG$12)*COS($E58)+SIN($E58)*COS(CG$12))/SIN(CG$12)*$B58))</f>
        <v>0</v>
      </c>
      <c r="CH148" s="0" t="n">
        <f aca="false">IF($B58=0,0,IF(SIN(CH$12)=0,999999999,(SIN(CH$12)*COS($E58)+SIN($E58)*COS(CH$12))/SIN(CH$12)*$B58))</f>
        <v>0</v>
      </c>
      <c r="CI148" s="0" t="n">
        <f aca="false">IF($B58=0,0,IF(SIN(CI$12)=0,999999999,(SIN(CI$12)*COS($E58)+SIN($E58)*COS(CI$12))/SIN(CI$12)*$B58))</f>
        <v>0</v>
      </c>
      <c r="CJ148" s="0" t="n">
        <f aca="false">IF($B58=0,0,IF(SIN(CJ$12)=0,999999999,(SIN(CJ$12)*COS($E58)+SIN($E58)*COS(CJ$12))/SIN(CJ$12)*$B58))</f>
        <v>0</v>
      </c>
      <c r="CK148" s="0" t="n">
        <f aca="false">IF($B58=0,0,IF(SIN(CK$12)=0,999999999,(SIN(CK$12)*COS($E58)+SIN($E58)*COS(CK$12))/SIN(CK$12)*$B58))</f>
        <v>0</v>
      </c>
      <c r="CL148" s="0" t="n">
        <f aca="false">IF($B58=0,0,IF(SIN(CL$12)=0,999999999,(SIN(CL$12)*COS($E58)+SIN($E58)*COS(CL$12))/SIN(CL$12)*$B58))</f>
        <v>0</v>
      </c>
      <c r="CM148" s="0" t="n">
        <f aca="false">IF($B58=0,0,IF(SIN(CM$12)=0,999999999,(SIN(CM$12)*COS($E58)+SIN($E58)*COS(CM$12))/SIN(CM$12)*$B58))</f>
        <v>0</v>
      </c>
      <c r="CN148" s="0" t="n">
        <f aca="false">IF($B58=0,0,IF(SIN(CN$12)=0,999999999,(SIN(CN$12)*COS($E58)+SIN($E58)*COS(CN$12))/SIN(CN$12)*$B58))</f>
        <v>0</v>
      </c>
      <c r="CO148" s="0" t="n">
        <f aca="false">IF($B58=0,0,IF(SIN(CO$12)=0,999999999,(SIN(CO$12)*COS($E58)+SIN($E58)*COS(CO$12))/SIN(CO$12)*$B58))</f>
        <v>0</v>
      </c>
      <c r="CP148" s="0" t="n">
        <f aca="false">IF($B58=0,0,IF(SIN(CP$12)=0,999999999,(SIN(CP$12)*COS($E58)+SIN($E58)*COS(CP$12))/SIN(CP$12)*$B58))</f>
        <v>0</v>
      </c>
      <c r="CQ148" s="0" t="n">
        <f aca="false">IF($B58=0,0,IF(SIN(CQ$12)=0,999999999,(SIN(CQ$12)*COS($E58)+SIN($E58)*COS(CQ$12))/SIN(CQ$12)*$B58))</f>
        <v>0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0</v>
      </c>
      <c r="G149" s="0" t="n">
        <f aca="false">IF($B59=0,0,IF(SIN(G$12)=0,999999999,(SIN(G$12)*COS($E59)+SIN($E59)*COS(G$12))/SIN(G$12)*$B59))</f>
        <v>0</v>
      </c>
      <c r="H149" s="0" t="n">
        <f aca="false">IF($B59=0,0,IF(SIN(H$12)=0,999999999,(SIN(H$12)*COS($E59)+SIN($E59)*COS(H$12))/SIN(H$12)*$B59))</f>
        <v>0</v>
      </c>
      <c r="I149" s="0" t="n">
        <f aca="false">IF($B59=0,0,IF(SIN(I$12)=0,999999999,(SIN(I$12)*COS($E59)+SIN($E59)*COS(I$12))/SIN(I$12)*$B59))</f>
        <v>0</v>
      </c>
      <c r="J149" s="0" t="n">
        <f aca="false">IF($B59=0,0,IF(SIN(J$12)=0,999999999,(SIN(J$12)*COS($E59)+SIN($E59)*COS(J$12))/SIN(J$12)*$B59))</f>
        <v>0</v>
      </c>
      <c r="K149" s="0" t="n">
        <f aca="false">IF($B59=0,0,IF(SIN(K$12)=0,999999999,(SIN(K$12)*COS($E59)+SIN($E59)*COS(K$12))/SIN(K$12)*$B59))</f>
        <v>0</v>
      </c>
      <c r="L149" s="0" t="n">
        <f aca="false">IF($B59=0,0,IF(SIN(L$12)=0,999999999,(SIN(L$12)*COS($E59)+SIN($E59)*COS(L$12))/SIN(L$12)*$B59))</f>
        <v>0</v>
      </c>
      <c r="M149" s="0" t="n">
        <f aca="false">IF($B59=0,0,IF(SIN(M$12)=0,999999999,(SIN(M$12)*COS($E59)+SIN($E59)*COS(M$12))/SIN(M$12)*$B59))</f>
        <v>0</v>
      </c>
      <c r="N149" s="0" t="n">
        <f aca="false">IF($B59=0,0,IF(SIN(N$12)=0,999999999,(SIN(N$12)*COS($E59)+SIN($E59)*COS(N$12))/SIN(N$12)*$B59))</f>
        <v>0</v>
      </c>
      <c r="O149" s="0" t="n">
        <f aca="false">IF($B59=0,0,IF(SIN(O$12)=0,999999999,(SIN(O$12)*COS($E59)+SIN($E59)*COS(O$12))/SIN(O$12)*$B59))</f>
        <v>0</v>
      </c>
      <c r="P149" s="0" t="n">
        <f aca="false">IF($B59=0,0,IF(SIN(P$12)=0,999999999,(SIN(P$12)*COS($E59)+SIN($E59)*COS(P$12))/SIN(P$12)*$B59))</f>
        <v>0</v>
      </c>
      <c r="Q149" s="0" t="n">
        <f aca="false">IF($B59=0,0,IF(SIN(Q$12)=0,999999999,(SIN(Q$12)*COS($E59)+SIN($E59)*COS(Q$12))/SIN(Q$12)*$B59))</f>
        <v>0</v>
      </c>
      <c r="R149" s="0" t="n">
        <f aca="false">IF($B59=0,0,IF(SIN(R$12)=0,999999999,(SIN(R$12)*COS($E59)+SIN($E59)*COS(R$12))/SIN(R$12)*$B59))</f>
        <v>0</v>
      </c>
      <c r="S149" s="0" t="n">
        <f aca="false">IF($B59=0,0,IF(SIN(S$12)=0,999999999,(SIN(S$12)*COS($E59)+SIN($E59)*COS(S$12))/SIN(S$12)*$B59))</f>
        <v>0</v>
      </c>
      <c r="T149" s="0" t="n">
        <f aca="false">IF($B59=0,0,IF(SIN(T$12)=0,999999999,(SIN(T$12)*COS($E59)+SIN($E59)*COS(T$12))/SIN(T$12)*$B59))</f>
        <v>0</v>
      </c>
      <c r="U149" s="0" t="n">
        <f aca="false">IF($B59=0,0,IF(SIN(U$12)=0,999999999,(SIN(U$12)*COS($E59)+SIN($E59)*COS(U$12))/SIN(U$12)*$B59))</f>
        <v>0</v>
      </c>
      <c r="V149" s="0" t="n">
        <f aca="false">IF($B59=0,0,IF(SIN(V$12)=0,999999999,(SIN(V$12)*COS($E59)+SIN($E59)*COS(V$12))/SIN(V$12)*$B59))</f>
        <v>0</v>
      </c>
      <c r="W149" s="0" t="n">
        <f aca="false">IF($B59=0,0,IF(SIN(W$12)=0,999999999,(SIN(W$12)*COS($E59)+SIN($E59)*COS(W$12))/SIN(W$12)*$B59))</f>
        <v>0</v>
      </c>
      <c r="X149" s="0" t="n">
        <f aca="false">IF($B59=0,0,IF(SIN(X$12)=0,999999999,(SIN(X$12)*COS($E59)+SIN($E59)*COS(X$12))/SIN(X$12)*$B59))</f>
        <v>0</v>
      </c>
      <c r="Y149" s="0" t="n">
        <f aca="false">IF($B59=0,0,IF(SIN(Y$12)=0,999999999,(SIN(Y$12)*COS($E59)+SIN($E59)*COS(Y$12))/SIN(Y$12)*$B59))</f>
        <v>0</v>
      </c>
      <c r="Z149" s="0" t="n">
        <f aca="false">IF($B59=0,0,IF(SIN(Z$12)=0,999999999,(SIN(Z$12)*COS($E59)+SIN($E59)*COS(Z$12))/SIN(Z$12)*$B59))</f>
        <v>0</v>
      </c>
      <c r="AA149" s="0" t="n">
        <f aca="false">IF($B59=0,0,IF(SIN(AA$12)=0,999999999,(SIN(AA$12)*COS($E59)+SIN($E59)*COS(AA$12))/SIN(AA$12)*$B59))</f>
        <v>0</v>
      </c>
      <c r="AB149" s="0" t="n">
        <f aca="false">IF($B59=0,0,IF(SIN(AB$12)=0,999999999,(SIN(AB$12)*COS($E59)+SIN($E59)*COS(AB$12))/SIN(AB$12)*$B59))</f>
        <v>0</v>
      </c>
      <c r="AC149" s="0" t="n">
        <f aca="false">IF($B59=0,0,IF(SIN(AC$12)=0,999999999,(SIN(AC$12)*COS($E59)+SIN($E59)*COS(AC$12))/SIN(AC$12)*$B59))</f>
        <v>0</v>
      </c>
      <c r="AD149" s="0" t="n">
        <f aca="false">IF($B59=0,0,IF(SIN(AD$12)=0,999999999,(SIN(AD$12)*COS($E59)+SIN($E59)*COS(AD$12))/SIN(AD$12)*$B59))</f>
        <v>0</v>
      </c>
      <c r="AE149" s="0" t="n">
        <f aca="false">IF($B59=0,0,IF(SIN(AE$12)=0,999999999,(SIN(AE$12)*COS($E59)+SIN($E59)*COS(AE$12))/SIN(AE$12)*$B59))</f>
        <v>0</v>
      </c>
      <c r="AF149" s="0" t="n">
        <f aca="false">IF($B59=0,0,IF(SIN(AF$12)=0,999999999,(SIN(AF$12)*COS($E59)+SIN($E59)*COS(AF$12))/SIN(AF$12)*$B59))</f>
        <v>0</v>
      </c>
      <c r="AG149" s="0" t="n">
        <f aca="false">IF($B59=0,0,IF(SIN(AG$12)=0,999999999,(SIN(AG$12)*COS($E59)+SIN($E59)*COS(AG$12))/SIN(AG$12)*$B59))</f>
        <v>0</v>
      </c>
      <c r="AH149" s="0" t="n">
        <f aca="false">IF($B59=0,0,IF(SIN(AH$12)=0,999999999,(SIN(AH$12)*COS($E59)+SIN($E59)*COS(AH$12))/SIN(AH$12)*$B59))</f>
        <v>0</v>
      </c>
      <c r="AI149" s="0" t="n">
        <f aca="false">IF($B59=0,0,IF(SIN(AI$12)=0,999999999,(SIN(AI$12)*COS($E59)+SIN($E59)*COS(AI$12))/SIN(AI$12)*$B59))</f>
        <v>0</v>
      </c>
      <c r="AJ149" s="0" t="n">
        <f aca="false">IF($B59=0,0,IF(SIN(AJ$12)=0,999999999,(SIN(AJ$12)*COS($E59)+SIN($E59)*COS(AJ$12))/SIN(AJ$12)*$B59))</f>
        <v>0</v>
      </c>
      <c r="AK149" s="0" t="n">
        <f aca="false">IF($B59=0,0,IF(SIN(AK$12)=0,999999999,(SIN(AK$12)*COS($E59)+SIN($E59)*COS(AK$12))/SIN(AK$12)*$B59))</f>
        <v>0</v>
      </c>
      <c r="AL149" s="0" t="n">
        <f aca="false">IF($B59=0,0,IF(SIN(AL$12)=0,999999999,(SIN(AL$12)*COS($E59)+SIN($E59)*COS(AL$12))/SIN(AL$12)*$B59))</f>
        <v>0</v>
      </c>
      <c r="AM149" s="0" t="n">
        <f aca="false">IF($B59=0,0,IF(SIN(AM$12)=0,999999999,(SIN(AM$12)*COS($E59)+SIN($E59)*COS(AM$12))/SIN(AM$12)*$B59))</f>
        <v>0</v>
      </c>
      <c r="AN149" s="0" t="n">
        <f aca="false">IF($B59=0,0,IF(SIN(AN$12)=0,999999999,(SIN(AN$12)*COS($E59)+SIN($E59)*COS(AN$12))/SIN(AN$12)*$B59))</f>
        <v>0</v>
      </c>
      <c r="AO149" s="0" t="n">
        <f aca="false">IF($B59=0,0,IF(SIN(AO$12)=0,999999999,(SIN(AO$12)*COS($E59)+SIN($E59)*COS(AO$12))/SIN(AO$12)*$B59))</f>
        <v>0</v>
      </c>
      <c r="AP149" s="0" t="n">
        <f aca="false">IF($B59=0,0,IF(SIN(AP$12)=0,999999999,(SIN(AP$12)*COS($E59)+SIN($E59)*COS(AP$12))/SIN(AP$12)*$B59))</f>
        <v>0</v>
      </c>
      <c r="AQ149" s="0" t="n">
        <f aca="false">IF($B59=0,0,IF(SIN(AQ$12)=0,999999999,(SIN(AQ$12)*COS($E59)+SIN($E59)*COS(AQ$12))/SIN(AQ$12)*$B59))</f>
        <v>0</v>
      </c>
      <c r="AR149" s="0" t="n">
        <f aca="false">IF($B59=0,0,IF(SIN(AR$12)=0,999999999,(SIN(AR$12)*COS($E59)+SIN($E59)*COS(AR$12))/SIN(AR$12)*$B59))</f>
        <v>0</v>
      </c>
      <c r="AS149" s="0" t="n">
        <f aca="false">IF($B59=0,0,IF(SIN(AS$12)=0,999999999,(SIN(AS$12)*COS($E59)+SIN($E59)*COS(AS$12))/SIN(AS$12)*$B59))</f>
        <v>0</v>
      </c>
      <c r="AT149" s="0" t="n">
        <f aca="false">IF($B59=0,0,IF(SIN(AT$12)=0,999999999,(SIN(AT$12)*COS($E59)+SIN($E59)*COS(AT$12))/SIN(AT$12)*$B59))</f>
        <v>0</v>
      </c>
      <c r="AU149" s="0" t="n">
        <f aca="false">IF($B59=0,0,IF(SIN(AU$12)=0,999999999,(SIN(AU$12)*COS($E59)+SIN($E59)*COS(AU$12))/SIN(AU$12)*$B59))</f>
        <v>0</v>
      </c>
      <c r="AV149" s="0" t="n">
        <f aca="false">IF($B59=0,0,IF(SIN(AV$12)=0,999999999,(SIN(AV$12)*COS($E59)+SIN($E59)*COS(AV$12))/SIN(AV$12)*$B59))</f>
        <v>0</v>
      </c>
      <c r="AW149" s="0" t="n">
        <f aca="false">IF($B59=0,0,IF(SIN(AW$12)=0,999999999,(SIN(AW$12)*COS($E59)+SIN($E59)*COS(AW$12))/SIN(AW$12)*$B59))</f>
        <v>0</v>
      </c>
      <c r="AX149" s="0" t="n">
        <f aca="false">IF($B59=0,0,IF(SIN(AX$12)=0,999999999,(SIN(AX$12)*COS($E59)+SIN($E59)*COS(AX$12))/SIN(AX$12)*$B59))</f>
        <v>0</v>
      </c>
      <c r="AY149" s="0" t="n">
        <f aca="false">IF($B59=0,0,IF(SIN(AY$12)=0,999999999,(SIN(AY$12)*COS($E59)+SIN($E59)*COS(AY$12))/SIN(AY$12)*$B59))</f>
        <v>0</v>
      </c>
      <c r="AZ149" s="0" t="n">
        <f aca="false">IF($B59=0,0,IF(SIN(AZ$12)=0,999999999,(SIN(AZ$12)*COS($E59)+SIN($E59)*COS(AZ$12))/SIN(AZ$12)*$B59))</f>
        <v>0</v>
      </c>
      <c r="BA149" s="0" t="n">
        <f aca="false">IF($B59=0,0,IF(SIN(BA$12)=0,999999999,(SIN(BA$12)*COS($E59)+SIN($E59)*COS(BA$12))/SIN(BA$12)*$B59))</f>
        <v>0</v>
      </c>
      <c r="BB149" s="0" t="n">
        <f aca="false">IF($B59=0,0,IF(SIN(BB$12)=0,999999999,(SIN(BB$12)*COS($E59)+SIN($E59)*COS(BB$12))/SIN(BB$12)*$B59))</f>
        <v>0</v>
      </c>
      <c r="BC149" s="0" t="n">
        <f aca="false">IF($B59=0,0,IF(SIN(BC$12)=0,999999999,(SIN(BC$12)*COS($E59)+SIN($E59)*COS(BC$12))/SIN(BC$12)*$B59))</f>
        <v>0</v>
      </c>
      <c r="BD149" s="0" t="n">
        <f aca="false">IF($B59=0,0,IF(SIN(BD$12)=0,999999999,(SIN(BD$12)*COS($E59)+SIN($E59)*COS(BD$12))/SIN(BD$12)*$B59))</f>
        <v>0</v>
      </c>
      <c r="BE149" s="0" t="n">
        <f aca="false">IF($B59=0,0,IF(SIN(BE$12)=0,999999999,(SIN(BE$12)*COS($E59)+SIN($E59)*COS(BE$12))/SIN(BE$12)*$B59))</f>
        <v>0</v>
      </c>
      <c r="BF149" s="0" t="n">
        <f aca="false">IF($B59=0,0,IF(SIN(BF$12)=0,999999999,(SIN(BF$12)*COS($E59)+SIN($E59)*COS(BF$12))/SIN(BF$12)*$B59))</f>
        <v>0</v>
      </c>
      <c r="BG149" s="0" t="n">
        <f aca="false">IF($B59=0,0,IF(SIN(BG$12)=0,999999999,(SIN(BG$12)*COS($E59)+SIN($E59)*COS(BG$12))/SIN(BG$12)*$B59))</f>
        <v>0</v>
      </c>
      <c r="BH149" s="0" t="n">
        <f aca="false">IF($B59=0,0,IF(SIN(BH$12)=0,999999999,(SIN(BH$12)*COS($E59)+SIN($E59)*COS(BH$12))/SIN(BH$12)*$B59))</f>
        <v>0</v>
      </c>
      <c r="BI149" s="0" t="n">
        <f aca="false">IF($B59=0,0,IF(SIN(BI$12)=0,999999999,(SIN(BI$12)*COS($E59)+SIN($E59)*COS(BI$12))/SIN(BI$12)*$B59))</f>
        <v>0</v>
      </c>
      <c r="BJ149" s="0" t="n">
        <f aca="false">IF($B59=0,0,IF(SIN(BJ$12)=0,999999999,(SIN(BJ$12)*COS($E59)+SIN($E59)*COS(BJ$12))/SIN(BJ$12)*$B59))</f>
        <v>0</v>
      </c>
      <c r="BK149" s="0" t="n">
        <f aca="false">IF($B59=0,0,IF(SIN(BK$12)=0,999999999,(SIN(BK$12)*COS($E59)+SIN($E59)*COS(BK$12))/SIN(BK$12)*$B59))</f>
        <v>0</v>
      </c>
      <c r="BL149" s="0" t="n">
        <f aca="false">IF($B59=0,0,IF(SIN(BL$12)=0,999999999,(SIN(BL$12)*COS($E59)+SIN($E59)*COS(BL$12))/SIN(BL$12)*$B59))</f>
        <v>0</v>
      </c>
      <c r="BM149" s="0" t="n">
        <f aca="false">IF($B59=0,0,IF(SIN(BM$12)=0,999999999,(SIN(BM$12)*COS($E59)+SIN($E59)*COS(BM$12))/SIN(BM$12)*$B59))</f>
        <v>0</v>
      </c>
      <c r="BN149" s="0" t="n">
        <f aca="false">IF($B59=0,0,IF(SIN(BN$12)=0,999999999,(SIN(BN$12)*COS($E59)+SIN($E59)*COS(BN$12))/SIN(BN$12)*$B59))</f>
        <v>0</v>
      </c>
      <c r="BO149" s="0" t="n">
        <f aca="false">IF($B59=0,0,IF(SIN(BO$12)=0,999999999,(SIN(BO$12)*COS($E59)+SIN($E59)*COS(BO$12))/SIN(BO$12)*$B59))</f>
        <v>0</v>
      </c>
      <c r="BP149" s="0" t="n">
        <f aca="false">IF($B59=0,0,IF(SIN(BP$12)=0,999999999,(SIN(BP$12)*COS($E59)+SIN($E59)*COS(BP$12))/SIN(BP$12)*$B59))</f>
        <v>0</v>
      </c>
      <c r="BQ149" s="0" t="n">
        <f aca="false">IF($B59=0,0,IF(SIN(BQ$12)=0,999999999,(SIN(BQ$12)*COS($E59)+SIN($E59)*COS(BQ$12))/SIN(BQ$12)*$B59))</f>
        <v>0</v>
      </c>
      <c r="BR149" s="0" t="n">
        <f aca="false">IF($B59=0,0,IF(SIN(BR$12)=0,999999999,(SIN(BR$12)*COS($E59)+SIN($E59)*COS(BR$12))/SIN(BR$12)*$B59))</f>
        <v>0</v>
      </c>
      <c r="BS149" s="0" t="n">
        <f aca="false">IF($B59=0,0,IF(SIN(BS$12)=0,999999999,(SIN(BS$12)*COS($E59)+SIN($E59)*COS(BS$12))/SIN(BS$12)*$B59))</f>
        <v>0</v>
      </c>
      <c r="BT149" s="0" t="n">
        <f aca="false">IF($B59=0,0,IF(SIN(BT$12)=0,999999999,(SIN(BT$12)*COS($E59)+SIN($E59)*COS(BT$12))/SIN(BT$12)*$B59))</f>
        <v>0</v>
      </c>
      <c r="BU149" s="0" t="n">
        <f aca="false">IF($B59=0,0,IF(SIN(BU$12)=0,999999999,(SIN(BU$12)*COS($E59)+SIN($E59)*COS(BU$12))/SIN(BU$12)*$B59))</f>
        <v>0</v>
      </c>
      <c r="BV149" s="0" t="n">
        <f aca="false">IF($B59=0,0,IF(SIN(BV$12)=0,999999999,(SIN(BV$12)*COS($E59)+SIN($E59)*COS(BV$12))/SIN(BV$12)*$B59))</f>
        <v>0</v>
      </c>
      <c r="BW149" s="0" t="n">
        <f aca="false">IF($B59=0,0,IF(SIN(BW$12)=0,999999999,(SIN(BW$12)*COS($E59)+SIN($E59)*COS(BW$12))/SIN(BW$12)*$B59))</f>
        <v>0</v>
      </c>
      <c r="BX149" s="0" t="n">
        <f aca="false">IF($B59=0,0,IF(SIN(BX$12)=0,999999999,(SIN(BX$12)*COS($E59)+SIN($E59)*COS(BX$12))/SIN(BX$12)*$B59))</f>
        <v>0</v>
      </c>
      <c r="BY149" s="0" t="n">
        <f aca="false">IF($B59=0,0,IF(SIN(BY$12)=0,999999999,(SIN(BY$12)*COS($E59)+SIN($E59)*COS(BY$12))/SIN(BY$12)*$B59))</f>
        <v>0</v>
      </c>
      <c r="BZ149" s="0" t="n">
        <f aca="false">IF($B59=0,0,IF(SIN(BZ$12)=0,999999999,(SIN(BZ$12)*COS($E59)+SIN($E59)*COS(BZ$12))/SIN(BZ$12)*$B59))</f>
        <v>0</v>
      </c>
      <c r="CA149" s="0" t="n">
        <f aca="false">IF($B59=0,0,IF(SIN(CA$12)=0,999999999,(SIN(CA$12)*COS($E59)+SIN($E59)*COS(CA$12))/SIN(CA$12)*$B59))</f>
        <v>0</v>
      </c>
      <c r="CB149" s="0" t="n">
        <f aca="false">IF($B59=0,0,IF(SIN(CB$12)=0,999999999,(SIN(CB$12)*COS($E59)+SIN($E59)*COS(CB$12))/SIN(CB$12)*$B59))</f>
        <v>0</v>
      </c>
      <c r="CC149" s="0" t="n">
        <f aca="false">IF($B59=0,0,IF(SIN(CC$12)=0,999999999,(SIN(CC$12)*COS($E59)+SIN($E59)*COS(CC$12))/SIN(CC$12)*$B59))</f>
        <v>0</v>
      </c>
      <c r="CD149" s="0" t="n">
        <f aca="false">IF($B59=0,0,IF(SIN(CD$12)=0,999999999,(SIN(CD$12)*COS($E59)+SIN($E59)*COS(CD$12))/SIN(CD$12)*$B59))</f>
        <v>0</v>
      </c>
      <c r="CE149" s="0" t="n">
        <f aca="false">IF($B59=0,0,IF(SIN(CE$12)=0,999999999,(SIN(CE$12)*COS($E59)+SIN($E59)*COS(CE$12))/SIN(CE$12)*$B59))</f>
        <v>0</v>
      </c>
      <c r="CF149" s="0" t="n">
        <f aca="false">IF($B59=0,0,IF(SIN(CF$12)=0,999999999,(SIN(CF$12)*COS($E59)+SIN($E59)*COS(CF$12))/SIN(CF$12)*$B59))</f>
        <v>0</v>
      </c>
      <c r="CG149" s="0" t="n">
        <f aca="false">IF($B59=0,0,IF(SIN(CG$12)=0,999999999,(SIN(CG$12)*COS($E59)+SIN($E59)*COS(CG$12))/SIN(CG$12)*$B59))</f>
        <v>0</v>
      </c>
      <c r="CH149" s="0" t="n">
        <f aca="false">IF($B59=0,0,IF(SIN(CH$12)=0,999999999,(SIN(CH$12)*COS($E59)+SIN($E59)*COS(CH$12))/SIN(CH$12)*$B59))</f>
        <v>0</v>
      </c>
      <c r="CI149" s="0" t="n">
        <f aca="false">IF($B59=0,0,IF(SIN(CI$12)=0,999999999,(SIN(CI$12)*COS($E59)+SIN($E59)*COS(CI$12))/SIN(CI$12)*$B59))</f>
        <v>0</v>
      </c>
      <c r="CJ149" s="0" t="n">
        <f aca="false">IF($B59=0,0,IF(SIN(CJ$12)=0,999999999,(SIN(CJ$12)*COS($E59)+SIN($E59)*COS(CJ$12))/SIN(CJ$12)*$B59))</f>
        <v>0</v>
      </c>
      <c r="CK149" s="0" t="n">
        <f aca="false">IF($B59=0,0,IF(SIN(CK$12)=0,999999999,(SIN(CK$12)*COS($E59)+SIN($E59)*COS(CK$12))/SIN(CK$12)*$B59))</f>
        <v>0</v>
      </c>
      <c r="CL149" s="0" t="n">
        <f aca="false">IF($B59=0,0,IF(SIN(CL$12)=0,999999999,(SIN(CL$12)*COS($E59)+SIN($E59)*COS(CL$12))/SIN(CL$12)*$B59))</f>
        <v>0</v>
      </c>
      <c r="CM149" s="0" t="n">
        <f aca="false">IF($B59=0,0,IF(SIN(CM$12)=0,999999999,(SIN(CM$12)*COS($E59)+SIN($E59)*COS(CM$12))/SIN(CM$12)*$B59))</f>
        <v>0</v>
      </c>
      <c r="CN149" s="0" t="n">
        <f aca="false">IF($B59=0,0,IF(SIN(CN$12)=0,999999999,(SIN(CN$12)*COS($E59)+SIN($E59)*COS(CN$12))/SIN(CN$12)*$B59))</f>
        <v>0</v>
      </c>
      <c r="CO149" s="0" t="n">
        <f aca="false">IF($B59=0,0,IF(SIN(CO$12)=0,999999999,(SIN(CO$12)*COS($E59)+SIN($E59)*COS(CO$12))/SIN(CO$12)*$B59))</f>
        <v>0</v>
      </c>
      <c r="CP149" s="0" t="n">
        <f aca="false">IF($B59=0,0,IF(SIN(CP$12)=0,999999999,(SIN(CP$12)*COS($E59)+SIN($E59)*COS(CP$12))/SIN(CP$12)*$B59))</f>
        <v>0</v>
      </c>
      <c r="CQ149" s="0" t="n">
        <f aca="false">IF($B59=0,0,IF(SIN(CQ$12)=0,999999999,(SIN(CQ$12)*COS($E59)+SIN($E59)*COS(CQ$12))/SIN(CQ$12)*$B59))</f>
        <v>0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0</v>
      </c>
      <c r="G150" s="0" t="n">
        <f aca="false">IF($B60=0,0,IF(SIN(G$12)=0,999999999,(SIN(G$12)*COS($E60)+SIN($E60)*COS(G$12))/SIN(G$12)*$B60))</f>
        <v>0</v>
      </c>
      <c r="H150" s="0" t="n">
        <f aca="false">IF($B60=0,0,IF(SIN(H$12)=0,999999999,(SIN(H$12)*COS($E60)+SIN($E60)*COS(H$12))/SIN(H$12)*$B60))</f>
        <v>0</v>
      </c>
      <c r="I150" s="0" t="n">
        <f aca="false">IF($B60=0,0,IF(SIN(I$12)=0,999999999,(SIN(I$12)*COS($E60)+SIN($E60)*COS(I$12))/SIN(I$12)*$B60))</f>
        <v>0</v>
      </c>
      <c r="J150" s="0" t="n">
        <f aca="false">IF($B60=0,0,IF(SIN(J$12)=0,999999999,(SIN(J$12)*COS($E60)+SIN($E60)*COS(J$12))/SIN(J$12)*$B60))</f>
        <v>0</v>
      </c>
      <c r="K150" s="0" t="n">
        <f aca="false">IF($B60=0,0,IF(SIN(K$12)=0,999999999,(SIN(K$12)*COS($E60)+SIN($E60)*COS(K$12))/SIN(K$12)*$B60))</f>
        <v>0</v>
      </c>
      <c r="L150" s="0" t="n">
        <f aca="false">IF($B60=0,0,IF(SIN(L$12)=0,999999999,(SIN(L$12)*COS($E60)+SIN($E60)*COS(L$12))/SIN(L$12)*$B60))</f>
        <v>0</v>
      </c>
      <c r="M150" s="0" t="n">
        <f aca="false">IF($B60=0,0,IF(SIN(M$12)=0,999999999,(SIN(M$12)*COS($E60)+SIN($E60)*COS(M$12))/SIN(M$12)*$B60))</f>
        <v>0</v>
      </c>
      <c r="N150" s="0" t="n">
        <f aca="false">IF($B60=0,0,IF(SIN(N$12)=0,999999999,(SIN(N$12)*COS($E60)+SIN($E60)*COS(N$12))/SIN(N$12)*$B60))</f>
        <v>0</v>
      </c>
      <c r="O150" s="0" t="n">
        <f aca="false">IF($B60=0,0,IF(SIN(O$12)=0,999999999,(SIN(O$12)*COS($E60)+SIN($E60)*COS(O$12))/SIN(O$12)*$B60))</f>
        <v>0</v>
      </c>
      <c r="P150" s="0" t="n">
        <f aca="false">IF($B60=0,0,IF(SIN(P$12)=0,999999999,(SIN(P$12)*COS($E60)+SIN($E60)*COS(P$12))/SIN(P$12)*$B60))</f>
        <v>0</v>
      </c>
      <c r="Q150" s="0" t="n">
        <f aca="false">IF($B60=0,0,IF(SIN(Q$12)=0,999999999,(SIN(Q$12)*COS($E60)+SIN($E60)*COS(Q$12))/SIN(Q$12)*$B60))</f>
        <v>0</v>
      </c>
      <c r="R150" s="0" t="n">
        <f aca="false">IF($B60=0,0,IF(SIN(R$12)=0,999999999,(SIN(R$12)*COS($E60)+SIN($E60)*COS(R$12))/SIN(R$12)*$B60))</f>
        <v>0</v>
      </c>
      <c r="S150" s="0" t="n">
        <f aca="false">IF($B60=0,0,IF(SIN(S$12)=0,999999999,(SIN(S$12)*COS($E60)+SIN($E60)*COS(S$12))/SIN(S$12)*$B60))</f>
        <v>0</v>
      </c>
      <c r="T150" s="0" t="n">
        <f aca="false">IF($B60=0,0,IF(SIN(T$12)=0,999999999,(SIN(T$12)*COS($E60)+SIN($E60)*COS(T$12))/SIN(T$12)*$B60))</f>
        <v>0</v>
      </c>
      <c r="U150" s="0" t="n">
        <f aca="false">IF($B60=0,0,IF(SIN(U$12)=0,999999999,(SIN(U$12)*COS($E60)+SIN($E60)*COS(U$12))/SIN(U$12)*$B60))</f>
        <v>0</v>
      </c>
      <c r="V150" s="0" t="n">
        <f aca="false">IF($B60=0,0,IF(SIN(V$12)=0,999999999,(SIN(V$12)*COS($E60)+SIN($E60)*COS(V$12))/SIN(V$12)*$B60))</f>
        <v>0</v>
      </c>
      <c r="W150" s="0" t="n">
        <f aca="false">IF($B60=0,0,IF(SIN(W$12)=0,999999999,(SIN(W$12)*COS($E60)+SIN($E60)*COS(W$12))/SIN(W$12)*$B60))</f>
        <v>0</v>
      </c>
      <c r="X150" s="0" t="n">
        <f aca="false">IF($B60=0,0,IF(SIN(X$12)=0,999999999,(SIN(X$12)*COS($E60)+SIN($E60)*COS(X$12))/SIN(X$12)*$B60))</f>
        <v>0</v>
      </c>
      <c r="Y150" s="0" t="n">
        <f aca="false">IF($B60=0,0,IF(SIN(Y$12)=0,999999999,(SIN(Y$12)*COS($E60)+SIN($E60)*COS(Y$12))/SIN(Y$12)*$B60))</f>
        <v>0</v>
      </c>
      <c r="Z150" s="0" t="n">
        <f aca="false">IF($B60=0,0,IF(SIN(Z$12)=0,999999999,(SIN(Z$12)*COS($E60)+SIN($E60)*COS(Z$12))/SIN(Z$12)*$B60))</f>
        <v>0</v>
      </c>
      <c r="AA150" s="0" t="n">
        <f aca="false">IF($B60=0,0,IF(SIN(AA$12)=0,999999999,(SIN(AA$12)*COS($E60)+SIN($E60)*COS(AA$12))/SIN(AA$12)*$B60))</f>
        <v>0</v>
      </c>
      <c r="AB150" s="0" t="n">
        <f aca="false">IF($B60=0,0,IF(SIN(AB$12)=0,999999999,(SIN(AB$12)*COS($E60)+SIN($E60)*COS(AB$12))/SIN(AB$12)*$B60))</f>
        <v>0</v>
      </c>
      <c r="AC150" s="0" t="n">
        <f aca="false">IF($B60=0,0,IF(SIN(AC$12)=0,999999999,(SIN(AC$12)*COS($E60)+SIN($E60)*COS(AC$12))/SIN(AC$12)*$B60))</f>
        <v>0</v>
      </c>
      <c r="AD150" s="0" t="n">
        <f aca="false">IF($B60=0,0,IF(SIN(AD$12)=0,999999999,(SIN(AD$12)*COS($E60)+SIN($E60)*COS(AD$12))/SIN(AD$12)*$B60))</f>
        <v>0</v>
      </c>
      <c r="AE150" s="0" t="n">
        <f aca="false">IF($B60=0,0,IF(SIN(AE$12)=0,999999999,(SIN(AE$12)*COS($E60)+SIN($E60)*COS(AE$12))/SIN(AE$12)*$B60))</f>
        <v>0</v>
      </c>
      <c r="AF150" s="0" t="n">
        <f aca="false">IF($B60=0,0,IF(SIN(AF$12)=0,999999999,(SIN(AF$12)*COS($E60)+SIN($E60)*COS(AF$12))/SIN(AF$12)*$B60))</f>
        <v>0</v>
      </c>
      <c r="AG150" s="0" t="n">
        <f aca="false">IF($B60=0,0,IF(SIN(AG$12)=0,999999999,(SIN(AG$12)*COS($E60)+SIN($E60)*COS(AG$12))/SIN(AG$12)*$B60))</f>
        <v>0</v>
      </c>
      <c r="AH150" s="0" t="n">
        <f aca="false">IF($B60=0,0,IF(SIN(AH$12)=0,999999999,(SIN(AH$12)*COS($E60)+SIN($E60)*COS(AH$12))/SIN(AH$12)*$B60))</f>
        <v>0</v>
      </c>
      <c r="AI150" s="0" t="n">
        <f aca="false">IF($B60=0,0,IF(SIN(AI$12)=0,999999999,(SIN(AI$12)*COS($E60)+SIN($E60)*COS(AI$12))/SIN(AI$12)*$B60))</f>
        <v>0</v>
      </c>
      <c r="AJ150" s="0" t="n">
        <f aca="false">IF($B60=0,0,IF(SIN(AJ$12)=0,999999999,(SIN(AJ$12)*COS($E60)+SIN($E60)*COS(AJ$12))/SIN(AJ$12)*$B60))</f>
        <v>0</v>
      </c>
      <c r="AK150" s="0" t="n">
        <f aca="false">IF($B60=0,0,IF(SIN(AK$12)=0,999999999,(SIN(AK$12)*COS($E60)+SIN($E60)*COS(AK$12))/SIN(AK$12)*$B60))</f>
        <v>0</v>
      </c>
      <c r="AL150" s="0" t="n">
        <f aca="false">IF($B60=0,0,IF(SIN(AL$12)=0,999999999,(SIN(AL$12)*COS($E60)+SIN($E60)*COS(AL$12))/SIN(AL$12)*$B60))</f>
        <v>0</v>
      </c>
      <c r="AM150" s="0" t="n">
        <f aca="false">IF($B60=0,0,IF(SIN(AM$12)=0,999999999,(SIN(AM$12)*COS($E60)+SIN($E60)*COS(AM$12))/SIN(AM$12)*$B60))</f>
        <v>0</v>
      </c>
      <c r="AN150" s="0" t="n">
        <f aca="false">IF($B60=0,0,IF(SIN(AN$12)=0,999999999,(SIN(AN$12)*COS($E60)+SIN($E60)*COS(AN$12))/SIN(AN$12)*$B60))</f>
        <v>0</v>
      </c>
      <c r="AO150" s="0" t="n">
        <f aca="false">IF($B60=0,0,IF(SIN(AO$12)=0,999999999,(SIN(AO$12)*COS($E60)+SIN($E60)*COS(AO$12))/SIN(AO$12)*$B60))</f>
        <v>0</v>
      </c>
      <c r="AP150" s="0" t="n">
        <f aca="false">IF($B60=0,0,IF(SIN(AP$12)=0,999999999,(SIN(AP$12)*COS($E60)+SIN($E60)*COS(AP$12))/SIN(AP$12)*$B60))</f>
        <v>0</v>
      </c>
      <c r="AQ150" s="0" t="n">
        <f aca="false">IF($B60=0,0,IF(SIN(AQ$12)=0,999999999,(SIN(AQ$12)*COS($E60)+SIN($E60)*COS(AQ$12))/SIN(AQ$12)*$B60))</f>
        <v>0</v>
      </c>
      <c r="AR150" s="0" t="n">
        <f aca="false">IF($B60=0,0,IF(SIN(AR$12)=0,999999999,(SIN(AR$12)*COS($E60)+SIN($E60)*COS(AR$12))/SIN(AR$12)*$B60))</f>
        <v>0</v>
      </c>
      <c r="AS150" s="0" t="n">
        <f aca="false">IF($B60=0,0,IF(SIN(AS$12)=0,999999999,(SIN(AS$12)*COS($E60)+SIN($E60)*COS(AS$12))/SIN(AS$12)*$B60))</f>
        <v>0</v>
      </c>
      <c r="AT150" s="0" t="n">
        <f aca="false">IF($B60=0,0,IF(SIN(AT$12)=0,999999999,(SIN(AT$12)*COS($E60)+SIN($E60)*COS(AT$12))/SIN(AT$12)*$B60))</f>
        <v>0</v>
      </c>
      <c r="AU150" s="0" t="n">
        <f aca="false">IF($B60=0,0,IF(SIN(AU$12)=0,999999999,(SIN(AU$12)*COS($E60)+SIN($E60)*COS(AU$12))/SIN(AU$12)*$B60))</f>
        <v>0</v>
      </c>
      <c r="AV150" s="0" t="n">
        <f aca="false">IF($B60=0,0,IF(SIN(AV$12)=0,999999999,(SIN(AV$12)*COS($E60)+SIN($E60)*COS(AV$12))/SIN(AV$12)*$B60))</f>
        <v>0</v>
      </c>
      <c r="AW150" s="0" t="n">
        <f aca="false">IF($B60=0,0,IF(SIN(AW$12)=0,999999999,(SIN(AW$12)*COS($E60)+SIN($E60)*COS(AW$12))/SIN(AW$12)*$B60))</f>
        <v>0</v>
      </c>
      <c r="AX150" s="0" t="n">
        <f aca="false">IF($B60=0,0,IF(SIN(AX$12)=0,999999999,(SIN(AX$12)*COS($E60)+SIN($E60)*COS(AX$12))/SIN(AX$12)*$B60))</f>
        <v>0</v>
      </c>
      <c r="AY150" s="0" t="n">
        <f aca="false">IF($B60=0,0,IF(SIN(AY$12)=0,999999999,(SIN(AY$12)*COS($E60)+SIN($E60)*COS(AY$12))/SIN(AY$12)*$B60))</f>
        <v>0</v>
      </c>
      <c r="AZ150" s="0" t="n">
        <f aca="false">IF($B60=0,0,IF(SIN(AZ$12)=0,999999999,(SIN(AZ$12)*COS($E60)+SIN($E60)*COS(AZ$12))/SIN(AZ$12)*$B60))</f>
        <v>0</v>
      </c>
      <c r="BA150" s="0" t="n">
        <f aca="false">IF($B60=0,0,IF(SIN(BA$12)=0,999999999,(SIN(BA$12)*COS($E60)+SIN($E60)*COS(BA$12))/SIN(BA$12)*$B60))</f>
        <v>0</v>
      </c>
      <c r="BB150" s="0" t="n">
        <f aca="false">IF($B60=0,0,IF(SIN(BB$12)=0,999999999,(SIN(BB$12)*COS($E60)+SIN($E60)*COS(BB$12))/SIN(BB$12)*$B60))</f>
        <v>0</v>
      </c>
      <c r="BC150" s="0" t="n">
        <f aca="false">IF($B60=0,0,IF(SIN(BC$12)=0,999999999,(SIN(BC$12)*COS($E60)+SIN($E60)*COS(BC$12))/SIN(BC$12)*$B60))</f>
        <v>0</v>
      </c>
      <c r="BD150" s="0" t="n">
        <f aca="false">IF($B60=0,0,IF(SIN(BD$12)=0,999999999,(SIN(BD$12)*COS($E60)+SIN($E60)*COS(BD$12))/SIN(BD$12)*$B60))</f>
        <v>0</v>
      </c>
      <c r="BE150" s="0" t="n">
        <f aca="false">IF($B60=0,0,IF(SIN(BE$12)=0,999999999,(SIN(BE$12)*COS($E60)+SIN($E60)*COS(BE$12))/SIN(BE$12)*$B60))</f>
        <v>0</v>
      </c>
      <c r="BF150" s="0" t="n">
        <f aca="false">IF($B60=0,0,IF(SIN(BF$12)=0,999999999,(SIN(BF$12)*COS($E60)+SIN($E60)*COS(BF$12))/SIN(BF$12)*$B60))</f>
        <v>0</v>
      </c>
      <c r="BG150" s="0" t="n">
        <f aca="false">IF($B60=0,0,IF(SIN(BG$12)=0,999999999,(SIN(BG$12)*COS($E60)+SIN($E60)*COS(BG$12))/SIN(BG$12)*$B60))</f>
        <v>0</v>
      </c>
      <c r="BH150" s="0" t="n">
        <f aca="false">IF($B60=0,0,IF(SIN(BH$12)=0,999999999,(SIN(BH$12)*COS($E60)+SIN($E60)*COS(BH$12))/SIN(BH$12)*$B60))</f>
        <v>0</v>
      </c>
      <c r="BI150" s="0" t="n">
        <f aca="false">IF($B60=0,0,IF(SIN(BI$12)=0,999999999,(SIN(BI$12)*COS($E60)+SIN($E60)*COS(BI$12))/SIN(BI$12)*$B60))</f>
        <v>0</v>
      </c>
      <c r="BJ150" s="0" t="n">
        <f aca="false">IF($B60=0,0,IF(SIN(BJ$12)=0,999999999,(SIN(BJ$12)*COS($E60)+SIN($E60)*COS(BJ$12))/SIN(BJ$12)*$B60))</f>
        <v>0</v>
      </c>
      <c r="BK150" s="0" t="n">
        <f aca="false">IF($B60=0,0,IF(SIN(BK$12)=0,999999999,(SIN(BK$12)*COS($E60)+SIN($E60)*COS(BK$12))/SIN(BK$12)*$B60))</f>
        <v>0</v>
      </c>
      <c r="BL150" s="0" t="n">
        <f aca="false">IF($B60=0,0,IF(SIN(BL$12)=0,999999999,(SIN(BL$12)*COS($E60)+SIN($E60)*COS(BL$12))/SIN(BL$12)*$B60))</f>
        <v>0</v>
      </c>
      <c r="BM150" s="0" t="n">
        <f aca="false">IF($B60=0,0,IF(SIN(BM$12)=0,999999999,(SIN(BM$12)*COS($E60)+SIN($E60)*COS(BM$12))/SIN(BM$12)*$B60))</f>
        <v>0</v>
      </c>
      <c r="BN150" s="0" t="n">
        <f aca="false">IF($B60=0,0,IF(SIN(BN$12)=0,999999999,(SIN(BN$12)*COS($E60)+SIN($E60)*COS(BN$12))/SIN(BN$12)*$B60))</f>
        <v>0</v>
      </c>
      <c r="BO150" s="0" t="n">
        <f aca="false">IF($B60=0,0,IF(SIN(BO$12)=0,999999999,(SIN(BO$12)*COS($E60)+SIN($E60)*COS(BO$12))/SIN(BO$12)*$B60))</f>
        <v>0</v>
      </c>
      <c r="BP150" s="0" t="n">
        <f aca="false">IF($B60=0,0,IF(SIN(BP$12)=0,999999999,(SIN(BP$12)*COS($E60)+SIN($E60)*COS(BP$12))/SIN(BP$12)*$B60))</f>
        <v>0</v>
      </c>
      <c r="BQ150" s="0" t="n">
        <f aca="false">IF($B60=0,0,IF(SIN(BQ$12)=0,999999999,(SIN(BQ$12)*COS($E60)+SIN($E60)*COS(BQ$12))/SIN(BQ$12)*$B60))</f>
        <v>0</v>
      </c>
      <c r="BR150" s="0" t="n">
        <f aca="false">IF($B60=0,0,IF(SIN(BR$12)=0,999999999,(SIN(BR$12)*COS($E60)+SIN($E60)*COS(BR$12))/SIN(BR$12)*$B60))</f>
        <v>0</v>
      </c>
      <c r="BS150" s="0" t="n">
        <f aca="false">IF($B60=0,0,IF(SIN(BS$12)=0,999999999,(SIN(BS$12)*COS($E60)+SIN($E60)*COS(BS$12))/SIN(BS$12)*$B60))</f>
        <v>0</v>
      </c>
      <c r="BT150" s="0" t="n">
        <f aca="false">IF($B60=0,0,IF(SIN(BT$12)=0,999999999,(SIN(BT$12)*COS($E60)+SIN($E60)*COS(BT$12))/SIN(BT$12)*$B60))</f>
        <v>0</v>
      </c>
      <c r="BU150" s="0" t="n">
        <f aca="false">IF($B60=0,0,IF(SIN(BU$12)=0,999999999,(SIN(BU$12)*COS($E60)+SIN($E60)*COS(BU$12))/SIN(BU$12)*$B60))</f>
        <v>0</v>
      </c>
      <c r="BV150" s="0" t="n">
        <f aca="false">IF($B60=0,0,IF(SIN(BV$12)=0,999999999,(SIN(BV$12)*COS($E60)+SIN($E60)*COS(BV$12))/SIN(BV$12)*$B60))</f>
        <v>0</v>
      </c>
      <c r="BW150" s="0" t="n">
        <f aca="false">IF($B60=0,0,IF(SIN(BW$12)=0,999999999,(SIN(BW$12)*COS($E60)+SIN($E60)*COS(BW$12))/SIN(BW$12)*$B60))</f>
        <v>0</v>
      </c>
      <c r="BX150" s="0" t="n">
        <f aca="false">IF($B60=0,0,IF(SIN(BX$12)=0,999999999,(SIN(BX$12)*COS($E60)+SIN($E60)*COS(BX$12))/SIN(BX$12)*$B60))</f>
        <v>0</v>
      </c>
      <c r="BY150" s="0" t="n">
        <f aca="false">IF($B60=0,0,IF(SIN(BY$12)=0,999999999,(SIN(BY$12)*COS($E60)+SIN($E60)*COS(BY$12))/SIN(BY$12)*$B60))</f>
        <v>0</v>
      </c>
      <c r="BZ150" s="0" t="n">
        <f aca="false">IF($B60=0,0,IF(SIN(BZ$12)=0,999999999,(SIN(BZ$12)*COS($E60)+SIN($E60)*COS(BZ$12))/SIN(BZ$12)*$B60))</f>
        <v>0</v>
      </c>
      <c r="CA150" s="0" t="n">
        <f aca="false">IF($B60=0,0,IF(SIN(CA$12)=0,999999999,(SIN(CA$12)*COS($E60)+SIN($E60)*COS(CA$12))/SIN(CA$12)*$B60))</f>
        <v>0</v>
      </c>
      <c r="CB150" s="0" t="n">
        <f aca="false">IF($B60=0,0,IF(SIN(CB$12)=0,999999999,(SIN(CB$12)*COS($E60)+SIN($E60)*COS(CB$12))/SIN(CB$12)*$B60))</f>
        <v>0</v>
      </c>
      <c r="CC150" s="0" t="n">
        <f aca="false">IF($B60=0,0,IF(SIN(CC$12)=0,999999999,(SIN(CC$12)*COS($E60)+SIN($E60)*COS(CC$12))/SIN(CC$12)*$B60))</f>
        <v>0</v>
      </c>
      <c r="CD150" s="0" t="n">
        <f aca="false">IF($B60=0,0,IF(SIN(CD$12)=0,999999999,(SIN(CD$12)*COS($E60)+SIN($E60)*COS(CD$12))/SIN(CD$12)*$B60))</f>
        <v>0</v>
      </c>
      <c r="CE150" s="0" t="n">
        <f aca="false">IF($B60=0,0,IF(SIN(CE$12)=0,999999999,(SIN(CE$12)*COS($E60)+SIN($E60)*COS(CE$12))/SIN(CE$12)*$B60))</f>
        <v>0</v>
      </c>
      <c r="CF150" s="0" t="n">
        <f aca="false">IF($B60=0,0,IF(SIN(CF$12)=0,999999999,(SIN(CF$12)*COS($E60)+SIN($E60)*COS(CF$12))/SIN(CF$12)*$B60))</f>
        <v>0</v>
      </c>
      <c r="CG150" s="0" t="n">
        <f aca="false">IF($B60=0,0,IF(SIN(CG$12)=0,999999999,(SIN(CG$12)*COS($E60)+SIN($E60)*COS(CG$12))/SIN(CG$12)*$B60))</f>
        <v>0</v>
      </c>
      <c r="CH150" s="0" t="n">
        <f aca="false">IF($B60=0,0,IF(SIN(CH$12)=0,999999999,(SIN(CH$12)*COS($E60)+SIN($E60)*COS(CH$12))/SIN(CH$12)*$B60))</f>
        <v>0</v>
      </c>
      <c r="CI150" s="0" t="n">
        <f aca="false">IF($B60=0,0,IF(SIN(CI$12)=0,999999999,(SIN(CI$12)*COS($E60)+SIN($E60)*COS(CI$12))/SIN(CI$12)*$B60))</f>
        <v>0</v>
      </c>
      <c r="CJ150" s="0" t="n">
        <f aca="false">IF($B60=0,0,IF(SIN(CJ$12)=0,999999999,(SIN(CJ$12)*COS($E60)+SIN($E60)*COS(CJ$12))/SIN(CJ$12)*$B60))</f>
        <v>0</v>
      </c>
      <c r="CK150" s="0" t="n">
        <f aca="false">IF($B60=0,0,IF(SIN(CK$12)=0,999999999,(SIN(CK$12)*COS($E60)+SIN($E60)*COS(CK$12))/SIN(CK$12)*$B60))</f>
        <v>0</v>
      </c>
      <c r="CL150" s="0" t="n">
        <f aca="false">IF($B60=0,0,IF(SIN(CL$12)=0,999999999,(SIN(CL$12)*COS($E60)+SIN($E60)*COS(CL$12))/SIN(CL$12)*$B60))</f>
        <v>0</v>
      </c>
      <c r="CM150" s="0" t="n">
        <f aca="false">IF($B60=0,0,IF(SIN(CM$12)=0,999999999,(SIN(CM$12)*COS($E60)+SIN($E60)*COS(CM$12))/SIN(CM$12)*$B60))</f>
        <v>0</v>
      </c>
      <c r="CN150" s="0" t="n">
        <f aca="false">IF($B60=0,0,IF(SIN(CN$12)=0,999999999,(SIN(CN$12)*COS($E60)+SIN($E60)*COS(CN$12))/SIN(CN$12)*$B60))</f>
        <v>0</v>
      </c>
      <c r="CO150" s="0" t="n">
        <f aca="false">IF($B60=0,0,IF(SIN(CO$12)=0,999999999,(SIN(CO$12)*COS($E60)+SIN($E60)*COS(CO$12))/SIN(CO$12)*$B60))</f>
        <v>0</v>
      </c>
      <c r="CP150" s="0" t="n">
        <f aca="false">IF($B60=0,0,IF(SIN(CP$12)=0,999999999,(SIN(CP$12)*COS($E60)+SIN($E60)*COS(CP$12))/SIN(CP$12)*$B60))</f>
        <v>0</v>
      </c>
      <c r="CQ150" s="0" t="n">
        <f aca="false">IF($B60=0,0,IF(SIN(CQ$12)=0,999999999,(SIN(CQ$12)*COS($E60)+SIN($E60)*COS(CQ$12))/SIN(CQ$12)*$B60))</f>
        <v>0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0</v>
      </c>
      <c r="G151" s="0" t="n">
        <f aca="false">IF($B61=0,0,IF(SIN(G$12)=0,999999999,(SIN(G$12)*COS($E61)+SIN($E61)*COS(G$12))/SIN(G$12)*$B61))</f>
        <v>0</v>
      </c>
      <c r="H151" s="0" t="n">
        <f aca="false">IF($B61=0,0,IF(SIN(H$12)=0,999999999,(SIN(H$12)*COS($E61)+SIN($E61)*COS(H$12))/SIN(H$12)*$B61))</f>
        <v>0</v>
      </c>
      <c r="I151" s="0" t="n">
        <f aca="false">IF($B61=0,0,IF(SIN(I$12)=0,999999999,(SIN(I$12)*COS($E61)+SIN($E61)*COS(I$12))/SIN(I$12)*$B61))</f>
        <v>0</v>
      </c>
      <c r="J151" s="0" t="n">
        <f aca="false">IF($B61=0,0,IF(SIN(J$12)=0,999999999,(SIN(J$12)*COS($E61)+SIN($E61)*COS(J$12))/SIN(J$12)*$B61))</f>
        <v>0</v>
      </c>
      <c r="K151" s="0" t="n">
        <f aca="false">IF($B61=0,0,IF(SIN(K$12)=0,999999999,(SIN(K$12)*COS($E61)+SIN($E61)*COS(K$12))/SIN(K$12)*$B61))</f>
        <v>0</v>
      </c>
      <c r="L151" s="0" t="n">
        <f aca="false">IF($B61=0,0,IF(SIN(L$12)=0,999999999,(SIN(L$12)*COS($E61)+SIN($E61)*COS(L$12))/SIN(L$12)*$B61))</f>
        <v>0</v>
      </c>
      <c r="M151" s="0" t="n">
        <f aca="false">IF($B61=0,0,IF(SIN(M$12)=0,999999999,(SIN(M$12)*COS($E61)+SIN($E61)*COS(M$12))/SIN(M$12)*$B61))</f>
        <v>0</v>
      </c>
      <c r="N151" s="0" t="n">
        <f aca="false">IF($B61=0,0,IF(SIN(N$12)=0,999999999,(SIN(N$12)*COS($E61)+SIN($E61)*COS(N$12))/SIN(N$12)*$B61))</f>
        <v>0</v>
      </c>
      <c r="O151" s="0" t="n">
        <f aca="false">IF($B61=0,0,IF(SIN(O$12)=0,999999999,(SIN(O$12)*COS($E61)+SIN($E61)*COS(O$12))/SIN(O$12)*$B61))</f>
        <v>0</v>
      </c>
      <c r="P151" s="0" t="n">
        <f aca="false">IF($B61=0,0,IF(SIN(P$12)=0,999999999,(SIN(P$12)*COS($E61)+SIN($E61)*COS(P$12))/SIN(P$12)*$B61))</f>
        <v>0</v>
      </c>
      <c r="Q151" s="0" t="n">
        <f aca="false">IF($B61=0,0,IF(SIN(Q$12)=0,999999999,(SIN(Q$12)*COS($E61)+SIN($E61)*COS(Q$12))/SIN(Q$12)*$B61))</f>
        <v>0</v>
      </c>
      <c r="R151" s="0" t="n">
        <f aca="false">IF($B61=0,0,IF(SIN(R$12)=0,999999999,(SIN(R$12)*COS($E61)+SIN($E61)*COS(R$12))/SIN(R$12)*$B61))</f>
        <v>0</v>
      </c>
      <c r="S151" s="0" t="n">
        <f aca="false">IF($B61=0,0,IF(SIN(S$12)=0,999999999,(SIN(S$12)*COS($E61)+SIN($E61)*COS(S$12))/SIN(S$12)*$B61))</f>
        <v>0</v>
      </c>
      <c r="T151" s="0" t="n">
        <f aca="false">IF($B61=0,0,IF(SIN(T$12)=0,999999999,(SIN(T$12)*COS($E61)+SIN($E61)*COS(T$12))/SIN(T$12)*$B61))</f>
        <v>0</v>
      </c>
      <c r="U151" s="0" t="n">
        <f aca="false">IF($B61=0,0,IF(SIN(U$12)=0,999999999,(SIN(U$12)*COS($E61)+SIN($E61)*COS(U$12))/SIN(U$12)*$B61))</f>
        <v>0</v>
      </c>
      <c r="V151" s="0" t="n">
        <f aca="false">IF($B61=0,0,IF(SIN(V$12)=0,999999999,(SIN(V$12)*COS($E61)+SIN($E61)*COS(V$12))/SIN(V$12)*$B61))</f>
        <v>0</v>
      </c>
      <c r="W151" s="0" t="n">
        <f aca="false">IF($B61=0,0,IF(SIN(W$12)=0,999999999,(SIN(W$12)*COS($E61)+SIN($E61)*COS(W$12))/SIN(W$12)*$B61))</f>
        <v>0</v>
      </c>
      <c r="X151" s="0" t="n">
        <f aca="false">IF($B61=0,0,IF(SIN(X$12)=0,999999999,(SIN(X$12)*COS($E61)+SIN($E61)*COS(X$12))/SIN(X$12)*$B61))</f>
        <v>0</v>
      </c>
      <c r="Y151" s="0" t="n">
        <f aca="false">IF($B61=0,0,IF(SIN(Y$12)=0,999999999,(SIN(Y$12)*COS($E61)+SIN($E61)*COS(Y$12))/SIN(Y$12)*$B61))</f>
        <v>0</v>
      </c>
      <c r="Z151" s="0" t="n">
        <f aca="false">IF($B61=0,0,IF(SIN(Z$12)=0,999999999,(SIN(Z$12)*COS($E61)+SIN($E61)*COS(Z$12))/SIN(Z$12)*$B61))</f>
        <v>0</v>
      </c>
      <c r="AA151" s="0" t="n">
        <f aca="false">IF($B61=0,0,IF(SIN(AA$12)=0,999999999,(SIN(AA$12)*COS($E61)+SIN($E61)*COS(AA$12))/SIN(AA$12)*$B61))</f>
        <v>0</v>
      </c>
      <c r="AB151" s="0" t="n">
        <f aca="false">IF($B61=0,0,IF(SIN(AB$12)=0,999999999,(SIN(AB$12)*COS($E61)+SIN($E61)*COS(AB$12))/SIN(AB$12)*$B61))</f>
        <v>0</v>
      </c>
      <c r="AC151" s="0" t="n">
        <f aca="false">IF($B61=0,0,IF(SIN(AC$12)=0,999999999,(SIN(AC$12)*COS($E61)+SIN($E61)*COS(AC$12))/SIN(AC$12)*$B61))</f>
        <v>0</v>
      </c>
      <c r="AD151" s="0" t="n">
        <f aca="false">IF($B61=0,0,IF(SIN(AD$12)=0,999999999,(SIN(AD$12)*COS($E61)+SIN($E61)*COS(AD$12))/SIN(AD$12)*$B61))</f>
        <v>0</v>
      </c>
      <c r="AE151" s="0" t="n">
        <f aca="false">IF($B61=0,0,IF(SIN(AE$12)=0,999999999,(SIN(AE$12)*COS($E61)+SIN($E61)*COS(AE$12))/SIN(AE$12)*$B61))</f>
        <v>0</v>
      </c>
      <c r="AF151" s="0" t="n">
        <f aca="false">IF($B61=0,0,IF(SIN(AF$12)=0,999999999,(SIN(AF$12)*COS($E61)+SIN($E61)*COS(AF$12))/SIN(AF$12)*$B61))</f>
        <v>0</v>
      </c>
      <c r="AG151" s="0" t="n">
        <f aca="false">IF($B61=0,0,IF(SIN(AG$12)=0,999999999,(SIN(AG$12)*COS($E61)+SIN($E61)*COS(AG$12))/SIN(AG$12)*$B61))</f>
        <v>0</v>
      </c>
      <c r="AH151" s="0" t="n">
        <f aca="false">IF($B61=0,0,IF(SIN(AH$12)=0,999999999,(SIN(AH$12)*COS($E61)+SIN($E61)*COS(AH$12))/SIN(AH$12)*$B61))</f>
        <v>0</v>
      </c>
      <c r="AI151" s="0" t="n">
        <f aca="false">IF($B61=0,0,IF(SIN(AI$12)=0,999999999,(SIN(AI$12)*COS($E61)+SIN($E61)*COS(AI$12))/SIN(AI$12)*$B61))</f>
        <v>0</v>
      </c>
      <c r="AJ151" s="0" t="n">
        <f aca="false">IF($B61=0,0,IF(SIN(AJ$12)=0,999999999,(SIN(AJ$12)*COS($E61)+SIN($E61)*COS(AJ$12))/SIN(AJ$12)*$B61))</f>
        <v>0</v>
      </c>
      <c r="AK151" s="0" t="n">
        <f aca="false">IF($B61=0,0,IF(SIN(AK$12)=0,999999999,(SIN(AK$12)*COS($E61)+SIN($E61)*COS(AK$12))/SIN(AK$12)*$B61))</f>
        <v>0</v>
      </c>
      <c r="AL151" s="0" t="n">
        <f aca="false">IF($B61=0,0,IF(SIN(AL$12)=0,999999999,(SIN(AL$12)*COS($E61)+SIN($E61)*COS(AL$12))/SIN(AL$12)*$B61))</f>
        <v>0</v>
      </c>
      <c r="AM151" s="0" t="n">
        <f aca="false">IF($B61=0,0,IF(SIN(AM$12)=0,999999999,(SIN(AM$12)*COS($E61)+SIN($E61)*COS(AM$12))/SIN(AM$12)*$B61))</f>
        <v>0</v>
      </c>
      <c r="AN151" s="0" t="n">
        <f aca="false">IF($B61=0,0,IF(SIN(AN$12)=0,999999999,(SIN(AN$12)*COS($E61)+SIN($E61)*COS(AN$12))/SIN(AN$12)*$B61))</f>
        <v>0</v>
      </c>
      <c r="AO151" s="0" t="n">
        <f aca="false">IF($B61=0,0,IF(SIN(AO$12)=0,999999999,(SIN(AO$12)*COS($E61)+SIN($E61)*COS(AO$12))/SIN(AO$12)*$B61))</f>
        <v>0</v>
      </c>
      <c r="AP151" s="0" t="n">
        <f aca="false">IF($B61=0,0,IF(SIN(AP$12)=0,999999999,(SIN(AP$12)*COS($E61)+SIN($E61)*COS(AP$12))/SIN(AP$12)*$B61))</f>
        <v>0</v>
      </c>
      <c r="AQ151" s="0" t="n">
        <f aca="false">IF($B61=0,0,IF(SIN(AQ$12)=0,999999999,(SIN(AQ$12)*COS($E61)+SIN($E61)*COS(AQ$12))/SIN(AQ$12)*$B61))</f>
        <v>0</v>
      </c>
      <c r="AR151" s="0" t="n">
        <f aca="false">IF($B61=0,0,IF(SIN(AR$12)=0,999999999,(SIN(AR$12)*COS($E61)+SIN($E61)*COS(AR$12))/SIN(AR$12)*$B61))</f>
        <v>0</v>
      </c>
      <c r="AS151" s="0" t="n">
        <f aca="false">IF($B61=0,0,IF(SIN(AS$12)=0,999999999,(SIN(AS$12)*COS($E61)+SIN($E61)*COS(AS$12))/SIN(AS$12)*$B61))</f>
        <v>0</v>
      </c>
      <c r="AT151" s="0" t="n">
        <f aca="false">IF($B61=0,0,IF(SIN(AT$12)=0,999999999,(SIN(AT$12)*COS($E61)+SIN($E61)*COS(AT$12))/SIN(AT$12)*$B61))</f>
        <v>0</v>
      </c>
      <c r="AU151" s="0" t="n">
        <f aca="false">IF($B61=0,0,IF(SIN(AU$12)=0,999999999,(SIN(AU$12)*COS($E61)+SIN($E61)*COS(AU$12))/SIN(AU$12)*$B61))</f>
        <v>0</v>
      </c>
      <c r="AV151" s="0" t="n">
        <f aca="false">IF($B61=0,0,IF(SIN(AV$12)=0,999999999,(SIN(AV$12)*COS($E61)+SIN($E61)*COS(AV$12))/SIN(AV$12)*$B61))</f>
        <v>0</v>
      </c>
      <c r="AW151" s="0" t="n">
        <f aca="false">IF($B61=0,0,IF(SIN(AW$12)=0,999999999,(SIN(AW$12)*COS($E61)+SIN($E61)*COS(AW$12))/SIN(AW$12)*$B61))</f>
        <v>0</v>
      </c>
      <c r="AX151" s="0" t="n">
        <f aca="false">IF($B61=0,0,IF(SIN(AX$12)=0,999999999,(SIN(AX$12)*COS($E61)+SIN($E61)*COS(AX$12))/SIN(AX$12)*$B61))</f>
        <v>0</v>
      </c>
      <c r="AY151" s="0" t="n">
        <f aca="false">IF($B61=0,0,IF(SIN(AY$12)=0,999999999,(SIN(AY$12)*COS($E61)+SIN($E61)*COS(AY$12))/SIN(AY$12)*$B61))</f>
        <v>0</v>
      </c>
      <c r="AZ151" s="0" t="n">
        <f aca="false">IF($B61=0,0,IF(SIN(AZ$12)=0,999999999,(SIN(AZ$12)*COS($E61)+SIN($E61)*COS(AZ$12))/SIN(AZ$12)*$B61))</f>
        <v>0</v>
      </c>
      <c r="BA151" s="0" t="n">
        <f aca="false">IF($B61=0,0,IF(SIN(BA$12)=0,999999999,(SIN(BA$12)*COS($E61)+SIN($E61)*COS(BA$12))/SIN(BA$12)*$B61))</f>
        <v>0</v>
      </c>
      <c r="BB151" s="0" t="n">
        <f aca="false">IF($B61=0,0,IF(SIN(BB$12)=0,999999999,(SIN(BB$12)*COS($E61)+SIN($E61)*COS(BB$12))/SIN(BB$12)*$B61))</f>
        <v>0</v>
      </c>
      <c r="BC151" s="0" t="n">
        <f aca="false">IF($B61=0,0,IF(SIN(BC$12)=0,999999999,(SIN(BC$12)*COS($E61)+SIN($E61)*COS(BC$12))/SIN(BC$12)*$B61))</f>
        <v>0</v>
      </c>
      <c r="BD151" s="0" t="n">
        <f aca="false">IF($B61=0,0,IF(SIN(BD$12)=0,999999999,(SIN(BD$12)*COS($E61)+SIN($E61)*COS(BD$12))/SIN(BD$12)*$B61))</f>
        <v>0</v>
      </c>
      <c r="BE151" s="0" t="n">
        <f aca="false">IF($B61=0,0,IF(SIN(BE$12)=0,999999999,(SIN(BE$12)*COS($E61)+SIN($E61)*COS(BE$12))/SIN(BE$12)*$B61))</f>
        <v>0</v>
      </c>
      <c r="BF151" s="0" t="n">
        <f aca="false">IF($B61=0,0,IF(SIN(BF$12)=0,999999999,(SIN(BF$12)*COS($E61)+SIN($E61)*COS(BF$12))/SIN(BF$12)*$B61))</f>
        <v>0</v>
      </c>
      <c r="BG151" s="0" t="n">
        <f aca="false">IF($B61=0,0,IF(SIN(BG$12)=0,999999999,(SIN(BG$12)*COS($E61)+SIN($E61)*COS(BG$12))/SIN(BG$12)*$B61))</f>
        <v>0</v>
      </c>
      <c r="BH151" s="0" t="n">
        <f aca="false">IF($B61=0,0,IF(SIN(BH$12)=0,999999999,(SIN(BH$12)*COS($E61)+SIN($E61)*COS(BH$12))/SIN(BH$12)*$B61))</f>
        <v>0</v>
      </c>
      <c r="BI151" s="0" t="n">
        <f aca="false">IF($B61=0,0,IF(SIN(BI$12)=0,999999999,(SIN(BI$12)*COS($E61)+SIN($E61)*COS(BI$12))/SIN(BI$12)*$B61))</f>
        <v>0</v>
      </c>
      <c r="BJ151" s="0" t="n">
        <f aca="false">IF($B61=0,0,IF(SIN(BJ$12)=0,999999999,(SIN(BJ$12)*COS($E61)+SIN($E61)*COS(BJ$12))/SIN(BJ$12)*$B61))</f>
        <v>0</v>
      </c>
      <c r="BK151" s="0" t="n">
        <f aca="false">IF($B61=0,0,IF(SIN(BK$12)=0,999999999,(SIN(BK$12)*COS($E61)+SIN($E61)*COS(BK$12))/SIN(BK$12)*$B61))</f>
        <v>0</v>
      </c>
      <c r="BL151" s="0" t="n">
        <f aca="false">IF($B61=0,0,IF(SIN(BL$12)=0,999999999,(SIN(BL$12)*COS($E61)+SIN($E61)*COS(BL$12))/SIN(BL$12)*$B61))</f>
        <v>0</v>
      </c>
      <c r="BM151" s="0" t="n">
        <f aca="false">IF($B61=0,0,IF(SIN(BM$12)=0,999999999,(SIN(BM$12)*COS($E61)+SIN($E61)*COS(BM$12))/SIN(BM$12)*$B61))</f>
        <v>0</v>
      </c>
      <c r="BN151" s="0" t="n">
        <f aca="false">IF($B61=0,0,IF(SIN(BN$12)=0,999999999,(SIN(BN$12)*COS($E61)+SIN($E61)*COS(BN$12))/SIN(BN$12)*$B61))</f>
        <v>0</v>
      </c>
      <c r="BO151" s="0" t="n">
        <f aca="false">IF($B61=0,0,IF(SIN(BO$12)=0,999999999,(SIN(BO$12)*COS($E61)+SIN($E61)*COS(BO$12))/SIN(BO$12)*$B61))</f>
        <v>0</v>
      </c>
      <c r="BP151" s="0" t="n">
        <f aca="false">IF($B61=0,0,IF(SIN(BP$12)=0,999999999,(SIN(BP$12)*COS($E61)+SIN($E61)*COS(BP$12))/SIN(BP$12)*$B61))</f>
        <v>0</v>
      </c>
      <c r="BQ151" s="0" t="n">
        <f aca="false">IF($B61=0,0,IF(SIN(BQ$12)=0,999999999,(SIN(BQ$12)*COS($E61)+SIN($E61)*COS(BQ$12))/SIN(BQ$12)*$B61))</f>
        <v>0</v>
      </c>
      <c r="BR151" s="0" t="n">
        <f aca="false">IF($B61=0,0,IF(SIN(BR$12)=0,999999999,(SIN(BR$12)*COS($E61)+SIN($E61)*COS(BR$12))/SIN(BR$12)*$B61))</f>
        <v>0</v>
      </c>
      <c r="BS151" s="0" t="n">
        <f aca="false">IF($B61=0,0,IF(SIN(BS$12)=0,999999999,(SIN(BS$12)*COS($E61)+SIN($E61)*COS(BS$12))/SIN(BS$12)*$B61))</f>
        <v>0</v>
      </c>
      <c r="BT151" s="0" t="n">
        <f aca="false">IF($B61=0,0,IF(SIN(BT$12)=0,999999999,(SIN(BT$12)*COS($E61)+SIN($E61)*COS(BT$12))/SIN(BT$12)*$B61))</f>
        <v>0</v>
      </c>
      <c r="BU151" s="0" t="n">
        <f aca="false">IF($B61=0,0,IF(SIN(BU$12)=0,999999999,(SIN(BU$12)*COS($E61)+SIN($E61)*COS(BU$12))/SIN(BU$12)*$B61))</f>
        <v>0</v>
      </c>
      <c r="BV151" s="0" t="n">
        <f aca="false">IF($B61=0,0,IF(SIN(BV$12)=0,999999999,(SIN(BV$12)*COS($E61)+SIN($E61)*COS(BV$12))/SIN(BV$12)*$B61))</f>
        <v>0</v>
      </c>
      <c r="BW151" s="0" t="n">
        <f aca="false">IF($B61=0,0,IF(SIN(BW$12)=0,999999999,(SIN(BW$12)*COS($E61)+SIN($E61)*COS(BW$12))/SIN(BW$12)*$B61))</f>
        <v>0</v>
      </c>
      <c r="BX151" s="0" t="n">
        <f aca="false">IF($B61=0,0,IF(SIN(BX$12)=0,999999999,(SIN(BX$12)*COS($E61)+SIN($E61)*COS(BX$12))/SIN(BX$12)*$B61))</f>
        <v>0</v>
      </c>
      <c r="BY151" s="0" t="n">
        <f aca="false">IF($B61=0,0,IF(SIN(BY$12)=0,999999999,(SIN(BY$12)*COS($E61)+SIN($E61)*COS(BY$12))/SIN(BY$12)*$B61))</f>
        <v>0</v>
      </c>
      <c r="BZ151" s="0" t="n">
        <f aca="false">IF($B61=0,0,IF(SIN(BZ$12)=0,999999999,(SIN(BZ$12)*COS($E61)+SIN($E61)*COS(BZ$12))/SIN(BZ$12)*$B61))</f>
        <v>0</v>
      </c>
      <c r="CA151" s="0" t="n">
        <f aca="false">IF($B61=0,0,IF(SIN(CA$12)=0,999999999,(SIN(CA$12)*COS($E61)+SIN($E61)*COS(CA$12))/SIN(CA$12)*$B61))</f>
        <v>0</v>
      </c>
      <c r="CB151" s="0" t="n">
        <f aca="false">IF($B61=0,0,IF(SIN(CB$12)=0,999999999,(SIN(CB$12)*COS($E61)+SIN($E61)*COS(CB$12))/SIN(CB$12)*$B61))</f>
        <v>0</v>
      </c>
      <c r="CC151" s="0" t="n">
        <f aca="false">IF($B61=0,0,IF(SIN(CC$12)=0,999999999,(SIN(CC$12)*COS($E61)+SIN($E61)*COS(CC$12))/SIN(CC$12)*$B61))</f>
        <v>0</v>
      </c>
      <c r="CD151" s="0" t="n">
        <f aca="false">IF($B61=0,0,IF(SIN(CD$12)=0,999999999,(SIN(CD$12)*COS($E61)+SIN($E61)*COS(CD$12))/SIN(CD$12)*$B61))</f>
        <v>0</v>
      </c>
      <c r="CE151" s="0" t="n">
        <f aca="false">IF($B61=0,0,IF(SIN(CE$12)=0,999999999,(SIN(CE$12)*COS($E61)+SIN($E61)*COS(CE$12))/SIN(CE$12)*$B61))</f>
        <v>0</v>
      </c>
      <c r="CF151" s="0" t="n">
        <f aca="false">IF($B61=0,0,IF(SIN(CF$12)=0,999999999,(SIN(CF$12)*COS($E61)+SIN($E61)*COS(CF$12))/SIN(CF$12)*$B61))</f>
        <v>0</v>
      </c>
      <c r="CG151" s="0" t="n">
        <f aca="false">IF($B61=0,0,IF(SIN(CG$12)=0,999999999,(SIN(CG$12)*COS($E61)+SIN($E61)*COS(CG$12))/SIN(CG$12)*$B61))</f>
        <v>0</v>
      </c>
      <c r="CH151" s="0" t="n">
        <f aca="false">IF($B61=0,0,IF(SIN(CH$12)=0,999999999,(SIN(CH$12)*COS($E61)+SIN($E61)*COS(CH$12))/SIN(CH$12)*$B61))</f>
        <v>0</v>
      </c>
      <c r="CI151" s="0" t="n">
        <f aca="false">IF($B61=0,0,IF(SIN(CI$12)=0,999999999,(SIN(CI$12)*COS($E61)+SIN($E61)*COS(CI$12))/SIN(CI$12)*$B61))</f>
        <v>0</v>
      </c>
      <c r="CJ151" s="0" t="n">
        <f aca="false">IF($B61=0,0,IF(SIN(CJ$12)=0,999999999,(SIN(CJ$12)*COS($E61)+SIN($E61)*COS(CJ$12))/SIN(CJ$12)*$B61))</f>
        <v>0</v>
      </c>
      <c r="CK151" s="0" t="n">
        <f aca="false">IF($B61=0,0,IF(SIN(CK$12)=0,999999999,(SIN(CK$12)*COS($E61)+SIN($E61)*COS(CK$12))/SIN(CK$12)*$B61))</f>
        <v>0</v>
      </c>
      <c r="CL151" s="0" t="n">
        <f aca="false">IF($B61=0,0,IF(SIN(CL$12)=0,999999999,(SIN(CL$12)*COS($E61)+SIN($E61)*COS(CL$12))/SIN(CL$12)*$B61))</f>
        <v>0</v>
      </c>
      <c r="CM151" s="0" t="n">
        <f aca="false">IF($B61=0,0,IF(SIN(CM$12)=0,999999999,(SIN(CM$12)*COS($E61)+SIN($E61)*COS(CM$12))/SIN(CM$12)*$B61))</f>
        <v>0</v>
      </c>
      <c r="CN151" s="0" t="n">
        <f aca="false">IF($B61=0,0,IF(SIN(CN$12)=0,999999999,(SIN(CN$12)*COS($E61)+SIN($E61)*COS(CN$12))/SIN(CN$12)*$B61))</f>
        <v>0</v>
      </c>
      <c r="CO151" s="0" t="n">
        <f aca="false">IF($B61=0,0,IF(SIN(CO$12)=0,999999999,(SIN(CO$12)*COS($E61)+SIN($E61)*COS(CO$12))/SIN(CO$12)*$B61))</f>
        <v>0</v>
      </c>
      <c r="CP151" s="0" t="n">
        <f aca="false">IF($B61=0,0,IF(SIN(CP$12)=0,999999999,(SIN(CP$12)*COS($E61)+SIN($E61)*COS(CP$12))/SIN(CP$12)*$B61))</f>
        <v>0</v>
      </c>
      <c r="CQ151" s="0" t="n">
        <f aca="false">IF($B61=0,0,IF(SIN(CQ$12)=0,999999999,(SIN(CQ$12)*COS($E61)+SIN($E61)*COS(CQ$12))/SIN(CQ$12)*$B61))</f>
        <v>0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0</v>
      </c>
      <c r="G152" s="0" t="n">
        <f aca="false">IF($B62=0,0,IF(SIN(G$12)=0,999999999,(SIN(G$12)*COS($E62)+SIN($E62)*COS(G$12))/SIN(G$12)*$B62))</f>
        <v>0</v>
      </c>
      <c r="H152" s="0" t="n">
        <f aca="false">IF($B62=0,0,IF(SIN(H$12)=0,999999999,(SIN(H$12)*COS($E62)+SIN($E62)*COS(H$12))/SIN(H$12)*$B62))</f>
        <v>0</v>
      </c>
      <c r="I152" s="0" t="n">
        <f aca="false">IF($B62=0,0,IF(SIN(I$12)=0,999999999,(SIN(I$12)*COS($E62)+SIN($E62)*COS(I$12))/SIN(I$12)*$B62))</f>
        <v>0</v>
      </c>
      <c r="J152" s="0" t="n">
        <f aca="false">IF($B62=0,0,IF(SIN(J$12)=0,999999999,(SIN(J$12)*COS($E62)+SIN($E62)*COS(J$12))/SIN(J$12)*$B62))</f>
        <v>0</v>
      </c>
      <c r="K152" s="0" t="n">
        <f aca="false">IF($B62=0,0,IF(SIN(K$12)=0,999999999,(SIN(K$12)*COS($E62)+SIN($E62)*COS(K$12))/SIN(K$12)*$B62))</f>
        <v>0</v>
      </c>
      <c r="L152" s="0" t="n">
        <f aca="false">IF($B62=0,0,IF(SIN(L$12)=0,999999999,(SIN(L$12)*COS($E62)+SIN($E62)*COS(L$12))/SIN(L$12)*$B62))</f>
        <v>0</v>
      </c>
      <c r="M152" s="0" t="n">
        <f aca="false">IF($B62=0,0,IF(SIN(M$12)=0,999999999,(SIN(M$12)*COS($E62)+SIN($E62)*COS(M$12))/SIN(M$12)*$B62))</f>
        <v>0</v>
      </c>
      <c r="N152" s="0" t="n">
        <f aca="false">IF($B62=0,0,IF(SIN(N$12)=0,999999999,(SIN(N$12)*COS($E62)+SIN($E62)*COS(N$12))/SIN(N$12)*$B62))</f>
        <v>0</v>
      </c>
      <c r="O152" s="0" t="n">
        <f aca="false">IF($B62=0,0,IF(SIN(O$12)=0,999999999,(SIN(O$12)*COS($E62)+SIN($E62)*COS(O$12))/SIN(O$12)*$B62))</f>
        <v>0</v>
      </c>
      <c r="P152" s="0" t="n">
        <f aca="false">IF($B62=0,0,IF(SIN(P$12)=0,999999999,(SIN(P$12)*COS($E62)+SIN($E62)*COS(P$12))/SIN(P$12)*$B62))</f>
        <v>0</v>
      </c>
      <c r="Q152" s="0" t="n">
        <f aca="false">IF($B62=0,0,IF(SIN(Q$12)=0,999999999,(SIN(Q$12)*COS($E62)+SIN($E62)*COS(Q$12))/SIN(Q$12)*$B62))</f>
        <v>0</v>
      </c>
      <c r="R152" s="0" t="n">
        <f aca="false">IF($B62=0,0,IF(SIN(R$12)=0,999999999,(SIN(R$12)*COS($E62)+SIN($E62)*COS(R$12))/SIN(R$12)*$B62))</f>
        <v>0</v>
      </c>
      <c r="S152" s="0" t="n">
        <f aca="false">IF($B62=0,0,IF(SIN(S$12)=0,999999999,(SIN(S$12)*COS($E62)+SIN($E62)*COS(S$12))/SIN(S$12)*$B62))</f>
        <v>0</v>
      </c>
      <c r="T152" s="0" t="n">
        <f aca="false">IF($B62=0,0,IF(SIN(T$12)=0,999999999,(SIN(T$12)*COS($E62)+SIN($E62)*COS(T$12))/SIN(T$12)*$B62))</f>
        <v>0</v>
      </c>
      <c r="U152" s="0" t="n">
        <f aca="false">IF($B62=0,0,IF(SIN(U$12)=0,999999999,(SIN(U$12)*COS($E62)+SIN($E62)*COS(U$12))/SIN(U$12)*$B62))</f>
        <v>0</v>
      </c>
      <c r="V152" s="0" t="n">
        <f aca="false">IF($B62=0,0,IF(SIN(V$12)=0,999999999,(SIN(V$12)*COS($E62)+SIN($E62)*COS(V$12))/SIN(V$12)*$B62))</f>
        <v>0</v>
      </c>
      <c r="W152" s="0" t="n">
        <f aca="false">IF($B62=0,0,IF(SIN(W$12)=0,999999999,(SIN(W$12)*COS($E62)+SIN($E62)*COS(W$12))/SIN(W$12)*$B62))</f>
        <v>0</v>
      </c>
      <c r="X152" s="0" t="n">
        <f aca="false">IF($B62=0,0,IF(SIN(X$12)=0,999999999,(SIN(X$12)*COS($E62)+SIN($E62)*COS(X$12))/SIN(X$12)*$B62))</f>
        <v>0</v>
      </c>
      <c r="Y152" s="0" t="n">
        <f aca="false">IF($B62=0,0,IF(SIN(Y$12)=0,999999999,(SIN(Y$12)*COS($E62)+SIN($E62)*COS(Y$12))/SIN(Y$12)*$B62))</f>
        <v>0</v>
      </c>
      <c r="Z152" s="0" t="n">
        <f aca="false">IF($B62=0,0,IF(SIN(Z$12)=0,999999999,(SIN(Z$12)*COS($E62)+SIN($E62)*COS(Z$12))/SIN(Z$12)*$B62))</f>
        <v>0</v>
      </c>
      <c r="AA152" s="0" t="n">
        <f aca="false">IF($B62=0,0,IF(SIN(AA$12)=0,999999999,(SIN(AA$12)*COS($E62)+SIN($E62)*COS(AA$12))/SIN(AA$12)*$B62))</f>
        <v>0</v>
      </c>
      <c r="AB152" s="0" t="n">
        <f aca="false">IF($B62=0,0,IF(SIN(AB$12)=0,999999999,(SIN(AB$12)*COS($E62)+SIN($E62)*COS(AB$12))/SIN(AB$12)*$B62))</f>
        <v>0</v>
      </c>
      <c r="AC152" s="0" t="n">
        <f aca="false">IF($B62=0,0,IF(SIN(AC$12)=0,999999999,(SIN(AC$12)*COS($E62)+SIN($E62)*COS(AC$12))/SIN(AC$12)*$B62))</f>
        <v>0</v>
      </c>
      <c r="AD152" s="0" t="n">
        <f aca="false">IF($B62=0,0,IF(SIN(AD$12)=0,999999999,(SIN(AD$12)*COS($E62)+SIN($E62)*COS(AD$12))/SIN(AD$12)*$B62))</f>
        <v>0</v>
      </c>
      <c r="AE152" s="0" t="n">
        <f aca="false">IF($B62=0,0,IF(SIN(AE$12)=0,999999999,(SIN(AE$12)*COS($E62)+SIN($E62)*COS(AE$12))/SIN(AE$12)*$B62))</f>
        <v>0</v>
      </c>
      <c r="AF152" s="0" t="n">
        <f aca="false">IF($B62=0,0,IF(SIN(AF$12)=0,999999999,(SIN(AF$12)*COS($E62)+SIN($E62)*COS(AF$12))/SIN(AF$12)*$B62))</f>
        <v>0</v>
      </c>
      <c r="AG152" s="0" t="n">
        <f aca="false">IF($B62=0,0,IF(SIN(AG$12)=0,999999999,(SIN(AG$12)*COS($E62)+SIN($E62)*COS(AG$12))/SIN(AG$12)*$B62))</f>
        <v>0</v>
      </c>
      <c r="AH152" s="0" t="n">
        <f aca="false">IF($B62=0,0,IF(SIN(AH$12)=0,999999999,(SIN(AH$12)*COS($E62)+SIN($E62)*COS(AH$12))/SIN(AH$12)*$B62))</f>
        <v>0</v>
      </c>
      <c r="AI152" s="0" t="n">
        <f aca="false">IF($B62=0,0,IF(SIN(AI$12)=0,999999999,(SIN(AI$12)*COS($E62)+SIN($E62)*COS(AI$12))/SIN(AI$12)*$B62))</f>
        <v>0</v>
      </c>
      <c r="AJ152" s="0" t="n">
        <f aca="false">IF($B62=0,0,IF(SIN(AJ$12)=0,999999999,(SIN(AJ$12)*COS($E62)+SIN($E62)*COS(AJ$12))/SIN(AJ$12)*$B62))</f>
        <v>0</v>
      </c>
      <c r="AK152" s="0" t="n">
        <f aca="false">IF($B62=0,0,IF(SIN(AK$12)=0,999999999,(SIN(AK$12)*COS($E62)+SIN($E62)*COS(AK$12))/SIN(AK$12)*$B62))</f>
        <v>0</v>
      </c>
      <c r="AL152" s="0" t="n">
        <f aca="false">IF($B62=0,0,IF(SIN(AL$12)=0,999999999,(SIN(AL$12)*COS($E62)+SIN($E62)*COS(AL$12))/SIN(AL$12)*$B62))</f>
        <v>0</v>
      </c>
      <c r="AM152" s="0" t="n">
        <f aca="false">IF($B62=0,0,IF(SIN(AM$12)=0,999999999,(SIN(AM$12)*COS($E62)+SIN($E62)*COS(AM$12))/SIN(AM$12)*$B62))</f>
        <v>0</v>
      </c>
      <c r="AN152" s="0" t="n">
        <f aca="false">IF($B62=0,0,IF(SIN(AN$12)=0,999999999,(SIN(AN$12)*COS($E62)+SIN($E62)*COS(AN$12))/SIN(AN$12)*$B62))</f>
        <v>0</v>
      </c>
      <c r="AO152" s="0" t="n">
        <f aca="false">IF($B62=0,0,IF(SIN(AO$12)=0,999999999,(SIN(AO$12)*COS($E62)+SIN($E62)*COS(AO$12))/SIN(AO$12)*$B62))</f>
        <v>0</v>
      </c>
      <c r="AP152" s="0" t="n">
        <f aca="false">IF($B62=0,0,IF(SIN(AP$12)=0,999999999,(SIN(AP$12)*COS($E62)+SIN($E62)*COS(AP$12))/SIN(AP$12)*$B62))</f>
        <v>0</v>
      </c>
      <c r="AQ152" s="0" t="n">
        <f aca="false">IF($B62=0,0,IF(SIN(AQ$12)=0,999999999,(SIN(AQ$12)*COS($E62)+SIN($E62)*COS(AQ$12))/SIN(AQ$12)*$B62))</f>
        <v>0</v>
      </c>
      <c r="AR152" s="0" t="n">
        <f aca="false">IF($B62=0,0,IF(SIN(AR$12)=0,999999999,(SIN(AR$12)*COS($E62)+SIN($E62)*COS(AR$12))/SIN(AR$12)*$B62))</f>
        <v>0</v>
      </c>
      <c r="AS152" s="0" t="n">
        <f aca="false">IF($B62=0,0,IF(SIN(AS$12)=0,999999999,(SIN(AS$12)*COS($E62)+SIN($E62)*COS(AS$12))/SIN(AS$12)*$B62))</f>
        <v>0</v>
      </c>
      <c r="AT152" s="0" t="n">
        <f aca="false">IF($B62=0,0,IF(SIN(AT$12)=0,999999999,(SIN(AT$12)*COS($E62)+SIN($E62)*COS(AT$12))/SIN(AT$12)*$B62))</f>
        <v>0</v>
      </c>
      <c r="AU152" s="0" t="n">
        <f aca="false">IF($B62=0,0,IF(SIN(AU$12)=0,999999999,(SIN(AU$12)*COS($E62)+SIN($E62)*COS(AU$12))/SIN(AU$12)*$B62))</f>
        <v>0</v>
      </c>
      <c r="AV152" s="0" t="n">
        <f aca="false">IF($B62=0,0,IF(SIN(AV$12)=0,999999999,(SIN(AV$12)*COS($E62)+SIN($E62)*COS(AV$12))/SIN(AV$12)*$B62))</f>
        <v>0</v>
      </c>
      <c r="AW152" s="0" t="n">
        <f aca="false">IF($B62=0,0,IF(SIN(AW$12)=0,999999999,(SIN(AW$12)*COS($E62)+SIN($E62)*COS(AW$12))/SIN(AW$12)*$B62))</f>
        <v>0</v>
      </c>
      <c r="AX152" s="0" t="n">
        <f aca="false">IF($B62=0,0,IF(SIN(AX$12)=0,999999999,(SIN(AX$12)*COS($E62)+SIN($E62)*COS(AX$12))/SIN(AX$12)*$B62))</f>
        <v>0</v>
      </c>
      <c r="AY152" s="0" t="n">
        <f aca="false">IF($B62=0,0,IF(SIN(AY$12)=0,999999999,(SIN(AY$12)*COS($E62)+SIN($E62)*COS(AY$12))/SIN(AY$12)*$B62))</f>
        <v>0</v>
      </c>
      <c r="AZ152" s="0" t="n">
        <f aca="false">IF($B62=0,0,IF(SIN(AZ$12)=0,999999999,(SIN(AZ$12)*COS($E62)+SIN($E62)*COS(AZ$12))/SIN(AZ$12)*$B62))</f>
        <v>0</v>
      </c>
      <c r="BA152" s="0" t="n">
        <f aca="false">IF($B62=0,0,IF(SIN(BA$12)=0,999999999,(SIN(BA$12)*COS($E62)+SIN($E62)*COS(BA$12))/SIN(BA$12)*$B62))</f>
        <v>0</v>
      </c>
      <c r="BB152" s="0" t="n">
        <f aca="false">IF($B62=0,0,IF(SIN(BB$12)=0,999999999,(SIN(BB$12)*COS($E62)+SIN($E62)*COS(BB$12))/SIN(BB$12)*$B62))</f>
        <v>0</v>
      </c>
      <c r="BC152" s="0" t="n">
        <f aca="false">IF($B62=0,0,IF(SIN(BC$12)=0,999999999,(SIN(BC$12)*COS($E62)+SIN($E62)*COS(BC$12))/SIN(BC$12)*$B62))</f>
        <v>0</v>
      </c>
      <c r="BD152" s="0" t="n">
        <f aca="false">IF($B62=0,0,IF(SIN(BD$12)=0,999999999,(SIN(BD$12)*COS($E62)+SIN($E62)*COS(BD$12))/SIN(BD$12)*$B62))</f>
        <v>0</v>
      </c>
      <c r="BE152" s="0" t="n">
        <f aca="false">IF($B62=0,0,IF(SIN(BE$12)=0,999999999,(SIN(BE$12)*COS($E62)+SIN($E62)*COS(BE$12))/SIN(BE$12)*$B62))</f>
        <v>0</v>
      </c>
      <c r="BF152" s="0" t="n">
        <f aca="false">IF($B62=0,0,IF(SIN(BF$12)=0,999999999,(SIN(BF$12)*COS($E62)+SIN($E62)*COS(BF$12))/SIN(BF$12)*$B62))</f>
        <v>0</v>
      </c>
      <c r="BG152" s="0" t="n">
        <f aca="false">IF($B62=0,0,IF(SIN(BG$12)=0,999999999,(SIN(BG$12)*COS($E62)+SIN($E62)*COS(BG$12))/SIN(BG$12)*$B62))</f>
        <v>0</v>
      </c>
      <c r="BH152" s="0" t="n">
        <f aca="false">IF($B62=0,0,IF(SIN(BH$12)=0,999999999,(SIN(BH$12)*COS($E62)+SIN($E62)*COS(BH$12))/SIN(BH$12)*$B62))</f>
        <v>0</v>
      </c>
      <c r="BI152" s="0" t="n">
        <f aca="false">IF($B62=0,0,IF(SIN(BI$12)=0,999999999,(SIN(BI$12)*COS($E62)+SIN($E62)*COS(BI$12))/SIN(BI$12)*$B62))</f>
        <v>0</v>
      </c>
      <c r="BJ152" s="0" t="n">
        <f aca="false">IF($B62=0,0,IF(SIN(BJ$12)=0,999999999,(SIN(BJ$12)*COS($E62)+SIN($E62)*COS(BJ$12))/SIN(BJ$12)*$B62))</f>
        <v>0</v>
      </c>
      <c r="BK152" s="0" t="n">
        <f aca="false">IF($B62=0,0,IF(SIN(BK$12)=0,999999999,(SIN(BK$12)*COS($E62)+SIN($E62)*COS(BK$12))/SIN(BK$12)*$B62))</f>
        <v>0</v>
      </c>
      <c r="BL152" s="0" t="n">
        <f aca="false">IF($B62=0,0,IF(SIN(BL$12)=0,999999999,(SIN(BL$12)*COS($E62)+SIN($E62)*COS(BL$12))/SIN(BL$12)*$B62))</f>
        <v>0</v>
      </c>
      <c r="BM152" s="0" t="n">
        <f aca="false">IF($B62=0,0,IF(SIN(BM$12)=0,999999999,(SIN(BM$12)*COS($E62)+SIN($E62)*COS(BM$12))/SIN(BM$12)*$B62))</f>
        <v>0</v>
      </c>
      <c r="BN152" s="0" t="n">
        <f aca="false">IF($B62=0,0,IF(SIN(BN$12)=0,999999999,(SIN(BN$12)*COS($E62)+SIN($E62)*COS(BN$12))/SIN(BN$12)*$B62))</f>
        <v>0</v>
      </c>
      <c r="BO152" s="0" t="n">
        <f aca="false">IF($B62=0,0,IF(SIN(BO$12)=0,999999999,(SIN(BO$12)*COS($E62)+SIN($E62)*COS(BO$12))/SIN(BO$12)*$B62))</f>
        <v>0</v>
      </c>
      <c r="BP152" s="0" t="n">
        <f aca="false">IF($B62=0,0,IF(SIN(BP$12)=0,999999999,(SIN(BP$12)*COS($E62)+SIN($E62)*COS(BP$12))/SIN(BP$12)*$B62))</f>
        <v>0</v>
      </c>
      <c r="BQ152" s="0" t="n">
        <f aca="false">IF($B62=0,0,IF(SIN(BQ$12)=0,999999999,(SIN(BQ$12)*COS($E62)+SIN($E62)*COS(BQ$12))/SIN(BQ$12)*$B62))</f>
        <v>0</v>
      </c>
      <c r="BR152" s="0" t="n">
        <f aca="false">IF($B62=0,0,IF(SIN(BR$12)=0,999999999,(SIN(BR$12)*COS($E62)+SIN($E62)*COS(BR$12))/SIN(BR$12)*$B62))</f>
        <v>0</v>
      </c>
      <c r="BS152" s="0" t="n">
        <f aca="false">IF($B62=0,0,IF(SIN(BS$12)=0,999999999,(SIN(BS$12)*COS($E62)+SIN($E62)*COS(BS$12))/SIN(BS$12)*$B62))</f>
        <v>0</v>
      </c>
      <c r="BT152" s="0" t="n">
        <f aca="false">IF($B62=0,0,IF(SIN(BT$12)=0,999999999,(SIN(BT$12)*COS($E62)+SIN($E62)*COS(BT$12))/SIN(BT$12)*$B62))</f>
        <v>0</v>
      </c>
      <c r="BU152" s="0" t="n">
        <f aca="false">IF($B62=0,0,IF(SIN(BU$12)=0,999999999,(SIN(BU$12)*COS($E62)+SIN($E62)*COS(BU$12))/SIN(BU$12)*$B62))</f>
        <v>0</v>
      </c>
      <c r="BV152" s="0" t="n">
        <f aca="false">IF($B62=0,0,IF(SIN(BV$12)=0,999999999,(SIN(BV$12)*COS($E62)+SIN($E62)*COS(BV$12))/SIN(BV$12)*$B62))</f>
        <v>0</v>
      </c>
      <c r="BW152" s="0" t="n">
        <f aca="false">IF($B62=0,0,IF(SIN(BW$12)=0,999999999,(SIN(BW$12)*COS($E62)+SIN($E62)*COS(BW$12))/SIN(BW$12)*$B62))</f>
        <v>0</v>
      </c>
      <c r="BX152" s="0" t="n">
        <f aca="false">IF($B62=0,0,IF(SIN(BX$12)=0,999999999,(SIN(BX$12)*COS($E62)+SIN($E62)*COS(BX$12))/SIN(BX$12)*$B62))</f>
        <v>0</v>
      </c>
      <c r="BY152" s="0" t="n">
        <f aca="false">IF($B62=0,0,IF(SIN(BY$12)=0,999999999,(SIN(BY$12)*COS($E62)+SIN($E62)*COS(BY$12))/SIN(BY$12)*$B62))</f>
        <v>0</v>
      </c>
      <c r="BZ152" s="0" t="n">
        <f aca="false">IF($B62=0,0,IF(SIN(BZ$12)=0,999999999,(SIN(BZ$12)*COS($E62)+SIN($E62)*COS(BZ$12))/SIN(BZ$12)*$B62))</f>
        <v>0</v>
      </c>
      <c r="CA152" s="0" t="n">
        <f aca="false">IF($B62=0,0,IF(SIN(CA$12)=0,999999999,(SIN(CA$12)*COS($E62)+SIN($E62)*COS(CA$12))/SIN(CA$12)*$B62))</f>
        <v>0</v>
      </c>
      <c r="CB152" s="0" t="n">
        <f aca="false">IF($B62=0,0,IF(SIN(CB$12)=0,999999999,(SIN(CB$12)*COS($E62)+SIN($E62)*COS(CB$12))/SIN(CB$12)*$B62))</f>
        <v>0</v>
      </c>
      <c r="CC152" s="0" t="n">
        <f aca="false">IF($B62=0,0,IF(SIN(CC$12)=0,999999999,(SIN(CC$12)*COS($E62)+SIN($E62)*COS(CC$12))/SIN(CC$12)*$B62))</f>
        <v>0</v>
      </c>
      <c r="CD152" s="0" t="n">
        <f aca="false">IF($B62=0,0,IF(SIN(CD$12)=0,999999999,(SIN(CD$12)*COS($E62)+SIN($E62)*COS(CD$12))/SIN(CD$12)*$B62))</f>
        <v>0</v>
      </c>
      <c r="CE152" s="0" t="n">
        <f aca="false">IF($B62=0,0,IF(SIN(CE$12)=0,999999999,(SIN(CE$12)*COS($E62)+SIN($E62)*COS(CE$12))/SIN(CE$12)*$B62))</f>
        <v>0</v>
      </c>
      <c r="CF152" s="0" t="n">
        <f aca="false">IF($B62=0,0,IF(SIN(CF$12)=0,999999999,(SIN(CF$12)*COS($E62)+SIN($E62)*COS(CF$12))/SIN(CF$12)*$B62))</f>
        <v>0</v>
      </c>
      <c r="CG152" s="0" t="n">
        <f aca="false">IF($B62=0,0,IF(SIN(CG$12)=0,999999999,(SIN(CG$12)*COS($E62)+SIN($E62)*COS(CG$12))/SIN(CG$12)*$B62))</f>
        <v>0</v>
      </c>
      <c r="CH152" s="0" t="n">
        <f aca="false">IF($B62=0,0,IF(SIN(CH$12)=0,999999999,(SIN(CH$12)*COS($E62)+SIN($E62)*COS(CH$12))/SIN(CH$12)*$B62))</f>
        <v>0</v>
      </c>
      <c r="CI152" s="0" t="n">
        <f aca="false">IF($B62=0,0,IF(SIN(CI$12)=0,999999999,(SIN(CI$12)*COS($E62)+SIN($E62)*COS(CI$12))/SIN(CI$12)*$B62))</f>
        <v>0</v>
      </c>
      <c r="CJ152" s="0" t="n">
        <f aca="false">IF($B62=0,0,IF(SIN(CJ$12)=0,999999999,(SIN(CJ$12)*COS($E62)+SIN($E62)*COS(CJ$12))/SIN(CJ$12)*$B62))</f>
        <v>0</v>
      </c>
      <c r="CK152" s="0" t="n">
        <f aca="false">IF($B62=0,0,IF(SIN(CK$12)=0,999999999,(SIN(CK$12)*COS($E62)+SIN($E62)*COS(CK$12))/SIN(CK$12)*$B62))</f>
        <v>0</v>
      </c>
      <c r="CL152" s="0" t="n">
        <f aca="false">IF($B62=0,0,IF(SIN(CL$12)=0,999999999,(SIN(CL$12)*COS($E62)+SIN($E62)*COS(CL$12))/SIN(CL$12)*$B62))</f>
        <v>0</v>
      </c>
      <c r="CM152" s="0" t="n">
        <f aca="false">IF($B62=0,0,IF(SIN(CM$12)=0,999999999,(SIN(CM$12)*COS($E62)+SIN($E62)*COS(CM$12))/SIN(CM$12)*$B62))</f>
        <v>0</v>
      </c>
      <c r="CN152" s="0" t="n">
        <f aca="false">IF($B62=0,0,IF(SIN(CN$12)=0,999999999,(SIN(CN$12)*COS($E62)+SIN($E62)*COS(CN$12))/SIN(CN$12)*$B62))</f>
        <v>0</v>
      </c>
      <c r="CO152" s="0" t="n">
        <f aca="false">IF($B62=0,0,IF(SIN(CO$12)=0,999999999,(SIN(CO$12)*COS($E62)+SIN($E62)*COS(CO$12))/SIN(CO$12)*$B62))</f>
        <v>0</v>
      </c>
      <c r="CP152" s="0" t="n">
        <f aca="false">IF($B62=0,0,IF(SIN(CP$12)=0,999999999,(SIN(CP$12)*COS($E62)+SIN($E62)*COS(CP$12))/SIN(CP$12)*$B62))</f>
        <v>0</v>
      </c>
      <c r="CQ152" s="0" t="n">
        <f aca="false">IF($B62=0,0,IF(SIN(CQ$12)=0,999999999,(SIN(CQ$12)*COS($E62)+SIN($E62)*COS(CQ$12))/SIN(CQ$12)*$B62))</f>
        <v>0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0</v>
      </c>
      <c r="G153" s="0" t="n">
        <f aca="false">IF($B63=0,0,IF(SIN(G$12)=0,999999999,(SIN(G$12)*COS($E63)+SIN($E63)*COS(G$12))/SIN(G$12)*$B63))</f>
        <v>0</v>
      </c>
      <c r="H153" s="0" t="n">
        <f aca="false">IF($B63=0,0,IF(SIN(H$12)=0,999999999,(SIN(H$12)*COS($E63)+SIN($E63)*COS(H$12))/SIN(H$12)*$B63))</f>
        <v>0</v>
      </c>
      <c r="I153" s="0" t="n">
        <f aca="false">IF($B63=0,0,IF(SIN(I$12)=0,999999999,(SIN(I$12)*COS($E63)+SIN($E63)*COS(I$12))/SIN(I$12)*$B63))</f>
        <v>0</v>
      </c>
      <c r="J153" s="0" t="n">
        <f aca="false">IF($B63=0,0,IF(SIN(J$12)=0,999999999,(SIN(J$12)*COS($E63)+SIN($E63)*COS(J$12))/SIN(J$12)*$B63))</f>
        <v>0</v>
      </c>
      <c r="K153" s="0" t="n">
        <f aca="false">IF($B63=0,0,IF(SIN(K$12)=0,999999999,(SIN(K$12)*COS($E63)+SIN($E63)*COS(K$12))/SIN(K$12)*$B63))</f>
        <v>0</v>
      </c>
      <c r="L153" s="0" t="n">
        <f aca="false">IF($B63=0,0,IF(SIN(L$12)=0,999999999,(SIN(L$12)*COS($E63)+SIN($E63)*COS(L$12))/SIN(L$12)*$B63))</f>
        <v>0</v>
      </c>
      <c r="M153" s="0" t="n">
        <f aca="false">IF($B63=0,0,IF(SIN(M$12)=0,999999999,(SIN(M$12)*COS($E63)+SIN($E63)*COS(M$12))/SIN(M$12)*$B63))</f>
        <v>0</v>
      </c>
      <c r="N153" s="0" t="n">
        <f aca="false">IF($B63=0,0,IF(SIN(N$12)=0,999999999,(SIN(N$12)*COS($E63)+SIN($E63)*COS(N$12))/SIN(N$12)*$B63))</f>
        <v>0</v>
      </c>
      <c r="O153" s="0" t="n">
        <f aca="false">IF($B63=0,0,IF(SIN(O$12)=0,999999999,(SIN(O$12)*COS($E63)+SIN($E63)*COS(O$12))/SIN(O$12)*$B63))</f>
        <v>0</v>
      </c>
      <c r="P153" s="0" t="n">
        <f aca="false">IF($B63=0,0,IF(SIN(P$12)=0,999999999,(SIN(P$12)*COS($E63)+SIN($E63)*COS(P$12))/SIN(P$12)*$B63))</f>
        <v>0</v>
      </c>
      <c r="Q153" s="0" t="n">
        <f aca="false">IF($B63=0,0,IF(SIN(Q$12)=0,999999999,(SIN(Q$12)*COS($E63)+SIN($E63)*COS(Q$12))/SIN(Q$12)*$B63))</f>
        <v>0</v>
      </c>
      <c r="R153" s="0" t="n">
        <f aca="false">IF($B63=0,0,IF(SIN(R$12)=0,999999999,(SIN(R$12)*COS($E63)+SIN($E63)*COS(R$12))/SIN(R$12)*$B63))</f>
        <v>0</v>
      </c>
      <c r="S153" s="0" t="n">
        <f aca="false">IF($B63=0,0,IF(SIN(S$12)=0,999999999,(SIN(S$12)*COS($E63)+SIN($E63)*COS(S$12))/SIN(S$12)*$B63))</f>
        <v>0</v>
      </c>
      <c r="T153" s="0" t="n">
        <f aca="false">IF($B63=0,0,IF(SIN(T$12)=0,999999999,(SIN(T$12)*COS($E63)+SIN($E63)*COS(T$12))/SIN(T$12)*$B63))</f>
        <v>0</v>
      </c>
      <c r="U153" s="0" t="n">
        <f aca="false">IF($B63=0,0,IF(SIN(U$12)=0,999999999,(SIN(U$12)*COS($E63)+SIN($E63)*COS(U$12))/SIN(U$12)*$B63))</f>
        <v>0</v>
      </c>
      <c r="V153" s="0" t="n">
        <f aca="false">IF($B63=0,0,IF(SIN(V$12)=0,999999999,(SIN(V$12)*COS($E63)+SIN($E63)*COS(V$12))/SIN(V$12)*$B63))</f>
        <v>0</v>
      </c>
      <c r="W153" s="0" t="n">
        <f aca="false">IF($B63=0,0,IF(SIN(W$12)=0,999999999,(SIN(W$12)*COS($E63)+SIN($E63)*COS(W$12))/SIN(W$12)*$B63))</f>
        <v>0</v>
      </c>
      <c r="X153" s="0" t="n">
        <f aca="false">IF($B63=0,0,IF(SIN(X$12)=0,999999999,(SIN(X$12)*COS($E63)+SIN($E63)*COS(X$12))/SIN(X$12)*$B63))</f>
        <v>0</v>
      </c>
      <c r="Y153" s="0" t="n">
        <f aca="false">IF($B63=0,0,IF(SIN(Y$12)=0,999999999,(SIN(Y$12)*COS($E63)+SIN($E63)*COS(Y$12))/SIN(Y$12)*$B63))</f>
        <v>0</v>
      </c>
      <c r="Z153" s="0" t="n">
        <f aca="false">IF($B63=0,0,IF(SIN(Z$12)=0,999999999,(SIN(Z$12)*COS($E63)+SIN($E63)*COS(Z$12))/SIN(Z$12)*$B63))</f>
        <v>0</v>
      </c>
      <c r="AA153" s="0" t="n">
        <f aca="false">IF($B63=0,0,IF(SIN(AA$12)=0,999999999,(SIN(AA$12)*COS($E63)+SIN($E63)*COS(AA$12))/SIN(AA$12)*$B63))</f>
        <v>0</v>
      </c>
      <c r="AB153" s="0" t="n">
        <f aca="false">IF($B63=0,0,IF(SIN(AB$12)=0,999999999,(SIN(AB$12)*COS($E63)+SIN($E63)*COS(AB$12))/SIN(AB$12)*$B63))</f>
        <v>0</v>
      </c>
      <c r="AC153" s="0" t="n">
        <f aca="false">IF($B63=0,0,IF(SIN(AC$12)=0,999999999,(SIN(AC$12)*COS($E63)+SIN($E63)*COS(AC$12))/SIN(AC$12)*$B63))</f>
        <v>0</v>
      </c>
      <c r="AD153" s="0" t="n">
        <f aca="false">IF($B63=0,0,IF(SIN(AD$12)=0,999999999,(SIN(AD$12)*COS($E63)+SIN($E63)*COS(AD$12))/SIN(AD$12)*$B63))</f>
        <v>0</v>
      </c>
      <c r="AE153" s="0" t="n">
        <f aca="false">IF($B63=0,0,IF(SIN(AE$12)=0,999999999,(SIN(AE$12)*COS($E63)+SIN($E63)*COS(AE$12))/SIN(AE$12)*$B63))</f>
        <v>0</v>
      </c>
      <c r="AF153" s="0" t="n">
        <f aca="false">IF($B63=0,0,IF(SIN(AF$12)=0,999999999,(SIN(AF$12)*COS($E63)+SIN($E63)*COS(AF$12))/SIN(AF$12)*$B63))</f>
        <v>0</v>
      </c>
      <c r="AG153" s="0" t="n">
        <f aca="false">IF($B63=0,0,IF(SIN(AG$12)=0,999999999,(SIN(AG$12)*COS($E63)+SIN($E63)*COS(AG$12))/SIN(AG$12)*$B63))</f>
        <v>0</v>
      </c>
      <c r="AH153" s="0" t="n">
        <f aca="false">IF($B63=0,0,IF(SIN(AH$12)=0,999999999,(SIN(AH$12)*COS($E63)+SIN($E63)*COS(AH$12))/SIN(AH$12)*$B63))</f>
        <v>0</v>
      </c>
      <c r="AI153" s="0" t="n">
        <f aca="false">IF($B63=0,0,IF(SIN(AI$12)=0,999999999,(SIN(AI$12)*COS($E63)+SIN($E63)*COS(AI$12))/SIN(AI$12)*$B63))</f>
        <v>0</v>
      </c>
      <c r="AJ153" s="0" t="n">
        <f aca="false">IF($B63=0,0,IF(SIN(AJ$12)=0,999999999,(SIN(AJ$12)*COS($E63)+SIN($E63)*COS(AJ$12))/SIN(AJ$12)*$B63))</f>
        <v>0</v>
      </c>
      <c r="AK153" s="0" t="n">
        <f aca="false">IF($B63=0,0,IF(SIN(AK$12)=0,999999999,(SIN(AK$12)*COS($E63)+SIN($E63)*COS(AK$12))/SIN(AK$12)*$B63))</f>
        <v>0</v>
      </c>
      <c r="AL153" s="0" t="n">
        <f aca="false">IF($B63=0,0,IF(SIN(AL$12)=0,999999999,(SIN(AL$12)*COS($E63)+SIN($E63)*COS(AL$12))/SIN(AL$12)*$B63))</f>
        <v>0</v>
      </c>
      <c r="AM153" s="0" t="n">
        <f aca="false">IF($B63=0,0,IF(SIN(AM$12)=0,999999999,(SIN(AM$12)*COS($E63)+SIN($E63)*COS(AM$12))/SIN(AM$12)*$B63))</f>
        <v>0</v>
      </c>
      <c r="AN153" s="0" t="n">
        <f aca="false">IF($B63=0,0,IF(SIN(AN$12)=0,999999999,(SIN(AN$12)*COS($E63)+SIN($E63)*COS(AN$12))/SIN(AN$12)*$B63))</f>
        <v>0</v>
      </c>
      <c r="AO153" s="0" t="n">
        <f aca="false">IF($B63=0,0,IF(SIN(AO$12)=0,999999999,(SIN(AO$12)*COS($E63)+SIN($E63)*COS(AO$12))/SIN(AO$12)*$B63))</f>
        <v>0</v>
      </c>
      <c r="AP153" s="0" t="n">
        <f aca="false">IF($B63=0,0,IF(SIN(AP$12)=0,999999999,(SIN(AP$12)*COS($E63)+SIN($E63)*COS(AP$12))/SIN(AP$12)*$B63))</f>
        <v>0</v>
      </c>
      <c r="AQ153" s="0" t="n">
        <f aca="false">IF($B63=0,0,IF(SIN(AQ$12)=0,999999999,(SIN(AQ$12)*COS($E63)+SIN($E63)*COS(AQ$12))/SIN(AQ$12)*$B63))</f>
        <v>0</v>
      </c>
      <c r="AR153" s="0" t="n">
        <f aca="false">IF($B63=0,0,IF(SIN(AR$12)=0,999999999,(SIN(AR$12)*COS($E63)+SIN($E63)*COS(AR$12))/SIN(AR$12)*$B63))</f>
        <v>0</v>
      </c>
      <c r="AS153" s="0" t="n">
        <f aca="false">IF($B63=0,0,IF(SIN(AS$12)=0,999999999,(SIN(AS$12)*COS($E63)+SIN($E63)*COS(AS$12))/SIN(AS$12)*$B63))</f>
        <v>0</v>
      </c>
      <c r="AT153" s="0" t="n">
        <f aca="false">IF($B63=0,0,IF(SIN(AT$12)=0,999999999,(SIN(AT$12)*COS($E63)+SIN($E63)*COS(AT$12))/SIN(AT$12)*$B63))</f>
        <v>0</v>
      </c>
      <c r="AU153" s="0" t="n">
        <f aca="false">IF($B63=0,0,IF(SIN(AU$12)=0,999999999,(SIN(AU$12)*COS($E63)+SIN($E63)*COS(AU$12))/SIN(AU$12)*$B63))</f>
        <v>0</v>
      </c>
      <c r="AV153" s="0" t="n">
        <f aca="false">IF($B63=0,0,IF(SIN(AV$12)=0,999999999,(SIN(AV$12)*COS($E63)+SIN($E63)*COS(AV$12))/SIN(AV$12)*$B63))</f>
        <v>0</v>
      </c>
      <c r="AW153" s="0" t="n">
        <f aca="false">IF($B63=0,0,IF(SIN(AW$12)=0,999999999,(SIN(AW$12)*COS($E63)+SIN($E63)*COS(AW$12))/SIN(AW$12)*$B63))</f>
        <v>0</v>
      </c>
      <c r="AX153" s="0" t="n">
        <f aca="false">IF($B63=0,0,IF(SIN(AX$12)=0,999999999,(SIN(AX$12)*COS($E63)+SIN($E63)*COS(AX$12))/SIN(AX$12)*$B63))</f>
        <v>0</v>
      </c>
      <c r="AY153" s="0" t="n">
        <f aca="false">IF($B63=0,0,IF(SIN(AY$12)=0,999999999,(SIN(AY$12)*COS($E63)+SIN($E63)*COS(AY$12))/SIN(AY$12)*$B63))</f>
        <v>0</v>
      </c>
      <c r="AZ153" s="0" t="n">
        <f aca="false">IF($B63=0,0,IF(SIN(AZ$12)=0,999999999,(SIN(AZ$12)*COS($E63)+SIN($E63)*COS(AZ$12))/SIN(AZ$12)*$B63))</f>
        <v>0</v>
      </c>
      <c r="BA153" s="0" t="n">
        <f aca="false">IF($B63=0,0,IF(SIN(BA$12)=0,999999999,(SIN(BA$12)*COS($E63)+SIN($E63)*COS(BA$12))/SIN(BA$12)*$B63))</f>
        <v>0</v>
      </c>
      <c r="BB153" s="0" t="n">
        <f aca="false">IF($B63=0,0,IF(SIN(BB$12)=0,999999999,(SIN(BB$12)*COS($E63)+SIN($E63)*COS(BB$12))/SIN(BB$12)*$B63))</f>
        <v>0</v>
      </c>
      <c r="BC153" s="0" t="n">
        <f aca="false">IF($B63=0,0,IF(SIN(BC$12)=0,999999999,(SIN(BC$12)*COS($E63)+SIN($E63)*COS(BC$12))/SIN(BC$12)*$B63))</f>
        <v>0</v>
      </c>
      <c r="BD153" s="0" t="n">
        <f aca="false">IF($B63=0,0,IF(SIN(BD$12)=0,999999999,(SIN(BD$12)*COS($E63)+SIN($E63)*COS(BD$12))/SIN(BD$12)*$B63))</f>
        <v>0</v>
      </c>
      <c r="BE153" s="0" t="n">
        <f aca="false">IF($B63=0,0,IF(SIN(BE$12)=0,999999999,(SIN(BE$12)*COS($E63)+SIN($E63)*COS(BE$12))/SIN(BE$12)*$B63))</f>
        <v>0</v>
      </c>
      <c r="BF153" s="0" t="n">
        <f aca="false">IF($B63=0,0,IF(SIN(BF$12)=0,999999999,(SIN(BF$12)*COS($E63)+SIN($E63)*COS(BF$12))/SIN(BF$12)*$B63))</f>
        <v>0</v>
      </c>
      <c r="BG153" s="0" t="n">
        <f aca="false">IF($B63=0,0,IF(SIN(BG$12)=0,999999999,(SIN(BG$12)*COS($E63)+SIN($E63)*COS(BG$12))/SIN(BG$12)*$B63))</f>
        <v>0</v>
      </c>
      <c r="BH153" s="0" t="n">
        <f aca="false">IF($B63=0,0,IF(SIN(BH$12)=0,999999999,(SIN(BH$12)*COS($E63)+SIN($E63)*COS(BH$12))/SIN(BH$12)*$B63))</f>
        <v>0</v>
      </c>
      <c r="BI153" s="0" t="n">
        <f aca="false">IF($B63=0,0,IF(SIN(BI$12)=0,999999999,(SIN(BI$12)*COS($E63)+SIN($E63)*COS(BI$12))/SIN(BI$12)*$B63))</f>
        <v>0</v>
      </c>
      <c r="BJ153" s="0" t="n">
        <f aca="false">IF($B63=0,0,IF(SIN(BJ$12)=0,999999999,(SIN(BJ$12)*COS($E63)+SIN($E63)*COS(BJ$12))/SIN(BJ$12)*$B63))</f>
        <v>0</v>
      </c>
      <c r="BK153" s="0" t="n">
        <f aca="false">IF($B63=0,0,IF(SIN(BK$12)=0,999999999,(SIN(BK$12)*COS($E63)+SIN($E63)*COS(BK$12))/SIN(BK$12)*$B63))</f>
        <v>0</v>
      </c>
      <c r="BL153" s="0" t="n">
        <f aca="false">IF($B63=0,0,IF(SIN(BL$12)=0,999999999,(SIN(BL$12)*COS($E63)+SIN($E63)*COS(BL$12))/SIN(BL$12)*$B63))</f>
        <v>0</v>
      </c>
      <c r="BM153" s="0" t="n">
        <f aca="false">IF($B63=0,0,IF(SIN(BM$12)=0,999999999,(SIN(BM$12)*COS($E63)+SIN($E63)*COS(BM$12))/SIN(BM$12)*$B63))</f>
        <v>0</v>
      </c>
      <c r="BN153" s="0" t="n">
        <f aca="false">IF($B63=0,0,IF(SIN(BN$12)=0,999999999,(SIN(BN$12)*COS($E63)+SIN($E63)*COS(BN$12))/SIN(BN$12)*$B63))</f>
        <v>0</v>
      </c>
      <c r="BO153" s="0" t="n">
        <f aca="false">IF($B63=0,0,IF(SIN(BO$12)=0,999999999,(SIN(BO$12)*COS($E63)+SIN($E63)*COS(BO$12))/SIN(BO$12)*$B63))</f>
        <v>0</v>
      </c>
      <c r="BP153" s="0" t="n">
        <f aca="false">IF($B63=0,0,IF(SIN(BP$12)=0,999999999,(SIN(BP$12)*COS($E63)+SIN($E63)*COS(BP$12))/SIN(BP$12)*$B63))</f>
        <v>0</v>
      </c>
      <c r="BQ153" s="0" t="n">
        <f aca="false">IF($B63=0,0,IF(SIN(BQ$12)=0,999999999,(SIN(BQ$12)*COS($E63)+SIN($E63)*COS(BQ$12))/SIN(BQ$12)*$B63))</f>
        <v>0</v>
      </c>
      <c r="BR153" s="0" t="n">
        <f aca="false">IF($B63=0,0,IF(SIN(BR$12)=0,999999999,(SIN(BR$12)*COS($E63)+SIN($E63)*COS(BR$12))/SIN(BR$12)*$B63))</f>
        <v>0</v>
      </c>
      <c r="BS153" s="0" t="n">
        <f aca="false">IF($B63=0,0,IF(SIN(BS$12)=0,999999999,(SIN(BS$12)*COS($E63)+SIN($E63)*COS(BS$12))/SIN(BS$12)*$B63))</f>
        <v>0</v>
      </c>
      <c r="BT153" s="0" t="n">
        <f aca="false">IF($B63=0,0,IF(SIN(BT$12)=0,999999999,(SIN(BT$12)*COS($E63)+SIN($E63)*COS(BT$12))/SIN(BT$12)*$B63))</f>
        <v>0</v>
      </c>
      <c r="BU153" s="0" t="n">
        <f aca="false">IF($B63=0,0,IF(SIN(BU$12)=0,999999999,(SIN(BU$12)*COS($E63)+SIN($E63)*COS(BU$12))/SIN(BU$12)*$B63))</f>
        <v>0</v>
      </c>
      <c r="BV153" s="0" t="n">
        <f aca="false">IF($B63=0,0,IF(SIN(BV$12)=0,999999999,(SIN(BV$12)*COS($E63)+SIN($E63)*COS(BV$12))/SIN(BV$12)*$B63))</f>
        <v>0</v>
      </c>
      <c r="BW153" s="0" t="n">
        <f aca="false">IF($B63=0,0,IF(SIN(BW$12)=0,999999999,(SIN(BW$12)*COS($E63)+SIN($E63)*COS(BW$12))/SIN(BW$12)*$B63))</f>
        <v>0</v>
      </c>
      <c r="BX153" s="0" t="n">
        <f aca="false">IF($B63=0,0,IF(SIN(BX$12)=0,999999999,(SIN(BX$12)*COS($E63)+SIN($E63)*COS(BX$12))/SIN(BX$12)*$B63))</f>
        <v>0</v>
      </c>
      <c r="BY153" s="0" t="n">
        <f aca="false">IF($B63=0,0,IF(SIN(BY$12)=0,999999999,(SIN(BY$12)*COS($E63)+SIN($E63)*COS(BY$12))/SIN(BY$12)*$B63))</f>
        <v>0</v>
      </c>
      <c r="BZ153" s="0" t="n">
        <f aca="false">IF($B63=0,0,IF(SIN(BZ$12)=0,999999999,(SIN(BZ$12)*COS($E63)+SIN($E63)*COS(BZ$12))/SIN(BZ$12)*$B63))</f>
        <v>0</v>
      </c>
      <c r="CA153" s="0" t="n">
        <f aca="false">IF($B63=0,0,IF(SIN(CA$12)=0,999999999,(SIN(CA$12)*COS($E63)+SIN($E63)*COS(CA$12))/SIN(CA$12)*$B63))</f>
        <v>0</v>
      </c>
      <c r="CB153" s="0" t="n">
        <f aca="false">IF($B63=0,0,IF(SIN(CB$12)=0,999999999,(SIN(CB$12)*COS($E63)+SIN($E63)*COS(CB$12))/SIN(CB$12)*$B63))</f>
        <v>0</v>
      </c>
      <c r="CC153" s="0" t="n">
        <f aca="false">IF($B63=0,0,IF(SIN(CC$12)=0,999999999,(SIN(CC$12)*COS($E63)+SIN($E63)*COS(CC$12))/SIN(CC$12)*$B63))</f>
        <v>0</v>
      </c>
      <c r="CD153" s="0" t="n">
        <f aca="false">IF($B63=0,0,IF(SIN(CD$12)=0,999999999,(SIN(CD$12)*COS($E63)+SIN($E63)*COS(CD$12))/SIN(CD$12)*$B63))</f>
        <v>0</v>
      </c>
      <c r="CE153" s="0" t="n">
        <f aca="false">IF($B63=0,0,IF(SIN(CE$12)=0,999999999,(SIN(CE$12)*COS($E63)+SIN($E63)*COS(CE$12))/SIN(CE$12)*$B63))</f>
        <v>0</v>
      </c>
      <c r="CF153" s="0" t="n">
        <f aca="false">IF($B63=0,0,IF(SIN(CF$12)=0,999999999,(SIN(CF$12)*COS($E63)+SIN($E63)*COS(CF$12))/SIN(CF$12)*$B63))</f>
        <v>0</v>
      </c>
      <c r="CG153" s="0" t="n">
        <f aca="false">IF($B63=0,0,IF(SIN(CG$12)=0,999999999,(SIN(CG$12)*COS($E63)+SIN($E63)*COS(CG$12))/SIN(CG$12)*$B63))</f>
        <v>0</v>
      </c>
      <c r="CH153" s="0" t="n">
        <f aca="false">IF($B63=0,0,IF(SIN(CH$12)=0,999999999,(SIN(CH$12)*COS($E63)+SIN($E63)*COS(CH$12))/SIN(CH$12)*$B63))</f>
        <v>0</v>
      </c>
      <c r="CI153" s="0" t="n">
        <f aca="false">IF($B63=0,0,IF(SIN(CI$12)=0,999999999,(SIN(CI$12)*COS($E63)+SIN($E63)*COS(CI$12))/SIN(CI$12)*$B63))</f>
        <v>0</v>
      </c>
      <c r="CJ153" s="0" t="n">
        <f aca="false">IF($B63=0,0,IF(SIN(CJ$12)=0,999999999,(SIN(CJ$12)*COS($E63)+SIN($E63)*COS(CJ$12))/SIN(CJ$12)*$B63))</f>
        <v>0</v>
      </c>
      <c r="CK153" s="0" t="n">
        <f aca="false">IF($B63=0,0,IF(SIN(CK$12)=0,999999999,(SIN(CK$12)*COS($E63)+SIN($E63)*COS(CK$12))/SIN(CK$12)*$B63))</f>
        <v>0</v>
      </c>
      <c r="CL153" s="0" t="n">
        <f aca="false">IF($B63=0,0,IF(SIN(CL$12)=0,999999999,(SIN(CL$12)*COS($E63)+SIN($E63)*COS(CL$12))/SIN(CL$12)*$B63))</f>
        <v>0</v>
      </c>
      <c r="CM153" s="0" t="n">
        <f aca="false">IF($B63=0,0,IF(SIN(CM$12)=0,999999999,(SIN(CM$12)*COS($E63)+SIN($E63)*COS(CM$12))/SIN(CM$12)*$B63))</f>
        <v>0</v>
      </c>
      <c r="CN153" s="0" t="n">
        <f aca="false">IF($B63=0,0,IF(SIN(CN$12)=0,999999999,(SIN(CN$12)*COS($E63)+SIN($E63)*COS(CN$12))/SIN(CN$12)*$B63))</f>
        <v>0</v>
      </c>
      <c r="CO153" s="0" t="n">
        <f aca="false">IF($B63=0,0,IF(SIN(CO$12)=0,999999999,(SIN(CO$12)*COS($E63)+SIN($E63)*COS(CO$12))/SIN(CO$12)*$B63))</f>
        <v>0</v>
      </c>
      <c r="CP153" s="0" t="n">
        <f aca="false">IF($B63=0,0,IF(SIN(CP$12)=0,999999999,(SIN(CP$12)*COS($E63)+SIN($E63)*COS(CP$12))/SIN(CP$12)*$B63))</f>
        <v>0</v>
      </c>
      <c r="CQ153" s="0" t="n">
        <f aca="false">IF($B63=0,0,IF(SIN(CQ$12)=0,999999999,(SIN(CQ$12)*COS($E63)+SIN($E63)*COS(CQ$12))/SIN(CQ$12)*$B63))</f>
        <v>0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0</v>
      </c>
      <c r="G154" s="0" t="n">
        <f aca="false">IF($B64=0,0,IF(SIN(G$12)=0,999999999,(SIN(G$12)*COS($E64)+SIN($E64)*COS(G$12))/SIN(G$12)*$B64))</f>
        <v>0</v>
      </c>
      <c r="H154" s="0" t="n">
        <f aca="false">IF($B64=0,0,IF(SIN(H$12)=0,999999999,(SIN(H$12)*COS($E64)+SIN($E64)*COS(H$12))/SIN(H$12)*$B64))</f>
        <v>0</v>
      </c>
      <c r="I154" s="0" t="n">
        <f aca="false">IF($B64=0,0,IF(SIN(I$12)=0,999999999,(SIN(I$12)*COS($E64)+SIN($E64)*COS(I$12))/SIN(I$12)*$B64))</f>
        <v>0</v>
      </c>
      <c r="J154" s="0" t="n">
        <f aca="false">IF($B64=0,0,IF(SIN(J$12)=0,999999999,(SIN(J$12)*COS($E64)+SIN($E64)*COS(J$12))/SIN(J$12)*$B64))</f>
        <v>0</v>
      </c>
      <c r="K154" s="0" t="n">
        <f aca="false">IF($B64=0,0,IF(SIN(K$12)=0,999999999,(SIN(K$12)*COS($E64)+SIN($E64)*COS(K$12))/SIN(K$12)*$B64))</f>
        <v>0</v>
      </c>
      <c r="L154" s="0" t="n">
        <f aca="false">IF($B64=0,0,IF(SIN(L$12)=0,999999999,(SIN(L$12)*COS($E64)+SIN($E64)*COS(L$12))/SIN(L$12)*$B64))</f>
        <v>0</v>
      </c>
      <c r="M154" s="0" t="n">
        <f aca="false">IF($B64=0,0,IF(SIN(M$12)=0,999999999,(SIN(M$12)*COS($E64)+SIN($E64)*COS(M$12))/SIN(M$12)*$B64))</f>
        <v>0</v>
      </c>
      <c r="N154" s="0" t="n">
        <f aca="false">IF($B64=0,0,IF(SIN(N$12)=0,999999999,(SIN(N$12)*COS($E64)+SIN($E64)*COS(N$12))/SIN(N$12)*$B64))</f>
        <v>0</v>
      </c>
      <c r="O154" s="0" t="n">
        <f aca="false">IF($B64=0,0,IF(SIN(O$12)=0,999999999,(SIN(O$12)*COS($E64)+SIN($E64)*COS(O$12))/SIN(O$12)*$B64))</f>
        <v>0</v>
      </c>
      <c r="P154" s="0" t="n">
        <f aca="false">IF($B64=0,0,IF(SIN(P$12)=0,999999999,(SIN(P$12)*COS($E64)+SIN($E64)*COS(P$12))/SIN(P$12)*$B64))</f>
        <v>0</v>
      </c>
      <c r="Q154" s="0" t="n">
        <f aca="false">IF($B64=0,0,IF(SIN(Q$12)=0,999999999,(SIN(Q$12)*COS($E64)+SIN($E64)*COS(Q$12))/SIN(Q$12)*$B64))</f>
        <v>0</v>
      </c>
      <c r="R154" s="0" t="n">
        <f aca="false">IF($B64=0,0,IF(SIN(R$12)=0,999999999,(SIN(R$12)*COS($E64)+SIN($E64)*COS(R$12))/SIN(R$12)*$B64))</f>
        <v>0</v>
      </c>
      <c r="S154" s="0" t="n">
        <f aca="false">IF($B64=0,0,IF(SIN(S$12)=0,999999999,(SIN(S$12)*COS($E64)+SIN($E64)*COS(S$12))/SIN(S$12)*$B64))</f>
        <v>0</v>
      </c>
      <c r="T154" s="0" t="n">
        <f aca="false">IF($B64=0,0,IF(SIN(T$12)=0,999999999,(SIN(T$12)*COS($E64)+SIN($E64)*COS(T$12))/SIN(T$12)*$B64))</f>
        <v>0</v>
      </c>
      <c r="U154" s="0" t="n">
        <f aca="false">IF($B64=0,0,IF(SIN(U$12)=0,999999999,(SIN(U$12)*COS($E64)+SIN($E64)*COS(U$12))/SIN(U$12)*$B64))</f>
        <v>0</v>
      </c>
      <c r="V154" s="0" t="n">
        <f aca="false">IF($B64=0,0,IF(SIN(V$12)=0,999999999,(SIN(V$12)*COS($E64)+SIN($E64)*COS(V$12))/SIN(V$12)*$B64))</f>
        <v>0</v>
      </c>
      <c r="W154" s="0" t="n">
        <f aca="false">IF($B64=0,0,IF(SIN(W$12)=0,999999999,(SIN(W$12)*COS($E64)+SIN($E64)*COS(W$12))/SIN(W$12)*$B64))</f>
        <v>0</v>
      </c>
      <c r="X154" s="0" t="n">
        <f aca="false">IF($B64=0,0,IF(SIN(X$12)=0,999999999,(SIN(X$12)*COS($E64)+SIN($E64)*COS(X$12))/SIN(X$12)*$B64))</f>
        <v>0</v>
      </c>
      <c r="Y154" s="0" t="n">
        <f aca="false">IF($B64=0,0,IF(SIN(Y$12)=0,999999999,(SIN(Y$12)*COS($E64)+SIN($E64)*COS(Y$12))/SIN(Y$12)*$B64))</f>
        <v>0</v>
      </c>
      <c r="Z154" s="0" t="n">
        <f aca="false">IF($B64=0,0,IF(SIN(Z$12)=0,999999999,(SIN(Z$12)*COS($E64)+SIN($E64)*COS(Z$12))/SIN(Z$12)*$B64))</f>
        <v>0</v>
      </c>
      <c r="AA154" s="0" t="n">
        <f aca="false">IF($B64=0,0,IF(SIN(AA$12)=0,999999999,(SIN(AA$12)*COS($E64)+SIN($E64)*COS(AA$12))/SIN(AA$12)*$B64))</f>
        <v>0</v>
      </c>
      <c r="AB154" s="0" t="n">
        <f aca="false">IF($B64=0,0,IF(SIN(AB$12)=0,999999999,(SIN(AB$12)*COS($E64)+SIN($E64)*COS(AB$12))/SIN(AB$12)*$B64))</f>
        <v>0</v>
      </c>
      <c r="AC154" s="0" t="n">
        <f aca="false">IF($B64=0,0,IF(SIN(AC$12)=0,999999999,(SIN(AC$12)*COS($E64)+SIN($E64)*COS(AC$12))/SIN(AC$12)*$B64))</f>
        <v>0</v>
      </c>
      <c r="AD154" s="0" t="n">
        <f aca="false">IF($B64=0,0,IF(SIN(AD$12)=0,999999999,(SIN(AD$12)*COS($E64)+SIN($E64)*COS(AD$12))/SIN(AD$12)*$B64))</f>
        <v>0</v>
      </c>
      <c r="AE154" s="0" t="n">
        <f aca="false">IF($B64=0,0,IF(SIN(AE$12)=0,999999999,(SIN(AE$12)*COS($E64)+SIN($E64)*COS(AE$12))/SIN(AE$12)*$B64))</f>
        <v>0</v>
      </c>
      <c r="AF154" s="0" t="n">
        <f aca="false">IF($B64=0,0,IF(SIN(AF$12)=0,999999999,(SIN(AF$12)*COS($E64)+SIN($E64)*COS(AF$12))/SIN(AF$12)*$B64))</f>
        <v>0</v>
      </c>
      <c r="AG154" s="0" t="n">
        <f aca="false">IF($B64=0,0,IF(SIN(AG$12)=0,999999999,(SIN(AG$12)*COS($E64)+SIN($E64)*COS(AG$12))/SIN(AG$12)*$B64))</f>
        <v>0</v>
      </c>
      <c r="AH154" s="0" t="n">
        <f aca="false">IF($B64=0,0,IF(SIN(AH$12)=0,999999999,(SIN(AH$12)*COS($E64)+SIN($E64)*COS(AH$12))/SIN(AH$12)*$B64))</f>
        <v>0</v>
      </c>
      <c r="AI154" s="0" t="n">
        <f aca="false">IF($B64=0,0,IF(SIN(AI$12)=0,999999999,(SIN(AI$12)*COS($E64)+SIN($E64)*COS(AI$12))/SIN(AI$12)*$B64))</f>
        <v>0</v>
      </c>
      <c r="AJ154" s="0" t="n">
        <f aca="false">IF($B64=0,0,IF(SIN(AJ$12)=0,999999999,(SIN(AJ$12)*COS($E64)+SIN($E64)*COS(AJ$12))/SIN(AJ$12)*$B64))</f>
        <v>0</v>
      </c>
      <c r="AK154" s="0" t="n">
        <f aca="false">IF($B64=0,0,IF(SIN(AK$12)=0,999999999,(SIN(AK$12)*COS($E64)+SIN($E64)*COS(AK$12))/SIN(AK$12)*$B64))</f>
        <v>0</v>
      </c>
      <c r="AL154" s="0" t="n">
        <f aca="false">IF($B64=0,0,IF(SIN(AL$12)=0,999999999,(SIN(AL$12)*COS($E64)+SIN($E64)*COS(AL$12))/SIN(AL$12)*$B64))</f>
        <v>0</v>
      </c>
      <c r="AM154" s="0" t="n">
        <f aca="false">IF($B64=0,0,IF(SIN(AM$12)=0,999999999,(SIN(AM$12)*COS($E64)+SIN($E64)*COS(AM$12))/SIN(AM$12)*$B64))</f>
        <v>0</v>
      </c>
      <c r="AN154" s="0" t="n">
        <f aca="false">IF($B64=0,0,IF(SIN(AN$12)=0,999999999,(SIN(AN$12)*COS($E64)+SIN($E64)*COS(AN$12))/SIN(AN$12)*$B64))</f>
        <v>0</v>
      </c>
      <c r="AO154" s="0" t="n">
        <f aca="false">IF($B64=0,0,IF(SIN(AO$12)=0,999999999,(SIN(AO$12)*COS($E64)+SIN($E64)*COS(AO$12))/SIN(AO$12)*$B64))</f>
        <v>0</v>
      </c>
      <c r="AP154" s="0" t="n">
        <f aca="false">IF($B64=0,0,IF(SIN(AP$12)=0,999999999,(SIN(AP$12)*COS($E64)+SIN($E64)*COS(AP$12))/SIN(AP$12)*$B64))</f>
        <v>0</v>
      </c>
      <c r="AQ154" s="0" t="n">
        <f aca="false">IF($B64=0,0,IF(SIN(AQ$12)=0,999999999,(SIN(AQ$12)*COS($E64)+SIN($E64)*COS(AQ$12))/SIN(AQ$12)*$B64))</f>
        <v>0</v>
      </c>
      <c r="AR154" s="0" t="n">
        <f aca="false">IF($B64=0,0,IF(SIN(AR$12)=0,999999999,(SIN(AR$12)*COS($E64)+SIN($E64)*COS(AR$12))/SIN(AR$12)*$B64))</f>
        <v>0</v>
      </c>
      <c r="AS154" s="0" t="n">
        <f aca="false">IF($B64=0,0,IF(SIN(AS$12)=0,999999999,(SIN(AS$12)*COS($E64)+SIN($E64)*COS(AS$12))/SIN(AS$12)*$B64))</f>
        <v>0</v>
      </c>
      <c r="AT154" s="0" t="n">
        <f aca="false">IF($B64=0,0,IF(SIN(AT$12)=0,999999999,(SIN(AT$12)*COS($E64)+SIN($E64)*COS(AT$12))/SIN(AT$12)*$B64))</f>
        <v>0</v>
      </c>
      <c r="AU154" s="0" t="n">
        <f aca="false">IF($B64=0,0,IF(SIN(AU$12)=0,999999999,(SIN(AU$12)*COS($E64)+SIN($E64)*COS(AU$12))/SIN(AU$12)*$B64))</f>
        <v>0</v>
      </c>
      <c r="AV154" s="0" t="n">
        <f aca="false">IF($B64=0,0,IF(SIN(AV$12)=0,999999999,(SIN(AV$12)*COS($E64)+SIN($E64)*COS(AV$12))/SIN(AV$12)*$B64))</f>
        <v>0</v>
      </c>
      <c r="AW154" s="0" t="n">
        <f aca="false">IF($B64=0,0,IF(SIN(AW$12)=0,999999999,(SIN(AW$12)*COS($E64)+SIN($E64)*COS(AW$12))/SIN(AW$12)*$B64))</f>
        <v>0</v>
      </c>
      <c r="AX154" s="0" t="n">
        <f aca="false">IF($B64=0,0,IF(SIN(AX$12)=0,999999999,(SIN(AX$12)*COS($E64)+SIN($E64)*COS(AX$12))/SIN(AX$12)*$B64))</f>
        <v>0</v>
      </c>
      <c r="AY154" s="0" t="n">
        <f aca="false">IF($B64=0,0,IF(SIN(AY$12)=0,999999999,(SIN(AY$12)*COS($E64)+SIN($E64)*COS(AY$12))/SIN(AY$12)*$B64))</f>
        <v>0</v>
      </c>
      <c r="AZ154" s="0" t="n">
        <f aca="false">IF($B64=0,0,IF(SIN(AZ$12)=0,999999999,(SIN(AZ$12)*COS($E64)+SIN($E64)*COS(AZ$12))/SIN(AZ$12)*$B64))</f>
        <v>0</v>
      </c>
      <c r="BA154" s="0" t="n">
        <f aca="false">IF($B64=0,0,IF(SIN(BA$12)=0,999999999,(SIN(BA$12)*COS($E64)+SIN($E64)*COS(BA$12))/SIN(BA$12)*$B64))</f>
        <v>0</v>
      </c>
      <c r="BB154" s="0" t="n">
        <f aca="false">IF($B64=0,0,IF(SIN(BB$12)=0,999999999,(SIN(BB$12)*COS($E64)+SIN($E64)*COS(BB$12))/SIN(BB$12)*$B64))</f>
        <v>0</v>
      </c>
      <c r="BC154" s="0" t="n">
        <f aca="false">IF($B64=0,0,IF(SIN(BC$12)=0,999999999,(SIN(BC$12)*COS($E64)+SIN($E64)*COS(BC$12))/SIN(BC$12)*$B64))</f>
        <v>0</v>
      </c>
      <c r="BD154" s="0" t="n">
        <f aca="false">IF($B64=0,0,IF(SIN(BD$12)=0,999999999,(SIN(BD$12)*COS($E64)+SIN($E64)*COS(BD$12))/SIN(BD$12)*$B64))</f>
        <v>0</v>
      </c>
      <c r="BE154" s="0" t="n">
        <f aca="false">IF($B64=0,0,IF(SIN(BE$12)=0,999999999,(SIN(BE$12)*COS($E64)+SIN($E64)*COS(BE$12))/SIN(BE$12)*$B64))</f>
        <v>0</v>
      </c>
      <c r="BF154" s="0" t="n">
        <f aca="false">IF($B64=0,0,IF(SIN(BF$12)=0,999999999,(SIN(BF$12)*COS($E64)+SIN($E64)*COS(BF$12))/SIN(BF$12)*$B64))</f>
        <v>0</v>
      </c>
      <c r="BG154" s="0" t="n">
        <f aca="false">IF($B64=0,0,IF(SIN(BG$12)=0,999999999,(SIN(BG$12)*COS($E64)+SIN($E64)*COS(BG$12))/SIN(BG$12)*$B64))</f>
        <v>0</v>
      </c>
      <c r="BH154" s="0" t="n">
        <f aca="false">IF($B64=0,0,IF(SIN(BH$12)=0,999999999,(SIN(BH$12)*COS($E64)+SIN($E64)*COS(BH$12))/SIN(BH$12)*$B64))</f>
        <v>0</v>
      </c>
      <c r="BI154" s="0" t="n">
        <f aca="false">IF($B64=0,0,IF(SIN(BI$12)=0,999999999,(SIN(BI$12)*COS($E64)+SIN($E64)*COS(BI$12))/SIN(BI$12)*$B64))</f>
        <v>0</v>
      </c>
      <c r="BJ154" s="0" t="n">
        <f aca="false">IF($B64=0,0,IF(SIN(BJ$12)=0,999999999,(SIN(BJ$12)*COS($E64)+SIN($E64)*COS(BJ$12))/SIN(BJ$12)*$B64))</f>
        <v>0</v>
      </c>
      <c r="BK154" s="0" t="n">
        <f aca="false">IF($B64=0,0,IF(SIN(BK$12)=0,999999999,(SIN(BK$12)*COS($E64)+SIN($E64)*COS(BK$12))/SIN(BK$12)*$B64))</f>
        <v>0</v>
      </c>
      <c r="BL154" s="0" t="n">
        <f aca="false">IF($B64=0,0,IF(SIN(BL$12)=0,999999999,(SIN(BL$12)*COS($E64)+SIN($E64)*COS(BL$12))/SIN(BL$12)*$B64))</f>
        <v>0</v>
      </c>
      <c r="BM154" s="0" t="n">
        <f aca="false">IF($B64=0,0,IF(SIN(BM$12)=0,999999999,(SIN(BM$12)*COS($E64)+SIN($E64)*COS(BM$12))/SIN(BM$12)*$B64))</f>
        <v>0</v>
      </c>
      <c r="BN154" s="0" t="n">
        <f aca="false">IF($B64=0,0,IF(SIN(BN$12)=0,999999999,(SIN(BN$12)*COS($E64)+SIN($E64)*COS(BN$12))/SIN(BN$12)*$B64))</f>
        <v>0</v>
      </c>
      <c r="BO154" s="0" t="n">
        <f aca="false">IF($B64=0,0,IF(SIN(BO$12)=0,999999999,(SIN(BO$12)*COS($E64)+SIN($E64)*COS(BO$12))/SIN(BO$12)*$B64))</f>
        <v>0</v>
      </c>
      <c r="BP154" s="0" t="n">
        <f aca="false">IF($B64=0,0,IF(SIN(BP$12)=0,999999999,(SIN(BP$12)*COS($E64)+SIN($E64)*COS(BP$12))/SIN(BP$12)*$B64))</f>
        <v>0</v>
      </c>
      <c r="BQ154" s="0" t="n">
        <f aca="false">IF($B64=0,0,IF(SIN(BQ$12)=0,999999999,(SIN(BQ$12)*COS($E64)+SIN($E64)*COS(BQ$12))/SIN(BQ$12)*$B64))</f>
        <v>0</v>
      </c>
      <c r="BR154" s="0" t="n">
        <f aca="false">IF($B64=0,0,IF(SIN(BR$12)=0,999999999,(SIN(BR$12)*COS($E64)+SIN($E64)*COS(BR$12))/SIN(BR$12)*$B64))</f>
        <v>0</v>
      </c>
      <c r="BS154" s="0" t="n">
        <f aca="false">IF($B64=0,0,IF(SIN(BS$12)=0,999999999,(SIN(BS$12)*COS($E64)+SIN($E64)*COS(BS$12))/SIN(BS$12)*$B64))</f>
        <v>0</v>
      </c>
      <c r="BT154" s="0" t="n">
        <f aca="false">IF($B64=0,0,IF(SIN(BT$12)=0,999999999,(SIN(BT$12)*COS($E64)+SIN($E64)*COS(BT$12))/SIN(BT$12)*$B64))</f>
        <v>0</v>
      </c>
      <c r="BU154" s="0" t="n">
        <f aca="false">IF($B64=0,0,IF(SIN(BU$12)=0,999999999,(SIN(BU$12)*COS($E64)+SIN($E64)*COS(BU$12))/SIN(BU$12)*$B64))</f>
        <v>0</v>
      </c>
      <c r="BV154" s="0" t="n">
        <f aca="false">IF($B64=0,0,IF(SIN(BV$12)=0,999999999,(SIN(BV$12)*COS($E64)+SIN($E64)*COS(BV$12))/SIN(BV$12)*$B64))</f>
        <v>0</v>
      </c>
      <c r="BW154" s="0" t="n">
        <f aca="false">IF($B64=0,0,IF(SIN(BW$12)=0,999999999,(SIN(BW$12)*COS($E64)+SIN($E64)*COS(BW$12))/SIN(BW$12)*$B64))</f>
        <v>0</v>
      </c>
      <c r="BX154" s="0" t="n">
        <f aca="false">IF($B64=0,0,IF(SIN(BX$12)=0,999999999,(SIN(BX$12)*COS($E64)+SIN($E64)*COS(BX$12))/SIN(BX$12)*$B64))</f>
        <v>0</v>
      </c>
      <c r="BY154" s="0" t="n">
        <f aca="false">IF($B64=0,0,IF(SIN(BY$12)=0,999999999,(SIN(BY$12)*COS($E64)+SIN($E64)*COS(BY$12))/SIN(BY$12)*$B64))</f>
        <v>0</v>
      </c>
      <c r="BZ154" s="0" t="n">
        <f aca="false">IF($B64=0,0,IF(SIN(BZ$12)=0,999999999,(SIN(BZ$12)*COS($E64)+SIN($E64)*COS(BZ$12))/SIN(BZ$12)*$B64))</f>
        <v>0</v>
      </c>
      <c r="CA154" s="0" t="n">
        <f aca="false">IF($B64=0,0,IF(SIN(CA$12)=0,999999999,(SIN(CA$12)*COS($E64)+SIN($E64)*COS(CA$12))/SIN(CA$12)*$B64))</f>
        <v>0</v>
      </c>
      <c r="CB154" s="0" t="n">
        <f aca="false">IF($B64=0,0,IF(SIN(CB$12)=0,999999999,(SIN(CB$12)*COS($E64)+SIN($E64)*COS(CB$12))/SIN(CB$12)*$B64))</f>
        <v>0</v>
      </c>
      <c r="CC154" s="0" t="n">
        <f aca="false">IF($B64=0,0,IF(SIN(CC$12)=0,999999999,(SIN(CC$12)*COS($E64)+SIN($E64)*COS(CC$12))/SIN(CC$12)*$B64))</f>
        <v>0</v>
      </c>
      <c r="CD154" s="0" t="n">
        <f aca="false">IF($B64=0,0,IF(SIN(CD$12)=0,999999999,(SIN(CD$12)*COS($E64)+SIN($E64)*COS(CD$12))/SIN(CD$12)*$B64))</f>
        <v>0</v>
      </c>
      <c r="CE154" s="0" t="n">
        <f aca="false">IF($B64=0,0,IF(SIN(CE$12)=0,999999999,(SIN(CE$12)*COS($E64)+SIN($E64)*COS(CE$12))/SIN(CE$12)*$B64))</f>
        <v>0</v>
      </c>
      <c r="CF154" s="0" t="n">
        <f aca="false">IF($B64=0,0,IF(SIN(CF$12)=0,999999999,(SIN(CF$12)*COS($E64)+SIN($E64)*COS(CF$12))/SIN(CF$12)*$B64))</f>
        <v>0</v>
      </c>
      <c r="CG154" s="0" t="n">
        <f aca="false">IF($B64=0,0,IF(SIN(CG$12)=0,999999999,(SIN(CG$12)*COS($E64)+SIN($E64)*COS(CG$12))/SIN(CG$12)*$B64))</f>
        <v>0</v>
      </c>
      <c r="CH154" s="0" t="n">
        <f aca="false">IF($B64=0,0,IF(SIN(CH$12)=0,999999999,(SIN(CH$12)*COS($E64)+SIN($E64)*COS(CH$12))/SIN(CH$12)*$B64))</f>
        <v>0</v>
      </c>
      <c r="CI154" s="0" t="n">
        <f aca="false">IF($B64=0,0,IF(SIN(CI$12)=0,999999999,(SIN(CI$12)*COS($E64)+SIN($E64)*COS(CI$12))/SIN(CI$12)*$B64))</f>
        <v>0</v>
      </c>
      <c r="CJ154" s="0" t="n">
        <f aca="false">IF($B64=0,0,IF(SIN(CJ$12)=0,999999999,(SIN(CJ$12)*COS($E64)+SIN($E64)*COS(CJ$12))/SIN(CJ$12)*$B64))</f>
        <v>0</v>
      </c>
      <c r="CK154" s="0" t="n">
        <f aca="false">IF($B64=0,0,IF(SIN(CK$12)=0,999999999,(SIN(CK$12)*COS($E64)+SIN($E64)*COS(CK$12))/SIN(CK$12)*$B64))</f>
        <v>0</v>
      </c>
      <c r="CL154" s="0" t="n">
        <f aca="false">IF($B64=0,0,IF(SIN(CL$12)=0,999999999,(SIN(CL$12)*COS($E64)+SIN($E64)*COS(CL$12))/SIN(CL$12)*$B64))</f>
        <v>0</v>
      </c>
      <c r="CM154" s="0" t="n">
        <f aca="false">IF($B64=0,0,IF(SIN(CM$12)=0,999999999,(SIN(CM$12)*COS($E64)+SIN($E64)*COS(CM$12))/SIN(CM$12)*$B64))</f>
        <v>0</v>
      </c>
      <c r="CN154" s="0" t="n">
        <f aca="false">IF($B64=0,0,IF(SIN(CN$12)=0,999999999,(SIN(CN$12)*COS($E64)+SIN($E64)*COS(CN$12))/SIN(CN$12)*$B64))</f>
        <v>0</v>
      </c>
      <c r="CO154" s="0" t="n">
        <f aca="false">IF($B64=0,0,IF(SIN(CO$12)=0,999999999,(SIN(CO$12)*COS($E64)+SIN($E64)*COS(CO$12))/SIN(CO$12)*$B64))</f>
        <v>0</v>
      </c>
      <c r="CP154" s="0" t="n">
        <f aca="false">IF($B64=0,0,IF(SIN(CP$12)=0,999999999,(SIN(CP$12)*COS($E64)+SIN($E64)*COS(CP$12))/SIN(CP$12)*$B64))</f>
        <v>0</v>
      </c>
      <c r="CQ154" s="0" t="n">
        <f aca="false">IF($B64=0,0,IF(SIN(CQ$12)=0,999999999,(SIN(CQ$12)*COS($E64)+SIN($E64)*COS(CQ$12))/SIN(CQ$12)*$B64))</f>
        <v>0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0</v>
      </c>
      <c r="G155" s="0" t="n">
        <f aca="false">IF($B65=0,0,IF(SIN(G$12)=0,999999999,(SIN(G$12)*COS($E65)+SIN($E65)*COS(G$12))/SIN(G$12)*$B65))</f>
        <v>0</v>
      </c>
      <c r="H155" s="0" t="n">
        <f aca="false">IF($B65=0,0,IF(SIN(H$12)=0,999999999,(SIN(H$12)*COS($E65)+SIN($E65)*COS(H$12))/SIN(H$12)*$B65))</f>
        <v>0</v>
      </c>
      <c r="I155" s="0" t="n">
        <f aca="false">IF($B65=0,0,IF(SIN(I$12)=0,999999999,(SIN(I$12)*COS($E65)+SIN($E65)*COS(I$12))/SIN(I$12)*$B65))</f>
        <v>0</v>
      </c>
      <c r="J155" s="0" t="n">
        <f aca="false">IF($B65=0,0,IF(SIN(J$12)=0,999999999,(SIN(J$12)*COS($E65)+SIN($E65)*COS(J$12))/SIN(J$12)*$B65))</f>
        <v>0</v>
      </c>
      <c r="K155" s="0" t="n">
        <f aca="false">IF($B65=0,0,IF(SIN(K$12)=0,999999999,(SIN(K$12)*COS($E65)+SIN($E65)*COS(K$12))/SIN(K$12)*$B65))</f>
        <v>0</v>
      </c>
      <c r="L155" s="0" t="n">
        <f aca="false">IF($B65=0,0,IF(SIN(L$12)=0,999999999,(SIN(L$12)*COS($E65)+SIN($E65)*COS(L$12))/SIN(L$12)*$B65))</f>
        <v>0</v>
      </c>
      <c r="M155" s="0" t="n">
        <f aca="false">IF($B65=0,0,IF(SIN(M$12)=0,999999999,(SIN(M$12)*COS($E65)+SIN($E65)*COS(M$12))/SIN(M$12)*$B65))</f>
        <v>0</v>
      </c>
      <c r="N155" s="0" t="n">
        <f aca="false">IF($B65=0,0,IF(SIN(N$12)=0,999999999,(SIN(N$12)*COS($E65)+SIN($E65)*COS(N$12))/SIN(N$12)*$B65))</f>
        <v>0</v>
      </c>
      <c r="O155" s="0" t="n">
        <f aca="false">IF($B65=0,0,IF(SIN(O$12)=0,999999999,(SIN(O$12)*COS($E65)+SIN($E65)*COS(O$12))/SIN(O$12)*$B65))</f>
        <v>0</v>
      </c>
      <c r="P155" s="0" t="n">
        <f aca="false">IF($B65=0,0,IF(SIN(P$12)=0,999999999,(SIN(P$12)*COS($E65)+SIN($E65)*COS(P$12))/SIN(P$12)*$B65))</f>
        <v>0</v>
      </c>
      <c r="Q155" s="0" t="n">
        <f aca="false">IF($B65=0,0,IF(SIN(Q$12)=0,999999999,(SIN(Q$12)*COS($E65)+SIN($E65)*COS(Q$12))/SIN(Q$12)*$B65))</f>
        <v>0</v>
      </c>
      <c r="R155" s="0" t="n">
        <f aca="false">IF($B65=0,0,IF(SIN(R$12)=0,999999999,(SIN(R$12)*COS($E65)+SIN($E65)*COS(R$12))/SIN(R$12)*$B65))</f>
        <v>0</v>
      </c>
      <c r="S155" s="0" t="n">
        <f aca="false">IF($B65=0,0,IF(SIN(S$12)=0,999999999,(SIN(S$12)*COS($E65)+SIN($E65)*COS(S$12))/SIN(S$12)*$B65))</f>
        <v>0</v>
      </c>
      <c r="T155" s="0" t="n">
        <f aca="false">IF($B65=0,0,IF(SIN(T$12)=0,999999999,(SIN(T$12)*COS($E65)+SIN($E65)*COS(T$12))/SIN(T$12)*$B65))</f>
        <v>0</v>
      </c>
      <c r="U155" s="0" t="n">
        <f aca="false">IF($B65=0,0,IF(SIN(U$12)=0,999999999,(SIN(U$12)*COS($E65)+SIN($E65)*COS(U$12))/SIN(U$12)*$B65))</f>
        <v>0</v>
      </c>
      <c r="V155" s="0" t="n">
        <f aca="false">IF($B65=0,0,IF(SIN(V$12)=0,999999999,(SIN(V$12)*COS($E65)+SIN($E65)*COS(V$12))/SIN(V$12)*$B65))</f>
        <v>0</v>
      </c>
      <c r="W155" s="0" t="n">
        <f aca="false">IF($B65=0,0,IF(SIN(W$12)=0,999999999,(SIN(W$12)*COS($E65)+SIN($E65)*COS(W$12))/SIN(W$12)*$B65))</f>
        <v>0</v>
      </c>
      <c r="X155" s="0" t="n">
        <f aca="false">IF($B65=0,0,IF(SIN(X$12)=0,999999999,(SIN(X$12)*COS($E65)+SIN($E65)*COS(X$12))/SIN(X$12)*$B65))</f>
        <v>0</v>
      </c>
      <c r="Y155" s="0" t="n">
        <f aca="false">IF($B65=0,0,IF(SIN(Y$12)=0,999999999,(SIN(Y$12)*COS($E65)+SIN($E65)*COS(Y$12))/SIN(Y$12)*$B65))</f>
        <v>0</v>
      </c>
      <c r="Z155" s="0" t="n">
        <f aca="false">IF($B65=0,0,IF(SIN(Z$12)=0,999999999,(SIN(Z$12)*COS($E65)+SIN($E65)*COS(Z$12))/SIN(Z$12)*$B65))</f>
        <v>0</v>
      </c>
      <c r="AA155" s="0" t="n">
        <f aca="false">IF($B65=0,0,IF(SIN(AA$12)=0,999999999,(SIN(AA$12)*COS($E65)+SIN($E65)*COS(AA$12))/SIN(AA$12)*$B65))</f>
        <v>0</v>
      </c>
      <c r="AB155" s="0" t="n">
        <f aca="false">IF($B65=0,0,IF(SIN(AB$12)=0,999999999,(SIN(AB$12)*COS($E65)+SIN($E65)*COS(AB$12))/SIN(AB$12)*$B65))</f>
        <v>0</v>
      </c>
      <c r="AC155" s="0" t="n">
        <f aca="false">IF($B65=0,0,IF(SIN(AC$12)=0,999999999,(SIN(AC$12)*COS($E65)+SIN($E65)*COS(AC$12))/SIN(AC$12)*$B65))</f>
        <v>0</v>
      </c>
      <c r="AD155" s="0" t="n">
        <f aca="false">IF($B65=0,0,IF(SIN(AD$12)=0,999999999,(SIN(AD$12)*COS($E65)+SIN($E65)*COS(AD$12))/SIN(AD$12)*$B65))</f>
        <v>0</v>
      </c>
      <c r="AE155" s="0" t="n">
        <f aca="false">IF($B65=0,0,IF(SIN(AE$12)=0,999999999,(SIN(AE$12)*COS($E65)+SIN($E65)*COS(AE$12))/SIN(AE$12)*$B65))</f>
        <v>0</v>
      </c>
      <c r="AF155" s="0" t="n">
        <f aca="false">IF($B65=0,0,IF(SIN(AF$12)=0,999999999,(SIN(AF$12)*COS($E65)+SIN($E65)*COS(AF$12))/SIN(AF$12)*$B65))</f>
        <v>0</v>
      </c>
      <c r="AG155" s="0" t="n">
        <f aca="false">IF($B65=0,0,IF(SIN(AG$12)=0,999999999,(SIN(AG$12)*COS($E65)+SIN($E65)*COS(AG$12))/SIN(AG$12)*$B65))</f>
        <v>0</v>
      </c>
      <c r="AH155" s="0" t="n">
        <f aca="false">IF($B65=0,0,IF(SIN(AH$12)=0,999999999,(SIN(AH$12)*COS($E65)+SIN($E65)*COS(AH$12))/SIN(AH$12)*$B65))</f>
        <v>0</v>
      </c>
      <c r="AI155" s="0" t="n">
        <f aca="false">IF($B65=0,0,IF(SIN(AI$12)=0,999999999,(SIN(AI$12)*COS($E65)+SIN($E65)*COS(AI$12))/SIN(AI$12)*$B65))</f>
        <v>0</v>
      </c>
      <c r="AJ155" s="0" t="n">
        <f aca="false">IF($B65=0,0,IF(SIN(AJ$12)=0,999999999,(SIN(AJ$12)*COS($E65)+SIN($E65)*COS(AJ$12))/SIN(AJ$12)*$B65))</f>
        <v>0</v>
      </c>
      <c r="AK155" s="0" t="n">
        <f aca="false">IF($B65=0,0,IF(SIN(AK$12)=0,999999999,(SIN(AK$12)*COS($E65)+SIN($E65)*COS(AK$12))/SIN(AK$12)*$B65))</f>
        <v>0</v>
      </c>
      <c r="AL155" s="0" t="n">
        <f aca="false">IF($B65=0,0,IF(SIN(AL$12)=0,999999999,(SIN(AL$12)*COS($E65)+SIN($E65)*COS(AL$12))/SIN(AL$12)*$B65))</f>
        <v>0</v>
      </c>
      <c r="AM155" s="0" t="n">
        <f aca="false">IF($B65=0,0,IF(SIN(AM$12)=0,999999999,(SIN(AM$12)*COS($E65)+SIN($E65)*COS(AM$12))/SIN(AM$12)*$B65))</f>
        <v>0</v>
      </c>
      <c r="AN155" s="0" t="n">
        <f aca="false">IF($B65=0,0,IF(SIN(AN$12)=0,999999999,(SIN(AN$12)*COS($E65)+SIN($E65)*COS(AN$12))/SIN(AN$12)*$B65))</f>
        <v>0</v>
      </c>
      <c r="AO155" s="0" t="n">
        <f aca="false">IF($B65=0,0,IF(SIN(AO$12)=0,999999999,(SIN(AO$12)*COS($E65)+SIN($E65)*COS(AO$12))/SIN(AO$12)*$B65))</f>
        <v>0</v>
      </c>
      <c r="AP155" s="0" t="n">
        <f aca="false">IF($B65=0,0,IF(SIN(AP$12)=0,999999999,(SIN(AP$12)*COS($E65)+SIN($E65)*COS(AP$12))/SIN(AP$12)*$B65))</f>
        <v>0</v>
      </c>
      <c r="AQ155" s="0" t="n">
        <f aca="false">IF($B65=0,0,IF(SIN(AQ$12)=0,999999999,(SIN(AQ$12)*COS($E65)+SIN($E65)*COS(AQ$12))/SIN(AQ$12)*$B65))</f>
        <v>0</v>
      </c>
      <c r="AR155" s="0" t="n">
        <f aca="false">IF($B65=0,0,IF(SIN(AR$12)=0,999999999,(SIN(AR$12)*COS($E65)+SIN($E65)*COS(AR$12))/SIN(AR$12)*$B65))</f>
        <v>0</v>
      </c>
      <c r="AS155" s="0" t="n">
        <f aca="false">IF($B65=0,0,IF(SIN(AS$12)=0,999999999,(SIN(AS$12)*COS($E65)+SIN($E65)*COS(AS$12))/SIN(AS$12)*$B65))</f>
        <v>0</v>
      </c>
      <c r="AT155" s="0" t="n">
        <f aca="false">IF($B65=0,0,IF(SIN(AT$12)=0,999999999,(SIN(AT$12)*COS($E65)+SIN($E65)*COS(AT$12))/SIN(AT$12)*$B65))</f>
        <v>0</v>
      </c>
      <c r="AU155" s="0" t="n">
        <f aca="false">IF($B65=0,0,IF(SIN(AU$12)=0,999999999,(SIN(AU$12)*COS($E65)+SIN($E65)*COS(AU$12))/SIN(AU$12)*$B65))</f>
        <v>0</v>
      </c>
      <c r="AV155" s="0" t="n">
        <f aca="false">IF($B65=0,0,IF(SIN(AV$12)=0,999999999,(SIN(AV$12)*COS($E65)+SIN($E65)*COS(AV$12))/SIN(AV$12)*$B65))</f>
        <v>0</v>
      </c>
      <c r="AW155" s="0" t="n">
        <f aca="false">IF($B65=0,0,IF(SIN(AW$12)=0,999999999,(SIN(AW$12)*COS($E65)+SIN($E65)*COS(AW$12))/SIN(AW$12)*$B65))</f>
        <v>0</v>
      </c>
      <c r="AX155" s="0" t="n">
        <f aca="false">IF($B65=0,0,IF(SIN(AX$12)=0,999999999,(SIN(AX$12)*COS($E65)+SIN($E65)*COS(AX$12))/SIN(AX$12)*$B65))</f>
        <v>0</v>
      </c>
      <c r="AY155" s="0" t="n">
        <f aca="false">IF($B65=0,0,IF(SIN(AY$12)=0,999999999,(SIN(AY$12)*COS($E65)+SIN($E65)*COS(AY$12))/SIN(AY$12)*$B65))</f>
        <v>0</v>
      </c>
      <c r="AZ155" s="0" t="n">
        <f aca="false">IF($B65=0,0,IF(SIN(AZ$12)=0,999999999,(SIN(AZ$12)*COS($E65)+SIN($E65)*COS(AZ$12))/SIN(AZ$12)*$B65))</f>
        <v>0</v>
      </c>
      <c r="BA155" s="0" t="n">
        <f aca="false">IF($B65=0,0,IF(SIN(BA$12)=0,999999999,(SIN(BA$12)*COS($E65)+SIN($E65)*COS(BA$12))/SIN(BA$12)*$B65))</f>
        <v>0</v>
      </c>
      <c r="BB155" s="0" t="n">
        <f aca="false">IF($B65=0,0,IF(SIN(BB$12)=0,999999999,(SIN(BB$12)*COS($E65)+SIN($E65)*COS(BB$12))/SIN(BB$12)*$B65))</f>
        <v>0</v>
      </c>
      <c r="BC155" s="0" t="n">
        <f aca="false">IF($B65=0,0,IF(SIN(BC$12)=0,999999999,(SIN(BC$12)*COS($E65)+SIN($E65)*COS(BC$12))/SIN(BC$12)*$B65))</f>
        <v>0</v>
      </c>
      <c r="BD155" s="0" t="n">
        <f aca="false">IF($B65=0,0,IF(SIN(BD$12)=0,999999999,(SIN(BD$12)*COS($E65)+SIN($E65)*COS(BD$12))/SIN(BD$12)*$B65))</f>
        <v>0</v>
      </c>
      <c r="BE155" s="0" t="n">
        <f aca="false">IF($B65=0,0,IF(SIN(BE$12)=0,999999999,(SIN(BE$12)*COS($E65)+SIN($E65)*COS(BE$12))/SIN(BE$12)*$B65))</f>
        <v>0</v>
      </c>
      <c r="BF155" s="0" t="n">
        <f aca="false">IF($B65=0,0,IF(SIN(BF$12)=0,999999999,(SIN(BF$12)*COS($E65)+SIN($E65)*COS(BF$12))/SIN(BF$12)*$B65))</f>
        <v>0</v>
      </c>
      <c r="BG155" s="0" t="n">
        <f aca="false">IF($B65=0,0,IF(SIN(BG$12)=0,999999999,(SIN(BG$12)*COS($E65)+SIN($E65)*COS(BG$12))/SIN(BG$12)*$B65))</f>
        <v>0</v>
      </c>
      <c r="BH155" s="0" t="n">
        <f aca="false">IF($B65=0,0,IF(SIN(BH$12)=0,999999999,(SIN(BH$12)*COS($E65)+SIN($E65)*COS(BH$12))/SIN(BH$12)*$B65))</f>
        <v>0</v>
      </c>
      <c r="BI155" s="0" t="n">
        <f aca="false">IF($B65=0,0,IF(SIN(BI$12)=0,999999999,(SIN(BI$12)*COS($E65)+SIN($E65)*COS(BI$12))/SIN(BI$12)*$B65))</f>
        <v>0</v>
      </c>
      <c r="BJ155" s="0" t="n">
        <f aca="false">IF($B65=0,0,IF(SIN(BJ$12)=0,999999999,(SIN(BJ$12)*COS($E65)+SIN($E65)*COS(BJ$12))/SIN(BJ$12)*$B65))</f>
        <v>0</v>
      </c>
      <c r="BK155" s="0" t="n">
        <f aca="false">IF($B65=0,0,IF(SIN(BK$12)=0,999999999,(SIN(BK$12)*COS($E65)+SIN($E65)*COS(BK$12))/SIN(BK$12)*$B65))</f>
        <v>0</v>
      </c>
      <c r="BL155" s="0" t="n">
        <f aca="false">IF($B65=0,0,IF(SIN(BL$12)=0,999999999,(SIN(BL$12)*COS($E65)+SIN($E65)*COS(BL$12))/SIN(BL$12)*$B65))</f>
        <v>0</v>
      </c>
      <c r="BM155" s="0" t="n">
        <f aca="false">IF($B65=0,0,IF(SIN(BM$12)=0,999999999,(SIN(BM$12)*COS($E65)+SIN($E65)*COS(BM$12))/SIN(BM$12)*$B65))</f>
        <v>0</v>
      </c>
      <c r="BN155" s="0" t="n">
        <f aca="false">IF($B65=0,0,IF(SIN(BN$12)=0,999999999,(SIN(BN$12)*COS($E65)+SIN($E65)*COS(BN$12))/SIN(BN$12)*$B65))</f>
        <v>0</v>
      </c>
      <c r="BO155" s="0" t="n">
        <f aca="false">IF($B65=0,0,IF(SIN(BO$12)=0,999999999,(SIN(BO$12)*COS($E65)+SIN($E65)*COS(BO$12))/SIN(BO$12)*$B65))</f>
        <v>0</v>
      </c>
      <c r="BP155" s="0" t="n">
        <f aca="false">IF($B65=0,0,IF(SIN(BP$12)=0,999999999,(SIN(BP$12)*COS($E65)+SIN($E65)*COS(BP$12))/SIN(BP$12)*$B65))</f>
        <v>0</v>
      </c>
      <c r="BQ155" s="0" t="n">
        <f aca="false">IF($B65=0,0,IF(SIN(BQ$12)=0,999999999,(SIN(BQ$12)*COS($E65)+SIN($E65)*COS(BQ$12))/SIN(BQ$12)*$B65))</f>
        <v>0</v>
      </c>
      <c r="BR155" s="0" t="n">
        <f aca="false">IF($B65=0,0,IF(SIN(BR$12)=0,999999999,(SIN(BR$12)*COS($E65)+SIN($E65)*COS(BR$12))/SIN(BR$12)*$B65))</f>
        <v>0</v>
      </c>
      <c r="BS155" s="0" t="n">
        <f aca="false">IF($B65=0,0,IF(SIN(BS$12)=0,999999999,(SIN(BS$12)*COS($E65)+SIN($E65)*COS(BS$12))/SIN(BS$12)*$B65))</f>
        <v>0</v>
      </c>
      <c r="BT155" s="0" t="n">
        <f aca="false">IF($B65=0,0,IF(SIN(BT$12)=0,999999999,(SIN(BT$12)*COS($E65)+SIN($E65)*COS(BT$12))/SIN(BT$12)*$B65))</f>
        <v>0</v>
      </c>
      <c r="BU155" s="0" t="n">
        <f aca="false">IF($B65=0,0,IF(SIN(BU$12)=0,999999999,(SIN(BU$12)*COS($E65)+SIN($E65)*COS(BU$12))/SIN(BU$12)*$B65))</f>
        <v>0</v>
      </c>
      <c r="BV155" s="0" t="n">
        <f aca="false">IF($B65=0,0,IF(SIN(BV$12)=0,999999999,(SIN(BV$12)*COS($E65)+SIN($E65)*COS(BV$12))/SIN(BV$12)*$B65))</f>
        <v>0</v>
      </c>
      <c r="BW155" s="0" t="n">
        <f aca="false">IF($B65=0,0,IF(SIN(BW$12)=0,999999999,(SIN(BW$12)*COS($E65)+SIN($E65)*COS(BW$12))/SIN(BW$12)*$B65))</f>
        <v>0</v>
      </c>
      <c r="BX155" s="0" t="n">
        <f aca="false">IF($B65=0,0,IF(SIN(BX$12)=0,999999999,(SIN(BX$12)*COS($E65)+SIN($E65)*COS(BX$12))/SIN(BX$12)*$B65))</f>
        <v>0</v>
      </c>
      <c r="BY155" s="0" t="n">
        <f aca="false">IF($B65=0,0,IF(SIN(BY$12)=0,999999999,(SIN(BY$12)*COS($E65)+SIN($E65)*COS(BY$12))/SIN(BY$12)*$B65))</f>
        <v>0</v>
      </c>
      <c r="BZ155" s="0" t="n">
        <f aca="false">IF($B65=0,0,IF(SIN(BZ$12)=0,999999999,(SIN(BZ$12)*COS($E65)+SIN($E65)*COS(BZ$12))/SIN(BZ$12)*$B65))</f>
        <v>0</v>
      </c>
      <c r="CA155" s="0" t="n">
        <f aca="false">IF($B65=0,0,IF(SIN(CA$12)=0,999999999,(SIN(CA$12)*COS($E65)+SIN($E65)*COS(CA$12))/SIN(CA$12)*$B65))</f>
        <v>0</v>
      </c>
      <c r="CB155" s="0" t="n">
        <f aca="false">IF($B65=0,0,IF(SIN(CB$12)=0,999999999,(SIN(CB$12)*COS($E65)+SIN($E65)*COS(CB$12))/SIN(CB$12)*$B65))</f>
        <v>0</v>
      </c>
      <c r="CC155" s="0" t="n">
        <f aca="false">IF($B65=0,0,IF(SIN(CC$12)=0,999999999,(SIN(CC$12)*COS($E65)+SIN($E65)*COS(CC$12))/SIN(CC$12)*$B65))</f>
        <v>0</v>
      </c>
      <c r="CD155" s="0" t="n">
        <f aca="false">IF($B65=0,0,IF(SIN(CD$12)=0,999999999,(SIN(CD$12)*COS($E65)+SIN($E65)*COS(CD$12))/SIN(CD$12)*$B65))</f>
        <v>0</v>
      </c>
      <c r="CE155" s="0" t="n">
        <f aca="false">IF($B65=0,0,IF(SIN(CE$12)=0,999999999,(SIN(CE$12)*COS($E65)+SIN($E65)*COS(CE$12))/SIN(CE$12)*$B65))</f>
        <v>0</v>
      </c>
      <c r="CF155" s="0" t="n">
        <f aca="false">IF($B65=0,0,IF(SIN(CF$12)=0,999999999,(SIN(CF$12)*COS($E65)+SIN($E65)*COS(CF$12))/SIN(CF$12)*$B65))</f>
        <v>0</v>
      </c>
      <c r="CG155" s="0" t="n">
        <f aca="false">IF($B65=0,0,IF(SIN(CG$12)=0,999999999,(SIN(CG$12)*COS($E65)+SIN($E65)*COS(CG$12))/SIN(CG$12)*$B65))</f>
        <v>0</v>
      </c>
      <c r="CH155" s="0" t="n">
        <f aca="false">IF($B65=0,0,IF(SIN(CH$12)=0,999999999,(SIN(CH$12)*COS($E65)+SIN($E65)*COS(CH$12))/SIN(CH$12)*$B65))</f>
        <v>0</v>
      </c>
      <c r="CI155" s="0" t="n">
        <f aca="false">IF($B65=0,0,IF(SIN(CI$12)=0,999999999,(SIN(CI$12)*COS($E65)+SIN($E65)*COS(CI$12))/SIN(CI$12)*$B65))</f>
        <v>0</v>
      </c>
      <c r="CJ155" s="0" t="n">
        <f aca="false">IF($B65=0,0,IF(SIN(CJ$12)=0,999999999,(SIN(CJ$12)*COS($E65)+SIN($E65)*COS(CJ$12))/SIN(CJ$12)*$B65))</f>
        <v>0</v>
      </c>
      <c r="CK155" s="0" t="n">
        <f aca="false">IF($B65=0,0,IF(SIN(CK$12)=0,999999999,(SIN(CK$12)*COS($E65)+SIN($E65)*COS(CK$12))/SIN(CK$12)*$B65))</f>
        <v>0</v>
      </c>
      <c r="CL155" s="0" t="n">
        <f aca="false">IF($B65=0,0,IF(SIN(CL$12)=0,999999999,(SIN(CL$12)*COS($E65)+SIN($E65)*COS(CL$12))/SIN(CL$12)*$B65))</f>
        <v>0</v>
      </c>
      <c r="CM155" s="0" t="n">
        <f aca="false">IF($B65=0,0,IF(SIN(CM$12)=0,999999999,(SIN(CM$12)*COS($E65)+SIN($E65)*COS(CM$12))/SIN(CM$12)*$B65))</f>
        <v>0</v>
      </c>
      <c r="CN155" s="0" t="n">
        <f aca="false">IF($B65=0,0,IF(SIN(CN$12)=0,999999999,(SIN(CN$12)*COS($E65)+SIN($E65)*COS(CN$12))/SIN(CN$12)*$B65))</f>
        <v>0</v>
      </c>
      <c r="CO155" s="0" t="n">
        <f aca="false">IF($B65=0,0,IF(SIN(CO$12)=0,999999999,(SIN(CO$12)*COS($E65)+SIN($E65)*COS(CO$12))/SIN(CO$12)*$B65))</f>
        <v>0</v>
      </c>
      <c r="CP155" s="0" t="n">
        <f aca="false">IF($B65=0,0,IF(SIN(CP$12)=0,999999999,(SIN(CP$12)*COS($E65)+SIN($E65)*COS(CP$12))/SIN(CP$12)*$B65))</f>
        <v>0</v>
      </c>
      <c r="CQ155" s="0" t="n">
        <f aca="false">IF($B65=0,0,IF(SIN(CQ$12)=0,999999999,(SIN(CQ$12)*COS($E65)+SIN($E65)*COS(CQ$12))/SIN(CQ$12)*$B65))</f>
        <v>0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0</v>
      </c>
      <c r="G156" s="0" t="n">
        <f aca="false">IF($B66=0,0,IF(SIN(G$12)=0,999999999,(SIN(G$12)*COS($E66)+SIN($E66)*COS(G$12))/SIN(G$12)*$B66))</f>
        <v>0</v>
      </c>
      <c r="H156" s="0" t="n">
        <f aca="false">IF($B66=0,0,IF(SIN(H$12)=0,999999999,(SIN(H$12)*COS($E66)+SIN($E66)*COS(H$12))/SIN(H$12)*$B66))</f>
        <v>0</v>
      </c>
      <c r="I156" s="0" t="n">
        <f aca="false">IF($B66=0,0,IF(SIN(I$12)=0,999999999,(SIN(I$12)*COS($E66)+SIN($E66)*COS(I$12))/SIN(I$12)*$B66))</f>
        <v>0</v>
      </c>
      <c r="J156" s="0" t="n">
        <f aca="false">IF($B66=0,0,IF(SIN(J$12)=0,999999999,(SIN(J$12)*COS($E66)+SIN($E66)*COS(J$12))/SIN(J$12)*$B66))</f>
        <v>0</v>
      </c>
      <c r="K156" s="0" t="n">
        <f aca="false">IF($B66=0,0,IF(SIN(K$12)=0,999999999,(SIN(K$12)*COS($E66)+SIN($E66)*COS(K$12))/SIN(K$12)*$B66))</f>
        <v>0</v>
      </c>
      <c r="L156" s="0" t="n">
        <f aca="false">IF($B66=0,0,IF(SIN(L$12)=0,999999999,(SIN(L$12)*COS($E66)+SIN($E66)*COS(L$12))/SIN(L$12)*$B66))</f>
        <v>0</v>
      </c>
      <c r="M156" s="0" t="n">
        <f aca="false">IF($B66=0,0,IF(SIN(M$12)=0,999999999,(SIN(M$12)*COS($E66)+SIN($E66)*COS(M$12))/SIN(M$12)*$B66))</f>
        <v>0</v>
      </c>
      <c r="N156" s="0" t="n">
        <f aca="false">IF($B66=0,0,IF(SIN(N$12)=0,999999999,(SIN(N$12)*COS($E66)+SIN($E66)*COS(N$12))/SIN(N$12)*$B66))</f>
        <v>0</v>
      </c>
      <c r="O156" s="0" t="n">
        <f aca="false">IF($B66=0,0,IF(SIN(O$12)=0,999999999,(SIN(O$12)*COS($E66)+SIN($E66)*COS(O$12))/SIN(O$12)*$B66))</f>
        <v>0</v>
      </c>
      <c r="P156" s="0" t="n">
        <f aca="false">IF($B66=0,0,IF(SIN(P$12)=0,999999999,(SIN(P$12)*COS($E66)+SIN($E66)*COS(P$12))/SIN(P$12)*$B66))</f>
        <v>0</v>
      </c>
      <c r="Q156" s="0" t="n">
        <f aca="false">IF($B66=0,0,IF(SIN(Q$12)=0,999999999,(SIN(Q$12)*COS($E66)+SIN($E66)*COS(Q$12))/SIN(Q$12)*$B66))</f>
        <v>0</v>
      </c>
      <c r="R156" s="0" t="n">
        <f aca="false">IF($B66=0,0,IF(SIN(R$12)=0,999999999,(SIN(R$12)*COS($E66)+SIN($E66)*COS(R$12))/SIN(R$12)*$B66))</f>
        <v>0</v>
      </c>
      <c r="S156" s="0" t="n">
        <f aca="false">IF($B66=0,0,IF(SIN(S$12)=0,999999999,(SIN(S$12)*COS($E66)+SIN($E66)*COS(S$12))/SIN(S$12)*$B66))</f>
        <v>0</v>
      </c>
      <c r="T156" s="0" t="n">
        <f aca="false">IF($B66=0,0,IF(SIN(T$12)=0,999999999,(SIN(T$12)*COS($E66)+SIN($E66)*COS(T$12))/SIN(T$12)*$B66))</f>
        <v>0</v>
      </c>
      <c r="U156" s="0" t="n">
        <f aca="false">IF($B66=0,0,IF(SIN(U$12)=0,999999999,(SIN(U$12)*COS($E66)+SIN($E66)*COS(U$12))/SIN(U$12)*$B66))</f>
        <v>0</v>
      </c>
      <c r="V156" s="0" t="n">
        <f aca="false">IF($B66=0,0,IF(SIN(V$12)=0,999999999,(SIN(V$12)*COS($E66)+SIN($E66)*COS(V$12))/SIN(V$12)*$B66))</f>
        <v>0</v>
      </c>
      <c r="W156" s="0" t="n">
        <f aca="false">IF($B66=0,0,IF(SIN(W$12)=0,999999999,(SIN(W$12)*COS($E66)+SIN($E66)*COS(W$12))/SIN(W$12)*$B66))</f>
        <v>0</v>
      </c>
      <c r="X156" s="0" t="n">
        <f aca="false">IF($B66=0,0,IF(SIN(X$12)=0,999999999,(SIN(X$12)*COS($E66)+SIN($E66)*COS(X$12))/SIN(X$12)*$B66))</f>
        <v>0</v>
      </c>
      <c r="Y156" s="0" t="n">
        <f aca="false">IF($B66=0,0,IF(SIN(Y$12)=0,999999999,(SIN(Y$12)*COS($E66)+SIN($E66)*COS(Y$12))/SIN(Y$12)*$B66))</f>
        <v>0</v>
      </c>
      <c r="Z156" s="0" t="n">
        <f aca="false">IF($B66=0,0,IF(SIN(Z$12)=0,999999999,(SIN(Z$12)*COS($E66)+SIN($E66)*COS(Z$12))/SIN(Z$12)*$B66))</f>
        <v>0</v>
      </c>
      <c r="AA156" s="0" t="n">
        <f aca="false">IF($B66=0,0,IF(SIN(AA$12)=0,999999999,(SIN(AA$12)*COS($E66)+SIN($E66)*COS(AA$12))/SIN(AA$12)*$B66))</f>
        <v>0</v>
      </c>
      <c r="AB156" s="0" t="n">
        <f aca="false">IF($B66=0,0,IF(SIN(AB$12)=0,999999999,(SIN(AB$12)*COS($E66)+SIN($E66)*COS(AB$12))/SIN(AB$12)*$B66))</f>
        <v>0</v>
      </c>
      <c r="AC156" s="0" t="n">
        <f aca="false">IF($B66=0,0,IF(SIN(AC$12)=0,999999999,(SIN(AC$12)*COS($E66)+SIN($E66)*COS(AC$12))/SIN(AC$12)*$B66))</f>
        <v>0</v>
      </c>
      <c r="AD156" s="0" t="n">
        <f aca="false">IF($B66=0,0,IF(SIN(AD$12)=0,999999999,(SIN(AD$12)*COS($E66)+SIN($E66)*COS(AD$12))/SIN(AD$12)*$B66))</f>
        <v>0</v>
      </c>
      <c r="AE156" s="0" t="n">
        <f aca="false">IF($B66=0,0,IF(SIN(AE$12)=0,999999999,(SIN(AE$12)*COS($E66)+SIN($E66)*COS(AE$12))/SIN(AE$12)*$B66))</f>
        <v>0</v>
      </c>
      <c r="AF156" s="0" t="n">
        <f aca="false">IF($B66=0,0,IF(SIN(AF$12)=0,999999999,(SIN(AF$12)*COS($E66)+SIN($E66)*COS(AF$12))/SIN(AF$12)*$B66))</f>
        <v>0</v>
      </c>
      <c r="AG156" s="0" t="n">
        <f aca="false">IF($B66=0,0,IF(SIN(AG$12)=0,999999999,(SIN(AG$12)*COS($E66)+SIN($E66)*COS(AG$12))/SIN(AG$12)*$B66))</f>
        <v>0</v>
      </c>
      <c r="AH156" s="0" t="n">
        <f aca="false">IF($B66=0,0,IF(SIN(AH$12)=0,999999999,(SIN(AH$12)*COS($E66)+SIN($E66)*COS(AH$12))/SIN(AH$12)*$B66))</f>
        <v>0</v>
      </c>
      <c r="AI156" s="0" t="n">
        <f aca="false">IF($B66=0,0,IF(SIN(AI$12)=0,999999999,(SIN(AI$12)*COS($E66)+SIN($E66)*COS(AI$12))/SIN(AI$12)*$B66))</f>
        <v>0</v>
      </c>
      <c r="AJ156" s="0" t="n">
        <f aca="false">IF($B66=0,0,IF(SIN(AJ$12)=0,999999999,(SIN(AJ$12)*COS($E66)+SIN($E66)*COS(AJ$12))/SIN(AJ$12)*$B66))</f>
        <v>0</v>
      </c>
      <c r="AK156" s="0" t="n">
        <f aca="false">IF($B66=0,0,IF(SIN(AK$12)=0,999999999,(SIN(AK$12)*COS($E66)+SIN($E66)*COS(AK$12))/SIN(AK$12)*$B66))</f>
        <v>0</v>
      </c>
      <c r="AL156" s="0" t="n">
        <f aca="false">IF($B66=0,0,IF(SIN(AL$12)=0,999999999,(SIN(AL$12)*COS($E66)+SIN($E66)*COS(AL$12))/SIN(AL$12)*$B66))</f>
        <v>0</v>
      </c>
      <c r="AM156" s="0" t="n">
        <f aca="false">IF($B66=0,0,IF(SIN(AM$12)=0,999999999,(SIN(AM$12)*COS($E66)+SIN($E66)*COS(AM$12))/SIN(AM$12)*$B66))</f>
        <v>0</v>
      </c>
      <c r="AN156" s="0" t="n">
        <f aca="false">IF($B66=0,0,IF(SIN(AN$12)=0,999999999,(SIN(AN$12)*COS($E66)+SIN($E66)*COS(AN$12))/SIN(AN$12)*$B66))</f>
        <v>0</v>
      </c>
      <c r="AO156" s="0" t="n">
        <f aca="false">IF($B66=0,0,IF(SIN(AO$12)=0,999999999,(SIN(AO$12)*COS($E66)+SIN($E66)*COS(AO$12))/SIN(AO$12)*$B66))</f>
        <v>0</v>
      </c>
      <c r="AP156" s="0" t="n">
        <f aca="false">IF($B66=0,0,IF(SIN(AP$12)=0,999999999,(SIN(AP$12)*COS($E66)+SIN($E66)*COS(AP$12))/SIN(AP$12)*$B66))</f>
        <v>0</v>
      </c>
      <c r="AQ156" s="0" t="n">
        <f aca="false">IF($B66=0,0,IF(SIN(AQ$12)=0,999999999,(SIN(AQ$12)*COS($E66)+SIN($E66)*COS(AQ$12))/SIN(AQ$12)*$B66))</f>
        <v>0</v>
      </c>
      <c r="AR156" s="0" t="n">
        <f aca="false">IF($B66=0,0,IF(SIN(AR$12)=0,999999999,(SIN(AR$12)*COS($E66)+SIN($E66)*COS(AR$12))/SIN(AR$12)*$B66))</f>
        <v>0</v>
      </c>
      <c r="AS156" s="0" t="n">
        <f aca="false">IF($B66=0,0,IF(SIN(AS$12)=0,999999999,(SIN(AS$12)*COS($E66)+SIN($E66)*COS(AS$12))/SIN(AS$12)*$B66))</f>
        <v>0</v>
      </c>
      <c r="AT156" s="0" t="n">
        <f aca="false">IF($B66=0,0,IF(SIN(AT$12)=0,999999999,(SIN(AT$12)*COS($E66)+SIN($E66)*COS(AT$12))/SIN(AT$12)*$B66))</f>
        <v>0</v>
      </c>
      <c r="AU156" s="0" t="n">
        <f aca="false">IF($B66=0,0,IF(SIN(AU$12)=0,999999999,(SIN(AU$12)*COS($E66)+SIN($E66)*COS(AU$12))/SIN(AU$12)*$B66))</f>
        <v>0</v>
      </c>
      <c r="AV156" s="0" t="n">
        <f aca="false">IF($B66=0,0,IF(SIN(AV$12)=0,999999999,(SIN(AV$12)*COS($E66)+SIN($E66)*COS(AV$12))/SIN(AV$12)*$B66))</f>
        <v>0</v>
      </c>
      <c r="AW156" s="0" t="n">
        <f aca="false">IF($B66=0,0,IF(SIN(AW$12)=0,999999999,(SIN(AW$12)*COS($E66)+SIN($E66)*COS(AW$12))/SIN(AW$12)*$B66))</f>
        <v>0</v>
      </c>
      <c r="AX156" s="0" t="n">
        <f aca="false">IF($B66=0,0,IF(SIN(AX$12)=0,999999999,(SIN(AX$12)*COS($E66)+SIN($E66)*COS(AX$12))/SIN(AX$12)*$B66))</f>
        <v>0</v>
      </c>
      <c r="AY156" s="0" t="n">
        <f aca="false">IF($B66=0,0,IF(SIN(AY$12)=0,999999999,(SIN(AY$12)*COS($E66)+SIN($E66)*COS(AY$12))/SIN(AY$12)*$B66))</f>
        <v>0</v>
      </c>
      <c r="AZ156" s="0" t="n">
        <f aca="false">IF($B66=0,0,IF(SIN(AZ$12)=0,999999999,(SIN(AZ$12)*COS($E66)+SIN($E66)*COS(AZ$12))/SIN(AZ$12)*$B66))</f>
        <v>0</v>
      </c>
      <c r="BA156" s="0" t="n">
        <f aca="false">IF($B66=0,0,IF(SIN(BA$12)=0,999999999,(SIN(BA$12)*COS($E66)+SIN($E66)*COS(BA$12))/SIN(BA$12)*$B66))</f>
        <v>0</v>
      </c>
      <c r="BB156" s="0" t="n">
        <f aca="false">IF($B66=0,0,IF(SIN(BB$12)=0,999999999,(SIN(BB$12)*COS($E66)+SIN($E66)*COS(BB$12))/SIN(BB$12)*$B66))</f>
        <v>0</v>
      </c>
      <c r="BC156" s="0" t="n">
        <f aca="false">IF($B66=0,0,IF(SIN(BC$12)=0,999999999,(SIN(BC$12)*COS($E66)+SIN($E66)*COS(BC$12))/SIN(BC$12)*$B66))</f>
        <v>0</v>
      </c>
      <c r="BD156" s="0" t="n">
        <f aca="false">IF($B66=0,0,IF(SIN(BD$12)=0,999999999,(SIN(BD$12)*COS($E66)+SIN($E66)*COS(BD$12))/SIN(BD$12)*$B66))</f>
        <v>0</v>
      </c>
      <c r="BE156" s="0" t="n">
        <f aca="false">IF($B66=0,0,IF(SIN(BE$12)=0,999999999,(SIN(BE$12)*COS($E66)+SIN($E66)*COS(BE$12))/SIN(BE$12)*$B66))</f>
        <v>0</v>
      </c>
      <c r="BF156" s="0" t="n">
        <f aca="false">IF($B66=0,0,IF(SIN(BF$12)=0,999999999,(SIN(BF$12)*COS($E66)+SIN($E66)*COS(BF$12))/SIN(BF$12)*$B66))</f>
        <v>0</v>
      </c>
      <c r="BG156" s="0" t="n">
        <f aca="false">IF($B66=0,0,IF(SIN(BG$12)=0,999999999,(SIN(BG$12)*COS($E66)+SIN($E66)*COS(BG$12))/SIN(BG$12)*$B66))</f>
        <v>0</v>
      </c>
      <c r="BH156" s="0" t="n">
        <f aca="false">IF($B66=0,0,IF(SIN(BH$12)=0,999999999,(SIN(BH$12)*COS($E66)+SIN($E66)*COS(BH$12))/SIN(BH$12)*$B66))</f>
        <v>0</v>
      </c>
      <c r="BI156" s="0" t="n">
        <f aca="false">IF($B66=0,0,IF(SIN(BI$12)=0,999999999,(SIN(BI$12)*COS($E66)+SIN($E66)*COS(BI$12))/SIN(BI$12)*$B66))</f>
        <v>0</v>
      </c>
      <c r="BJ156" s="0" t="n">
        <f aca="false">IF($B66=0,0,IF(SIN(BJ$12)=0,999999999,(SIN(BJ$12)*COS($E66)+SIN($E66)*COS(BJ$12))/SIN(BJ$12)*$B66))</f>
        <v>0</v>
      </c>
      <c r="BK156" s="0" t="n">
        <f aca="false">IF($B66=0,0,IF(SIN(BK$12)=0,999999999,(SIN(BK$12)*COS($E66)+SIN($E66)*COS(BK$12))/SIN(BK$12)*$B66))</f>
        <v>0</v>
      </c>
      <c r="BL156" s="0" t="n">
        <f aca="false">IF($B66=0,0,IF(SIN(BL$12)=0,999999999,(SIN(BL$12)*COS($E66)+SIN($E66)*COS(BL$12))/SIN(BL$12)*$B66))</f>
        <v>0</v>
      </c>
      <c r="BM156" s="0" t="n">
        <f aca="false">IF($B66=0,0,IF(SIN(BM$12)=0,999999999,(SIN(BM$12)*COS($E66)+SIN($E66)*COS(BM$12))/SIN(BM$12)*$B66))</f>
        <v>0</v>
      </c>
      <c r="BN156" s="0" t="n">
        <f aca="false">IF($B66=0,0,IF(SIN(BN$12)=0,999999999,(SIN(BN$12)*COS($E66)+SIN($E66)*COS(BN$12))/SIN(BN$12)*$B66))</f>
        <v>0</v>
      </c>
      <c r="BO156" s="0" t="n">
        <f aca="false">IF($B66=0,0,IF(SIN(BO$12)=0,999999999,(SIN(BO$12)*COS($E66)+SIN($E66)*COS(BO$12))/SIN(BO$12)*$B66))</f>
        <v>0</v>
      </c>
      <c r="BP156" s="0" t="n">
        <f aca="false">IF($B66=0,0,IF(SIN(BP$12)=0,999999999,(SIN(BP$12)*COS($E66)+SIN($E66)*COS(BP$12))/SIN(BP$12)*$B66))</f>
        <v>0</v>
      </c>
      <c r="BQ156" s="0" t="n">
        <f aca="false">IF($B66=0,0,IF(SIN(BQ$12)=0,999999999,(SIN(BQ$12)*COS($E66)+SIN($E66)*COS(BQ$12))/SIN(BQ$12)*$B66))</f>
        <v>0</v>
      </c>
      <c r="BR156" s="0" t="n">
        <f aca="false">IF($B66=0,0,IF(SIN(BR$12)=0,999999999,(SIN(BR$12)*COS($E66)+SIN($E66)*COS(BR$12))/SIN(BR$12)*$B66))</f>
        <v>0</v>
      </c>
      <c r="BS156" s="0" t="n">
        <f aca="false">IF($B66=0,0,IF(SIN(BS$12)=0,999999999,(SIN(BS$12)*COS($E66)+SIN($E66)*COS(BS$12))/SIN(BS$12)*$B66))</f>
        <v>0</v>
      </c>
      <c r="BT156" s="0" t="n">
        <f aca="false">IF($B66=0,0,IF(SIN(BT$12)=0,999999999,(SIN(BT$12)*COS($E66)+SIN($E66)*COS(BT$12))/SIN(BT$12)*$B66))</f>
        <v>0</v>
      </c>
      <c r="BU156" s="0" t="n">
        <f aca="false">IF($B66=0,0,IF(SIN(BU$12)=0,999999999,(SIN(BU$12)*COS($E66)+SIN($E66)*COS(BU$12))/SIN(BU$12)*$B66))</f>
        <v>0</v>
      </c>
      <c r="BV156" s="0" t="n">
        <f aca="false">IF($B66=0,0,IF(SIN(BV$12)=0,999999999,(SIN(BV$12)*COS($E66)+SIN($E66)*COS(BV$12))/SIN(BV$12)*$B66))</f>
        <v>0</v>
      </c>
      <c r="BW156" s="0" t="n">
        <f aca="false">IF($B66=0,0,IF(SIN(BW$12)=0,999999999,(SIN(BW$12)*COS($E66)+SIN($E66)*COS(BW$12))/SIN(BW$12)*$B66))</f>
        <v>0</v>
      </c>
      <c r="BX156" s="0" t="n">
        <f aca="false">IF($B66=0,0,IF(SIN(BX$12)=0,999999999,(SIN(BX$12)*COS($E66)+SIN($E66)*COS(BX$12))/SIN(BX$12)*$B66))</f>
        <v>0</v>
      </c>
      <c r="BY156" s="0" t="n">
        <f aca="false">IF($B66=0,0,IF(SIN(BY$12)=0,999999999,(SIN(BY$12)*COS($E66)+SIN($E66)*COS(BY$12))/SIN(BY$12)*$B66))</f>
        <v>0</v>
      </c>
      <c r="BZ156" s="0" t="n">
        <f aca="false">IF($B66=0,0,IF(SIN(BZ$12)=0,999999999,(SIN(BZ$12)*COS($E66)+SIN($E66)*COS(BZ$12))/SIN(BZ$12)*$B66))</f>
        <v>0</v>
      </c>
      <c r="CA156" s="0" t="n">
        <f aca="false">IF($B66=0,0,IF(SIN(CA$12)=0,999999999,(SIN(CA$12)*COS($E66)+SIN($E66)*COS(CA$12))/SIN(CA$12)*$B66))</f>
        <v>0</v>
      </c>
      <c r="CB156" s="0" t="n">
        <f aca="false">IF($B66=0,0,IF(SIN(CB$12)=0,999999999,(SIN(CB$12)*COS($E66)+SIN($E66)*COS(CB$12))/SIN(CB$12)*$B66))</f>
        <v>0</v>
      </c>
      <c r="CC156" s="0" t="n">
        <f aca="false">IF($B66=0,0,IF(SIN(CC$12)=0,999999999,(SIN(CC$12)*COS($E66)+SIN($E66)*COS(CC$12))/SIN(CC$12)*$B66))</f>
        <v>0</v>
      </c>
      <c r="CD156" s="0" t="n">
        <f aca="false">IF($B66=0,0,IF(SIN(CD$12)=0,999999999,(SIN(CD$12)*COS($E66)+SIN($E66)*COS(CD$12))/SIN(CD$12)*$B66))</f>
        <v>0</v>
      </c>
      <c r="CE156" s="0" t="n">
        <f aca="false">IF($B66=0,0,IF(SIN(CE$12)=0,999999999,(SIN(CE$12)*COS($E66)+SIN($E66)*COS(CE$12))/SIN(CE$12)*$B66))</f>
        <v>0</v>
      </c>
      <c r="CF156" s="0" t="n">
        <f aca="false">IF($B66=0,0,IF(SIN(CF$12)=0,999999999,(SIN(CF$12)*COS($E66)+SIN($E66)*COS(CF$12))/SIN(CF$12)*$B66))</f>
        <v>0</v>
      </c>
      <c r="CG156" s="0" t="n">
        <f aca="false">IF($B66=0,0,IF(SIN(CG$12)=0,999999999,(SIN(CG$12)*COS($E66)+SIN($E66)*COS(CG$12))/SIN(CG$12)*$B66))</f>
        <v>0</v>
      </c>
      <c r="CH156" s="0" t="n">
        <f aca="false">IF($B66=0,0,IF(SIN(CH$12)=0,999999999,(SIN(CH$12)*COS($E66)+SIN($E66)*COS(CH$12))/SIN(CH$12)*$B66))</f>
        <v>0</v>
      </c>
      <c r="CI156" s="0" t="n">
        <f aca="false">IF($B66=0,0,IF(SIN(CI$12)=0,999999999,(SIN(CI$12)*COS($E66)+SIN($E66)*COS(CI$12))/SIN(CI$12)*$B66))</f>
        <v>0</v>
      </c>
      <c r="CJ156" s="0" t="n">
        <f aca="false">IF($B66=0,0,IF(SIN(CJ$12)=0,999999999,(SIN(CJ$12)*COS($E66)+SIN($E66)*COS(CJ$12))/SIN(CJ$12)*$B66))</f>
        <v>0</v>
      </c>
      <c r="CK156" s="0" t="n">
        <f aca="false">IF($B66=0,0,IF(SIN(CK$12)=0,999999999,(SIN(CK$12)*COS($E66)+SIN($E66)*COS(CK$12))/SIN(CK$12)*$B66))</f>
        <v>0</v>
      </c>
      <c r="CL156" s="0" t="n">
        <f aca="false">IF($B66=0,0,IF(SIN(CL$12)=0,999999999,(SIN(CL$12)*COS($E66)+SIN($E66)*COS(CL$12))/SIN(CL$12)*$B66))</f>
        <v>0</v>
      </c>
      <c r="CM156" s="0" t="n">
        <f aca="false">IF($B66=0,0,IF(SIN(CM$12)=0,999999999,(SIN(CM$12)*COS($E66)+SIN($E66)*COS(CM$12))/SIN(CM$12)*$B66))</f>
        <v>0</v>
      </c>
      <c r="CN156" s="0" t="n">
        <f aca="false">IF($B66=0,0,IF(SIN(CN$12)=0,999999999,(SIN(CN$12)*COS($E66)+SIN($E66)*COS(CN$12))/SIN(CN$12)*$B66))</f>
        <v>0</v>
      </c>
      <c r="CO156" s="0" t="n">
        <f aca="false">IF($B66=0,0,IF(SIN(CO$12)=0,999999999,(SIN(CO$12)*COS($E66)+SIN($E66)*COS(CO$12))/SIN(CO$12)*$B66))</f>
        <v>0</v>
      </c>
      <c r="CP156" s="0" t="n">
        <f aca="false">IF($B66=0,0,IF(SIN(CP$12)=0,999999999,(SIN(CP$12)*COS($E66)+SIN($E66)*COS(CP$12))/SIN(CP$12)*$B66))</f>
        <v>0</v>
      </c>
      <c r="CQ156" s="0" t="n">
        <f aca="false">IF($B66=0,0,IF(SIN(CQ$12)=0,999999999,(SIN(CQ$12)*COS($E66)+SIN($E66)*COS(CQ$12))/SIN(CQ$12)*$B66))</f>
        <v>0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0</v>
      </c>
      <c r="G157" s="0" t="n">
        <f aca="false">IF($B67=0,0,IF(SIN(G$12)=0,999999999,(SIN(G$12)*COS($E67)+SIN($E67)*COS(G$12))/SIN(G$12)*$B67))</f>
        <v>0</v>
      </c>
      <c r="H157" s="0" t="n">
        <f aca="false">IF($B67=0,0,IF(SIN(H$12)=0,999999999,(SIN(H$12)*COS($E67)+SIN($E67)*COS(H$12))/SIN(H$12)*$B67))</f>
        <v>0</v>
      </c>
      <c r="I157" s="0" t="n">
        <f aca="false">IF($B67=0,0,IF(SIN(I$12)=0,999999999,(SIN(I$12)*COS($E67)+SIN($E67)*COS(I$12))/SIN(I$12)*$B67))</f>
        <v>0</v>
      </c>
      <c r="J157" s="0" t="n">
        <f aca="false">IF($B67=0,0,IF(SIN(J$12)=0,999999999,(SIN(J$12)*COS($E67)+SIN($E67)*COS(J$12))/SIN(J$12)*$B67))</f>
        <v>0</v>
      </c>
      <c r="K157" s="0" t="n">
        <f aca="false">IF($B67=0,0,IF(SIN(K$12)=0,999999999,(SIN(K$12)*COS($E67)+SIN($E67)*COS(K$12))/SIN(K$12)*$B67))</f>
        <v>0</v>
      </c>
      <c r="L157" s="0" t="n">
        <f aca="false">IF($B67=0,0,IF(SIN(L$12)=0,999999999,(SIN(L$12)*COS($E67)+SIN($E67)*COS(L$12))/SIN(L$12)*$B67))</f>
        <v>0</v>
      </c>
      <c r="M157" s="0" t="n">
        <f aca="false">IF($B67=0,0,IF(SIN(M$12)=0,999999999,(SIN(M$12)*COS($E67)+SIN($E67)*COS(M$12))/SIN(M$12)*$B67))</f>
        <v>0</v>
      </c>
      <c r="N157" s="0" t="n">
        <f aca="false">IF($B67=0,0,IF(SIN(N$12)=0,999999999,(SIN(N$12)*COS($E67)+SIN($E67)*COS(N$12))/SIN(N$12)*$B67))</f>
        <v>0</v>
      </c>
      <c r="O157" s="0" t="n">
        <f aca="false">IF($B67=0,0,IF(SIN(O$12)=0,999999999,(SIN(O$12)*COS($E67)+SIN($E67)*COS(O$12))/SIN(O$12)*$B67))</f>
        <v>0</v>
      </c>
      <c r="P157" s="0" t="n">
        <f aca="false">IF($B67=0,0,IF(SIN(P$12)=0,999999999,(SIN(P$12)*COS($E67)+SIN($E67)*COS(P$12))/SIN(P$12)*$B67))</f>
        <v>0</v>
      </c>
      <c r="Q157" s="0" t="n">
        <f aca="false">IF($B67=0,0,IF(SIN(Q$12)=0,999999999,(SIN(Q$12)*COS($E67)+SIN($E67)*COS(Q$12))/SIN(Q$12)*$B67))</f>
        <v>0</v>
      </c>
      <c r="R157" s="0" t="n">
        <f aca="false">IF($B67=0,0,IF(SIN(R$12)=0,999999999,(SIN(R$12)*COS($E67)+SIN($E67)*COS(R$12))/SIN(R$12)*$B67))</f>
        <v>0</v>
      </c>
      <c r="S157" s="0" t="n">
        <f aca="false">IF($B67=0,0,IF(SIN(S$12)=0,999999999,(SIN(S$12)*COS($E67)+SIN($E67)*COS(S$12))/SIN(S$12)*$B67))</f>
        <v>0</v>
      </c>
      <c r="T157" s="0" t="n">
        <f aca="false">IF($B67=0,0,IF(SIN(T$12)=0,999999999,(SIN(T$12)*COS($E67)+SIN($E67)*COS(T$12))/SIN(T$12)*$B67))</f>
        <v>0</v>
      </c>
      <c r="U157" s="0" t="n">
        <f aca="false">IF($B67=0,0,IF(SIN(U$12)=0,999999999,(SIN(U$12)*COS($E67)+SIN($E67)*COS(U$12))/SIN(U$12)*$B67))</f>
        <v>0</v>
      </c>
      <c r="V157" s="0" t="n">
        <f aca="false">IF($B67=0,0,IF(SIN(V$12)=0,999999999,(SIN(V$12)*COS($E67)+SIN($E67)*COS(V$12))/SIN(V$12)*$B67))</f>
        <v>0</v>
      </c>
      <c r="W157" s="0" t="n">
        <f aca="false">IF($B67=0,0,IF(SIN(W$12)=0,999999999,(SIN(W$12)*COS($E67)+SIN($E67)*COS(W$12))/SIN(W$12)*$B67))</f>
        <v>0</v>
      </c>
      <c r="X157" s="0" t="n">
        <f aca="false">IF($B67=0,0,IF(SIN(X$12)=0,999999999,(SIN(X$12)*COS($E67)+SIN($E67)*COS(X$12))/SIN(X$12)*$B67))</f>
        <v>0</v>
      </c>
      <c r="Y157" s="0" t="n">
        <f aca="false">IF($B67=0,0,IF(SIN(Y$12)=0,999999999,(SIN(Y$12)*COS($E67)+SIN($E67)*COS(Y$12))/SIN(Y$12)*$B67))</f>
        <v>0</v>
      </c>
      <c r="Z157" s="0" t="n">
        <f aca="false">IF($B67=0,0,IF(SIN(Z$12)=0,999999999,(SIN(Z$12)*COS($E67)+SIN($E67)*COS(Z$12))/SIN(Z$12)*$B67))</f>
        <v>0</v>
      </c>
      <c r="AA157" s="0" t="n">
        <f aca="false">IF($B67=0,0,IF(SIN(AA$12)=0,999999999,(SIN(AA$12)*COS($E67)+SIN($E67)*COS(AA$12))/SIN(AA$12)*$B67))</f>
        <v>0</v>
      </c>
      <c r="AB157" s="0" t="n">
        <f aca="false">IF($B67=0,0,IF(SIN(AB$12)=0,999999999,(SIN(AB$12)*COS($E67)+SIN($E67)*COS(AB$12))/SIN(AB$12)*$B67))</f>
        <v>0</v>
      </c>
      <c r="AC157" s="0" t="n">
        <f aca="false">IF($B67=0,0,IF(SIN(AC$12)=0,999999999,(SIN(AC$12)*COS($E67)+SIN($E67)*COS(AC$12))/SIN(AC$12)*$B67))</f>
        <v>0</v>
      </c>
      <c r="AD157" s="0" t="n">
        <f aca="false">IF($B67=0,0,IF(SIN(AD$12)=0,999999999,(SIN(AD$12)*COS($E67)+SIN($E67)*COS(AD$12))/SIN(AD$12)*$B67))</f>
        <v>0</v>
      </c>
      <c r="AE157" s="0" t="n">
        <f aca="false">IF($B67=0,0,IF(SIN(AE$12)=0,999999999,(SIN(AE$12)*COS($E67)+SIN($E67)*COS(AE$12))/SIN(AE$12)*$B67))</f>
        <v>0</v>
      </c>
      <c r="AF157" s="0" t="n">
        <f aca="false">IF($B67=0,0,IF(SIN(AF$12)=0,999999999,(SIN(AF$12)*COS($E67)+SIN($E67)*COS(AF$12))/SIN(AF$12)*$B67))</f>
        <v>0</v>
      </c>
      <c r="AG157" s="0" t="n">
        <f aca="false">IF($B67=0,0,IF(SIN(AG$12)=0,999999999,(SIN(AG$12)*COS($E67)+SIN($E67)*COS(AG$12))/SIN(AG$12)*$B67))</f>
        <v>0</v>
      </c>
      <c r="AH157" s="0" t="n">
        <f aca="false">IF($B67=0,0,IF(SIN(AH$12)=0,999999999,(SIN(AH$12)*COS($E67)+SIN($E67)*COS(AH$12))/SIN(AH$12)*$B67))</f>
        <v>0</v>
      </c>
      <c r="AI157" s="0" t="n">
        <f aca="false">IF($B67=0,0,IF(SIN(AI$12)=0,999999999,(SIN(AI$12)*COS($E67)+SIN($E67)*COS(AI$12))/SIN(AI$12)*$B67))</f>
        <v>0</v>
      </c>
      <c r="AJ157" s="0" t="n">
        <f aca="false">IF($B67=0,0,IF(SIN(AJ$12)=0,999999999,(SIN(AJ$12)*COS($E67)+SIN($E67)*COS(AJ$12))/SIN(AJ$12)*$B67))</f>
        <v>0</v>
      </c>
      <c r="AK157" s="0" t="n">
        <f aca="false">IF($B67=0,0,IF(SIN(AK$12)=0,999999999,(SIN(AK$12)*COS($E67)+SIN($E67)*COS(AK$12))/SIN(AK$12)*$B67))</f>
        <v>0</v>
      </c>
      <c r="AL157" s="0" t="n">
        <f aca="false">IF($B67=0,0,IF(SIN(AL$12)=0,999999999,(SIN(AL$12)*COS($E67)+SIN($E67)*COS(AL$12))/SIN(AL$12)*$B67))</f>
        <v>0</v>
      </c>
      <c r="AM157" s="0" t="n">
        <f aca="false">IF($B67=0,0,IF(SIN(AM$12)=0,999999999,(SIN(AM$12)*COS($E67)+SIN($E67)*COS(AM$12))/SIN(AM$12)*$B67))</f>
        <v>0</v>
      </c>
      <c r="AN157" s="0" t="n">
        <f aca="false">IF($B67=0,0,IF(SIN(AN$12)=0,999999999,(SIN(AN$12)*COS($E67)+SIN($E67)*COS(AN$12))/SIN(AN$12)*$B67))</f>
        <v>0</v>
      </c>
      <c r="AO157" s="0" t="n">
        <f aca="false">IF($B67=0,0,IF(SIN(AO$12)=0,999999999,(SIN(AO$12)*COS($E67)+SIN($E67)*COS(AO$12))/SIN(AO$12)*$B67))</f>
        <v>0</v>
      </c>
      <c r="AP157" s="0" t="n">
        <f aca="false">IF($B67=0,0,IF(SIN(AP$12)=0,999999999,(SIN(AP$12)*COS($E67)+SIN($E67)*COS(AP$12))/SIN(AP$12)*$B67))</f>
        <v>0</v>
      </c>
      <c r="AQ157" s="0" t="n">
        <f aca="false">IF($B67=0,0,IF(SIN(AQ$12)=0,999999999,(SIN(AQ$12)*COS($E67)+SIN($E67)*COS(AQ$12))/SIN(AQ$12)*$B67))</f>
        <v>0</v>
      </c>
      <c r="AR157" s="0" t="n">
        <f aca="false">IF($B67=0,0,IF(SIN(AR$12)=0,999999999,(SIN(AR$12)*COS($E67)+SIN($E67)*COS(AR$12))/SIN(AR$12)*$B67))</f>
        <v>0</v>
      </c>
      <c r="AS157" s="0" t="n">
        <f aca="false">IF($B67=0,0,IF(SIN(AS$12)=0,999999999,(SIN(AS$12)*COS($E67)+SIN($E67)*COS(AS$12))/SIN(AS$12)*$B67))</f>
        <v>0</v>
      </c>
      <c r="AT157" s="0" t="n">
        <f aca="false">IF($B67=0,0,IF(SIN(AT$12)=0,999999999,(SIN(AT$12)*COS($E67)+SIN($E67)*COS(AT$12))/SIN(AT$12)*$B67))</f>
        <v>0</v>
      </c>
      <c r="AU157" s="0" t="n">
        <f aca="false">IF($B67=0,0,IF(SIN(AU$12)=0,999999999,(SIN(AU$12)*COS($E67)+SIN($E67)*COS(AU$12))/SIN(AU$12)*$B67))</f>
        <v>0</v>
      </c>
      <c r="AV157" s="0" t="n">
        <f aca="false">IF($B67=0,0,IF(SIN(AV$12)=0,999999999,(SIN(AV$12)*COS($E67)+SIN($E67)*COS(AV$12))/SIN(AV$12)*$B67))</f>
        <v>0</v>
      </c>
      <c r="AW157" s="0" t="n">
        <f aca="false">IF($B67=0,0,IF(SIN(AW$12)=0,999999999,(SIN(AW$12)*COS($E67)+SIN($E67)*COS(AW$12))/SIN(AW$12)*$B67))</f>
        <v>0</v>
      </c>
      <c r="AX157" s="0" t="n">
        <f aca="false">IF($B67=0,0,IF(SIN(AX$12)=0,999999999,(SIN(AX$12)*COS($E67)+SIN($E67)*COS(AX$12))/SIN(AX$12)*$B67))</f>
        <v>0</v>
      </c>
      <c r="AY157" s="0" t="n">
        <f aca="false">IF($B67=0,0,IF(SIN(AY$12)=0,999999999,(SIN(AY$12)*COS($E67)+SIN($E67)*COS(AY$12))/SIN(AY$12)*$B67))</f>
        <v>0</v>
      </c>
      <c r="AZ157" s="0" t="n">
        <f aca="false">IF($B67=0,0,IF(SIN(AZ$12)=0,999999999,(SIN(AZ$12)*COS($E67)+SIN($E67)*COS(AZ$12))/SIN(AZ$12)*$B67))</f>
        <v>0</v>
      </c>
      <c r="BA157" s="0" t="n">
        <f aca="false">IF($B67=0,0,IF(SIN(BA$12)=0,999999999,(SIN(BA$12)*COS($E67)+SIN($E67)*COS(BA$12))/SIN(BA$12)*$B67))</f>
        <v>0</v>
      </c>
      <c r="BB157" s="0" t="n">
        <f aca="false">IF($B67=0,0,IF(SIN(BB$12)=0,999999999,(SIN(BB$12)*COS($E67)+SIN($E67)*COS(BB$12))/SIN(BB$12)*$B67))</f>
        <v>0</v>
      </c>
      <c r="BC157" s="0" t="n">
        <f aca="false">IF($B67=0,0,IF(SIN(BC$12)=0,999999999,(SIN(BC$12)*COS($E67)+SIN($E67)*COS(BC$12))/SIN(BC$12)*$B67))</f>
        <v>0</v>
      </c>
      <c r="BD157" s="0" t="n">
        <f aca="false">IF($B67=0,0,IF(SIN(BD$12)=0,999999999,(SIN(BD$12)*COS($E67)+SIN($E67)*COS(BD$12))/SIN(BD$12)*$B67))</f>
        <v>0</v>
      </c>
      <c r="BE157" s="0" t="n">
        <f aca="false">IF($B67=0,0,IF(SIN(BE$12)=0,999999999,(SIN(BE$12)*COS($E67)+SIN($E67)*COS(BE$12))/SIN(BE$12)*$B67))</f>
        <v>0</v>
      </c>
      <c r="BF157" s="0" t="n">
        <f aca="false">IF($B67=0,0,IF(SIN(BF$12)=0,999999999,(SIN(BF$12)*COS($E67)+SIN($E67)*COS(BF$12))/SIN(BF$12)*$B67))</f>
        <v>0</v>
      </c>
      <c r="BG157" s="0" t="n">
        <f aca="false">IF($B67=0,0,IF(SIN(BG$12)=0,999999999,(SIN(BG$12)*COS($E67)+SIN($E67)*COS(BG$12))/SIN(BG$12)*$B67))</f>
        <v>0</v>
      </c>
      <c r="BH157" s="0" t="n">
        <f aca="false">IF($B67=0,0,IF(SIN(BH$12)=0,999999999,(SIN(BH$12)*COS($E67)+SIN($E67)*COS(BH$12))/SIN(BH$12)*$B67))</f>
        <v>0</v>
      </c>
      <c r="BI157" s="0" t="n">
        <f aca="false">IF($B67=0,0,IF(SIN(BI$12)=0,999999999,(SIN(BI$12)*COS($E67)+SIN($E67)*COS(BI$12))/SIN(BI$12)*$B67))</f>
        <v>0</v>
      </c>
      <c r="BJ157" s="0" t="n">
        <f aca="false">IF($B67=0,0,IF(SIN(BJ$12)=0,999999999,(SIN(BJ$12)*COS($E67)+SIN($E67)*COS(BJ$12))/SIN(BJ$12)*$B67))</f>
        <v>0</v>
      </c>
      <c r="BK157" s="0" t="n">
        <f aca="false">IF($B67=0,0,IF(SIN(BK$12)=0,999999999,(SIN(BK$12)*COS($E67)+SIN($E67)*COS(BK$12))/SIN(BK$12)*$B67))</f>
        <v>0</v>
      </c>
      <c r="BL157" s="0" t="n">
        <f aca="false">IF($B67=0,0,IF(SIN(BL$12)=0,999999999,(SIN(BL$12)*COS($E67)+SIN($E67)*COS(BL$12))/SIN(BL$12)*$B67))</f>
        <v>0</v>
      </c>
      <c r="BM157" s="0" t="n">
        <f aca="false">IF($B67=0,0,IF(SIN(BM$12)=0,999999999,(SIN(BM$12)*COS($E67)+SIN($E67)*COS(BM$12))/SIN(BM$12)*$B67))</f>
        <v>0</v>
      </c>
      <c r="BN157" s="0" t="n">
        <f aca="false">IF($B67=0,0,IF(SIN(BN$12)=0,999999999,(SIN(BN$12)*COS($E67)+SIN($E67)*COS(BN$12))/SIN(BN$12)*$B67))</f>
        <v>0</v>
      </c>
      <c r="BO157" s="0" t="n">
        <f aca="false">IF($B67=0,0,IF(SIN(BO$12)=0,999999999,(SIN(BO$12)*COS($E67)+SIN($E67)*COS(BO$12))/SIN(BO$12)*$B67))</f>
        <v>0</v>
      </c>
      <c r="BP157" s="0" t="n">
        <f aca="false">IF($B67=0,0,IF(SIN(BP$12)=0,999999999,(SIN(BP$12)*COS($E67)+SIN($E67)*COS(BP$12))/SIN(BP$12)*$B67))</f>
        <v>0</v>
      </c>
      <c r="BQ157" s="0" t="n">
        <f aca="false">IF($B67=0,0,IF(SIN(BQ$12)=0,999999999,(SIN(BQ$12)*COS($E67)+SIN($E67)*COS(BQ$12))/SIN(BQ$12)*$B67))</f>
        <v>0</v>
      </c>
      <c r="BR157" s="0" t="n">
        <f aca="false">IF($B67=0,0,IF(SIN(BR$12)=0,999999999,(SIN(BR$12)*COS($E67)+SIN($E67)*COS(BR$12))/SIN(BR$12)*$B67))</f>
        <v>0</v>
      </c>
      <c r="BS157" s="0" t="n">
        <f aca="false">IF($B67=0,0,IF(SIN(BS$12)=0,999999999,(SIN(BS$12)*COS($E67)+SIN($E67)*COS(BS$12))/SIN(BS$12)*$B67))</f>
        <v>0</v>
      </c>
      <c r="BT157" s="0" t="n">
        <f aca="false">IF($B67=0,0,IF(SIN(BT$12)=0,999999999,(SIN(BT$12)*COS($E67)+SIN($E67)*COS(BT$12))/SIN(BT$12)*$B67))</f>
        <v>0</v>
      </c>
      <c r="BU157" s="0" t="n">
        <f aca="false">IF($B67=0,0,IF(SIN(BU$12)=0,999999999,(SIN(BU$12)*COS($E67)+SIN($E67)*COS(BU$12))/SIN(BU$12)*$B67))</f>
        <v>0</v>
      </c>
      <c r="BV157" s="0" t="n">
        <f aca="false">IF($B67=0,0,IF(SIN(BV$12)=0,999999999,(SIN(BV$12)*COS($E67)+SIN($E67)*COS(BV$12))/SIN(BV$12)*$B67))</f>
        <v>0</v>
      </c>
      <c r="BW157" s="0" t="n">
        <f aca="false">IF($B67=0,0,IF(SIN(BW$12)=0,999999999,(SIN(BW$12)*COS($E67)+SIN($E67)*COS(BW$12))/SIN(BW$12)*$B67))</f>
        <v>0</v>
      </c>
      <c r="BX157" s="0" t="n">
        <f aca="false">IF($B67=0,0,IF(SIN(BX$12)=0,999999999,(SIN(BX$12)*COS($E67)+SIN($E67)*COS(BX$12))/SIN(BX$12)*$B67))</f>
        <v>0</v>
      </c>
      <c r="BY157" s="0" t="n">
        <f aca="false">IF($B67=0,0,IF(SIN(BY$12)=0,999999999,(SIN(BY$12)*COS($E67)+SIN($E67)*COS(BY$12))/SIN(BY$12)*$B67))</f>
        <v>0</v>
      </c>
      <c r="BZ157" s="0" t="n">
        <f aca="false">IF($B67=0,0,IF(SIN(BZ$12)=0,999999999,(SIN(BZ$12)*COS($E67)+SIN($E67)*COS(BZ$12))/SIN(BZ$12)*$B67))</f>
        <v>0</v>
      </c>
      <c r="CA157" s="0" t="n">
        <f aca="false">IF($B67=0,0,IF(SIN(CA$12)=0,999999999,(SIN(CA$12)*COS($E67)+SIN($E67)*COS(CA$12))/SIN(CA$12)*$B67))</f>
        <v>0</v>
      </c>
      <c r="CB157" s="0" t="n">
        <f aca="false">IF($B67=0,0,IF(SIN(CB$12)=0,999999999,(SIN(CB$12)*COS($E67)+SIN($E67)*COS(CB$12))/SIN(CB$12)*$B67))</f>
        <v>0</v>
      </c>
      <c r="CC157" s="0" t="n">
        <f aca="false">IF($B67=0,0,IF(SIN(CC$12)=0,999999999,(SIN(CC$12)*COS($E67)+SIN($E67)*COS(CC$12))/SIN(CC$12)*$B67))</f>
        <v>0</v>
      </c>
      <c r="CD157" s="0" t="n">
        <f aca="false">IF($B67=0,0,IF(SIN(CD$12)=0,999999999,(SIN(CD$12)*COS($E67)+SIN($E67)*COS(CD$12))/SIN(CD$12)*$B67))</f>
        <v>0</v>
      </c>
      <c r="CE157" s="0" t="n">
        <f aca="false">IF($B67=0,0,IF(SIN(CE$12)=0,999999999,(SIN(CE$12)*COS($E67)+SIN($E67)*COS(CE$12))/SIN(CE$12)*$B67))</f>
        <v>0</v>
      </c>
      <c r="CF157" s="0" t="n">
        <f aca="false">IF($B67=0,0,IF(SIN(CF$12)=0,999999999,(SIN(CF$12)*COS($E67)+SIN($E67)*COS(CF$12))/SIN(CF$12)*$B67))</f>
        <v>0</v>
      </c>
      <c r="CG157" s="0" t="n">
        <f aca="false">IF($B67=0,0,IF(SIN(CG$12)=0,999999999,(SIN(CG$12)*COS($E67)+SIN($E67)*COS(CG$12))/SIN(CG$12)*$B67))</f>
        <v>0</v>
      </c>
      <c r="CH157" s="0" t="n">
        <f aca="false">IF($B67=0,0,IF(SIN(CH$12)=0,999999999,(SIN(CH$12)*COS($E67)+SIN($E67)*COS(CH$12))/SIN(CH$12)*$B67))</f>
        <v>0</v>
      </c>
      <c r="CI157" s="0" t="n">
        <f aca="false">IF($B67=0,0,IF(SIN(CI$12)=0,999999999,(SIN(CI$12)*COS($E67)+SIN($E67)*COS(CI$12))/SIN(CI$12)*$B67))</f>
        <v>0</v>
      </c>
      <c r="CJ157" s="0" t="n">
        <f aca="false">IF($B67=0,0,IF(SIN(CJ$12)=0,999999999,(SIN(CJ$12)*COS($E67)+SIN($E67)*COS(CJ$12))/SIN(CJ$12)*$B67))</f>
        <v>0</v>
      </c>
      <c r="CK157" s="0" t="n">
        <f aca="false">IF($B67=0,0,IF(SIN(CK$12)=0,999999999,(SIN(CK$12)*COS($E67)+SIN($E67)*COS(CK$12))/SIN(CK$12)*$B67))</f>
        <v>0</v>
      </c>
      <c r="CL157" s="0" t="n">
        <f aca="false">IF($B67=0,0,IF(SIN(CL$12)=0,999999999,(SIN(CL$12)*COS($E67)+SIN($E67)*COS(CL$12))/SIN(CL$12)*$B67))</f>
        <v>0</v>
      </c>
      <c r="CM157" s="0" t="n">
        <f aca="false">IF($B67=0,0,IF(SIN(CM$12)=0,999999999,(SIN(CM$12)*COS($E67)+SIN($E67)*COS(CM$12))/SIN(CM$12)*$B67))</f>
        <v>0</v>
      </c>
      <c r="CN157" s="0" t="n">
        <f aca="false">IF($B67=0,0,IF(SIN(CN$12)=0,999999999,(SIN(CN$12)*COS($E67)+SIN($E67)*COS(CN$12))/SIN(CN$12)*$B67))</f>
        <v>0</v>
      </c>
      <c r="CO157" s="0" t="n">
        <f aca="false">IF($B67=0,0,IF(SIN(CO$12)=0,999999999,(SIN(CO$12)*COS($E67)+SIN($E67)*COS(CO$12))/SIN(CO$12)*$B67))</f>
        <v>0</v>
      </c>
      <c r="CP157" s="0" t="n">
        <f aca="false">IF($B67=0,0,IF(SIN(CP$12)=0,999999999,(SIN(CP$12)*COS($E67)+SIN($E67)*COS(CP$12))/SIN(CP$12)*$B67))</f>
        <v>0</v>
      </c>
      <c r="CQ157" s="0" t="n">
        <f aca="false">IF($B67=0,0,IF(SIN(CQ$12)=0,999999999,(SIN(CQ$12)*COS($E67)+SIN($E67)*COS(CQ$12))/SIN(CQ$12)*$B67))</f>
        <v>0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0</v>
      </c>
      <c r="G158" s="0" t="n">
        <f aca="false">IF($B68=0,0,IF(SIN(G$12)=0,999999999,(SIN(G$12)*COS($E68)+SIN($E68)*COS(G$12))/SIN(G$12)*$B68))</f>
        <v>0</v>
      </c>
      <c r="H158" s="0" t="n">
        <f aca="false">IF($B68=0,0,IF(SIN(H$12)=0,999999999,(SIN(H$12)*COS($E68)+SIN($E68)*COS(H$12))/SIN(H$12)*$B68))</f>
        <v>0</v>
      </c>
      <c r="I158" s="0" t="n">
        <f aca="false">IF($B68=0,0,IF(SIN(I$12)=0,999999999,(SIN(I$12)*COS($E68)+SIN($E68)*COS(I$12))/SIN(I$12)*$B68))</f>
        <v>0</v>
      </c>
      <c r="J158" s="0" t="n">
        <f aca="false">IF($B68=0,0,IF(SIN(J$12)=0,999999999,(SIN(J$12)*COS($E68)+SIN($E68)*COS(J$12))/SIN(J$12)*$B68))</f>
        <v>0</v>
      </c>
      <c r="K158" s="0" t="n">
        <f aca="false">IF($B68=0,0,IF(SIN(K$12)=0,999999999,(SIN(K$12)*COS($E68)+SIN($E68)*COS(K$12))/SIN(K$12)*$B68))</f>
        <v>0</v>
      </c>
      <c r="L158" s="0" t="n">
        <f aca="false">IF($B68=0,0,IF(SIN(L$12)=0,999999999,(SIN(L$12)*COS($E68)+SIN($E68)*COS(L$12))/SIN(L$12)*$B68))</f>
        <v>0</v>
      </c>
      <c r="M158" s="0" t="n">
        <f aca="false">IF($B68=0,0,IF(SIN(M$12)=0,999999999,(SIN(M$12)*COS($E68)+SIN($E68)*COS(M$12))/SIN(M$12)*$B68))</f>
        <v>0</v>
      </c>
      <c r="N158" s="0" t="n">
        <f aca="false">IF($B68=0,0,IF(SIN(N$12)=0,999999999,(SIN(N$12)*COS($E68)+SIN($E68)*COS(N$12))/SIN(N$12)*$B68))</f>
        <v>0</v>
      </c>
      <c r="O158" s="0" t="n">
        <f aca="false">IF($B68=0,0,IF(SIN(O$12)=0,999999999,(SIN(O$12)*COS($E68)+SIN($E68)*COS(O$12))/SIN(O$12)*$B68))</f>
        <v>0</v>
      </c>
      <c r="P158" s="0" t="n">
        <f aca="false">IF($B68=0,0,IF(SIN(P$12)=0,999999999,(SIN(P$12)*COS($E68)+SIN($E68)*COS(P$12))/SIN(P$12)*$B68))</f>
        <v>0</v>
      </c>
      <c r="Q158" s="0" t="n">
        <f aca="false">IF($B68=0,0,IF(SIN(Q$12)=0,999999999,(SIN(Q$12)*COS($E68)+SIN($E68)*COS(Q$12))/SIN(Q$12)*$B68))</f>
        <v>0</v>
      </c>
      <c r="R158" s="0" t="n">
        <f aca="false">IF($B68=0,0,IF(SIN(R$12)=0,999999999,(SIN(R$12)*COS($E68)+SIN($E68)*COS(R$12))/SIN(R$12)*$B68))</f>
        <v>0</v>
      </c>
      <c r="S158" s="0" t="n">
        <f aca="false">IF($B68=0,0,IF(SIN(S$12)=0,999999999,(SIN(S$12)*COS($E68)+SIN($E68)*COS(S$12))/SIN(S$12)*$B68))</f>
        <v>0</v>
      </c>
      <c r="T158" s="0" t="n">
        <f aca="false">IF($B68=0,0,IF(SIN(T$12)=0,999999999,(SIN(T$12)*COS($E68)+SIN($E68)*COS(T$12))/SIN(T$12)*$B68))</f>
        <v>0</v>
      </c>
      <c r="U158" s="0" t="n">
        <f aca="false">IF($B68=0,0,IF(SIN(U$12)=0,999999999,(SIN(U$12)*COS($E68)+SIN($E68)*COS(U$12))/SIN(U$12)*$B68))</f>
        <v>0</v>
      </c>
      <c r="V158" s="0" t="n">
        <f aca="false">IF($B68=0,0,IF(SIN(V$12)=0,999999999,(SIN(V$12)*COS($E68)+SIN($E68)*COS(V$12))/SIN(V$12)*$B68))</f>
        <v>0</v>
      </c>
      <c r="W158" s="0" t="n">
        <f aca="false">IF($B68=0,0,IF(SIN(W$12)=0,999999999,(SIN(W$12)*COS($E68)+SIN($E68)*COS(W$12))/SIN(W$12)*$B68))</f>
        <v>0</v>
      </c>
      <c r="X158" s="0" t="n">
        <f aca="false">IF($B68=0,0,IF(SIN(X$12)=0,999999999,(SIN(X$12)*COS($E68)+SIN($E68)*COS(X$12))/SIN(X$12)*$B68))</f>
        <v>0</v>
      </c>
      <c r="Y158" s="0" t="n">
        <f aca="false">IF($B68=0,0,IF(SIN(Y$12)=0,999999999,(SIN(Y$12)*COS($E68)+SIN($E68)*COS(Y$12))/SIN(Y$12)*$B68))</f>
        <v>0</v>
      </c>
      <c r="Z158" s="0" t="n">
        <f aca="false">IF($B68=0,0,IF(SIN(Z$12)=0,999999999,(SIN(Z$12)*COS($E68)+SIN($E68)*COS(Z$12))/SIN(Z$12)*$B68))</f>
        <v>0</v>
      </c>
      <c r="AA158" s="0" t="n">
        <f aca="false">IF($B68=0,0,IF(SIN(AA$12)=0,999999999,(SIN(AA$12)*COS($E68)+SIN($E68)*COS(AA$12))/SIN(AA$12)*$B68))</f>
        <v>0</v>
      </c>
      <c r="AB158" s="0" t="n">
        <f aca="false">IF($B68=0,0,IF(SIN(AB$12)=0,999999999,(SIN(AB$12)*COS($E68)+SIN($E68)*COS(AB$12))/SIN(AB$12)*$B68))</f>
        <v>0</v>
      </c>
      <c r="AC158" s="0" t="n">
        <f aca="false">IF($B68=0,0,IF(SIN(AC$12)=0,999999999,(SIN(AC$12)*COS($E68)+SIN($E68)*COS(AC$12))/SIN(AC$12)*$B68))</f>
        <v>0</v>
      </c>
      <c r="AD158" s="0" t="n">
        <f aca="false">IF($B68=0,0,IF(SIN(AD$12)=0,999999999,(SIN(AD$12)*COS($E68)+SIN($E68)*COS(AD$12))/SIN(AD$12)*$B68))</f>
        <v>0</v>
      </c>
      <c r="AE158" s="0" t="n">
        <f aca="false">IF($B68=0,0,IF(SIN(AE$12)=0,999999999,(SIN(AE$12)*COS($E68)+SIN($E68)*COS(AE$12))/SIN(AE$12)*$B68))</f>
        <v>0</v>
      </c>
      <c r="AF158" s="0" t="n">
        <f aca="false">IF($B68=0,0,IF(SIN(AF$12)=0,999999999,(SIN(AF$12)*COS($E68)+SIN($E68)*COS(AF$12))/SIN(AF$12)*$B68))</f>
        <v>0</v>
      </c>
      <c r="AG158" s="0" t="n">
        <f aca="false">IF($B68=0,0,IF(SIN(AG$12)=0,999999999,(SIN(AG$12)*COS($E68)+SIN($E68)*COS(AG$12))/SIN(AG$12)*$B68))</f>
        <v>0</v>
      </c>
      <c r="AH158" s="0" t="n">
        <f aca="false">IF($B68=0,0,IF(SIN(AH$12)=0,999999999,(SIN(AH$12)*COS($E68)+SIN($E68)*COS(AH$12))/SIN(AH$12)*$B68))</f>
        <v>0</v>
      </c>
      <c r="AI158" s="0" t="n">
        <f aca="false">IF($B68=0,0,IF(SIN(AI$12)=0,999999999,(SIN(AI$12)*COS($E68)+SIN($E68)*COS(AI$12))/SIN(AI$12)*$B68))</f>
        <v>0</v>
      </c>
      <c r="AJ158" s="0" t="n">
        <f aca="false">IF($B68=0,0,IF(SIN(AJ$12)=0,999999999,(SIN(AJ$12)*COS($E68)+SIN($E68)*COS(AJ$12))/SIN(AJ$12)*$B68))</f>
        <v>0</v>
      </c>
      <c r="AK158" s="0" t="n">
        <f aca="false">IF($B68=0,0,IF(SIN(AK$12)=0,999999999,(SIN(AK$12)*COS($E68)+SIN($E68)*COS(AK$12))/SIN(AK$12)*$B68))</f>
        <v>0</v>
      </c>
      <c r="AL158" s="0" t="n">
        <f aca="false">IF($B68=0,0,IF(SIN(AL$12)=0,999999999,(SIN(AL$12)*COS($E68)+SIN($E68)*COS(AL$12))/SIN(AL$12)*$B68))</f>
        <v>0</v>
      </c>
      <c r="AM158" s="0" t="n">
        <f aca="false">IF($B68=0,0,IF(SIN(AM$12)=0,999999999,(SIN(AM$12)*COS($E68)+SIN($E68)*COS(AM$12))/SIN(AM$12)*$B68))</f>
        <v>0</v>
      </c>
      <c r="AN158" s="0" t="n">
        <f aca="false">IF($B68=0,0,IF(SIN(AN$12)=0,999999999,(SIN(AN$12)*COS($E68)+SIN($E68)*COS(AN$12))/SIN(AN$12)*$B68))</f>
        <v>0</v>
      </c>
      <c r="AO158" s="0" t="n">
        <f aca="false">IF($B68=0,0,IF(SIN(AO$12)=0,999999999,(SIN(AO$12)*COS($E68)+SIN($E68)*COS(AO$12))/SIN(AO$12)*$B68))</f>
        <v>0</v>
      </c>
      <c r="AP158" s="0" t="n">
        <f aca="false">IF($B68=0,0,IF(SIN(AP$12)=0,999999999,(SIN(AP$12)*COS($E68)+SIN($E68)*COS(AP$12))/SIN(AP$12)*$B68))</f>
        <v>0</v>
      </c>
      <c r="AQ158" s="0" t="n">
        <f aca="false">IF($B68=0,0,IF(SIN(AQ$12)=0,999999999,(SIN(AQ$12)*COS($E68)+SIN($E68)*COS(AQ$12))/SIN(AQ$12)*$B68))</f>
        <v>0</v>
      </c>
      <c r="AR158" s="0" t="n">
        <f aca="false">IF($B68=0,0,IF(SIN(AR$12)=0,999999999,(SIN(AR$12)*COS($E68)+SIN($E68)*COS(AR$12))/SIN(AR$12)*$B68))</f>
        <v>0</v>
      </c>
      <c r="AS158" s="0" t="n">
        <f aca="false">IF($B68=0,0,IF(SIN(AS$12)=0,999999999,(SIN(AS$12)*COS($E68)+SIN($E68)*COS(AS$12))/SIN(AS$12)*$B68))</f>
        <v>0</v>
      </c>
      <c r="AT158" s="0" t="n">
        <f aca="false">IF($B68=0,0,IF(SIN(AT$12)=0,999999999,(SIN(AT$12)*COS($E68)+SIN($E68)*COS(AT$12))/SIN(AT$12)*$B68))</f>
        <v>0</v>
      </c>
      <c r="AU158" s="0" t="n">
        <f aca="false">IF($B68=0,0,IF(SIN(AU$12)=0,999999999,(SIN(AU$12)*COS($E68)+SIN($E68)*COS(AU$12))/SIN(AU$12)*$B68))</f>
        <v>0</v>
      </c>
      <c r="AV158" s="0" t="n">
        <f aca="false">IF($B68=0,0,IF(SIN(AV$12)=0,999999999,(SIN(AV$12)*COS($E68)+SIN($E68)*COS(AV$12))/SIN(AV$12)*$B68))</f>
        <v>0</v>
      </c>
      <c r="AW158" s="0" t="n">
        <f aca="false">IF($B68=0,0,IF(SIN(AW$12)=0,999999999,(SIN(AW$12)*COS($E68)+SIN($E68)*COS(AW$12))/SIN(AW$12)*$B68))</f>
        <v>0</v>
      </c>
      <c r="AX158" s="0" t="n">
        <f aca="false">IF($B68=0,0,IF(SIN(AX$12)=0,999999999,(SIN(AX$12)*COS($E68)+SIN($E68)*COS(AX$12))/SIN(AX$12)*$B68))</f>
        <v>0</v>
      </c>
      <c r="AY158" s="0" t="n">
        <f aca="false">IF($B68=0,0,IF(SIN(AY$12)=0,999999999,(SIN(AY$12)*COS($E68)+SIN($E68)*COS(AY$12))/SIN(AY$12)*$B68))</f>
        <v>0</v>
      </c>
      <c r="AZ158" s="0" t="n">
        <f aca="false">IF($B68=0,0,IF(SIN(AZ$12)=0,999999999,(SIN(AZ$12)*COS($E68)+SIN($E68)*COS(AZ$12))/SIN(AZ$12)*$B68))</f>
        <v>0</v>
      </c>
      <c r="BA158" s="0" t="n">
        <f aca="false">IF($B68=0,0,IF(SIN(BA$12)=0,999999999,(SIN(BA$12)*COS($E68)+SIN($E68)*COS(BA$12))/SIN(BA$12)*$B68))</f>
        <v>0</v>
      </c>
      <c r="BB158" s="0" t="n">
        <f aca="false">IF($B68=0,0,IF(SIN(BB$12)=0,999999999,(SIN(BB$12)*COS($E68)+SIN($E68)*COS(BB$12))/SIN(BB$12)*$B68))</f>
        <v>0</v>
      </c>
      <c r="BC158" s="0" t="n">
        <f aca="false">IF($B68=0,0,IF(SIN(BC$12)=0,999999999,(SIN(BC$12)*COS($E68)+SIN($E68)*COS(BC$12))/SIN(BC$12)*$B68))</f>
        <v>0</v>
      </c>
      <c r="BD158" s="0" t="n">
        <f aca="false">IF($B68=0,0,IF(SIN(BD$12)=0,999999999,(SIN(BD$12)*COS($E68)+SIN($E68)*COS(BD$12))/SIN(BD$12)*$B68))</f>
        <v>0</v>
      </c>
      <c r="BE158" s="0" t="n">
        <f aca="false">IF($B68=0,0,IF(SIN(BE$12)=0,999999999,(SIN(BE$12)*COS($E68)+SIN($E68)*COS(BE$12))/SIN(BE$12)*$B68))</f>
        <v>0</v>
      </c>
      <c r="BF158" s="0" t="n">
        <f aca="false">IF($B68=0,0,IF(SIN(BF$12)=0,999999999,(SIN(BF$12)*COS($E68)+SIN($E68)*COS(BF$12))/SIN(BF$12)*$B68))</f>
        <v>0</v>
      </c>
      <c r="BG158" s="0" t="n">
        <f aca="false">IF($B68=0,0,IF(SIN(BG$12)=0,999999999,(SIN(BG$12)*COS($E68)+SIN($E68)*COS(BG$12))/SIN(BG$12)*$B68))</f>
        <v>0</v>
      </c>
      <c r="BH158" s="0" t="n">
        <f aca="false">IF($B68=0,0,IF(SIN(BH$12)=0,999999999,(SIN(BH$12)*COS($E68)+SIN($E68)*COS(BH$12))/SIN(BH$12)*$B68))</f>
        <v>0</v>
      </c>
      <c r="BI158" s="0" t="n">
        <f aca="false">IF($B68=0,0,IF(SIN(BI$12)=0,999999999,(SIN(BI$12)*COS($E68)+SIN($E68)*COS(BI$12))/SIN(BI$12)*$B68))</f>
        <v>0</v>
      </c>
      <c r="BJ158" s="0" t="n">
        <f aca="false">IF($B68=0,0,IF(SIN(BJ$12)=0,999999999,(SIN(BJ$12)*COS($E68)+SIN($E68)*COS(BJ$12))/SIN(BJ$12)*$B68))</f>
        <v>0</v>
      </c>
      <c r="BK158" s="0" t="n">
        <f aca="false">IF($B68=0,0,IF(SIN(BK$12)=0,999999999,(SIN(BK$12)*COS($E68)+SIN($E68)*COS(BK$12))/SIN(BK$12)*$B68))</f>
        <v>0</v>
      </c>
      <c r="BL158" s="0" t="n">
        <f aca="false">IF($B68=0,0,IF(SIN(BL$12)=0,999999999,(SIN(BL$12)*COS($E68)+SIN($E68)*COS(BL$12))/SIN(BL$12)*$B68))</f>
        <v>0</v>
      </c>
      <c r="BM158" s="0" t="n">
        <f aca="false">IF($B68=0,0,IF(SIN(BM$12)=0,999999999,(SIN(BM$12)*COS($E68)+SIN($E68)*COS(BM$12))/SIN(BM$12)*$B68))</f>
        <v>0</v>
      </c>
      <c r="BN158" s="0" t="n">
        <f aca="false">IF($B68=0,0,IF(SIN(BN$12)=0,999999999,(SIN(BN$12)*COS($E68)+SIN($E68)*COS(BN$12))/SIN(BN$12)*$B68))</f>
        <v>0</v>
      </c>
      <c r="BO158" s="0" t="n">
        <f aca="false">IF($B68=0,0,IF(SIN(BO$12)=0,999999999,(SIN(BO$12)*COS($E68)+SIN($E68)*COS(BO$12))/SIN(BO$12)*$B68))</f>
        <v>0</v>
      </c>
      <c r="BP158" s="0" t="n">
        <f aca="false">IF($B68=0,0,IF(SIN(BP$12)=0,999999999,(SIN(BP$12)*COS($E68)+SIN($E68)*COS(BP$12))/SIN(BP$12)*$B68))</f>
        <v>0</v>
      </c>
      <c r="BQ158" s="0" t="n">
        <f aca="false">IF($B68=0,0,IF(SIN(BQ$12)=0,999999999,(SIN(BQ$12)*COS($E68)+SIN($E68)*COS(BQ$12))/SIN(BQ$12)*$B68))</f>
        <v>0</v>
      </c>
      <c r="BR158" s="0" t="n">
        <f aca="false">IF($B68=0,0,IF(SIN(BR$12)=0,999999999,(SIN(BR$12)*COS($E68)+SIN($E68)*COS(BR$12))/SIN(BR$12)*$B68))</f>
        <v>0</v>
      </c>
      <c r="BS158" s="0" t="n">
        <f aca="false">IF($B68=0,0,IF(SIN(BS$12)=0,999999999,(SIN(BS$12)*COS($E68)+SIN($E68)*COS(BS$12))/SIN(BS$12)*$B68))</f>
        <v>0</v>
      </c>
      <c r="BT158" s="0" t="n">
        <f aca="false">IF($B68=0,0,IF(SIN(BT$12)=0,999999999,(SIN(BT$12)*COS($E68)+SIN($E68)*COS(BT$12))/SIN(BT$12)*$B68))</f>
        <v>0</v>
      </c>
      <c r="BU158" s="0" t="n">
        <f aca="false">IF($B68=0,0,IF(SIN(BU$12)=0,999999999,(SIN(BU$12)*COS($E68)+SIN($E68)*COS(BU$12))/SIN(BU$12)*$B68))</f>
        <v>0</v>
      </c>
      <c r="BV158" s="0" t="n">
        <f aca="false">IF($B68=0,0,IF(SIN(BV$12)=0,999999999,(SIN(BV$12)*COS($E68)+SIN($E68)*COS(BV$12))/SIN(BV$12)*$B68))</f>
        <v>0</v>
      </c>
      <c r="BW158" s="0" t="n">
        <f aca="false">IF($B68=0,0,IF(SIN(BW$12)=0,999999999,(SIN(BW$12)*COS($E68)+SIN($E68)*COS(BW$12))/SIN(BW$12)*$B68))</f>
        <v>0</v>
      </c>
      <c r="BX158" s="0" t="n">
        <f aca="false">IF($B68=0,0,IF(SIN(BX$12)=0,999999999,(SIN(BX$12)*COS($E68)+SIN($E68)*COS(BX$12))/SIN(BX$12)*$B68))</f>
        <v>0</v>
      </c>
      <c r="BY158" s="0" t="n">
        <f aca="false">IF($B68=0,0,IF(SIN(BY$12)=0,999999999,(SIN(BY$12)*COS($E68)+SIN($E68)*COS(BY$12))/SIN(BY$12)*$B68))</f>
        <v>0</v>
      </c>
      <c r="BZ158" s="0" t="n">
        <f aca="false">IF($B68=0,0,IF(SIN(BZ$12)=0,999999999,(SIN(BZ$12)*COS($E68)+SIN($E68)*COS(BZ$12))/SIN(BZ$12)*$B68))</f>
        <v>0</v>
      </c>
      <c r="CA158" s="0" t="n">
        <f aca="false">IF($B68=0,0,IF(SIN(CA$12)=0,999999999,(SIN(CA$12)*COS($E68)+SIN($E68)*COS(CA$12))/SIN(CA$12)*$B68))</f>
        <v>0</v>
      </c>
      <c r="CB158" s="0" t="n">
        <f aca="false">IF($B68=0,0,IF(SIN(CB$12)=0,999999999,(SIN(CB$12)*COS($E68)+SIN($E68)*COS(CB$12))/SIN(CB$12)*$B68))</f>
        <v>0</v>
      </c>
      <c r="CC158" s="0" t="n">
        <f aca="false">IF($B68=0,0,IF(SIN(CC$12)=0,999999999,(SIN(CC$12)*COS($E68)+SIN($E68)*COS(CC$12))/SIN(CC$12)*$B68))</f>
        <v>0</v>
      </c>
      <c r="CD158" s="0" t="n">
        <f aca="false">IF($B68=0,0,IF(SIN(CD$12)=0,999999999,(SIN(CD$12)*COS($E68)+SIN($E68)*COS(CD$12))/SIN(CD$12)*$B68))</f>
        <v>0</v>
      </c>
      <c r="CE158" s="0" t="n">
        <f aca="false">IF($B68=0,0,IF(SIN(CE$12)=0,999999999,(SIN(CE$12)*COS($E68)+SIN($E68)*COS(CE$12))/SIN(CE$12)*$B68))</f>
        <v>0</v>
      </c>
      <c r="CF158" s="0" t="n">
        <f aca="false">IF($B68=0,0,IF(SIN(CF$12)=0,999999999,(SIN(CF$12)*COS($E68)+SIN($E68)*COS(CF$12))/SIN(CF$12)*$B68))</f>
        <v>0</v>
      </c>
      <c r="CG158" s="0" t="n">
        <f aca="false">IF($B68=0,0,IF(SIN(CG$12)=0,999999999,(SIN(CG$12)*COS($E68)+SIN($E68)*COS(CG$12))/SIN(CG$12)*$B68))</f>
        <v>0</v>
      </c>
      <c r="CH158" s="0" t="n">
        <f aca="false">IF($B68=0,0,IF(SIN(CH$12)=0,999999999,(SIN(CH$12)*COS($E68)+SIN($E68)*COS(CH$12))/SIN(CH$12)*$B68))</f>
        <v>0</v>
      </c>
      <c r="CI158" s="0" t="n">
        <f aca="false">IF($B68=0,0,IF(SIN(CI$12)=0,999999999,(SIN(CI$12)*COS($E68)+SIN($E68)*COS(CI$12))/SIN(CI$12)*$B68))</f>
        <v>0</v>
      </c>
      <c r="CJ158" s="0" t="n">
        <f aca="false">IF($B68=0,0,IF(SIN(CJ$12)=0,999999999,(SIN(CJ$12)*COS($E68)+SIN($E68)*COS(CJ$12))/SIN(CJ$12)*$B68))</f>
        <v>0</v>
      </c>
      <c r="CK158" s="0" t="n">
        <f aca="false">IF($B68=0,0,IF(SIN(CK$12)=0,999999999,(SIN(CK$12)*COS($E68)+SIN($E68)*COS(CK$12))/SIN(CK$12)*$B68))</f>
        <v>0</v>
      </c>
      <c r="CL158" s="0" t="n">
        <f aca="false">IF($B68=0,0,IF(SIN(CL$12)=0,999999999,(SIN(CL$12)*COS($E68)+SIN($E68)*COS(CL$12))/SIN(CL$12)*$B68))</f>
        <v>0</v>
      </c>
      <c r="CM158" s="0" t="n">
        <f aca="false">IF($B68=0,0,IF(SIN(CM$12)=0,999999999,(SIN(CM$12)*COS($E68)+SIN($E68)*COS(CM$12))/SIN(CM$12)*$B68))</f>
        <v>0</v>
      </c>
      <c r="CN158" s="0" t="n">
        <f aca="false">IF($B68=0,0,IF(SIN(CN$12)=0,999999999,(SIN(CN$12)*COS($E68)+SIN($E68)*COS(CN$12))/SIN(CN$12)*$B68))</f>
        <v>0</v>
      </c>
      <c r="CO158" s="0" t="n">
        <f aca="false">IF($B68=0,0,IF(SIN(CO$12)=0,999999999,(SIN(CO$12)*COS($E68)+SIN($E68)*COS(CO$12))/SIN(CO$12)*$B68))</f>
        <v>0</v>
      </c>
      <c r="CP158" s="0" t="n">
        <f aca="false">IF($B68=0,0,IF(SIN(CP$12)=0,999999999,(SIN(CP$12)*COS($E68)+SIN($E68)*COS(CP$12))/SIN(CP$12)*$B68))</f>
        <v>0</v>
      </c>
      <c r="CQ158" s="0" t="n">
        <f aca="false">IF($B68=0,0,IF(SIN(CQ$12)=0,999999999,(SIN(CQ$12)*COS($E68)+SIN($E68)*COS(CQ$12))/SIN(CQ$12)*$B68))</f>
        <v>0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0</v>
      </c>
      <c r="G159" s="0" t="n">
        <f aca="false">IF($B69=0,0,IF(SIN(G$12)=0,999999999,(SIN(G$12)*COS($E69)+SIN($E69)*COS(G$12))/SIN(G$12)*$B69))</f>
        <v>0</v>
      </c>
      <c r="H159" s="0" t="n">
        <f aca="false">IF($B69=0,0,IF(SIN(H$12)=0,999999999,(SIN(H$12)*COS($E69)+SIN($E69)*COS(H$12))/SIN(H$12)*$B69))</f>
        <v>0</v>
      </c>
      <c r="I159" s="0" t="n">
        <f aca="false">IF($B69=0,0,IF(SIN(I$12)=0,999999999,(SIN(I$12)*COS($E69)+SIN($E69)*COS(I$12))/SIN(I$12)*$B69))</f>
        <v>0</v>
      </c>
      <c r="J159" s="0" t="n">
        <f aca="false">IF($B69=0,0,IF(SIN(J$12)=0,999999999,(SIN(J$12)*COS($E69)+SIN($E69)*COS(J$12))/SIN(J$12)*$B69))</f>
        <v>0</v>
      </c>
      <c r="K159" s="0" t="n">
        <f aca="false">IF($B69=0,0,IF(SIN(K$12)=0,999999999,(SIN(K$12)*COS($E69)+SIN($E69)*COS(K$12))/SIN(K$12)*$B69))</f>
        <v>0</v>
      </c>
      <c r="L159" s="0" t="n">
        <f aca="false">IF($B69=0,0,IF(SIN(L$12)=0,999999999,(SIN(L$12)*COS($E69)+SIN($E69)*COS(L$12))/SIN(L$12)*$B69))</f>
        <v>0</v>
      </c>
      <c r="M159" s="0" t="n">
        <f aca="false">IF($B69=0,0,IF(SIN(M$12)=0,999999999,(SIN(M$12)*COS($E69)+SIN($E69)*COS(M$12))/SIN(M$12)*$B69))</f>
        <v>0</v>
      </c>
      <c r="N159" s="0" t="n">
        <f aca="false">IF($B69=0,0,IF(SIN(N$12)=0,999999999,(SIN(N$12)*COS($E69)+SIN($E69)*COS(N$12))/SIN(N$12)*$B69))</f>
        <v>0</v>
      </c>
      <c r="O159" s="0" t="n">
        <f aca="false">IF($B69=0,0,IF(SIN(O$12)=0,999999999,(SIN(O$12)*COS($E69)+SIN($E69)*COS(O$12))/SIN(O$12)*$B69))</f>
        <v>0</v>
      </c>
      <c r="P159" s="0" t="n">
        <f aca="false">IF($B69=0,0,IF(SIN(P$12)=0,999999999,(SIN(P$12)*COS($E69)+SIN($E69)*COS(P$12))/SIN(P$12)*$B69))</f>
        <v>0</v>
      </c>
      <c r="Q159" s="0" t="n">
        <f aca="false">IF($B69=0,0,IF(SIN(Q$12)=0,999999999,(SIN(Q$12)*COS($E69)+SIN($E69)*COS(Q$12))/SIN(Q$12)*$B69))</f>
        <v>0</v>
      </c>
      <c r="R159" s="0" t="n">
        <f aca="false">IF($B69=0,0,IF(SIN(R$12)=0,999999999,(SIN(R$12)*COS($E69)+SIN($E69)*COS(R$12))/SIN(R$12)*$B69))</f>
        <v>0</v>
      </c>
      <c r="S159" s="0" t="n">
        <f aca="false">IF($B69=0,0,IF(SIN(S$12)=0,999999999,(SIN(S$12)*COS($E69)+SIN($E69)*COS(S$12))/SIN(S$12)*$B69))</f>
        <v>0</v>
      </c>
      <c r="T159" s="0" t="n">
        <f aca="false">IF($B69=0,0,IF(SIN(T$12)=0,999999999,(SIN(T$12)*COS($E69)+SIN($E69)*COS(T$12))/SIN(T$12)*$B69))</f>
        <v>0</v>
      </c>
      <c r="U159" s="0" t="n">
        <f aca="false">IF($B69=0,0,IF(SIN(U$12)=0,999999999,(SIN(U$12)*COS($E69)+SIN($E69)*COS(U$12))/SIN(U$12)*$B69))</f>
        <v>0</v>
      </c>
      <c r="V159" s="0" t="n">
        <f aca="false">IF($B69=0,0,IF(SIN(V$12)=0,999999999,(SIN(V$12)*COS($E69)+SIN($E69)*COS(V$12))/SIN(V$12)*$B69))</f>
        <v>0</v>
      </c>
      <c r="W159" s="0" t="n">
        <f aca="false">IF($B69=0,0,IF(SIN(W$12)=0,999999999,(SIN(W$12)*COS($E69)+SIN($E69)*COS(W$12))/SIN(W$12)*$B69))</f>
        <v>0</v>
      </c>
      <c r="X159" s="0" t="n">
        <f aca="false">IF($B69=0,0,IF(SIN(X$12)=0,999999999,(SIN(X$12)*COS($E69)+SIN($E69)*COS(X$12))/SIN(X$12)*$B69))</f>
        <v>0</v>
      </c>
      <c r="Y159" s="0" t="n">
        <f aca="false">IF($B69=0,0,IF(SIN(Y$12)=0,999999999,(SIN(Y$12)*COS($E69)+SIN($E69)*COS(Y$12))/SIN(Y$12)*$B69))</f>
        <v>0</v>
      </c>
      <c r="Z159" s="0" t="n">
        <f aca="false">IF($B69=0,0,IF(SIN(Z$12)=0,999999999,(SIN(Z$12)*COS($E69)+SIN($E69)*COS(Z$12))/SIN(Z$12)*$B69))</f>
        <v>0</v>
      </c>
      <c r="AA159" s="0" t="n">
        <f aca="false">IF($B69=0,0,IF(SIN(AA$12)=0,999999999,(SIN(AA$12)*COS($E69)+SIN($E69)*COS(AA$12))/SIN(AA$12)*$B69))</f>
        <v>0</v>
      </c>
      <c r="AB159" s="0" t="n">
        <f aca="false">IF($B69=0,0,IF(SIN(AB$12)=0,999999999,(SIN(AB$12)*COS($E69)+SIN($E69)*COS(AB$12))/SIN(AB$12)*$B69))</f>
        <v>0</v>
      </c>
      <c r="AC159" s="0" t="n">
        <f aca="false">IF($B69=0,0,IF(SIN(AC$12)=0,999999999,(SIN(AC$12)*COS($E69)+SIN($E69)*COS(AC$12))/SIN(AC$12)*$B69))</f>
        <v>0</v>
      </c>
      <c r="AD159" s="0" t="n">
        <f aca="false">IF($B69=0,0,IF(SIN(AD$12)=0,999999999,(SIN(AD$12)*COS($E69)+SIN($E69)*COS(AD$12))/SIN(AD$12)*$B69))</f>
        <v>0</v>
      </c>
      <c r="AE159" s="0" t="n">
        <f aca="false">IF($B69=0,0,IF(SIN(AE$12)=0,999999999,(SIN(AE$12)*COS($E69)+SIN($E69)*COS(AE$12))/SIN(AE$12)*$B69))</f>
        <v>0</v>
      </c>
      <c r="AF159" s="0" t="n">
        <f aca="false">IF($B69=0,0,IF(SIN(AF$12)=0,999999999,(SIN(AF$12)*COS($E69)+SIN($E69)*COS(AF$12))/SIN(AF$12)*$B69))</f>
        <v>0</v>
      </c>
      <c r="AG159" s="0" t="n">
        <f aca="false">IF($B69=0,0,IF(SIN(AG$12)=0,999999999,(SIN(AG$12)*COS($E69)+SIN($E69)*COS(AG$12))/SIN(AG$12)*$B69))</f>
        <v>0</v>
      </c>
      <c r="AH159" s="0" t="n">
        <f aca="false">IF($B69=0,0,IF(SIN(AH$12)=0,999999999,(SIN(AH$12)*COS($E69)+SIN($E69)*COS(AH$12))/SIN(AH$12)*$B69))</f>
        <v>0</v>
      </c>
      <c r="AI159" s="0" t="n">
        <f aca="false">IF($B69=0,0,IF(SIN(AI$12)=0,999999999,(SIN(AI$12)*COS($E69)+SIN($E69)*COS(AI$12))/SIN(AI$12)*$B69))</f>
        <v>0</v>
      </c>
      <c r="AJ159" s="0" t="n">
        <f aca="false">IF($B69=0,0,IF(SIN(AJ$12)=0,999999999,(SIN(AJ$12)*COS($E69)+SIN($E69)*COS(AJ$12))/SIN(AJ$12)*$B69))</f>
        <v>0</v>
      </c>
      <c r="AK159" s="0" t="n">
        <f aca="false">IF($B69=0,0,IF(SIN(AK$12)=0,999999999,(SIN(AK$12)*COS($E69)+SIN($E69)*COS(AK$12))/SIN(AK$12)*$B69))</f>
        <v>0</v>
      </c>
      <c r="AL159" s="0" t="n">
        <f aca="false">IF($B69=0,0,IF(SIN(AL$12)=0,999999999,(SIN(AL$12)*COS($E69)+SIN($E69)*COS(AL$12))/SIN(AL$12)*$B69))</f>
        <v>0</v>
      </c>
      <c r="AM159" s="0" t="n">
        <f aca="false">IF($B69=0,0,IF(SIN(AM$12)=0,999999999,(SIN(AM$12)*COS($E69)+SIN($E69)*COS(AM$12))/SIN(AM$12)*$B69))</f>
        <v>0</v>
      </c>
      <c r="AN159" s="0" t="n">
        <f aca="false">IF($B69=0,0,IF(SIN(AN$12)=0,999999999,(SIN(AN$12)*COS($E69)+SIN($E69)*COS(AN$12))/SIN(AN$12)*$B69))</f>
        <v>0</v>
      </c>
      <c r="AO159" s="0" t="n">
        <f aca="false">IF($B69=0,0,IF(SIN(AO$12)=0,999999999,(SIN(AO$12)*COS($E69)+SIN($E69)*COS(AO$12))/SIN(AO$12)*$B69))</f>
        <v>0</v>
      </c>
      <c r="AP159" s="0" t="n">
        <f aca="false">IF($B69=0,0,IF(SIN(AP$12)=0,999999999,(SIN(AP$12)*COS($E69)+SIN($E69)*COS(AP$12))/SIN(AP$12)*$B69))</f>
        <v>0</v>
      </c>
      <c r="AQ159" s="0" t="n">
        <f aca="false">IF($B69=0,0,IF(SIN(AQ$12)=0,999999999,(SIN(AQ$12)*COS($E69)+SIN($E69)*COS(AQ$12))/SIN(AQ$12)*$B69))</f>
        <v>0</v>
      </c>
      <c r="AR159" s="0" t="n">
        <f aca="false">IF($B69=0,0,IF(SIN(AR$12)=0,999999999,(SIN(AR$12)*COS($E69)+SIN($E69)*COS(AR$12))/SIN(AR$12)*$B69))</f>
        <v>0</v>
      </c>
      <c r="AS159" s="0" t="n">
        <f aca="false">IF($B69=0,0,IF(SIN(AS$12)=0,999999999,(SIN(AS$12)*COS($E69)+SIN($E69)*COS(AS$12))/SIN(AS$12)*$B69))</f>
        <v>0</v>
      </c>
      <c r="AT159" s="0" t="n">
        <f aca="false">IF($B69=0,0,IF(SIN(AT$12)=0,999999999,(SIN(AT$12)*COS($E69)+SIN($E69)*COS(AT$12))/SIN(AT$12)*$B69))</f>
        <v>0</v>
      </c>
      <c r="AU159" s="0" t="n">
        <f aca="false">IF($B69=0,0,IF(SIN(AU$12)=0,999999999,(SIN(AU$12)*COS($E69)+SIN($E69)*COS(AU$12))/SIN(AU$12)*$B69))</f>
        <v>0</v>
      </c>
      <c r="AV159" s="0" t="n">
        <f aca="false">IF($B69=0,0,IF(SIN(AV$12)=0,999999999,(SIN(AV$12)*COS($E69)+SIN($E69)*COS(AV$12))/SIN(AV$12)*$B69))</f>
        <v>0</v>
      </c>
      <c r="AW159" s="0" t="n">
        <f aca="false">IF($B69=0,0,IF(SIN(AW$12)=0,999999999,(SIN(AW$12)*COS($E69)+SIN($E69)*COS(AW$12))/SIN(AW$12)*$B69))</f>
        <v>0</v>
      </c>
      <c r="AX159" s="0" t="n">
        <f aca="false">IF($B69=0,0,IF(SIN(AX$12)=0,999999999,(SIN(AX$12)*COS($E69)+SIN($E69)*COS(AX$12))/SIN(AX$12)*$B69))</f>
        <v>0</v>
      </c>
      <c r="AY159" s="0" t="n">
        <f aca="false">IF($B69=0,0,IF(SIN(AY$12)=0,999999999,(SIN(AY$12)*COS($E69)+SIN($E69)*COS(AY$12))/SIN(AY$12)*$B69))</f>
        <v>0</v>
      </c>
      <c r="AZ159" s="0" t="n">
        <f aca="false">IF($B69=0,0,IF(SIN(AZ$12)=0,999999999,(SIN(AZ$12)*COS($E69)+SIN($E69)*COS(AZ$12))/SIN(AZ$12)*$B69))</f>
        <v>0</v>
      </c>
      <c r="BA159" s="0" t="n">
        <f aca="false">IF($B69=0,0,IF(SIN(BA$12)=0,999999999,(SIN(BA$12)*COS($E69)+SIN($E69)*COS(BA$12))/SIN(BA$12)*$B69))</f>
        <v>0</v>
      </c>
      <c r="BB159" s="0" t="n">
        <f aca="false">IF($B69=0,0,IF(SIN(BB$12)=0,999999999,(SIN(BB$12)*COS($E69)+SIN($E69)*COS(BB$12))/SIN(BB$12)*$B69))</f>
        <v>0</v>
      </c>
      <c r="BC159" s="0" t="n">
        <f aca="false">IF($B69=0,0,IF(SIN(BC$12)=0,999999999,(SIN(BC$12)*COS($E69)+SIN($E69)*COS(BC$12))/SIN(BC$12)*$B69))</f>
        <v>0</v>
      </c>
      <c r="BD159" s="0" t="n">
        <f aca="false">IF($B69=0,0,IF(SIN(BD$12)=0,999999999,(SIN(BD$12)*COS($E69)+SIN($E69)*COS(BD$12))/SIN(BD$12)*$B69))</f>
        <v>0</v>
      </c>
      <c r="BE159" s="0" t="n">
        <f aca="false">IF($B69=0,0,IF(SIN(BE$12)=0,999999999,(SIN(BE$12)*COS($E69)+SIN($E69)*COS(BE$12))/SIN(BE$12)*$B69))</f>
        <v>0</v>
      </c>
      <c r="BF159" s="0" t="n">
        <f aca="false">IF($B69=0,0,IF(SIN(BF$12)=0,999999999,(SIN(BF$12)*COS($E69)+SIN($E69)*COS(BF$12))/SIN(BF$12)*$B69))</f>
        <v>0</v>
      </c>
      <c r="BG159" s="0" t="n">
        <f aca="false">IF($B69=0,0,IF(SIN(BG$12)=0,999999999,(SIN(BG$12)*COS($E69)+SIN($E69)*COS(BG$12))/SIN(BG$12)*$B69))</f>
        <v>0</v>
      </c>
      <c r="BH159" s="0" t="n">
        <f aca="false">IF($B69=0,0,IF(SIN(BH$12)=0,999999999,(SIN(BH$12)*COS($E69)+SIN($E69)*COS(BH$12))/SIN(BH$12)*$B69))</f>
        <v>0</v>
      </c>
      <c r="BI159" s="0" t="n">
        <f aca="false">IF($B69=0,0,IF(SIN(BI$12)=0,999999999,(SIN(BI$12)*COS($E69)+SIN($E69)*COS(BI$12))/SIN(BI$12)*$B69))</f>
        <v>0</v>
      </c>
      <c r="BJ159" s="0" t="n">
        <f aca="false">IF($B69=0,0,IF(SIN(BJ$12)=0,999999999,(SIN(BJ$12)*COS($E69)+SIN($E69)*COS(BJ$12))/SIN(BJ$12)*$B69))</f>
        <v>0</v>
      </c>
      <c r="BK159" s="0" t="n">
        <f aca="false">IF($B69=0,0,IF(SIN(BK$12)=0,999999999,(SIN(BK$12)*COS($E69)+SIN($E69)*COS(BK$12))/SIN(BK$12)*$B69))</f>
        <v>0</v>
      </c>
      <c r="BL159" s="0" t="n">
        <f aca="false">IF($B69=0,0,IF(SIN(BL$12)=0,999999999,(SIN(BL$12)*COS($E69)+SIN($E69)*COS(BL$12))/SIN(BL$12)*$B69))</f>
        <v>0</v>
      </c>
      <c r="BM159" s="0" t="n">
        <f aca="false">IF($B69=0,0,IF(SIN(BM$12)=0,999999999,(SIN(BM$12)*COS($E69)+SIN($E69)*COS(BM$12))/SIN(BM$12)*$B69))</f>
        <v>0</v>
      </c>
      <c r="BN159" s="0" t="n">
        <f aca="false">IF($B69=0,0,IF(SIN(BN$12)=0,999999999,(SIN(BN$12)*COS($E69)+SIN($E69)*COS(BN$12))/SIN(BN$12)*$B69))</f>
        <v>0</v>
      </c>
      <c r="BO159" s="0" t="n">
        <f aca="false">IF($B69=0,0,IF(SIN(BO$12)=0,999999999,(SIN(BO$12)*COS($E69)+SIN($E69)*COS(BO$12))/SIN(BO$12)*$B69))</f>
        <v>0</v>
      </c>
      <c r="BP159" s="0" t="n">
        <f aca="false">IF($B69=0,0,IF(SIN(BP$12)=0,999999999,(SIN(BP$12)*COS($E69)+SIN($E69)*COS(BP$12))/SIN(BP$12)*$B69))</f>
        <v>0</v>
      </c>
      <c r="BQ159" s="0" t="n">
        <f aca="false">IF($B69=0,0,IF(SIN(BQ$12)=0,999999999,(SIN(BQ$12)*COS($E69)+SIN($E69)*COS(BQ$12))/SIN(BQ$12)*$B69))</f>
        <v>0</v>
      </c>
      <c r="BR159" s="0" t="n">
        <f aca="false">IF($B69=0,0,IF(SIN(BR$12)=0,999999999,(SIN(BR$12)*COS($E69)+SIN($E69)*COS(BR$12))/SIN(BR$12)*$B69))</f>
        <v>0</v>
      </c>
      <c r="BS159" s="0" t="n">
        <f aca="false">IF($B69=0,0,IF(SIN(BS$12)=0,999999999,(SIN(BS$12)*COS($E69)+SIN($E69)*COS(BS$12))/SIN(BS$12)*$B69))</f>
        <v>0</v>
      </c>
      <c r="BT159" s="0" t="n">
        <f aca="false">IF($B69=0,0,IF(SIN(BT$12)=0,999999999,(SIN(BT$12)*COS($E69)+SIN($E69)*COS(BT$12))/SIN(BT$12)*$B69))</f>
        <v>0</v>
      </c>
      <c r="BU159" s="0" t="n">
        <f aca="false">IF($B69=0,0,IF(SIN(BU$12)=0,999999999,(SIN(BU$12)*COS($E69)+SIN($E69)*COS(BU$12))/SIN(BU$12)*$B69))</f>
        <v>0</v>
      </c>
      <c r="BV159" s="0" t="n">
        <f aca="false">IF($B69=0,0,IF(SIN(BV$12)=0,999999999,(SIN(BV$12)*COS($E69)+SIN($E69)*COS(BV$12))/SIN(BV$12)*$B69))</f>
        <v>0</v>
      </c>
      <c r="BW159" s="0" t="n">
        <f aca="false">IF($B69=0,0,IF(SIN(BW$12)=0,999999999,(SIN(BW$12)*COS($E69)+SIN($E69)*COS(BW$12))/SIN(BW$12)*$B69))</f>
        <v>0</v>
      </c>
      <c r="BX159" s="0" t="n">
        <f aca="false">IF($B69=0,0,IF(SIN(BX$12)=0,999999999,(SIN(BX$12)*COS($E69)+SIN($E69)*COS(BX$12))/SIN(BX$12)*$B69))</f>
        <v>0</v>
      </c>
      <c r="BY159" s="0" t="n">
        <f aca="false">IF($B69=0,0,IF(SIN(BY$12)=0,999999999,(SIN(BY$12)*COS($E69)+SIN($E69)*COS(BY$12))/SIN(BY$12)*$B69))</f>
        <v>0</v>
      </c>
      <c r="BZ159" s="0" t="n">
        <f aca="false">IF($B69=0,0,IF(SIN(BZ$12)=0,999999999,(SIN(BZ$12)*COS($E69)+SIN($E69)*COS(BZ$12))/SIN(BZ$12)*$B69))</f>
        <v>0</v>
      </c>
      <c r="CA159" s="0" t="n">
        <f aca="false">IF($B69=0,0,IF(SIN(CA$12)=0,999999999,(SIN(CA$12)*COS($E69)+SIN($E69)*COS(CA$12))/SIN(CA$12)*$B69))</f>
        <v>0</v>
      </c>
      <c r="CB159" s="0" t="n">
        <f aca="false">IF($B69=0,0,IF(SIN(CB$12)=0,999999999,(SIN(CB$12)*COS($E69)+SIN($E69)*COS(CB$12))/SIN(CB$12)*$B69))</f>
        <v>0</v>
      </c>
      <c r="CC159" s="0" t="n">
        <f aca="false">IF($B69=0,0,IF(SIN(CC$12)=0,999999999,(SIN(CC$12)*COS($E69)+SIN($E69)*COS(CC$12))/SIN(CC$12)*$B69))</f>
        <v>0</v>
      </c>
      <c r="CD159" s="0" t="n">
        <f aca="false">IF($B69=0,0,IF(SIN(CD$12)=0,999999999,(SIN(CD$12)*COS($E69)+SIN($E69)*COS(CD$12))/SIN(CD$12)*$B69))</f>
        <v>0</v>
      </c>
      <c r="CE159" s="0" t="n">
        <f aca="false">IF($B69=0,0,IF(SIN(CE$12)=0,999999999,(SIN(CE$12)*COS($E69)+SIN($E69)*COS(CE$12))/SIN(CE$12)*$B69))</f>
        <v>0</v>
      </c>
      <c r="CF159" s="0" t="n">
        <f aca="false">IF($B69=0,0,IF(SIN(CF$12)=0,999999999,(SIN(CF$12)*COS($E69)+SIN($E69)*COS(CF$12))/SIN(CF$12)*$B69))</f>
        <v>0</v>
      </c>
      <c r="CG159" s="0" t="n">
        <f aca="false">IF($B69=0,0,IF(SIN(CG$12)=0,999999999,(SIN(CG$12)*COS($E69)+SIN($E69)*COS(CG$12))/SIN(CG$12)*$B69))</f>
        <v>0</v>
      </c>
      <c r="CH159" s="0" t="n">
        <f aca="false">IF($B69=0,0,IF(SIN(CH$12)=0,999999999,(SIN(CH$12)*COS($E69)+SIN($E69)*COS(CH$12))/SIN(CH$12)*$B69))</f>
        <v>0</v>
      </c>
      <c r="CI159" s="0" t="n">
        <f aca="false">IF($B69=0,0,IF(SIN(CI$12)=0,999999999,(SIN(CI$12)*COS($E69)+SIN($E69)*COS(CI$12))/SIN(CI$12)*$B69))</f>
        <v>0</v>
      </c>
      <c r="CJ159" s="0" t="n">
        <f aca="false">IF($B69=0,0,IF(SIN(CJ$12)=0,999999999,(SIN(CJ$12)*COS($E69)+SIN($E69)*COS(CJ$12))/SIN(CJ$12)*$B69))</f>
        <v>0</v>
      </c>
      <c r="CK159" s="0" t="n">
        <f aca="false">IF($B69=0,0,IF(SIN(CK$12)=0,999999999,(SIN(CK$12)*COS($E69)+SIN($E69)*COS(CK$12))/SIN(CK$12)*$B69))</f>
        <v>0</v>
      </c>
      <c r="CL159" s="0" t="n">
        <f aca="false">IF($B69=0,0,IF(SIN(CL$12)=0,999999999,(SIN(CL$12)*COS($E69)+SIN($E69)*COS(CL$12))/SIN(CL$12)*$B69))</f>
        <v>0</v>
      </c>
      <c r="CM159" s="0" t="n">
        <f aca="false">IF($B69=0,0,IF(SIN(CM$12)=0,999999999,(SIN(CM$12)*COS($E69)+SIN($E69)*COS(CM$12))/SIN(CM$12)*$B69))</f>
        <v>0</v>
      </c>
      <c r="CN159" s="0" t="n">
        <f aca="false">IF($B69=0,0,IF(SIN(CN$12)=0,999999999,(SIN(CN$12)*COS($E69)+SIN($E69)*COS(CN$12))/SIN(CN$12)*$B69))</f>
        <v>0</v>
      </c>
      <c r="CO159" s="0" t="n">
        <f aca="false">IF($B69=0,0,IF(SIN(CO$12)=0,999999999,(SIN(CO$12)*COS($E69)+SIN($E69)*COS(CO$12))/SIN(CO$12)*$B69))</f>
        <v>0</v>
      </c>
      <c r="CP159" s="0" t="n">
        <f aca="false">IF($B69=0,0,IF(SIN(CP$12)=0,999999999,(SIN(CP$12)*COS($E69)+SIN($E69)*COS(CP$12))/SIN(CP$12)*$B69))</f>
        <v>0</v>
      </c>
      <c r="CQ159" s="0" t="n">
        <f aca="false">IF($B69=0,0,IF(SIN(CQ$12)=0,999999999,(SIN(CQ$12)*COS($E69)+SIN($E69)*COS(CQ$12))/SIN(CQ$12)*$B69))</f>
        <v>0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0</v>
      </c>
      <c r="G160" s="0" t="n">
        <f aca="false">IF($B70=0,0,IF(SIN(G$12)=0,999999999,(SIN(G$12)*COS($E70)+SIN($E70)*COS(G$12))/SIN(G$12)*$B70))</f>
        <v>0</v>
      </c>
      <c r="H160" s="0" t="n">
        <f aca="false">IF($B70=0,0,IF(SIN(H$12)=0,999999999,(SIN(H$12)*COS($E70)+SIN($E70)*COS(H$12))/SIN(H$12)*$B70))</f>
        <v>0</v>
      </c>
      <c r="I160" s="0" t="n">
        <f aca="false">IF($B70=0,0,IF(SIN(I$12)=0,999999999,(SIN(I$12)*COS($E70)+SIN($E70)*COS(I$12))/SIN(I$12)*$B70))</f>
        <v>0</v>
      </c>
      <c r="J160" s="0" t="n">
        <f aca="false">IF($B70=0,0,IF(SIN(J$12)=0,999999999,(SIN(J$12)*COS($E70)+SIN($E70)*COS(J$12))/SIN(J$12)*$B70))</f>
        <v>0</v>
      </c>
      <c r="K160" s="0" t="n">
        <f aca="false">IF($B70=0,0,IF(SIN(K$12)=0,999999999,(SIN(K$12)*COS($E70)+SIN($E70)*COS(K$12))/SIN(K$12)*$B70))</f>
        <v>0</v>
      </c>
      <c r="L160" s="0" t="n">
        <f aca="false">IF($B70=0,0,IF(SIN(L$12)=0,999999999,(SIN(L$12)*COS($E70)+SIN($E70)*COS(L$12))/SIN(L$12)*$B70))</f>
        <v>0</v>
      </c>
      <c r="M160" s="0" t="n">
        <f aca="false">IF($B70=0,0,IF(SIN(M$12)=0,999999999,(SIN(M$12)*COS($E70)+SIN($E70)*COS(M$12))/SIN(M$12)*$B70))</f>
        <v>0</v>
      </c>
      <c r="N160" s="0" t="n">
        <f aca="false">IF($B70=0,0,IF(SIN(N$12)=0,999999999,(SIN(N$12)*COS($E70)+SIN($E70)*COS(N$12))/SIN(N$12)*$B70))</f>
        <v>0</v>
      </c>
      <c r="O160" s="0" t="n">
        <f aca="false">IF($B70=0,0,IF(SIN(O$12)=0,999999999,(SIN(O$12)*COS($E70)+SIN($E70)*COS(O$12))/SIN(O$12)*$B70))</f>
        <v>0</v>
      </c>
      <c r="P160" s="0" t="n">
        <f aca="false">IF($B70=0,0,IF(SIN(P$12)=0,999999999,(SIN(P$12)*COS($E70)+SIN($E70)*COS(P$12))/SIN(P$12)*$B70))</f>
        <v>0</v>
      </c>
      <c r="Q160" s="0" t="n">
        <f aca="false">IF($B70=0,0,IF(SIN(Q$12)=0,999999999,(SIN(Q$12)*COS($E70)+SIN($E70)*COS(Q$12))/SIN(Q$12)*$B70))</f>
        <v>0</v>
      </c>
      <c r="R160" s="0" t="n">
        <f aca="false">IF($B70=0,0,IF(SIN(R$12)=0,999999999,(SIN(R$12)*COS($E70)+SIN($E70)*COS(R$12))/SIN(R$12)*$B70))</f>
        <v>0</v>
      </c>
      <c r="S160" s="0" t="n">
        <f aca="false">IF($B70=0,0,IF(SIN(S$12)=0,999999999,(SIN(S$12)*COS($E70)+SIN($E70)*COS(S$12))/SIN(S$12)*$B70))</f>
        <v>0</v>
      </c>
      <c r="T160" s="0" t="n">
        <f aca="false">IF($B70=0,0,IF(SIN(T$12)=0,999999999,(SIN(T$12)*COS($E70)+SIN($E70)*COS(T$12))/SIN(T$12)*$B70))</f>
        <v>0</v>
      </c>
      <c r="U160" s="0" t="n">
        <f aca="false">IF($B70=0,0,IF(SIN(U$12)=0,999999999,(SIN(U$12)*COS($E70)+SIN($E70)*COS(U$12))/SIN(U$12)*$B70))</f>
        <v>0</v>
      </c>
      <c r="V160" s="0" t="n">
        <f aca="false">IF($B70=0,0,IF(SIN(V$12)=0,999999999,(SIN(V$12)*COS($E70)+SIN($E70)*COS(V$12))/SIN(V$12)*$B70))</f>
        <v>0</v>
      </c>
      <c r="W160" s="0" t="n">
        <f aca="false">IF($B70=0,0,IF(SIN(W$12)=0,999999999,(SIN(W$12)*COS($E70)+SIN($E70)*COS(W$12))/SIN(W$12)*$B70))</f>
        <v>0</v>
      </c>
      <c r="X160" s="0" t="n">
        <f aca="false">IF($B70=0,0,IF(SIN(X$12)=0,999999999,(SIN(X$12)*COS($E70)+SIN($E70)*COS(X$12))/SIN(X$12)*$B70))</f>
        <v>0</v>
      </c>
      <c r="Y160" s="0" t="n">
        <f aca="false">IF($B70=0,0,IF(SIN(Y$12)=0,999999999,(SIN(Y$12)*COS($E70)+SIN($E70)*COS(Y$12))/SIN(Y$12)*$B70))</f>
        <v>0</v>
      </c>
      <c r="Z160" s="0" t="n">
        <f aca="false">IF($B70=0,0,IF(SIN(Z$12)=0,999999999,(SIN(Z$12)*COS($E70)+SIN($E70)*COS(Z$12))/SIN(Z$12)*$B70))</f>
        <v>0</v>
      </c>
      <c r="AA160" s="0" t="n">
        <f aca="false">IF($B70=0,0,IF(SIN(AA$12)=0,999999999,(SIN(AA$12)*COS($E70)+SIN($E70)*COS(AA$12))/SIN(AA$12)*$B70))</f>
        <v>0</v>
      </c>
      <c r="AB160" s="0" t="n">
        <f aca="false">IF($B70=0,0,IF(SIN(AB$12)=0,999999999,(SIN(AB$12)*COS($E70)+SIN($E70)*COS(AB$12))/SIN(AB$12)*$B70))</f>
        <v>0</v>
      </c>
      <c r="AC160" s="0" t="n">
        <f aca="false">IF($B70=0,0,IF(SIN(AC$12)=0,999999999,(SIN(AC$12)*COS($E70)+SIN($E70)*COS(AC$12))/SIN(AC$12)*$B70))</f>
        <v>0</v>
      </c>
      <c r="AD160" s="0" t="n">
        <f aca="false">IF($B70=0,0,IF(SIN(AD$12)=0,999999999,(SIN(AD$12)*COS($E70)+SIN($E70)*COS(AD$12))/SIN(AD$12)*$B70))</f>
        <v>0</v>
      </c>
      <c r="AE160" s="0" t="n">
        <f aca="false">IF($B70=0,0,IF(SIN(AE$12)=0,999999999,(SIN(AE$12)*COS($E70)+SIN($E70)*COS(AE$12))/SIN(AE$12)*$B70))</f>
        <v>0</v>
      </c>
      <c r="AF160" s="0" t="n">
        <f aca="false">IF($B70=0,0,IF(SIN(AF$12)=0,999999999,(SIN(AF$12)*COS($E70)+SIN($E70)*COS(AF$12))/SIN(AF$12)*$B70))</f>
        <v>0</v>
      </c>
      <c r="AG160" s="0" t="n">
        <f aca="false">IF($B70=0,0,IF(SIN(AG$12)=0,999999999,(SIN(AG$12)*COS($E70)+SIN($E70)*COS(AG$12))/SIN(AG$12)*$B70))</f>
        <v>0</v>
      </c>
      <c r="AH160" s="0" t="n">
        <f aca="false">IF($B70=0,0,IF(SIN(AH$12)=0,999999999,(SIN(AH$12)*COS($E70)+SIN($E70)*COS(AH$12))/SIN(AH$12)*$B70))</f>
        <v>0</v>
      </c>
      <c r="AI160" s="0" t="n">
        <f aca="false">IF($B70=0,0,IF(SIN(AI$12)=0,999999999,(SIN(AI$12)*COS($E70)+SIN($E70)*COS(AI$12))/SIN(AI$12)*$B70))</f>
        <v>0</v>
      </c>
      <c r="AJ160" s="0" t="n">
        <f aca="false">IF($B70=0,0,IF(SIN(AJ$12)=0,999999999,(SIN(AJ$12)*COS($E70)+SIN($E70)*COS(AJ$12))/SIN(AJ$12)*$B70))</f>
        <v>0</v>
      </c>
      <c r="AK160" s="0" t="n">
        <f aca="false">IF($B70=0,0,IF(SIN(AK$12)=0,999999999,(SIN(AK$12)*COS($E70)+SIN($E70)*COS(AK$12))/SIN(AK$12)*$B70))</f>
        <v>0</v>
      </c>
      <c r="AL160" s="0" t="n">
        <f aca="false">IF($B70=0,0,IF(SIN(AL$12)=0,999999999,(SIN(AL$12)*COS($E70)+SIN($E70)*COS(AL$12))/SIN(AL$12)*$B70))</f>
        <v>0</v>
      </c>
      <c r="AM160" s="0" t="n">
        <f aca="false">IF($B70=0,0,IF(SIN(AM$12)=0,999999999,(SIN(AM$12)*COS($E70)+SIN($E70)*COS(AM$12))/SIN(AM$12)*$B70))</f>
        <v>0</v>
      </c>
      <c r="AN160" s="0" t="n">
        <f aca="false">IF($B70=0,0,IF(SIN(AN$12)=0,999999999,(SIN(AN$12)*COS($E70)+SIN($E70)*COS(AN$12))/SIN(AN$12)*$B70))</f>
        <v>0</v>
      </c>
      <c r="AO160" s="0" t="n">
        <f aca="false">IF($B70=0,0,IF(SIN(AO$12)=0,999999999,(SIN(AO$12)*COS($E70)+SIN($E70)*COS(AO$12))/SIN(AO$12)*$B70))</f>
        <v>0</v>
      </c>
      <c r="AP160" s="0" t="n">
        <f aca="false">IF($B70=0,0,IF(SIN(AP$12)=0,999999999,(SIN(AP$12)*COS($E70)+SIN($E70)*COS(AP$12))/SIN(AP$12)*$B70))</f>
        <v>0</v>
      </c>
      <c r="AQ160" s="0" t="n">
        <f aca="false">IF($B70=0,0,IF(SIN(AQ$12)=0,999999999,(SIN(AQ$12)*COS($E70)+SIN($E70)*COS(AQ$12))/SIN(AQ$12)*$B70))</f>
        <v>0</v>
      </c>
      <c r="AR160" s="0" t="n">
        <f aca="false">IF($B70=0,0,IF(SIN(AR$12)=0,999999999,(SIN(AR$12)*COS($E70)+SIN($E70)*COS(AR$12))/SIN(AR$12)*$B70))</f>
        <v>0</v>
      </c>
      <c r="AS160" s="0" t="n">
        <f aca="false">IF($B70=0,0,IF(SIN(AS$12)=0,999999999,(SIN(AS$12)*COS($E70)+SIN($E70)*COS(AS$12))/SIN(AS$12)*$B70))</f>
        <v>0</v>
      </c>
      <c r="AT160" s="0" t="n">
        <f aca="false">IF($B70=0,0,IF(SIN(AT$12)=0,999999999,(SIN(AT$12)*COS($E70)+SIN($E70)*COS(AT$12))/SIN(AT$12)*$B70))</f>
        <v>0</v>
      </c>
      <c r="AU160" s="0" t="n">
        <f aca="false">IF($B70=0,0,IF(SIN(AU$12)=0,999999999,(SIN(AU$12)*COS($E70)+SIN($E70)*COS(AU$12))/SIN(AU$12)*$B70))</f>
        <v>0</v>
      </c>
      <c r="AV160" s="0" t="n">
        <f aca="false">IF($B70=0,0,IF(SIN(AV$12)=0,999999999,(SIN(AV$12)*COS($E70)+SIN($E70)*COS(AV$12))/SIN(AV$12)*$B70))</f>
        <v>0</v>
      </c>
      <c r="AW160" s="0" t="n">
        <f aca="false">IF($B70=0,0,IF(SIN(AW$12)=0,999999999,(SIN(AW$12)*COS($E70)+SIN($E70)*COS(AW$12))/SIN(AW$12)*$B70))</f>
        <v>0</v>
      </c>
      <c r="AX160" s="0" t="n">
        <f aca="false">IF($B70=0,0,IF(SIN(AX$12)=0,999999999,(SIN(AX$12)*COS($E70)+SIN($E70)*COS(AX$12))/SIN(AX$12)*$B70))</f>
        <v>0</v>
      </c>
      <c r="AY160" s="0" t="n">
        <f aca="false">IF($B70=0,0,IF(SIN(AY$12)=0,999999999,(SIN(AY$12)*COS($E70)+SIN($E70)*COS(AY$12))/SIN(AY$12)*$B70))</f>
        <v>0</v>
      </c>
      <c r="AZ160" s="0" t="n">
        <f aca="false">IF($B70=0,0,IF(SIN(AZ$12)=0,999999999,(SIN(AZ$12)*COS($E70)+SIN($E70)*COS(AZ$12))/SIN(AZ$12)*$B70))</f>
        <v>0</v>
      </c>
      <c r="BA160" s="0" t="n">
        <f aca="false">IF($B70=0,0,IF(SIN(BA$12)=0,999999999,(SIN(BA$12)*COS($E70)+SIN($E70)*COS(BA$12))/SIN(BA$12)*$B70))</f>
        <v>0</v>
      </c>
      <c r="BB160" s="0" t="n">
        <f aca="false">IF($B70=0,0,IF(SIN(BB$12)=0,999999999,(SIN(BB$12)*COS($E70)+SIN($E70)*COS(BB$12))/SIN(BB$12)*$B70))</f>
        <v>0</v>
      </c>
      <c r="BC160" s="0" t="n">
        <f aca="false">IF($B70=0,0,IF(SIN(BC$12)=0,999999999,(SIN(BC$12)*COS($E70)+SIN($E70)*COS(BC$12))/SIN(BC$12)*$B70))</f>
        <v>0</v>
      </c>
      <c r="BD160" s="0" t="n">
        <f aca="false">IF($B70=0,0,IF(SIN(BD$12)=0,999999999,(SIN(BD$12)*COS($E70)+SIN($E70)*COS(BD$12))/SIN(BD$12)*$B70))</f>
        <v>0</v>
      </c>
      <c r="BE160" s="0" t="n">
        <f aca="false">IF($B70=0,0,IF(SIN(BE$12)=0,999999999,(SIN(BE$12)*COS($E70)+SIN($E70)*COS(BE$12))/SIN(BE$12)*$B70))</f>
        <v>0</v>
      </c>
      <c r="BF160" s="0" t="n">
        <f aca="false">IF($B70=0,0,IF(SIN(BF$12)=0,999999999,(SIN(BF$12)*COS($E70)+SIN($E70)*COS(BF$12))/SIN(BF$12)*$B70))</f>
        <v>0</v>
      </c>
      <c r="BG160" s="0" t="n">
        <f aca="false">IF($B70=0,0,IF(SIN(BG$12)=0,999999999,(SIN(BG$12)*COS($E70)+SIN($E70)*COS(BG$12))/SIN(BG$12)*$B70))</f>
        <v>0</v>
      </c>
      <c r="BH160" s="0" t="n">
        <f aca="false">IF($B70=0,0,IF(SIN(BH$12)=0,999999999,(SIN(BH$12)*COS($E70)+SIN($E70)*COS(BH$12))/SIN(BH$12)*$B70))</f>
        <v>0</v>
      </c>
      <c r="BI160" s="0" t="n">
        <f aca="false">IF($B70=0,0,IF(SIN(BI$12)=0,999999999,(SIN(BI$12)*COS($E70)+SIN($E70)*COS(BI$12))/SIN(BI$12)*$B70))</f>
        <v>0</v>
      </c>
      <c r="BJ160" s="0" t="n">
        <f aca="false">IF($B70=0,0,IF(SIN(BJ$12)=0,999999999,(SIN(BJ$12)*COS($E70)+SIN($E70)*COS(BJ$12))/SIN(BJ$12)*$B70))</f>
        <v>0</v>
      </c>
      <c r="BK160" s="0" t="n">
        <f aca="false">IF($B70=0,0,IF(SIN(BK$12)=0,999999999,(SIN(BK$12)*COS($E70)+SIN($E70)*COS(BK$12))/SIN(BK$12)*$B70))</f>
        <v>0</v>
      </c>
      <c r="BL160" s="0" t="n">
        <f aca="false">IF($B70=0,0,IF(SIN(BL$12)=0,999999999,(SIN(BL$12)*COS($E70)+SIN($E70)*COS(BL$12))/SIN(BL$12)*$B70))</f>
        <v>0</v>
      </c>
      <c r="BM160" s="0" t="n">
        <f aca="false">IF($B70=0,0,IF(SIN(BM$12)=0,999999999,(SIN(BM$12)*COS($E70)+SIN($E70)*COS(BM$12))/SIN(BM$12)*$B70))</f>
        <v>0</v>
      </c>
      <c r="BN160" s="0" t="n">
        <f aca="false">IF($B70=0,0,IF(SIN(BN$12)=0,999999999,(SIN(BN$12)*COS($E70)+SIN($E70)*COS(BN$12))/SIN(BN$12)*$B70))</f>
        <v>0</v>
      </c>
      <c r="BO160" s="0" t="n">
        <f aca="false">IF($B70=0,0,IF(SIN(BO$12)=0,999999999,(SIN(BO$12)*COS($E70)+SIN($E70)*COS(BO$12))/SIN(BO$12)*$B70))</f>
        <v>0</v>
      </c>
      <c r="BP160" s="0" t="n">
        <f aca="false">IF($B70=0,0,IF(SIN(BP$12)=0,999999999,(SIN(BP$12)*COS($E70)+SIN($E70)*COS(BP$12))/SIN(BP$12)*$B70))</f>
        <v>0</v>
      </c>
      <c r="BQ160" s="0" t="n">
        <f aca="false">IF($B70=0,0,IF(SIN(BQ$12)=0,999999999,(SIN(BQ$12)*COS($E70)+SIN($E70)*COS(BQ$12))/SIN(BQ$12)*$B70))</f>
        <v>0</v>
      </c>
      <c r="BR160" s="0" t="n">
        <f aca="false">IF($B70=0,0,IF(SIN(BR$12)=0,999999999,(SIN(BR$12)*COS($E70)+SIN($E70)*COS(BR$12))/SIN(BR$12)*$B70))</f>
        <v>0</v>
      </c>
      <c r="BS160" s="0" t="n">
        <f aca="false">IF($B70=0,0,IF(SIN(BS$12)=0,999999999,(SIN(BS$12)*COS($E70)+SIN($E70)*COS(BS$12))/SIN(BS$12)*$B70))</f>
        <v>0</v>
      </c>
      <c r="BT160" s="0" t="n">
        <f aca="false">IF($B70=0,0,IF(SIN(BT$12)=0,999999999,(SIN(BT$12)*COS($E70)+SIN($E70)*COS(BT$12))/SIN(BT$12)*$B70))</f>
        <v>0</v>
      </c>
      <c r="BU160" s="0" t="n">
        <f aca="false">IF($B70=0,0,IF(SIN(BU$12)=0,999999999,(SIN(BU$12)*COS($E70)+SIN($E70)*COS(BU$12))/SIN(BU$12)*$B70))</f>
        <v>0</v>
      </c>
      <c r="BV160" s="0" t="n">
        <f aca="false">IF($B70=0,0,IF(SIN(BV$12)=0,999999999,(SIN(BV$12)*COS($E70)+SIN($E70)*COS(BV$12))/SIN(BV$12)*$B70))</f>
        <v>0</v>
      </c>
      <c r="BW160" s="0" t="n">
        <f aca="false">IF($B70=0,0,IF(SIN(BW$12)=0,999999999,(SIN(BW$12)*COS($E70)+SIN($E70)*COS(BW$12))/SIN(BW$12)*$B70))</f>
        <v>0</v>
      </c>
      <c r="BX160" s="0" t="n">
        <f aca="false">IF($B70=0,0,IF(SIN(BX$12)=0,999999999,(SIN(BX$12)*COS($E70)+SIN($E70)*COS(BX$12))/SIN(BX$12)*$B70))</f>
        <v>0</v>
      </c>
      <c r="BY160" s="0" t="n">
        <f aca="false">IF($B70=0,0,IF(SIN(BY$12)=0,999999999,(SIN(BY$12)*COS($E70)+SIN($E70)*COS(BY$12))/SIN(BY$12)*$B70))</f>
        <v>0</v>
      </c>
      <c r="BZ160" s="0" t="n">
        <f aca="false">IF($B70=0,0,IF(SIN(BZ$12)=0,999999999,(SIN(BZ$12)*COS($E70)+SIN($E70)*COS(BZ$12))/SIN(BZ$12)*$B70))</f>
        <v>0</v>
      </c>
      <c r="CA160" s="0" t="n">
        <f aca="false">IF($B70=0,0,IF(SIN(CA$12)=0,999999999,(SIN(CA$12)*COS($E70)+SIN($E70)*COS(CA$12))/SIN(CA$12)*$B70))</f>
        <v>0</v>
      </c>
      <c r="CB160" s="0" t="n">
        <f aca="false">IF($B70=0,0,IF(SIN(CB$12)=0,999999999,(SIN(CB$12)*COS($E70)+SIN($E70)*COS(CB$12))/SIN(CB$12)*$B70))</f>
        <v>0</v>
      </c>
      <c r="CC160" s="0" t="n">
        <f aca="false">IF($B70=0,0,IF(SIN(CC$12)=0,999999999,(SIN(CC$12)*COS($E70)+SIN($E70)*COS(CC$12))/SIN(CC$12)*$B70))</f>
        <v>0</v>
      </c>
      <c r="CD160" s="0" t="n">
        <f aca="false">IF($B70=0,0,IF(SIN(CD$12)=0,999999999,(SIN(CD$12)*COS($E70)+SIN($E70)*COS(CD$12))/SIN(CD$12)*$B70))</f>
        <v>0</v>
      </c>
      <c r="CE160" s="0" t="n">
        <f aca="false">IF($B70=0,0,IF(SIN(CE$12)=0,999999999,(SIN(CE$12)*COS($E70)+SIN($E70)*COS(CE$12))/SIN(CE$12)*$B70))</f>
        <v>0</v>
      </c>
      <c r="CF160" s="0" t="n">
        <f aca="false">IF($B70=0,0,IF(SIN(CF$12)=0,999999999,(SIN(CF$12)*COS($E70)+SIN($E70)*COS(CF$12))/SIN(CF$12)*$B70))</f>
        <v>0</v>
      </c>
      <c r="CG160" s="0" t="n">
        <f aca="false">IF($B70=0,0,IF(SIN(CG$12)=0,999999999,(SIN(CG$12)*COS($E70)+SIN($E70)*COS(CG$12))/SIN(CG$12)*$B70))</f>
        <v>0</v>
      </c>
      <c r="CH160" s="0" t="n">
        <f aca="false">IF($B70=0,0,IF(SIN(CH$12)=0,999999999,(SIN(CH$12)*COS($E70)+SIN($E70)*COS(CH$12))/SIN(CH$12)*$B70))</f>
        <v>0</v>
      </c>
      <c r="CI160" s="0" t="n">
        <f aca="false">IF($B70=0,0,IF(SIN(CI$12)=0,999999999,(SIN(CI$12)*COS($E70)+SIN($E70)*COS(CI$12))/SIN(CI$12)*$B70))</f>
        <v>0</v>
      </c>
      <c r="CJ160" s="0" t="n">
        <f aca="false">IF($B70=0,0,IF(SIN(CJ$12)=0,999999999,(SIN(CJ$12)*COS($E70)+SIN($E70)*COS(CJ$12))/SIN(CJ$12)*$B70))</f>
        <v>0</v>
      </c>
      <c r="CK160" s="0" t="n">
        <f aca="false">IF($B70=0,0,IF(SIN(CK$12)=0,999999999,(SIN(CK$12)*COS($E70)+SIN($E70)*COS(CK$12))/SIN(CK$12)*$B70))</f>
        <v>0</v>
      </c>
      <c r="CL160" s="0" t="n">
        <f aca="false">IF($B70=0,0,IF(SIN(CL$12)=0,999999999,(SIN(CL$12)*COS($E70)+SIN($E70)*COS(CL$12))/SIN(CL$12)*$B70))</f>
        <v>0</v>
      </c>
      <c r="CM160" s="0" t="n">
        <f aca="false">IF($B70=0,0,IF(SIN(CM$12)=0,999999999,(SIN(CM$12)*COS($E70)+SIN($E70)*COS(CM$12))/SIN(CM$12)*$B70))</f>
        <v>0</v>
      </c>
      <c r="CN160" s="0" t="n">
        <f aca="false">IF($B70=0,0,IF(SIN(CN$12)=0,999999999,(SIN(CN$12)*COS($E70)+SIN($E70)*COS(CN$12))/SIN(CN$12)*$B70))</f>
        <v>0</v>
      </c>
      <c r="CO160" s="0" t="n">
        <f aca="false">IF($B70=0,0,IF(SIN(CO$12)=0,999999999,(SIN(CO$12)*COS($E70)+SIN($E70)*COS(CO$12))/SIN(CO$12)*$B70))</f>
        <v>0</v>
      </c>
      <c r="CP160" s="0" t="n">
        <f aca="false">IF($B70=0,0,IF(SIN(CP$12)=0,999999999,(SIN(CP$12)*COS($E70)+SIN($E70)*COS(CP$12))/SIN(CP$12)*$B70))</f>
        <v>0</v>
      </c>
      <c r="CQ160" s="0" t="n">
        <f aca="false">IF($B70=0,0,IF(SIN(CQ$12)=0,999999999,(SIN(CQ$12)*COS($E70)+SIN($E70)*COS(CQ$12))/SIN(CQ$12)*$B70))</f>
        <v>0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0</v>
      </c>
      <c r="G161" s="0" t="n">
        <f aca="false">IF($B71=0,0,IF(SIN(G$12)=0,999999999,(SIN(G$12)*COS($E71)+SIN($E71)*COS(G$12))/SIN(G$12)*$B71))</f>
        <v>0</v>
      </c>
      <c r="H161" s="0" t="n">
        <f aca="false">IF($B71=0,0,IF(SIN(H$12)=0,999999999,(SIN(H$12)*COS($E71)+SIN($E71)*COS(H$12))/SIN(H$12)*$B71))</f>
        <v>0</v>
      </c>
      <c r="I161" s="0" t="n">
        <f aca="false">IF($B71=0,0,IF(SIN(I$12)=0,999999999,(SIN(I$12)*COS($E71)+SIN($E71)*COS(I$12))/SIN(I$12)*$B71))</f>
        <v>0</v>
      </c>
      <c r="J161" s="0" t="n">
        <f aca="false">IF($B71=0,0,IF(SIN(J$12)=0,999999999,(SIN(J$12)*COS($E71)+SIN($E71)*COS(J$12))/SIN(J$12)*$B71))</f>
        <v>0</v>
      </c>
      <c r="K161" s="0" t="n">
        <f aca="false">IF($B71=0,0,IF(SIN(K$12)=0,999999999,(SIN(K$12)*COS($E71)+SIN($E71)*COS(K$12))/SIN(K$12)*$B71))</f>
        <v>0</v>
      </c>
      <c r="L161" s="0" t="n">
        <f aca="false">IF($B71=0,0,IF(SIN(L$12)=0,999999999,(SIN(L$12)*COS($E71)+SIN($E71)*COS(L$12))/SIN(L$12)*$B71))</f>
        <v>0</v>
      </c>
      <c r="M161" s="0" t="n">
        <f aca="false">IF($B71=0,0,IF(SIN(M$12)=0,999999999,(SIN(M$12)*COS($E71)+SIN($E71)*COS(M$12))/SIN(M$12)*$B71))</f>
        <v>0</v>
      </c>
      <c r="N161" s="0" t="n">
        <f aca="false">IF($B71=0,0,IF(SIN(N$12)=0,999999999,(SIN(N$12)*COS($E71)+SIN($E71)*COS(N$12))/SIN(N$12)*$B71))</f>
        <v>0</v>
      </c>
      <c r="O161" s="0" t="n">
        <f aca="false">IF($B71=0,0,IF(SIN(O$12)=0,999999999,(SIN(O$12)*COS($E71)+SIN($E71)*COS(O$12))/SIN(O$12)*$B71))</f>
        <v>0</v>
      </c>
      <c r="P161" s="0" t="n">
        <f aca="false">IF($B71=0,0,IF(SIN(P$12)=0,999999999,(SIN(P$12)*COS($E71)+SIN($E71)*COS(P$12))/SIN(P$12)*$B71))</f>
        <v>0</v>
      </c>
      <c r="Q161" s="0" t="n">
        <f aca="false">IF($B71=0,0,IF(SIN(Q$12)=0,999999999,(SIN(Q$12)*COS($E71)+SIN($E71)*COS(Q$12))/SIN(Q$12)*$B71))</f>
        <v>0</v>
      </c>
      <c r="R161" s="0" t="n">
        <f aca="false">IF($B71=0,0,IF(SIN(R$12)=0,999999999,(SIN(R$12)*COS($E71)+SIN($E71)*COS(R$12))/SIN(R$12)*$B71))</f>
        <v>0</v>
      </c>
      <c r="S161" s="0" t="n">
        <f aca="false">IF($B71=0,0,IF(SIN(S$12)=0,999999999,(SIN(S$12)*COS($E71)+SIN($E71)*COS(S$12))/SIN(S$12)*$B71))</f>
        <v>0</v>
      </c>
      <c r="T161" s="0" t="n">
        <f aca="false">IF($B71=0,0,IF(SIN(T$12)=0,999999999,(SIN(T$12)*COS($E71)+SIN($E71)*COS(T$12))/SIN(T$12)*$B71))</f>
        <v>0</v>
      </c>
      <c r="U161" s="0" t="n">
        <f aca="false">IF($B71=0,0,IF(SIN(U$12)=0,999999999,(SIN(U$12)*COS($E71)+SIN($E71)*COS(U$12))/SIN(U$12)*$B71))</f>
        <v>0</v>
      </c>
      <c r="V161" s="0" t="n">
        <f aca="false">IF($B71=0,0,IF(SIN(V$12)=0,999999999,(SIN(V$12)*COS($E71)+SIN($E71)*COS(V$12))/SIN(V$12)*$B71))</f>
        <v>0</v>
      </c>
      <c r="W161" s="0" t="n">
        <f aca="false">IF($B71=0,0,IF(SIN(W$12)=0,999999999,(SIN(W$12)*COS($E71)+SIN($E71)*COS(W$12))/SIN(W$12)*$B71))</f>
        <v>0</v>
      </c>
      <c r="X161" s="0" t="n">
        <f aca="false">IF($B71=0,0,IF(SIN(X$12)=0,999999999,(SIN(X$12)*COS($E71)+SIN($E71)*COS(X$12))/SIN(X$12)*$B71))</f>
        <v>0</v>
      </c>
      <c r="Y161" s="0" t="n">
        <f aca="false">IF($B71=0,0,IF(SIN(Y$12)=0,999999999,(SIN(Y$12)*COS($E71)+SIN($E71)*COS(Y$12))/SIN(Y$12)*$B71))</f>
        <v>0</v>
      </c>
      <c r="Z161" s="0" t="n">
        <f aca="false">IF($B71=0,0,IF(SIN(Z$12)=0,999999999,(SIN(Z$12)*COS($E71)+SIN($E71)*COS(Z$12))/SIN(Z$12)*$B71))</f>
        <v>0</v>
      </c>
      <c r="AA161" s="0" t="n">
        <f aca="false">IF($B71=0,0,IF(SIN(AA$12)=0,999999999,(SIN(AA$12)*COS($E71)+SIN($E71)*COS(AA$12))/SIN(AA$12)*$B71))</f>
        <v>0</v>
      </c>
      <c r="AB161" s="0" t="n">
        <f aca="false">IF($B71=0,0,IF(SIN(AB$12)=0,999999999,(SIN(AB$12)*COS($E71)+SIN($E71)*COS(AB$12))/SIN(AB$12)*$B71))</f>
        <v>0</v>
      </c>
      <c r="AC161" s="0" t="n">
        <f aca="false">IF($B71=0,0,IF(SIN(AC$12)=0,999999999,(SIN(AC$12)*COS($E71)+SIN($E71)*COS(AC$12))/SIN(AC$12)*$B71))</f>
        <v>0</v>
      </c>
      <c r="AD161" s="0" t="n">
        <f aca="false">IF($B71=0,0,IF(SIN(AD$12)=0,999999999,(SIN(AD$12)*COS($E71)+SIN($E71)*COS(AD$12))/SIN(AD$12)*$B71))</f>
        <v>0</v>
      </c>
      <c r="AE161" s="0" t="n">
        <f aca="false">IF($B71=0,0,IF(SIN(AE$12)=0,999999999,(SIN(AE$12)*COS($E71)+SIN($E71)*COS(AE$12))/SIN(AE$12)*$B71))</f>
        <v>0</v>
      </c>
      <c r="AF161" s="0" t="n">
        <f aca="false">IF($B71=0,0,IF(SIN(AF$12)=0,999999999,(SIN(AF$12)*COS($E71)+SIN($E71)*COS(AF$12))/SIN(AF$12)*$B71))</f>
        <v>0</v>
      </c>
      <c r="AG161" s="0" t="n">
        <f aca="false">IF($B71=0,0,IF(SIN(AG$12)=0,999999999,(SIN(AG$12)*COS($E71)+SIN($E71)*COS(AG$12))/SIN(AG$12)*$B71))</f>
        <v>0</v>
      </c>
      <c r="AH161" s="0" t="n">
        <f aca="false">IF($B71=0,0,IF(SIN(AH$12)=0,999999999,(SIN(AH$12)*COS($E71)+SIN($E71)*COS(AH$12))/SIN(AH$12)*$B71))</f>
        <v>0</v>
      </c>
      <c r="AI161" s="0" t="n">
        <f aca="false">IF($B71=0,0,IF(SIN(AI$12)=0,999999999,(SIN(AI$12)*COS($E71)+SIN($E71)*COS(AI$12))/SIN(AI$12)*$B71))</f>
        <v>0</v>
      </c>
      <c r="AJ161" s="0" t="n">
        <f aca="false">IF($B71=0,0,IF(SIN(AJ$12)=0,999999999,(SIN(AJ$12)*COS($E71)+SIN($E71)*COS(AJ$12))/SIN(AJ$12)*$B71))</f>
        <v>0</v>
      </c>
      <c r="AK161" s="0" t="n">
        <f aca="false">IF($B71=0,0,IF(SIN(AK$12)=0,999999999,(SIN(AK$12)*COS($E71)+SIN($E71)*COS(AK$12))/SIN(AK$12)*$B71))</f>
        <v>0</v>
      </c>
      <c r="AL161" s="0" t="n">
        <f aca="false">IF($B71=0,0,IF(SIN(AL$12)=0,999999999,(SIN(AL$12)*COS($E71)+SIN($E71)*COS(AL$12))/SIN(AL$12)*$B71))</f>
        <v>0</v>
      </c>
      <c r="AM161" s="0" t="n">
        <f aca="false">IF($B71=0,0,IF(SIN(AM$12)=0,999999999,(SIN(AM$12)*COS($E71)+SIN($E71)*COS(AM$12))/SIN(AM$12)*$B71))</f>
        <v>0</v>
      </c>
      <c r="AN161" s="0" t="n">
        <f aca="false">IF($B71=0,0,IF(SIN(AN$12)=0,999999999,(SIN(AN$12)*COS($E71)+SIN($E71)*COS(AN$12))/SIN(AN$12)*$B71))</f>
        <v>0</v>
      </c>
      <c r="AO161" s="0" t="n">
        <f aca="false">IF($B71=0,0,IF(SIN(AO$12)=0,999999999,(SIN(AO$12)*COS($E71)+SIN($E71)*COS(AO$12))/SIN(AO$12)*$B71))</f>
        <v>0</v>
      </c>
      <c r="AP161" s="0" t="n">
        <f aca="false">IF($B71=0,0,IF(SIN(AP$12)=0,999999999,(SIN(AP$12)*COS($E71)+SIN($E71)*COS(AP$12))/SIN(AP$12)*$B71))</f>
        <v>0</v>
      </c>
      <c r="AQ161" s="0" t="n">
        <f aca="false">IF($B71=0,0,IF(SIN(AQ$12)=0,999999999,(SIN(AQ$12)*COS($E71)+SIN($E71)*COS(AQ$12))/SIN(AQ$12)*$B71))</f>
        <v>0</v>
      </c>
      <c r="AR161" s="0" t="n">
        <f aca="false">IF($B71=0,0,IF(SIN(AR$12)=0,999999999,(SIN(AR$12)*COS($E71)+SIN($E71)*COS(AR$12))/SIN(AR$12)*$B71))</f>
        <v>0</v>
      </c>
      <c r="AS161" s="0" t="n">
        <f aca="false">IF($B71=0,0,IF(SIN(AS$12)=0,999999999,(SIN(AS$12)*COS($E71)+SIN($E71)*COS(AS$12))/SIN(AS$12)*$B71))</f>
        <v>0</v>
      </c>
      <c r="AT161" s="0" t="n">
        <f aca="false">IF($B71=0,0,IF(SIN(AT$12)=0,999999999,(SIN(AT$12)*COS($E71)+SIN($E71)*COS(AT$12))/SIN(AT$12)*$B71))</f>
        <v>0</v>
      </c>
      <c r="AU161" s="0" t="n">
        <f aca="false">IF($B71=0,0,IF(SIN(AU$12)=0,999999999,(SIN(AU$12)*COS($E71)+SIN($E71)*COS(AU$12))/SIN(AU$12)*$B71))</f>
        <v>0</v>
      </c>
      <c r="AV161" s="0" t="n">
        <f aca="false">IF($B71=0,0,IF(SIN(AV$12)=0,999999999,(SIN(AV$12)*COS($E71)+SIN($E71)*COS(AV$12))/SIN(AV$12)*$B71))</f>
        <v>0</v>
      </c>
      <c r="AW161" s="0" t="n">
        <f aca="false">IF($B71=0,0,IF(SIN(AW$12)=0,999999999,(SIN(AW$12)*COS($E71)+SIN($E71)*COS(AW$12))/SIN(AW$12)*$B71))</f>
        <v>0</v>
      </c>
      <c r="AX161" s="0" t="n">
        <f aca="false">IF($B71=0,0,IF(SIN(AX$12)=0,999999999,(SIN(AX$12)*COS($E71)+SIN($E71)*COS(AX$12))/SIN(AX$12)*$B71))</f>
        <v>0</v>
      </c>
      <c r="AY161" s="0" t="n">
        <f aca="false">IF($B71=0,0,IF(SIN(AY$12)=0,999999999,(SIN(AY$12)*COS($E71)+SIN($E71)*COS(AY$12))/SIN(AY$12)*$B71))</f>
        <v>0</v>
      </c>
      <c r="AZ161" s="0" t="n">
        <f aca="false">IF($B71=0,0,IF(SIN(AZ$12)=0,999999999,(SIN(AZ$12)*COS($E71)+SIN($E71)*COS(AZ$12))/SIN(AZ$12)*$B71))</f>
        <v>0</v>
      </c>
      <c r="BA161" s="0" t="n">
        <f aca="false">IF($B71=0,0,IF(SIN(BA$12)=0,999999999,(SIN(BA$12)*COS($E71)+SIN($E71)*COS(BA$12))/SIN(BA$12)*$B71))</f>
        <v>0</v>
      </c>
      <c r="BB161" s="0" t="n">
        <f aca="false">IF($B71=0,0,IF(SIN(BB$12)=0,999999999,(SIN(BB$12)*COS($E71)+SIN($E71)*COS(BB$12))/SIN(BB$12)*$B71))</f>
        <v>0</v>
      </c>
      <c r="BC161" s="0" t="n">
        <f aca="false">IF($B71=0,0,IF(SIN(BC$12)=0,999999999,(SIN(BC$12)*COS($E71)+SIN($E71)*COS(BC$12))/SIN(BC$12)*$B71))</f>
        <v>0</v>
      </c>
      <c r="BD161" s="0" t="n">
        <f aca="false">IF($B71=0,0,IF(SIN(BD$12)=0,999999999,(SIN(BD$12)*COS($E71)+SIN($E71)*COS(BD$12))/SIN(BD$12)*$B71))</f>
        <v>0</v>
      </c>
      <c r="BE161" s="0" t="n">
        <f aca="false">IF($B71=0,0,IF(SIN(BE$12)=0,999999999,(SIN(BE$12)*COS($E71)+SIN($E71)*COS(BE$12))/SIN(BE$12)*$B71))</f>
        <v>0</v>
      </c>
      <c r="BF161" s="0" t="n">
        <f aca="false">IF($B71=0,0,IF(SIN(BF$12)=0,999999999,(SIN(BF$12)*COS($E71)+SIN($E71)*COS(BF$12))/SIN(BF$12)*$B71))</f>
        <v>0</v>
      </c>
      <c r="BG161" s="0" t="n">
        <f aca="false">IF($B71=0,0,IF(SIN(BG$12)=0,999999999,(SIN(BG$12)*COS($E71)+SIN($E71)*COS(BG$12))/SIN(BG$12)*$B71))</f>
        <v>0</v>
      </c>
      <c r="BH161" s="0" t="n">
        <f aca="false">IF($B71=0,0,IF(SIN(BH$12)=0,999999999,(SIN(BH$12)*COS($E71)+SIN($E71)*COS(BH$12))/SIN(BH$12)*$B71))</f>
        <v>0</v>
      </c>
      <c r="BI161" s="0" t="n">
        <f aca="false">IF($B71=0,0,IF(SIN(BI$12)=0,999999999,(SIN(BI$12)*COS($E71)+SIN($E71)*COS(BI$12))/SIN(BI$12)*$B71))</f>
        <v>0</v>
      </c>
      <c r="BJ161" s="0" t="n">
        <f aca="false">IF($B71=0,0,IF(SIN(BJ$12)=0,999999999,(SIN(BJ$12)*COS($E71)+SIN($E71)*COS(BJ$12))/SIN(BJ$12)*$B71))</f>
        <v>0</v>
      </c>
      <c r="BK161" s="0" t="n">
        <f aca="false">IF($B71=0,0,IF(SIN(BK$12)=0,999999999,(SIN(BK$12)*COS($E71)+SIN($E71)*COS(BK$12))/SIN(BK$12)*$B71))</f>
        <v>0</v>
      </c>
      <c r="BL161" s="0" t="n">
        <f aca="false">IF($B71=0,0,IF(SIN(BL$12)=0,999999999,(SIN(BL$12)*COS($E71)+SIN($E71)*COS(BL$12))/SIN(BL$12)*$B71))</f>
        <v>0</v>
      </c>
      <c r="BM161" s="0" t="n">
        <f aca="false">IF($B71=0,0,IF(SIN(BM$12)=0,999999999,(SIN(BM$12)*COS($E71)+SIN($E71)*COS(BM$12))/SIN(BM$12)*$B71))</f>
        <v>0</v>
      </c>
      <c r="BN161" s="0" t="n">
        <f aca="false">IF($B71=0,0,IF(SIN(BN$12)=0,999999999,(SIN(BN$12)*COS($E71)+SIN($E71)*COS(BN$12))/SIN(BN$12)*$B71))</f>
        <v>0</v>
      </c>
      <c r="BO161" s="0" t="n">
        <f aca="false">IF($B71=0,0,IF(SIN(BO$12)=0,999999999,(SIN(BO$12)*COS($E71)+SIN($E71)*COS(BO$12))/SIN(BO$12)*$B71))</f>
        <v>0</v>
      </c>
      <c r="BP161" s="0" t="n">
        <f aca="false">IF($B71=0,0,IF(SIN(BP$12)=0,999999999,(SIN(BP$12)*COS($E71)+SIN($E71)*COS(BP$12))/SIN(BP$12)*$B71))</f>
        <v>0</v>
      </c>
      <c r="BQ161" s="0" t="n">
        <f aca="false">IF($B71=0,0,IF(SIN(BQ$12)=0,999999999,(SIN(BQ$12)*COS($E71)+SIN($E71)*COS(BQ$12))/SIN(BQ$12)*$B71))</f>
        <v>0</v>
      </c>
      <c r="BR161" s="0" t="n">
        <f aca="false">IF($B71=0,0,IF(SIN(BR$12)=0,999999999,(SIN(BR$12)*COS($E71)+SIN($E71)*COS(BR$12))/SIN(BR$12)*$B71))</f>
        <v>0</v>
      </c>
      <c r="BS161" s="0" t="n">
        <f aca="false">IF($B71=0,0,IF(SIN(BS$12)=0,999999999,(SIN(BS$12)*COS($E71)+SIN($E71)*COS(BS$12))/SIN(BS$12)*$B71))</f>
        <v>0</v>
      </c>
      <c r="BT161" s="0" t="n">
        <f aca="false">IF($B71=0,0,IF(SIN(BT$12)=0,999999999,(SIN(BT$12)*COS($E71)+SIN($E71)*COS(BT$12))/SIN(BT$12)*$B71))</f>
        <v>0</v>
      </c>
      <c r="BU161" s="0" t="n">
        <f aca="false">IF($B71=0,0,IF(SIN(BU$12)=0,999999999,(SIN(BU$12)*COS($E71)+SIN($E71)*COS(BU$12))/SIN(BU$12)*$B71))</f>
        <v>0</v>
      </c>
      <c r="BV161" s="0" t="n">
        <f aca="false">IF($B71=0,0,IF(SIN(BV$12)=0,999999999,(SIN(BV$12)*COS($E71)+SIN($E71)*COS(BV$12))/SIN(BV$12)*$B71))</f>
        <v>0</v>
      </c>
      <c r="BW161" s="0" t="n">
        <f aca="false">IF($B71=0,0,IF(SIN(BW$12)=0,999999999,(SIN(BW$12)*COS($E71)+SIN($E71)*COS(BW$12))/SIN(BW$12)*$B71))</f>
        <v>0</v>
      </c>
      <c r="BX161" s="0" t="n">
        <f aca="false">IF($B71=0,0,IF(SIN(BX$12)=0,999999999,(SIN(BX$12)*COS($E71)+SIN($E71)*COS(BX$12))/SIN(BX$12)*$B71))</f>
        <v>0</v>
      </c>
      <c r="BY161" s="0" t="n">
        <f aca="false">IF($B71=0,0,IF(SIN(BY$12)=0,999999999,(SIN(BY$12)*COS($E71)+SIN($E71)*COS(BY$12))/SIN(BY$12)*$B71))</f>
        <v>0</v>
      </c>
      <c r="BZ161" s="0" t="n">
        <f aca="false">IF($B71=0,0,IF(SIN(BZ$12)=0,999999999,(SIN(BZ$12)*COS($E71)+SIN($E71)*COS(BZ$12))/SIN(BZ$12)*$B71))</f>
        <v>0</v>
      </c>
      <c r="CA161" s="0" t="n">
        <f aca="false">IF($B71=0,0,IF(SIN(CA$12)=0,999999999,(SIN(CA$12)*COS($E71)+SIN($E71)*COS(CA$12))/SIN(CA$12)*$B71))</f>
        <v>0</v>
      </c>
      <c r="CB161" s="0" t="n">
        <f aca="false">IF($B71=0,0,IF(SIN(CB$12)=0,999999999,(SIN(CB$12)*COS($E71)+SIN($E71)*COS(CB$12))/SIN(CB$12)*$B71))</f>
        <v>0</v>
      </c>
      <c r="CC161" s="0" t="n">
        <f aca="false">IF($B71=0,0,IF(SIN(CC$12)=0,999999999,(SIN(CC$12)*COS($E71)+SIN($E71)*COS(CC$12))/SIN(CC$12)*$B71))</f>
        <v>0</v>
      </c>
      <c r="CD161" s="0" t="n">
        <f aca="false">IF($B71=0,0,IF(SIN(CD$12)=0,999999999,(SIN(CD$12)*COS($E71)+SIN($E71)*COS(CD$12))/SIN(CD$12)*$B71))</f>
        <v>0</v>
      </c>
      <c r="CE161" s="0" t="n">
        <f aca="false">IF($B71=0,0,IF(SIN(CE$12)=0,999999999,(SIN(CE$12)*COS($E71)+SIN($E71)*COS(CE$12))/SIN(CE$12)*$B71))</f>
        <v>0</v>
      </c>
      <c r="CF161" s="0" t="n">
        <f aca="false">IF($B71=0,0,IF(SIN(CF$12)=0,999999999,(SIN(CF$12)*COS($E71)+SIN($E71)*COS(CF$12))/SIN(CF$12)*$B71))</f>
        <v>0</v>
      </c>
      <c r="CG161" s="0" t="n">
        <f aca="false">IF($B71=0,0,IF(SIN(CG$12)=0,999999999,(SIN(CG$12)*COS($E71)+SIN($E71)*COS(CG$12))/SIN(CG$12)*$B71))</f>
        <v>0</v>
      </c>
      <c r="CH161" s="0" t="n">
        <f aca="false">IF($B71=0,0,IF(SIN(CH$12)=0,999999999,(SIN(CH$12)*COS($E71)+SIN($E71)*COS(CH$12))/SIN(CH$12)*$B71))</f>
        <v>0</v>
      </c>
      <c r="CI161" s="0" t="n">
        <f aca="false">IF($B71=0,0,IF(SIN(CI$12)=0,999999999,(SIN(CI$12)*COS($E71)+SIN($E71)*COS(CI$12))/SIN(CI$12)*$B71))</f>
        <v>0</v>
      </c>
      <c r="CJ161" s="0" t="n">
        <f aca="false">IF($B71=0,0,IF(SIN(CJ$12)=0,999999999,(SIN(CJ$12)*COS($E71)+SIN($E71)*COS(CJ$12))/SIN(CJ$12)*$B71))</f>
        <v>0</v>
      </c>
      <c r="CK161" s="0" t="n">
        <f aca="false">IF($B71=0,0,IF(SIN(CK$12)=0,999999999,(SIN(CK$12)*COS($E71)+SIN($E71)*COS(CK$12))/SIN(CK$12)*$B71))</f>
        <v>0</v>
      </c>
      <c r="CL161" s="0" t="n">
        <f aca="false">IF($B71=0,0,IF(SIN(CL$12)=0,999999999,(SIN(CL$12)*COS($E71)+SIN($E71)*COS(CL$12))/SIN(CL$12)*$B71))</f>
        <v>0</v>
      </c>
      <c r="CM161" s="0" t="n">
        <f aca="false">IF($B71=0,0,IF(SIN(CM$12)=0,999999999,(SIN(CM$12)*COS($E71)+SIN($E71)*COS(CM$12))/SIN(CM$12)*$B71))</f>
        <v>0</v>
      </c>
      <c r="CN161" s="0" t="n">
        <f aca="false">IF($B71=0,0,IF(SIN(CN$12)=0,999999999,(SIN(CN$12)*COS($E71)+SIN($E71)*COS(CN$12))/SIN(CN$12)*$B71))</f>
        <v>0</v>
      </c>
      <c r="CO161" s="0" t="n">
        <f aca="false">IF($B71=0,0,IF(SIN(CO$12)=0,999999999,(SIN(CO$12)*COS($E71)+SIN($E71)*COS(CO$12))/SIN(CO$12)*$B71))</f>
        <v>0</v>
      </c>
      <c r="CP161" s="0" t="n">
        <f aca="false">IF($B71=0,0,IF(SIN(CP$12)=0,999999999,(SIN(CP$12)*COS($E71)+SIN($E71)*COS(CP$12))/SIN(CP$12)*$B71))</f>
        <v>0</v>
      </c>
      <c r="CQ161" s="0" t="n">
        <f aca="false">IF($B71=0,0,IF(SIN(CQ$12)=0,999999999,(SIN(CQ$12)*COS($E71)+SIN($E71)*COS(CQ$12))/SIN(CQ$12)*$B71))</f>
        <v>0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0</v>
      </c>
      <c r="G162" s="0" t="n">
        <f aca="false">IF($B72=0,0,IF(SIN(G$12)=0,999999999,(SIN(G$12)*COS($E72)+SIN($E72)*COS(G$12))/SIN(G$12)*$B72))</f>
        <v>0</v>
      </c>
      <c r="H162" s="0" t="n">
        <f aca="false">IF($B72=0,0,IF(SIN(H$12)=0,999999999,(SIN(H$12)*COS($E72)+SIN($E72)*COS(H$12))/SIN(H$12)*$B72))</f>
        <v>0</v>
      </c>
      <c r="I162" s="0" t="n">
        <f aca="false">IF($B72=0,0,IF(SIN(I$12)=0,999999999,(SIN(I$12)*COS($E72)+SIN($E72)*COS(I$12))/SIN(I$12)*$B72))</f>
        <v>0</v>
      </c>
      <c r="J162" s="0" t="n">
        <f aca="false">IF($B72=0,0,IF(SIN(J$12)=0,999999999,(SIN(J$12)*COS($E72)+SIN($E72)*COS(J$12))/SIN(J$12)*$B72))</f>
        <v>0</v>
      </c>
      <c r="K162" s="0" t="n">
        <f aca="false">IF($B72=0,0,IF(SIN(K$12)=0,999999999,(SIN(K$12)*COS($E72)+SIN($E72)*COS(K$12))/SIN(K$12)*$B72))</f>
        <v>0</v>
      </c>
      <c r="L162" s="0" t="n">
        <f aca="false">IF($B72=0,0,IF(SIN(L$12)=0,999999999,(SIN(L$12)*COS($E72)+SIN($E72)*COS(L$12))/SIN(L$12)*$B72))</f>
        <v>0</v>
      </c>
      <c r="M162" s="0" t="n">
        <f aca="false">IF($B72=0,0,IF(SIN(M$12)=0,999999999,(SIN(M$12)*COS($E72)+SIN($E72)*COS(M$12))/SIN(M$12)*$B72))</f>
        <v>0</v>
      </c>
      <c r="N162" s="0" t="n">
        <f aca="false">IF($B72=0,0,IF(SIN(N$12)=0,999999999,(SIN(N$12)*COS($E72)+SIN($E72)*COS(N$12))/SIN(N$12)*$B72))</f>
        <v>0</v>
      </c>
      <c r="O162" s="0" t="n">
        <f aca="false">IF($B72=0,0,IF(SIN(O$12)=0,999999999,(SIN(O$12)*COS($E72)+SIN($E72)*COS(O$12))/SIN(O$12)*$B72))</f>
        <v>0</v>
      </c>
      <c r="P162" s="0" t="n">
        <f aca="false">IF($B72=0,0,IF(SIN(P$12)=0,999999999,(SIN(P$12)*COS($E72)+SIN($E72)*COS(P$12))/SIN(P$12)*$B72))</f>
        <v>0</v>
      </c>
      <c r="Q162" s="0" t="n">
        <f aca="false">IF($B72=0,0,IF(SIN(Q$12)=0,999999999,(SIN(Q$12)*COS($E72)+SIN($E72)*COS(Q$12))/SIN(Q$12)*$B72))</f>
        <v>0</v>
      </c>
      <c r="R162" s="0" t="n">
        <f aca="false">IF($B72=0,0,IF(SIN(R$12)=0,999999999,(SIN(R$12)*COS($E72)+SIN($E72)*COS(R$12))/SIN(R$12)*$B72))</f>
        <v>0</v>
      </c>
      <c r="S162" s="0" t="n">
        <f aca="false">IF($B72=0,0,IF(SIN(S$12)=0,999999999,(SIN(S$12)*COS($E72)+SIN($E72)*COS(S$12))/SIN(S$12)*$B72))</f>
        <v>0</v>
      </c>
      <c r="T162" s="0" t="n">
        <f aca="false">IF($B72=0,0,IF(SIN(T$12)=0,999999999,(SIN(T$12)*COS($E72)+SIN($E72)*COS(T$12))/SIN(T$12)*$B72))</f>
        <v>0</v>
      </c>
      <c r="U162" s="0" t="n">
        <f aca="false">IF($B72=0,0,IF(SIN(U$12)=0,999999999,(SIN(U$12)*COS($E72)+SIN($E72)*COS(U$12))/SIN(U$12)*$B72))</f>
        <v>0</v>
      </c>
      <c r="V162" s="0" t="n">
        <f aca="false">IF($B72=0,0,IF(SIN(V$12)=0,999999999,(SIN(V$12)*COS($E72)+SIN($E72)*COS(V$12))/SIN(V$12)*$B72))</f>
        <v>0</v>
      </c>
      <c r="W162" s="0" t="n">
        <f aca="false">IF($B72=0,0,IF(SIN(W$12)=0,999999999,(SIN(W$12)*COS($E72)+SIN($E72)*COS(W$12))/SIN(W$12)*$B72))</f>
        <v>0</v>
      </c>
      <c r="X162" s="0" t="n">
        <f aca="false">IF($B72=0,0,IF(SIN(X$12)=0,999999999,(SIN(X$12)*COS($E72)+SIN($E72)*COS(X$12))/SIN(X$12)*$B72))</f>
        <v>0</v>
      </c>
      <c r="Y162" s="0" t="n">
        <f aca="false">IF($B72=0,0,IF(SIN(Y$12)=0,999999999,(SIN(Y$12)*COS($E72)+SIN($E72)*COS(Y$12))/SIN(Y$12)*$B72))</f>
        <v>0</v>
      </c>
      <c r="Z162" s="0" t="n">
        <f aca="false">IF($B72=0,0,IF(SIN(Z$12)=0,999999999,(SIN(Z$12)*COS($E72)+SIN($E72)*COS(Z$12))/SIN(Z$12)*$B72))</f>
        <v>0</v>
      </c>
      <c r="AA162" s="0" t="n">
        <f aca="false">IF($B72=0,0,IF(SIN(AA$12)=0,999999999,(SIN(AA$12)*COS($E72)+SIN($E72)*COS(AA$12))/SIN(AA$12)*$B72))</f>
        <v>0</v>
      </c>
      <c r="AB162" s="0" t="n">
        <f aca="false">IF($B72=0,0,IF(SIN(AB$12)=0,999999999,(SIN(AB$12)*COS($E72)+SIN($E72)*COS(AB$12))/SIN(AB$12)*$B72))</f>
        <v>0</v>
      </c>
      <c r="AC162" s="0" t="n">
        <f aca="false">IF($B72=0,0,IF(SIN(AC$12)=0,999999999,(SIN(AC$12)*COS($E72)+SIN($E72)*COS(AC$12))/SIN(AC$12)*$B72))</f>
        <v>0</v>
      </c>
      <c r="AD162" s="0" t="n">
        <f aca="false">IF($B72=0,0,IF(SIN(AD$12)=0,999999999,(SIN(AD$12)*COS($E72)+SIN($E72)*COS(AD$12))/SIN(AD$12)*$B72))</f>
        <v>0</v>
      </c>
      <c r="AE162" s="0" t="n">
        <f aca="false">IF($B72=0,0,IF(SIN(AE$12)=0,999999999,(SIN(AE$12)*COS($E72)+SIN($E72)*COS(AE$12))/SIN(AE$12)*$B72))</f>
        <v>0</v>
      </c>
      <c r="AF162" s="0" t="n">
        <f aca="false">IF($B72=0,0,IF(SIN(AF$12)=0,999999999,(SIN(AF$12)*COS($E72)+SIN($E72)*COS(AF$12))/SIN(AF$12)*$B72))</f>
        <v>0</v>
      </c>
      <c r="AG162" s="0" t="n">
        <f aca="false">IF($B72=0,0,IF(SIN(AG$12)=0,999999999,(SIN(AG$12)*COS($E72)+SIN($E72)*COS(AG$12))/SIN(AG$12)*$B72))</f>
        <v>0</v>
      </c>
      <c r="AH162" s="0" t="n">
        <f aca="false">IF($B72=0,0,IF(SIN(AH$12)=0,999999999,(SIN(AH$12)*COS($E72)+SIN($E72)*COS(AH$12))/SIN(AH$12)*$B72))</f>
        <v>0</v>
      </c>
      <c r="AI162" s="0" t="n">
        <f aca="false">IF($B72=0,0,IF(SIN(AI$12)=0,999999999,(SIN(AI$12)*COS($E72)+SIN($E72)*COS(AI$12))/SIN(AI$12)*$B72))</f>
        <v>0</v>
      </c>
      <c r="AJ162" s="0" t="n">
        <f aca="false">IF($B72=0,0,IF(SIN(AJ$12)=0,999999999,(SIN(AJ$12)*COS($E72)+SIN($E72)*COS(AJ$12))/SIN(AJ$12)*$B72))</f>
        <v>0</v>
      </c>
      <c r="AK162" s="0" t="n">
        <f aca="false">IF($B72=0,0,IF(SIN(AK$12)=0,999999999,(SIN(AK$12)*COS($E72)+SIN($E72)*COS(AK$12))/SIN(AK$12)*$B72))</f>
        <v>0</v>
      </c>
      <c r="AL162" s="0" t="n">
        <f aca="false">IF($B72=0,0,IF(SIN(AL$12)=0,999999999,(SIN(AL$12)*COS($E72)+SIN($E72)*COS(AL$12))/SIN(AL$12)*$B72))</f>
        <v>0</v>
      </c>
      <c r="AM162" s="0" t="n">
        <f aca="false">IF($B72=0,0,IF(SIN(AM$12)=0,999999999,(SIN(AM$12)*COS($E72)+SIN($E72)*COS(AM$12))/SIN(AM$12)*$B72))</f>
        <v>0</v>
      </c>
      <c r="AN162" s="0" t="n">
        <f aca="false">IF($B72=0,0,IF(SIN(AN$12)=0,999999999,(SIN(AN$12)*COS($E72)+SIN($E72)*COS(AN$12))/SIN(AN$12)*$B72))</f>
        <v>0</v>
      </c>
      <c r="AO162" s="0" t="n">
        <f aca="false">IF($B72=0,0,IF(SIN(AO$12)=0,999999999,(SIN(AO$12)*COS($E72)+SIN($E72)*COS(AO$12))/SIN(AO$12)*$B72))</f>
        <v>0</v>
      </c>
      <c r="AP162" s="0" t="n">
        <f aca="false">IF($B72=0,0,IF(SIN(AP$12)=0,999999999,(SIN(AP$12)*COS($E72)+SIN($E72)*COS(AP$12))/SIN(AP$12)*$B72))</f>
        <v>0</v>
      </c>
      <c r="AQ162" s="0" t="n">
        <f aca="false">IF($B72=0,0,IF(SIN(AQ$12)=0,999999999,(SIN(AQ$12)*COS($E72)+SIN($E72)*COS(AQ$12))/SIN(AQ$12)*$B72))</f>
        <v>0</v>
      </c>
      <c r="AR162" s="0" t="n">
        <f aca="false">IF($B72=0,0,IF(SIN(AR$12)=0,999999999,(SIN(AR$12)*COS($E72)+SIN($E72)*COS(AR$12))/SIN(AR$12)*$B72))</f>
        <v>0</v>
      </c>
      <c r="AS162" s="0" t="n">
        <f aca="false">IF($B72=0,0,IF(SIN(AS$12)=0,999999999,(SIN(AS$12)*COS($E72)+SIN($E72)*COS(AS$12))/SIN(AS$12)*$B72))</f>
        <v>0</v>
      </c>
      <c r="AT162" s="0" t="n">
        <f aca="false">IF($B72=0,0,IF(SIN(AT$12)=0,999999999,(SIN(AT$12)*COS($E72)+SIN($E72)*COS(AT$12))/SIN(AT$12)*$B72))</f>
        <v>0</v>
      </c>
      <c r="AU162" s="0" t="n">
        <f aca="false">IF($B72=0,0,IF(SIN(AU$12)=0,999999999,(SIN(AU$12)*COS($E72)+SIN($E72)*COS(AU$12))/SIN(AU$12)*$B72))</f>
        <v>0</v>
      </c>
      <c r="AV162" s="0" t="n">
        <f aca="false">IF($B72=0,0,IF(SIN(AV$12)=0,999999999,(SIN(AV$12)*COS($E72)+SIN($E72)*COS(AV$12))/SIN(AV$12)*$B72))</f>
        <v>0</v>
      </c>
      <c r="AW162" s="0" t="n">
        <f aca="false">IF($B72=0,0,IF(SIN(AW$12)=0,999999999,(SIN(AW$12)*COS($E72)+SIN($E72)*COS(AW$12))/SIN(AW$12)*$B72))</f>
        <v>0</v>
      </c>
      <c r="AX162" s="0" t="n">
        <f aca="false">IF($B72=0,0,IF(SIN(AX$12)=0,999999999,(SIN(AX$12)*COS($E72)+SIN($E72)*COS(AX$12))/SIN(AX$12)*$B72))</f>
        <v>0</v>
      </c>
      <c r="AY162" s="0" t="n">
        <f aca="false">IF($B72=0,0,IF(SIN(AY$12)=0,999999999,(SIN(AY$12)*COS($E72)+SIN($E72)*COS(AY$12))/SIN(AY$12)*$B72))</f>
        <v>0</v>
      </c>
      <c r="AZ162" s="0" t="n">
        <f aca="false">IF($B72=0,0,IF(SIN(AZ$12)=0,999999999,(SIN(AZ$12)*COS($E72)+SIN($E72)*COS(AZ$12))/SIN(AZ$12)*$B72))</f>
        <v>0</v>
      </c>
      <c r="BA162" s="0" t="n">
        <f aca="false">IF($B72=0,0,IF(SIN(BA$12)=0,999999999,(SIN(BA$12)*COS($E72)+SIN($E72)*COS(BA$12))/SIN(BA$12)*$B72))</f>
        <v>0</v>
      </c>
      <c r="BB162" s="0" t="n">
        <f aca="false">IF($B72=0,0,IF(SIN(BB$12)=0,999999999,(SIN(BB$12)*COS($E72)+SIN($E72)*COS(BB$12))/SIN(BB$12)*$B72))</f>
        <v>0</v>
      </c>
      <c r="BC162" s="0" t="n">
        <f aca="false">IF($B72=0,0,IF(SIN(BC$12)=0,999999999,(SIN(BC$12)*COS($E72)+SIN($E72)*COS(BC$12))/SIN(BC$12)*$B72))</f>
        <v>0</v>
      </c>
      <c r="BD162" s="0" t="n">
        <f aca="false">IF($B72=0,0,IF(SIN(BD$12)=0,999999999,(SIN(BD$12)*COS($E72)+SIN($E72)*COS(BD$12))/SIN(BD$12)*$B72))</f>
        <v>0</v>
      </c>
      <c r="BE162" s="0" t="n">
        <f aca="false">IF($B72=0,0,IF(SIN(BE$12)=0,999999999,(SIN(BE$12)*COS($E72)+SIN($E72)*COS(BE$12))/SIN(BE$12)*$B72))</f>
        <v>0</v>
      </c>
      <c r="BF162" s="0" t="n">
        <f aca="false">IF($B72=0,0,IF(SIN(BF$12)=0,999999999,(SIN(BF$12)*COS($E72)+SIN($E72)*COS(BF$12))/SIN(BF$12)*$B72))</f>
        <v>0</v>
      </c>
      <c r="BG162" s="0" t="n">
        <f aca="false">IF($B72=0,0,IF(SIN(BG$12)=0,999999999,(SIN(BG$12)*COS($E72)+SIN($E72)*COS(BG$12))/SIN(BG$12)*$B72))</f>
        <v>0</v>
      </c>
      <c r="BH162" s="0" t="n">
        <f aca="false">IF($B72=0,0,IF(SIN(BH$12)=0,999999999,(SIN(BH$12)*COS($E72)+SIN($E72)*COS(BH$12))/SIN(BH$12)*$B72))</f>
        <v>0</v>
      </c>
      <c r="BI162" s="0" t="n">
        <f aca="false">IF($B72=0,0,IF(SIN(BI$12)=0,999999999,(SIN(BI$12)*COS($E72)+SIN($E72)*COS(BI$12))/SIN(BI$12)*$B72))</f>
        <v>0</v>
      </c>
      <c r="BJ162" s="0" t="n">
        <f aca="false">IF($B72=0,0,IF(SIN(BJ$12)=0,999999999,(SIN(BJ$12)*COS($E72)+SIN($E72)*COS(BJ$12))/SIN(BJ$12)*$B72))</f>
        <v>0</v>
      </c>
      <c r="BK162" s="0" t="n">
        <f aca="false">IF($B72=0,0,IF(SIN(BK$12)=0,999999999,(SIN(BK$12)*COS($E72)+SIN($E72)*COS(BK$12))/SIN(BK$12)*$B72))</f>
        <v>0</v>
      </c>
      <c r="BL162" s="0" t="n">
        <f aca="false">IF($B72=0,0,IF(SIN(BL$12)=0,999999999,(SIN(BL$12)*COS($E72)+SIN($E72)*COS(BL$12))/SIN(BL$12)*$B72))</f>
        <v>0</v>
      </c>
      <c r="BM162" s="0" t="n">
        <f aca="false">IF($B72=0,0,IF(SIN(BM$12)=0,999999999,(SIN(BM$12)*COS($E72)+SIN($E72)*COS(BM$12))/SIN(BM$12)*$B72))</f>
        <v>0</v>
      </c>
      <c r="BN162" s="0" t="n">
        <f aca="false">IF($B72=0,0,IF(SIN(BN$12)=0,999999999,(SIN(BN$12)*COS($E72)+SIN($E72)*COS(BN$12))/SIN(BN$12)*$B72))</f>
        <v>0</v>
      </c>
      <c r="BO162" s="0" t="n">
        <f aca="false">IF($B72=0,0,IF(SIN(BO$12)=0,999999999,(SIN(BO$12)*COS($E72)+SIN($E72)*COS(BO$12))/SIN(BO$12)*$B72))</f>
        <v>0</v>
      </c>
      <c r="BP162" s="0" t="n">
        <f aca="false">IF($B72=0,0,IF(SIN(BP$12)=0,999999999,(SIN(BP$12)*COS($E72)+SIN($E72)*COS(BP$12))/SIN(BP$12)*$B72))</f>
        <v>0</v>
      </c>
      <c r="BQ162" s="0" t="n">
        <f aca="false">IF($B72=0,0,IF(SIN(BQ$12)=0,999999999,(SIN(BQ$12)*COS($E72)+SIN($E72)*COS(BQ$12))/SIN(BQ$12)*$B72))</f>
        <v>0</v>
      </c>
      <c r="BR162" s="0" t="n">
        <f aca="false">IF($B72=0,0,IF(SIN(BR$12)=0,999999999,(SIN(BR$12)*COS($E72)+SIN($E72)*COS(BR$12))/SIN(BR$12)*$B72))</f>
        <v>0</v>
      </c>
      <c r="BS162" s="0" t="n">
        <f aca="false">IF($B72=0,0,IF(SIN(BS$12)=0,999999999,(SIN(BS$12)*COS($E72)+SIN($E72)*COS(BS$12))/SIN(BS$12)*$B72))</f>
        <v>0</v>
      </c>
      <c r="BT162" s="0" t="n">
        <f aca="false">IF($B72=0,0,IF(SIN(BT$12)=0,999999999,(SIN(BT$12)*COS($E72)+SIN($E72)*COS(BT$12))/SIN(BT$12)*$B72))</f>
        <v>0</v>
      </c>
      <c r="BU162" s="0" t="n">
        <f aca="false">IF($B72=0,0,IF(SIN(BU$12)=0,999999999,(SIN(BU$12)*COS($E72)+SIN($E72)*COS(BU$12))/SIN(BU$12)*$B72))</f>
        <v>0</v>
      </c>
      <c r="BV162" s="0" t="n">
        <f aca="false">IF($B72=0,0,IF(SIN(BV$12)=0,999999999,(SIN(BV$12)*COS($E72)+SIN($E72)*COS(BV$12))/SIN(BV$12)*$B72))</f>
        <v>0</v>
      </c>
      <c r="BW162" s="0" t="n">
        <f aca="false">IF($B72=0,0,IF(SIN(BW$12)=0,999999999,(SIN(BW$12)*COS($E72)+SIN($E72)*COS(BW$12))/SIN(BW$12)*$B72))</f>
        <v>0</v>
      </c>
      <c r="BX162" s="0" t="n">
        <f aca="false">IF($B72=0,0,IF(SIN(BX$12)=0,999999999,(SIN(BX$12)*COS($E72)+SIN($E72)*COS(BX$12))/SIN(BX$12)*$B72))</f>
        <v>0</v>
      </c>
      <c r="BY162" s="0" t="n">
        <f aca="false">IF($B72=0,0,IF(SIN(BY$12)=0,999999999,(SIN(BY$12)*COS($E72)+SIN($E72)*COS(BY$12))/SIN(BY$12)*$B72))</f>
        <v>0</v>
      </c>
      <c r="BZ162" s="0" t="n">
        <f aca="false">IF($B72=0,0,IF(SIN(BZ$12)=0,999999999,(SIN(BZ$12)*COS($E72)+SIN($E72)*COS(BZ$12))/SIN(BZ$12)*$B72))</f>
        <v>0</v>
      </c>
      <c r="CA162" s="0" t="n">
        <f aca="false">IF($B72=0,0,IF(SIN(CA$12)=0,999999999,(SIN(CA$12)*COS($E72)+SIN($E72)*COS(CA$12))/SIN(CA$12)*$B72))</f>
        <v>0</v>
      </c>
      <c r="CB162" s="0" t="n">
        <f aca="false">IF($B72=0,0,IF(SIN(CB$12)=0,999999999,(SIN(CB$12)*COS($E72)+SIN($E72)*COS(CB$12))/SIN(CB$12)*$B72))</f>
        <v>0</v>
      </c>
      <c r="CC162" s="0" t="n">
        <f aca="false">IF($B72=0,0,IF(SIN(CC$12)=0,999999999,(SIN(CC$12)*COS($E72)+SIN($E72)*COS(CC$12))/SIN(CC$12)*$B72))</f>
        <v>0</v>
      </c>
      <c r="CD162" s="0" t="n">
        <f aca="false">IF($B72=0,0,IF(SIN(CD$12)=0,999999999,(SIN(CD$12)*COS($E72)+SIN($E72)*COS(CD$12))/SIN(CD$12)*$B72))</f>
        <v>0</v>
      </c>
      <c r="CE162" s="0" t="n">
        <f aca="false">IF($B72=0,0,IF(SIN(CE$12)=0,999999999,(SIN(CE$12)*COS($E72)+SIN($E72)*COS(CE$12))/SIN(CE$12)*$B72))</f>
        <v>0</v>
      </c>
      <c r="CF162" s="0" t="n">
        <f aca="false">IF($B72=0,0,IF(SIN(CF$12)=0,999999999,(SIN(CF$12)*COS($E72)+SIN($E72)*COS(CF$12))/SIN(CF$12)*$B72))</f>
        <v>0</v>
      </c>
      <c r="CG162" s="0" t="n">
        <f aca="false">IF($B72=0,0,IF(SIN(CG$12)=0,999999999,(SIN(CG$12)*COS($E72)+SIN($E72)*COS(CG$12))/SIN(CG$12)*$B72))</f>
        <v>0</v>
      </c>
      <c r="CH162" s="0" t="n">
        <f aca="false">IF($B72=0,0,IF(SIN(CH$12)=0,999999999,(SIN(CH$12)*COS($E72)+SIN($E72)*COS(CH$12))/SIN(CH$12)*$B72))</f>
        <v>0</v>
      </c>
      <c r="CI162" s="0" t="n">
        <f aca="false">IF($B72=0,0,IF(SIN(CI$12)=0,999999999,(SIN(CI$12)*COS($E72)+SIN($E72)*COS(CI$12))/SIN(CI$12)*$B72))</f>
        <v>0</v>
      </c>
      <c r="CJ162" s="0" t="n">
        <f aca="false">IF($B72=0,0,IF(SIN(CJ$12)=0,999999999,(SIN(CJ$12)*COS($E72)+SIN($E72)*COS(CJ$12))/SIN(CJ$12)*$B72))</f>
        <v>0</v>
      </c>
      <c r="CK162" s="0" t="n">
        <f aca="false">IF($B72=0,0,IF(SIN(CK$12)=0,999999999,(SIN(CK$12)*COS($E72)+SIN($E72)*COS(CK$12))/SIN(CK$12)*$B72))</f>
        <v>0</v>
      </c>
      <c r="CL162" s="0" t="n">
        <f aca="false">IF($B72=0,0,IF(SIN(CL$12)=0,999999999,(SIN(CL$12)*COS($E72)+SIN($E72)*COS(CL$12))/SIN(CL$12)*$B72))</f>
        <v>0</v>
      </c>
      <c r="CM162" s="0" t="n">
        <f aca="false">IF($B72=0,0,IF(SIN(CM$12)=0,999999999,(SIN(CM$12)*COS($E72)+SIN($E72)*COS(CM$12))/SIN(CM$12)*$B72))</f>
        <v>0</v>
      </c>
      <c r="CN162" s="0" t="n">
        <f aca="false">IF($B72=0,0,IF(SIN(CN$12)=0,999999999,(SIN(CN$12)*COS($E72)+SIN($E72)*COS(CN$12))/SIN(CN$12)*$B72))</f>
        <v>0</v>
      </c>
      <c r="CO162" s="0" t="n">
        <f aca="false">IF($B72=0,0,IF(SIN(CO$12)=0,999999999,(SIN(CO$12)*COS($E72)+SIN($E72)*COS(CO$12))/SIN(CO$12)*$B72))</f>
        <v>0</v>
      </c>
      <c r="CP162" s="0" t="n">
        <f aca="false">IF($B72=0,0,IF(SIN(CP$12)=0,999999999,(SIN(CP$12)*COS($E72)+SIN($E72)*COS(CP$12))/SIN(CP$12)*$B72))</f>
        <v>0</v>
      </c>
      <c r="CQ162" s="0" t="n">
        <f aca="false">IF($B72=0,0,IF(SIN(CQ$12)=0,999999999,(SIN(CQ$12)*COS($E72)+SIN($E72)*COS(CQ$12))/SIN(CQ$12)*$B72))</f>
        <v>0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0</v>
      </c>
      <c r="G163" s="0" t="n">
        <f aca="false">IF($B73=0,0,IF(SIN(G$12)=0,999999999,(SIN(G$12)*COS($E73)+SIN($E73)*COS(G$12))/SIN(G$12)*$B73))</f>
        <v>0</v>
      </c>
      <c r="H163" s="0" t="n">
        <f aca="false">IF($B73=0,0,IF(SIN(H$12)=0,999999999,(SIN(H$12)*COS($E73)+SIN($E73)*COS(H$12))/SIN(H$12)*$B73))</f>
        <v>0</v>
      </c>
      <c r="I163" s="0" t="n">
        <f aca="false">IF($B73=0,0,IF(SIN(I$12)=0,999999999,(SIN(I$12)*COS($E73)+SIN($E73)*COS(I$12))/SIN(I$12)*$B73))</f>
        <v>0</v>
      </c>
      <c r="J163" s="0" t="n">
        <f aca="false">IF($B73=0,0,IF(SIN(J$12)=0,999999999,(SIN(J$12)*COS($E73)+SIN($E73)*COS(J$12))/SIN(J$12)*$B73))</f>
        <v>0</v>
      </c>
      <c r="K163" s="0" t="n">
        <f aca="false">IF($B73=0,0,IF(SIN(K$12)=0,999999999,(SIN(K$12)*COS($E73)+SIN($E73)*COS(K$12))/SIN(K$12)*$B73))</f>
        <v>0</v>
      </c>
      <c r="L163" s="0" t="n">
        <f aca="false">IF($B73=0,0,IF(SIN(L$12)=0,999999999,(SIN(L$12)*COS($E73)+SIN($E73)*COS(L$12))/SIN(L$12)*$B73))</f>
        <v>0</v>
      </c>
      <c r="M163" s="0" t="n">
        <f aca="false">IF($B73=0,0,IF(SIN(M$12)=0,999999999,(SIN(M$12)*COS($E73)+SIN($E73)*COS(M$12))/SIN(M$12)*$B73))</f>
        <v>0</v>
      </c>
      <c r="N163" s="0" t="n">
        <f aca="false">IF($B73=0,0,IF(SIN(N$12)=0,999999999,(SIN(N$12)*COS($E73)+SIN($E73)*COS(N$12))/SIN(N$12)*$B73))</f>
        <v>0</v>
      </c>
      <c r="O163" s="0" t="n">
        <f aca="false">IF($B73=0,0,IF(SIN(O$12)=0,999999999,(SIN(O$12)*COS($E73)+SIN($E73)*COS(O$12))/SIN(O$12)*$B73))</f>
        <v>0</v>
      </c>
      <c r="P163" s="0" t="n">
        <f aca="false">IF($B73=0,0,IF(SIN(P$12)=0,999999999,(SIN(P$12)*COS($E73)+SIN($E73)*COS(P$12))/SIN(P$12)*$B73))</f>
        <v>0</v>
      </c>
      <c r="Q163" s="0" t="n">
        <f aca="false">IF($B73=0,0,IF(SIN(Q$12)=0,999999999,(SIN(Q$12)*COS($E73)+SIN($E73)*COS(Q$12))/SIN(Q$12)*$B73))</f>
        <v>0</v>
      </c>
      <c r="R163" s="0" t="n">
        <f aca="false">IF($B73=0,0,IF(SIN(R$12)=0,999999999,(SIN(R$12)*COS($E73)+SIN($E73)*COS(R$12))/SIN(R$12)*$B73))</f>
        <v>0</v>
      </c>
      <c r="S163" s="0" t="n">
        <f aca="false">IF($B73=0,0,IF(SIN(S$12)=0,999999999,(SIN(S$12)*COS($E73)+SIN($E73)*COS(S$12))/SIN(S$12)*$B73))</f>
        <v>0</v>
      </c>
      <c r="T163" s="0" t="n">
        <f aca="false">IF($B73=0,0,IF(SIN(T$12)=0,999999999,(SIN(T$12)*COS($E73)+SIN($E73)*COS(T$12))/SIN(T$12)*$B73))</f>
        <v>0</v>
      </c>
      <c r="U163" s="0" t="n">
        <f aca="false">IF($B73=0,0,IF(SIN(U$12)=0,999999999,(SIN(U$12)*COS($E73)+SIN($E73)*COS(U$12))/SIN(U$12)*$B73))</f>
        <v>0</v>
      </c>
      <c r="V163" s="0" t="n">
        <f aca="false">IF($B73=0,0,IF(SIN(V$12)=0,999999999,(SIN(V$12)*COS($E73)+SIN($E73)*COS(V$12))/SIN(V$12)*$B73))</f>
        <v>0</v>
      </c>
      <c r="W163" s="0" t="n">
        <f aca="false">IF($B73=0,0,IF(SIN(W$12)=0,999999999,(SIN(W$12)*COS($E73)+SIN($E73)*COS(W$12))/SIN(W$12)*$B73))</f>
        <v>0</v>
      </c>
      <c r="X163" s="0" t="n">
        <f aca="false">IF($B73=0,0,IF(SIN(X$12)=0,999999999,(SIN(X$12)*COS($E73)+SIN($E73)*COS(X$12))/SIN(X$12)*$B73))</f>
        <v>0</v>
      </c>
      <c r="Y163" s="0" t="n">
        <f aca="false">IF($B73=0,0,IF(SIN(Y$12)=0,999999999,(SIN(Y$12)*COS($E73)+SIN($E73)*COS(Y$12))/SIN(Y$12)*$B73))</f>
        <v>0</v>
      </c>
      <c r="Z163" s="0" t="n">
        <f aca="false">IF($B73=0,0,IF(SIN(Z$12)=0,999999999,(SIN(Z$12)*COS($E73)+SIN($E73)*COS(Z$12))/SIN(Z$12)*$B73))</f>
        <v>0</v>
      </c>
      <c r="AA163" s="0" t="n">
        <f aca="false">IF($B73=0,0,IF(SIN(AA$12)=0,999999999,(SIN(AA$12)*COS($E73)+SIN($E73)*COS(AA$12))/SIN(AA$12)*$B73))</f>
        <v>0</v>
      </c>
      <c r="AB163" s="0" t="n">
        <f aca="false">IF($B73=0,0,IF(SIN(AB$12)=0,999999999,(SIN(AB$12)*COS($E73)+SIN($E73)*COS(AB$12))/SIN(AB$12)*$B73))</f>
        <v>0</v>
      </c>
      <c r="AC163" s="0" t="n">
        <f aca="false">IF($B73=0,0,IF(SIN(AC$12)=0,999999999,(SIN(AC$12)*COS($E73)+SIN($E73)*COS(AC$12))/SIN(AC$12)*$B73))</f>
        <v>0</v>
      </c>
      <c r="AD163" s="0" t="n">
        <f aca="false">IF($B73=0,0,IF(SIN(AD$12)=0,999999999,(SIN(AD$12)*COS($E73)+SIN($E73)*COS(AD$12))/SIN(AD$12)*$B73))</f>
        <v>0</v>
      </c>
      <c r="AE163" s="0" t="n">
        <f aca="false">IF($B73=0,0,IF(SIN(AE$12)=0,999999999,(SIN(AE$12)*COS($E73)+SIN($E73)*COS(AE$12))/SIN(AE$12)*$B73))</f>
        <v>0</v>
      </c>
      <c r="AF163" s="0" t="n">
        <f aca="false">IF($B73=0,0,IF(SIN(AF$12)=0,999999999,(SIN(AF$12)*COS($E73)+SIN($E73)*COS(AF$12))/SIN(AF$12)*$B73))</f>
        <v>0</v>
      </c>
      <c r="AG163" s="0" t="n">
        <f aca="false">IF($B73=0,0,IF(SIN(AG$12)=0,999999999,(SIN(AG$12)*COS($E73)+SIN($E73)*COS(AG$12))/SIN(AG$12)*$B73))</f>
        <v>0</v>
      </c>
      <c r="AH163" s="0" t="n">
        <f aca="false">IF($B73=0,0,IF(SIN(AH$12)=0,999999999,(SIN(AH$12)*COS($E73)+SIN($E73)*COS(AH$12))/SIN(AH$12)*$B73))</f>
        <v>0</v>
      </c>
      <c r="AI163" s="0" t="n">
        <f aca="false">IF($B73=0,0,IF(SIN(AI$12)=0,999999999,(SIN(AI$12)*COS($E73)+SIN($E73)*COS(AI$12))/SIN(AI$12)*$B73))</f>
        <v>0</v>
      </c>
      <c r="AJ163" s="0" t="n">
        <f aca="false">IF($B73=0,0,IF(SIN(AJ$12)=0,999999999,(SIN(AJ$12)*COS($E73)+SIN($E73)*COS(AJ$12))/SIN(AJ$12)*$B73))</f>
        <v>0</v>
      </c>
      <c r="AK163" s="0" t="n">
        <f aca="false">IF($B73=0,0,IF(SIN(AK$12)=0,999999999,(SIN(AK$12)*COS($E73)+SIN($E73)*COS(AK$12))/SIN(AK$12)*$B73))</f>
        <v>0</v>
      </c>
      <c r="AL163" s="0" t="n">
        <f aca="false">IF($B73=0,0,IF(SIN(AL$12)=0,999999999,(SIN(AL$12)*COS($E73)+SIN($E73)*COS(AL$12))/SIN(AL$12)*$B73))</f>
        <v>0</v>
      </c>
      <c r="AM163" s="0" t="n">
        <f aca="false">IF($B73=0,0,IF(SIN(AM$12)=0,999999999,(SIN(AM$12)*COS($E73)+SIN($E73)*COS(AM$12))/SIN(AM$12)*$B73))</f>
        <v>0</v>
      </c>
      <c r="AN163" s="0" t="n">
        <f aca="false">IF($B73=0,0,IF(SIN(AN$12)=0,999999999,(SIN(AN$12)*COS($E73)+SIN($E73)*COS(AN$12))/SIN(AN$12)*$B73))</f>
        <v>0</v>
      </c>
      <c r="AO163" s="0" t="n">
        <f aca="false">IF($B73=0,0,IF(SIN(AO$12)=0,999999999,(SIN(AO$12)*COS($E73)+SIN($E73)*COS(AO$12))/SIN(AO$12)*$B73))</f>
        <v>0</v>
      </c>
      <c r="AP163" s="0" t="n">
        <f aca="false">IF($B73=0,0,IF(SIN(AP$12)=0,999999999,(SIN(AP$12)*COS($E73)+SIN($E73)*COS(AP$12))/SIN(AP$12)*$B73))</f>
        <v>0</v>
      </c>
      <c r="AQ163" s="0" t="n">
        <f aca="false">IF($B73=0,0,IF(SIN(AQ$12)=0,999999999,(SIN(AQ$12)*COS($E73)+SIN($E73)*COS(AQ$12))/SIN(AQ$12)*$B73))</f>
        <v>0</v>
      </c>
      <c r="AR163" s="0" t="n">
        <f aca="false">IF($B73=0,0,IF(SIN(AR$12)=0,999999999,(SIN(AR$12)*COS($E73)+SIN($E73)*COS(AR$12))/SIN(AR$12)*$B73))</f>
        <v>0</v>
      </c>
      <c r="AS163" s="0" t="n">
        <f aca="false">IF($B73=0,0,IF(SIN(AS$12)=0,999999999,(SIN(AS$12)*COS($E73)+SIN($E73)*COS(AS$12))/SIN(AS$12)*$B73))</f>
        <v>0</v>
      </c>
      <c r="AT163" s="0" t="n">
        <f aca="false">IF($B73=0,0,IF(SIN(AT$12)=0,999999999,(SIN(AT$12)*COS($E73)+SIN($E73)*COS(AT$12))/SIN(AT$12)*$B73))</f>
        <v>0</v>
      </c>
      <c r="AU163" s="0" t="n">
        <f aca="false">IF($B73=0,0,IF(SIN(AU$12)=0,999999999,(SIN(AU$12)*COS($E73)+SIN($E73)*COS(AU$12))/SIN(AU$12)*$B73))</f>
        <v>0</v>
      </c>
      <c r="AV163" s="0" t="n">
        <f aca="false">IF($B73=0,0,IF(SIN(AV$12)=0,999999999,(SIN(AV$12)*COS($E73)+SIN($E73)*COS(AV$12))/SIN(AV$12)*$B73))</f>
        <v>0</v>
      </c>
      <c r="AW163" s="0" t="n">
        <f aca="false">IF($B73=0,0,IF(SIN(AW$12)=0,999999999,(SIN(AW$12)*COS($E73)+SIN($E73)*COS(AW$12))/SIN(AW$12)*$B73))</f>
        <v>0</v>
      </c>
      <c r="AX163" s="0" t="n">
        <f aca="false">IF($B73=0,0,IF(SIN(AX$12)=0,999999999,(SIN(AX$12)*COS($E73)+SIN($E73)*COS(AX$12))/SIN(AX$12)*$B73))</f>
        <v>0</v>
      </c>
      <c r="AY163" s="0" t="n">
        <f aca="false">IF($B73=0,0,IF(SIN(AY$12)=0,999999999,(SIN(AY$12)*COS($E73)+SIN($E73)*COS(AY$12))/SIN(AY$12)*$B73))</f>
        <v>0</v>
      </c>
      <c r="AZ163" s="0" t="n">
        <f aca="false">IF($B73=0,0,IF(SIN(AZ$12)=0,999999999,(SIN(AZ$12)*COS($E73)+SIN($E73)*COS(AZ$12))/SIN(AZ$12)*$B73))</f>
        <v>0</v>
      </c>
      <c r="BA163" s="0" t="n">
        <f aca="false">IF($B73=0,0,IF(SIN(BA$12)=0,999999999,(SIN(BA$12)*COS($E73)+SIN($E73)*COS(BA$12))/SIN(BA$12)*$B73))</f>
        <v>0</v>
      </c>
      <c r="BB163" s="0" t="n">
        <f aca="false">IF($B73=0,0,IF(SIN(BB$12)=0,999999999,(SIN(BB$12)*COS($E73)+SIN($E73)*COS(BB$12))/SIN(BB$12)*$B73))</f>
        <v>0</v>
      </c>
      <c r="BC163" s="0" t="n">
        <f aca="false">IF($B73=0,0,IF(SIN(BC$12)=0,999999999,(SIN(BC$12)*COS($E73)+SIN($E73)*COS(BC$12))/SIN(BC$12)*$B73))</f>
        <v>0</v>
      </c>
      <c r="BD163" s="0" t="n">
        <f aca="false">IF($B73=0,0,IF(SIN(BD$12)=0,999999999,(SIN(BD$12)*COS($E73)+SIN($E73)*COS(BD$12))/SIN(BD$12)*$B73))</f>
        <v>0</v>
      </c>
      <c r="BE163" s="0" t="n">
        <f aca="false">IF($B73=0,0,IF(SIN(BE$12)=0,999999999,(SIN(BE$12)*COS($E73)+SIN($E73)*COS(BE$12))/SIN(BE$12)*$B73))</f>
        <v>0</v>
      </c>
      <c r="BF163" s="0" t="n">
        <f aca="false">IF($B73=0,0,IF(SIN(BF$12)=0,999999999,(SIN(BF$12)*COS($E73)+SIN($E73)*COS(BF$12))/SIN(BF$12)*$B73))</f>
        <v>0</v>
      </c>
      <c r="BG163" s="0" t="n">
        <f aca="false">IF($B73=0,0,IF(SIN(BG$12)=0,999999999,(SIN(BG$12)*COS($E73)+SIN($E73)*COS(BG$12))/SIN(BG$12)*$B73))</f>
        <v>0</v>
      </c>
      <c r="BH163" s="0" t="n">
        <f aca="false">IF($B73=0,0,IF(SIN(BH$12)=0,999999999,(SIN(BH$12)*COS($E73)+SIN($E73)*COS(BH$12))/SIN(BH$12)*$B73))</f>
        <v>0</v>
      </c>
      <c r="BI163" s="0" t="n">
        <f aca="false">IF($B73=0,0,IF(SIN(BI$12)=0,999999999,(SIN(BI$12)*COS($E73)+SIN($E73)*COS(BI$12))/SIN(BI$12)*$B73))</f>
        <v>0</v>
      </c>
      <c r="BJ163" s="0" t="n">
        <f aca="false">IF($B73=0,0,IF(SIN(BJ$12)=0,999999999,(SIN(BJ$12)*COS($E73)+SIN($E73)*COS(BJ$12))/SIN(BJ$12)*$B73))</f>
        <v>0</v>
      </c>
      <c r="BK163" s="0" t="n">
        <f aca="false">IF($B73=0,0,IF(SIN(BK$12)=0,999999999,(SIN(BK$12)*COS($E73)+SIN($E73)*COS(BK$12))/SIN(BK$12)*$B73))</f>
        <v>0</v>
      </c>
      <c r="BL163" s="0" t="n">
        <f aca="false">IF($B73=0,0,IF(SIN(BL$12)=0,999999999,(SIN(BL$12)*COS($E73)+SIN($E73)*COS(BL$12))/SIN(BL$12)*$B73))</f>
        <v>0</v>
      </c>
      <c r="BM163" s="0" t="n">
        <f aca="false">IF($B73=0,0,IF(SIN(BM$12)=0,999999999,(SIN(BM$12)*COS($E73)+SIN($E73)*COS(BM$12))/SIN(BM$12)*$B73))</f>
        <v>0</v>
      </c>
      <c r="BN163" s="0" t="n">
        <f aca="false">IF($B73=0,0,IF(SIN(BN$12)=0,999999999,(SIN(BN$12)*COS($E73)+SIN($E73)*COS(BN$12))/SIN(BN$12)*$B73))</f>
        <v>0</v>
      </c>
      <c r="BO163" s="0" t="n">
        <f aca="false">IF($B73=0,0,IF(SIN(BO$12)=0,999999999,(SIN(BO$12)*COS($E73)+SIN($E73)*COS(BO$12))/SIN(BO$12)*$B73))</f>
        <v>0</v>
      </c>
      <c r="BP163" s="0" t="n">
        <f aca="false">IF($B73=0,0,IF(SIN(BP$12)=0,999999999,(SIN(BP$12)*COS($E73)+SIN($E73)*COS(BP$12))/SIN(BP$12)*$B73))</f>
        <v>0</v>
      </c>
      <c r="BQ163" s="0" t="n">
        <f aca="false">IF($B73=0,0,IF(SIN(BQ$12)=0,999999999,(SIN(BQ$12)*COS($E73)+SIN($E73)*COS(BQ$12))/SIN(BQ$12)*$B73))</f>
        <v>0</v>
      </c>
      <c r="BR163" s="0" t="n">
        <f aca="false">IF($B73=0,0,IF(SIN(BR$12)=0,999999999,(SIN(BR$12)*COS($E73)+SIN($E73)*COS(BR$12))/SIN(BR$12)*$B73))</f>
        <v>0</v>
      </c>
      <c r="BS163" s="0" t="n">
        <f aca="false">IF($B73=0,0,IF(SIN(BS$12)=0,999999999,(SIN(BS$12)*COS($E73)+SIN($E73)*COS(BS$12))/SIN(BS$12)*$B73))</f>
        <v>0</v>
      </c>
      <c r="BT163" s="0" t="n">
        <f aca="false">IF($B73=0,0,IF(SIN(BT$12)=0,999999999,(SIN(BT$12)*COS($E73)+SIN($E73)*COS(BT$12))/SIN(BT$12)*$B73))</f>
        <v>0</v>
      </c>
      <c r="BU163" s="0" t="n">
        <f aca="false">IF($B73=0,0,IF(SIN(BU$12)=0,999999999,(SIN(BU$12)*COS($E73)+SIN($E73)*COS(BU$12))/SIN(BU$12)*$B73))</f>
        <v>0</v>
      </c>
      <c r="BV163" s="0" t="n">
        <f aca="false">IF($B73=0,0,IF(SIN(BV$12)=0,999999999,(SIN(BV$12)*COS($E73)+SIN($E73)*COS(BV$12))/SIN(BV$12)*$B73))</f>
        <v>0</v>
      </c>
      <c r="BW163" s="0" t="n">
        <f aca="false">IF($B73=0,0,IF(SIN(BW$12)=0,999999999,(SIN(BW$12)*COS($E73)+SIN($E73)*COS(BW$12))/SIN(BW$12)*$B73))</f>
        <v>0</v>
      </c>
      <c r="BX163" s="0" t="n">
        <f aca="false">IF($B73=0,0,IF(SIN(BX$12)=0,999999999,(SIN(BX$12)*COS($E73)+SIN($E73)*COS(BX$12))/SIN(BX$12)*$B73))</f>
        <v>0</v>
      </c>
      <c r="BY163" s="0" t="n">
        <f aca="false">IF($B73=0,0,IF(SIN(BY$12)=0,999999999,(SIN(BY$12)*COS($E73)+SIN($E73)*COS(BY$12))/SIN(BY$12)*$B73))</f>
        <v>0</v>
      </c>
      <c r="BZ163" s="0" t="n">
        <f aca="false">IF($B73=0,0,IF(SIN(BZ$12)=0,999999999,(SIN(BZ$12)*COS($E73)+SIN($E73)*COS(BZ$12))/SIN(BZ$12)*$B73))</f>
        <v>0</v>
      </c>
      <c r="CA163" s="0" t="n">
        <f aca="false">IF($B73=0,0,IF(SIN(CA$12)=0,999999999,(SIN(CA$12)*COS($E73)+SIN($E73)*COS(CA$12))/SIN(CA$12)*$B73))</f>
        <v>0</v>
      </c>
      <c r="CB163" s="0" t="n">
        <f aca="false">IF($B73=0,0,IF(SIN(CB$12)=0,999999999,(SIN(CB$12)*COS($E73)+SIN($E73)*COS(CB$12))/SIN(CB$12)*$B73))</f>
        <v>0</v>
      </c>
      <c r="CC163" s="0" t="n">
        <f aca="false">IF($B73=0,0,IF(SIN(CC$12)=0,999999999,(SIN(CC$12)*COS($E73)+SIN($E73)*COS(CC$12))/SIN(CC$12)*$B73))</f>
        <v>0</v>
      </c>
      <c r="CD163" s="0" t="n">
        <f aca="false">IF($B73=0,0,IF(SIN(CD$12)=0,999999999,(SIN(CD$12)*COS($E73)+SIN($E73)*COS(CD$12))/SIN(CD$12)*$B73))</f>
        <v>0</v>
      </c>
      <c r="CE163" s="0" t="n">
        <f aca="false">IF($B73=0,0,IF(SIN(CE$12)=0,999999999,(SIN(CE$12)*COS($E73)+SIN($E73)*COS(CE$12))/SIN(CE$12)*$B73))</f>
        <v>0</v>
      </c>
      <c r="CF163" s="0" t="n">
        <f aca="false">IF($B73=0,0,IF(SIN(CF$12)=0,999999999,(SIN(CF$12)*COS($E73)+SIN($E73)*COS(CF$12))/SIN(CF$12)*$B73))</f>
        <v>0</v>
      </c>
      <c r="CG163" s="0" t="n">
        <f aca="false">IF($B73=0,0,IF(SIN(CG$12)=0,999999999,(SIN(CG$12)*COS($E73)+SIN($E73)*COS(CG$12))/SIN(CG$12)*$B73))</f>
        <v>0</v>
      </c>
      <c r="CH163" s="0" t="n">
        <f aca="false">IF($B73=0,0,IF(SIN(CH$12)=0,999999999,(SIN(CH$12)*COS($E73)+SIN($E73)*COS(CH$12))/SIN(CH$12)*$B73))</f>
        <v>0</v>
      </c>
      <c r="CI163" s="0" t="n">
        <f aca="false">IF($B73=0,0,IF(SIN(CI$12)=0,999999999,(SIN(CI$12)*COS($E73)+SIN($E73)*COS(CI$12))/SIN(CI$12)*$B73))</f>
        <v>0</v>
      </c>
      <c r="CJ163" s="0" t="n">
        <f aca="false">IF($B73=0,0,IF(SIN(CJ$12)=0,999999999,(SIN(CJ$12)*COS($E73)+SIN($E73)*COS(CJ$12))/SIN(CJ$12)*$B73))</f>
        <v>0</v>
      </c>
      <c r="CK163" s="0" t="n">
        <f aca="false">IF($B73=0,0,IF(SIN(CK$12)=0,999999999,(SIN(CK$12)*COS($E73)+SIN($E73)*COS(CK$12))/SIN(CK$12)*$B73))</f>
        <v>0</v>
      </c>
      <c r="CL163" s="0" t="n">
        <f aca="false">IF($B73=0,0,IF(SIN(CL$12)=0,999999999,(SIN(CL$12)*COS($E73)+SIN($E73)*COS(CL$12))/SIN(CL$12)*$B73))</f>
        <v>0</v>
      </c>
      <c r="CM163" s="0" t="n">
        <f aca="false">IF($B73=0,0,IF(SIN(CM$12)=0,999999999,(SIN(CM$12)*COS($E73)+SIN($E73)*COS(CM$12))/SIN(CM$12)*$B73))</f>
        <v>0</v>
      </c>
      <c r="CN163" s="0" t="n">
        <f aca="false">IF($B73=0,0,IF(SIN(CN$12)=0,999999999,(SIN(CN$12)*COS($E73)+SIN($E73)*COS(CN$12))/SIN(CN$12)*$B73))</f>
        <v>0</v>
      </c>
      <c r="CO163" s="0" t="n">
        <f aca="false">IF($B73=0,0,IF(SIN(CO$12)=0,999999999,(SIN(CO$12)*COS($E73)+SIN($E73)*COS(CO$12))/SIN(CO$12)*$B73))</f>
        <v>0</v>
      </c>
      <c r="CP163" s="0" t="n">
        <f aca="false">IF($B73=0,0,IF(SIN(CP$12)=0,999999999,(SIN(CP$12)*COS($E73)+SIN($E73)*COS(CP$12))/SIN(CP$12)*$B73))</f>
        <v>0</v>
      </c>
      <c r="CQ163" s="0" t="n">
        <f aca="false">IF($B73=0,0,IF(SIN(CQ$12)=0,999999999,(SIN(CQ$12)*COS($E73)+SIN($E73)*COS(CQ$12))/SIN(CQ$12)*$B73))</f>
        <v>0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0</v>
      </c>
      <c r="G164" s="0" t="n">
        <f aca="false">IF($B74=0,0,IF(SIN(G$12)=0,999999999,(SIN(G$12)*COS($E74)+SIN($E74)*COS(G$12))/SIN(G$12)*$B74))</f>
        <v>0</v>
      </c>
      <c r="H164" s="0" t="n">
        <f aca="false">IF($B74=0,0,IF(SIN(H$12)=0,999999999,(SIN(H$12)*COS($E74)+SIN($E74)*COS(H$12))/SIN(H$12)*$B74))</f>
        <v>0</v>
      </c>
      <c r="I164" s="0" t="n">
        <f aca="false">IF($B74=0,0,IF(SIN(I$12)=0,999999999,(SIN(I$12)*COS($E74)+SIN($E74)*COS(I$12))/SIN(I$12)*$B74))</f>
        <v>0</v>
      </c>
      <c r="J164" s="0" t="n">
        <f aca="false">IF($B74=0,0,IF(SIN(J$12)=0,999999999,(SIN(J$12)*COS($E74)+SIN($E74)*COS(J$12))/SIN(J$12)*$B74))</f>
        <v>0</v>
      </c>
      <c r="K164" s="0" t="n">
        <f aca="false">IF($B74=0,0,IF(SIN(K$12)=0,999999999,(SIN(K$12)*COS($E74)+SIN($E74)*COS(K$12))/SIN(K$12)*$B74))</f>
        <v>0</v>
      </c>
      <c r="L164" s="0" t="n">
        <f aca="false">IF($B74=0,0,IF(SIN(L$12)=0,999999999,(SIN(L$12)*COS($E74)+SIN($E74)*COS(L$12))/SIN(L$12)*$B74))</f>
        <v>0</v>
      </c>
      <c r="M164" s="0" t="n">
        <f aca="false">IF($B74=0,0,IF(SIN(M$12)=0,999999999,(SIN(M$12)*COS($E74)+SIN($E74)*COS(M$12))/SIN(M$12)*$B74))</f>
        <v>0</v>
      </c>
      <c r="N164" s="0" t="n">
        <f aca="false">IF($B74=0,0,IF(SIN(N$12)=0,999999999,(SIN(N$12)*COS($E74)+SIN($E74)*COS(N$12))/SIN(N$12)*$B74))</f>
        <v>0</v>
      </c>
      <c r="O164" s="0" t="n">
        <f aca="false">IF($B74=0,0,IF(SIN(O$12)=0,999999999,(SIN(O$12)*COS($E74)+SIN($E74)*COS(O$12))/SIN(O$12)*$B74))</f>
        <v>0</v>
      </c>
      <c r="P164" s="0" t="n">
        <f aca="false">IF($B74=0,0,IF(SIN(P$12)=0,999999999,(SIN(P$12)*COS($E74)+SIN($E74)*COS(P$12))/SIN(P$12)*$B74))</f>
        <v>0</v>
      </c>
      <c r="Q164" s="0" t="n">
        <f aca="false">IF($B74=0,0,IF(SIN(Q$12)=0,999999999,(SIN(Q$12)*COS($E74)+SIN($E74)*COS(Q$12))/SIN(Q$12)*$B74))</f>
        <v>0</v>
      </c>
      <c r="R164" s="0" t="n">
        <f aca="false">IF($B74=0,0,IF(SIN(R$12)=0,999999999,(SIN(R$12)*COS($E74)+SIN($E74)*COS(R$12))/SIN(R$12)*$B74))</f>
        <v>0</v>
      </c>
      <c r="S164" s="0" t="n">
        <f aca="false">IF($B74=0,0,IF(SIN(S$12)=0,999999999,(SIN(S$12)*COS($E74)+SIN($E74)*COS(S$12))/SIN(S$12)*$B74))</f>
        <v>0</v>
      </c>
      <c r="T164" s="0" t="n">
        <f aca="false">IF($B74=0,0,IF(SIN(T$12)=0,999999999,(SIN(T$12)*COS($E74)+SIN($E74)*COS(T$12))/SIN(T$12)*$B74))</f>
        <v>0</v>
      </c>
      <c r="U164" s="0" t="n">
        <f aca="false">IF($B74=0,0,IF(SIN(U$12)=0,999999999,(SIN(U$12)*COS($E74)+SIN($E74)*COS(U$12))/SIN(U$12)*$B74))</f>
        <v>0</v>
      </c>
      <c r="V164" s="0" t="n">
        <f aca="false">IF($B74=0,0,IF(SIN(V$12)=0,999999999,(SIN(V$12)*COS($E74)+SIN($E74)*COS(V$12))/SIN(V$12)*$B74))</f>
        <v>0</v>
      </c>
      <c r="W164" s="0" t="n">
        <f aca="false">IF($B74=0,0,IF(SIN(W$12)=0,999999999,(SIN(W$12)*COS($E74)+SIN($E74)*COS(W$12))/SIN(W$12)*$B74))</f>
        <v>0</v>
      </c>
      <c r="X164" s="0" t="n">
        <f aca="false">IF($B74=0,0,IF(SIN(X$12)=0,999999999,(SIN(X$12)*COS($E74)+SIN($E74)*COS(X$12))/SIN(X$12)*$B74))</f>
        <v>0</v>
      </c>
      <c r="Y164" s="0" t="n">
        <f aca="false">IF($B74=0,0,IF(SIN(Y$12)=0,999999999,(SIN(Y$12)*COS($E74)+SIN($E74)*COS(Y$12))/SIN(Y$12)*$B74))</f>
        <v>0</v>
      </c>
      <c r="Z164" s="0" t="n">
        <f aca="false">IF($B74=0,0,IF(SIN(Z$12)=0,999999999,(SIN(Z$12)*COS($E74)+SIN($E74)*COS(Z$12))/SIN(Z$12)*$B74))</f>
        <v>0</v>
      </c>
      <c r="AA164" s="0" t="n">
        <f aca="false">IF($B74=0,0,IF(SIN(AA$12)=0,999999999,(SIN(AA$12)*COS($E74)+SIN($E74)*COS(AA$12))/SIN(AA$12)*$B74))</f>
        <v>0</v>
      </c>
      <c r="AB164" s="0" t="n">
        <f aca="false">IF($B74=0,0,IF(SIN(AB$12)=0,999999999,(SIN(AB$12)*COS($E74)+SIN($E74)*COS(AB$12))/SIN(AB$12)*$B74))</f>
        <v>0</v>
      </c>
      <c r="AC164" s="0" t="n">
        <f aca="false">IF($B74=0,0,IF(SIN(AC$12)=0,999999999,(SIN(AC$12)*COS($E74)+SIN($E74)*COS(AC$12))/SIN(AC$12)*$B74))</f>
        <v>0</v>
      </c>
      <c r="AD164" s="0" t="n">
        <f aca="false">IF($B74=0,0,IF(SIN(AD$12)=0,999999999,(SIN(AD$12)*COS($E74)+SIN($E74)*COS(AD$12))/SIN(AD$12)*$B74))</f>
        <v>0</v>
      </c>
      <c r="AE164" s="0" t="n">
        <f aca="false">IF($B74=0,0,IF(SIN(AE$12)=0,999999999,(SIN(AE$12)*COS($E74)+SIN($E74)*COS(AE$12))/SIN(AE$12)*$B74))</f>
        <v>0</v>
      </c>
      <c r="AF164" s="0" t="n">
        <f aca="false">IF($B74=0,0,IF(SIN(AF$12)=0,999999999,(SIN(AF$12)*COS($E74)+SIN($E74)*COS(AF$12))/SIN(AF$12)*$B74))</f>
        <v>0</v>
      </c>
      <c r="AG164" s="0" t="n">
        <f aca="false">IF($B74=0,0,IF(SIN(AG$12)=0,999999999,(SIN(AG$12)*COS($E74)+SIN($E74)*COS(AG$12))/SIN(AG$12)*$B74))</f>
        <v>0</v>
      </c>
      <c r="AH164" s="0" t="n">
        <f aca="false">IF($B74=0,0,IF(SIN(AH$12)=0,999999999,(SIN(AH$12)*COS($E74)+SIN($E74)*COS(AH$12))/SIN(AH$12)*$B74))</f>
        <v>0</v>
      </c>
      <c r="AI164" s="0" t="n">
        <f aca="false">IF($B74=0,0,IF(SIN(AI$12)=0,999999999,(SIN(AI$12)*COS($E74)+SIN($E74)*COS(AI$12))/SIN(AI$12)*$B74))</f>
        <v>0</v>
      </c>
      <c r="AJ164" s="0" t="n">
        <f aca="false">IF($B74=0,0,IF(SIN(AJ$12)=0,999999999,(SIN(AJ$12)*COS($E74)+SIN($E74)*COS(AJ$12))/SIN(AJ$12)*$B74))</f>
        <v>0</v>
      </c>
      <c r="AK164" s="0" t="n">
        <f aca="false">IF($B74=0,0,IF(SIN(AK$12)=0,999999999,(SIN(AK$12)*COS($E74)+SIN($E74)*COS(AK$12))/SIN(AK$12)*$B74))</f>
        <v>0</v>
      </c>
      <c r="AL164" s="0" t="n">
        <f aca="false">IF($B74=0,0,IF(SIN(AL$12)=0,999999999,(SIN(AL$12)*COS($E74)+SIN($E74)*COS(AL$12))/SIN(AL$12)*$B74))</f>
        <v>0</v>
      </c>
      <c r="AM164" s="0" t="n">
        <f aca="false">IF($B74=0,0,IF(SIN(AM$12)=0,999999999,(SIN(AM$12)*COS($E74)+SIN($E74)*COS(AM$12))/SIN(AM$12)*$B74))</f>
        <v>0</v>
      </c>
      <c r="AN164" s="0" t="n">
        <f aca="false">IF($B74=0,0,IF(SIN(AN$12)=0,999999999,(SIN(AN$12)*COS($E74)+SIN($E74)*COS(AN$12))/SIN(AN$12)*$B74))</f>
        <v>0</v>
      </c>
      <c r="AO164" s="0" t="n">
        <f aca="false">IF($B74=0,0,IF(SIN(AO$12)=0,999999999,(SIN(AO$12)*COS($E74)+SIN($E74)*COS(AO$12))/SIN(AO$12)*$B74))</f>
        <v>0</v>
      </c>
      <c r="AP164" s="0" t="n">
        <f aca="false">IF($B74=0,0,IF(SIN(AP$12)=0,999999999,(SIN(AP$12)*COS($E74)+SIN($E74)*COS(AP$12))/SIN(AP$12)*$B74))</f>
        <v>0</v>
      </c>
      <c r="AQ164" s="0" t="n">
        <f aca="false">IF($B74=0,0,IF(SIN(AQ$12)=0,999999999,(SIN(AQ$12)*COS($E74)+SIN($E74)*COS(AQ$12))/SIN(AQ$12)*$B74))</f>
        <v>0</v>
      </c>
      <c r="AR164" s="0" t="n">
        <f aca="false">IF($B74=0,0,IF(SIN(AR$12)=0,999999999,(SIN(AR$12)*COS($E74)+SIN($E74)*COS(AR$12))/SIN(AR$12)*$B74))</f>
        <v>0</v>
      </c>
      <c r="AS164" s="0" t="n">
        <f aca="false">IF($B74=0,0,IF(SIN(AS$12)=0,999999999,(SIN(AS$12)*COS($E74)+SIN($E74)*COS(AS$12))/SIN(AS$12)*$B74))</f>
        <v>0</v>
      </c>
      <c r="AT164" s="0" t="n">
        <f aca="false">IF($B74=0,0,IF(SIN(AT$12)=0,999999999,(SIN(AT$12)*COS($E74)+SIN($E74)*COS(AT$12))/SIN(AT$12)*$B74))</f>
        <v>0</v>
      </c>
      <c r="AU164" s="0" t="n">
        <f aca="false">IF($B74=0,0,IF(SIN(AU$12)=0,999999999,(SIN(AU$12)*COS($E74)+SIN($E74)*COS(AU$12))/SIN(AU$12)*$B74))</f>
        <v>0</v>
      </c>
      <c r="AV164" s="0" t="n">
        <f aca="false">IF($B74=0,0,IF(SIN(AV$12)=0,999999999,(SIN(AV$12)*COS($E74)+SIN($E74)*COS(AV$12))/SIN(AV$12)*$B74))</f>
        <v>0</v>
      </c>
      <c r="AW164" s="0" t="n">
        <f aca="false">IF($B74=0,0,IF(SIN(AW$12)=0,999999999,(SIN(AW$12)*COS($E74)+SIN($E74)*COS(AW$12))/SIN(AW$12)*$B74))</f>
        <v>0</v>
      </c>
      <c r="AX164" s="0" t="n">
        <f aca="false">IF($B74=0,0,IF(SIN(AX$12)=0,999999999,(SIN(AX$12)*COS($E74)+SIN($E74)*COS(AX$12))/SIN(AX$12)*$B74))</f>
        <v>0</v>
      </c>
      <c r="AY164" s="0" t="n">
        <f aca="false">IF($B74=0,0,IF(SIN(AY$12)=0,999999999,(SIN(AY$12)*COS($E74)+SIN($E74)*COS(AY$12))/SIN(AY$12)*$B74))</f>
        <v>0</v>
      </c>
      <c r="AZ164" s="0" t="n">
        <f aca="false">IF($B74=0,0,IF(SIN(AZ$12)=0,999999999,(SIN(AZ$12)*COS($E74)+SIN($E74)*COS(AZ$12))/SIN(AZ$12)*$B74))</f>
        <v>0</v>
      </c>
      <c r="BA164" s="0" t="n">
        <f aca="false">IF($B74=0,0,IF(SIN(BA$12)=0,999999999,(SIN(BA$12)*COS($E74)+SIN($E74)*COS(BA$12))/SIN(BA$12)*$B74))</f>
        <v>0</v>
      </c>
      <c r="BB164" s="0" t="n">
        <f aca="false">IF($B74=0,0,IF(SIN(BB$12)=0,999999999,(SIN(BB$12)*COS($E74)+SIN($E74)*COS(BB$12))/SIN(BB$12)*$B74))</f>
        <v>0</v>
      </c>
      <c r="BC164" s="0" t="n">
        <f aca="false">IF($B74=0,0,IF(SIN(BC$12)=0,999999999,(SIN(BC$12)*COS($E74)+SIN($E74)*COS(BC$12))/SIN(BC$12)*$B74))</f>
        <v>0</v>
      </c>
      <c r="BD164" s="0" t="n">
        <f aca="false">IF($B74=0,0,IF(SIN(BD$12)=0,999999999,(SIN(BD$12)*COS($E74)+SIN($E74)*COS(BD$12))/SIN(BD$12)*$B74))</f>
        <v>0</v>
      </c>
      <c r="BE164" s="0" t="n">
        <f aca="false">IF($B74=0,0,IF(SIN(BE$12)=0,999999999,(SIN(BE$12)*COS($E74)+SIN($E74)*COS(BE$12))/SIN(BE$12)*$B74))</f>
        <v>0</v>
      </c>
      <c r="BF164" s="0" t="n">
        <f aca="false">IF($B74=0,0,IF(SIN(BF$12)=0,999999999,(SIN(BF$12)*COS($E74)+SIN($E74)*COS(BF$12))/SIN(BF$12)*$B74))</f>
        <v>0</v>
      </c>
      <c r="BG164" s="0" t="n">
        <f aca="false">IF($B74=0,0,IF(SIN(BG$12)=0,999999999,(SIN(BG$12)*COS($E74)+SIN($E74)*COS(BG$12))/SIN(BG$12)*$B74))</f>
        <v>0</v>
      </c>
      <c r="BH164" s="0" t="n">
        <f aca="false">IF($B74=0,0,IF(SIN(BH$12)=0,999999999,(SIN(BH$12)*COS($E74)+SIN($E74)*COS(BH$12))/SIN(BH$12)*$B74))</f>
        <v>0</v>
      </c>
      <c r="BI164" s="0" t="n">
        <f aca="false">IF($B74=0,0,IF(SIN(BI$12)=0,999999999,(SIN(BI$12)*COS($E74)+SIN($E74)*COS(BI$12))/SIN(BI$12)*$B74))</f>
        <v>0</v>
      </c>
      <c r="BJ164" s="0" t="n">
        <f aca="false">IF($B74=0,0,IF(SIN(BJ$12)=0,999999999,(SIN(BJ$12)*COS($E74)+SIN($E74)*COS(BJ$12))/SIN(BJ$12)*$B74))</f>
        <v>0</v>
      </c>
      <c r="BK164" s="0" t="n">
        <f aca="false">IF($B74=0,0,IF(SIN(BK$12)=0,999999999,(SIN(BK$12)*COS($E74)+SIN($E74)*COS(BK$12))/SIN(BK$12)*$B74))</f>
        <v>0</v>
      </c>
      <c r="BL164" s="0" t="n">
        <f aca="false">IF($B74=0,0,IF(SIN(BL$12)=0,999999999,(SIN(BL$12)*COS($E74)+SIN($E74)*COS(BL$12))/SIN(BL$12)*$B74))</f>
        <v>0</v>
      </c>
      <c r="BM164" s="0" t="n">
        <f aca="false">IF($B74=0,0,IF(SIN(BM$12)=0,999999999,(SIN(BM$12)*COS($E74)+SIN($E74)*COS(BM$12))/SIN(BM$12)*$B74))</f>
        <v>0</v>
      </c>
      <c r="BN164" s="0" t="n">
        <f aca="false">IF($B74=0,0,IF(SIN(BN$12)=0,999999999,(SIN(BN$12)*COS($E74)+SIN($E74)*COS(BN$12))/SIN(BN$12)*$B74))</f>
        <v>0</v>
      </c>
      <c r="BO164" s="0" t="n">
        <f aca="false">IF($B74=0,0,IF(SIN(BO$12)=0,999999999,(SIN(BO$12)*COS($E74)+SIN($E74)*COS(BO$12))/SIN(BO$12)*$B74))</f>
        <v>0</v>
      </c>
      <c r="BP164" s="0" t="n">
        <f aca="false">IF($B74=0,0,IF(SIN(BP$12)=0,999999999,(SIN(BP$12)*COS($E74)+SIN($E74)*COS(BP$12))/SIN(BP$12)*$B74))</f>
        <v>0</v>
      </c>
      <c r="BQ164" s="0" t="n">
        <f aca="false">IF($B74=0,0,IF(SIN(BQ$12)=0,999999999,(SIN(BQ$12)*COS($E74)+SIN($E74)*COS(BQ$12))/SIN(BQ$12)*$B74))</f>
        <v>0</v>
      </c>
      <c r="BR164" s="0" t="n">
        <f aca="false">IF($B74=0,0,IF(SIN(BR$12)=0,999999999,(SIN(BR$12)*COS($E74)+SIN($E74)*COS(BR$12))/SIN(BR$12)*$B74))</f>
        <v>0</v>
      </c>
      <c r="BS164" s="0" t="n">
        <f aca="false">IF($B74=0,0,IF(SIN(BS$12)=0,999999999,(SIN(BS$12)*COS($E74)+SIN($E74)*COS(BS$12))/SIN(BS$12)*$B74))</f>
        <v>0</v>
      </c>
      <c r="BT164" s="0" t="n">
        <f aca="false">IF($B74=0,0,IF(SIN(BT$12)=0,999999999,(SIN(BT$12)*COS($E74)+SIN($E74)*COS(BT$12))/SIN(BT$12)*$B74))</f>
        <v>0</v>
      </c>
      <c r="BU164" s="0" t="n">
        <f aca="false">IF($B74=0,0,IF(SIN(BU$12)=0,999999999,(SIN(BU$12)*COS($E74)+SIN($E74)*COS(BU$12))/SIN(BU$12)*$B74))</f>
        <v>0</v>
      </c>
      <c r="BV164" s="0" t="n">
        <f aca="false">IF($B74=0,0,IF(SIN(BV$12)=0,999999999,(SIN(BV$12)*COS($E74)+SIN($E74)*COS(BV$12))/SIN(BV$12)*$B74))</f>
        <v>0</v>
      </c>
      <c r="BW164" s="0" t="n">
        <f aca="false">IF($B74=0,0,IF(SIN(BW$12)=0,999999999,(SIN(BW$12)*COS($E74)+SIN($E74)*COS(BW$12))/SIN(BW$12)*$B74))</f>
        <v>0</v>
      </c>
      <c r="BX164" s="0" t="n">
        <f aca="false">IF($B74=0,0,IF(SIN(BX$12)=0,999999999,(SIN(BX$12)*COS($E74)+SIN($E74)*COS(BX$12))/SIN(BX$12)*$B74))</f>
        <v>0</v>
      </c>
      <c r="BY164" s="0" t="n">
        <f aca="false">IF($B74=0,0,IF(SIN(BY$12)=0,999999999,(SIN(BY$12)*COS($E74)+SIN($E74)*COS(BY$12))/SIN(BY$12)*$B74))</f>
        <v>0</v>
      </c>
      <c r="BZ164" s="0" t="n">
        <f aca="false">IF($B74=0,0,IF(SIN(BZ$12)=0,999999999,(SIN(BZ$12)*COS($E74)+SIN($E74)*COS(BZ$12))/SIN(BZ$12)*$B74))</f>
        <v>0</v>
      </c>
      <c r="CA164" s="0" t="n">
        <f aca="false">IF($B74=0,0,IF(SIN(CA$12)=0,999999999,(SIN(CA$12)*COS($E74)+SIN($E74)*COS(CA$12))/SIN(CA$12)*$B74))</f>
        <v>0</v>
      </c>
      <c r="CB164" s="0" t="n">
        <f aca="false">IF($B74=0,0,IF(SIN(CB$12)=0,999999999,(SIN(CB$12)*COS($E74)+SIN($E74)*COS(CB$12))/SIN(CB$12)*$B74))</f>
        <v>0</v>
      </c>
      <c r="CC164" s="0" t="n">
        <f aca="false">IF($B74=0,0,IF(SIN(CC$12)=0,999999999,(SIN(CC$12)*COS($E74)+SIN($E74)*COS(CC$12))/SIN(CC$12)*$B74))</f>
        <v>0</v>
      </c>
      <c r="CD164" s="0" t="n">
        <f aca="false">IF($B74=0,0,IF(SIN(CD$12)=0,999999999,(SIN(CD$12)*COS($E74)+SIN($E74)*COS(CD$12))/SIN(CD$12)*$B74))</f>
        <v>0</v>
      </c>
      <c r="CE164" s="0" t="n">
        <f aca="false">IF($B74=0,0,IF(SIN(CE$12)=0,999999999,(SIN(CE$12)*COS($E74)+SIN($E74)*COS(CE$12))/SIN(CE$12)*$B74))</f>
        <v>0</v>
      </c>
      <c r="CF164" s="0" t="n">
        <f aca="false">IF($B74=0,0,IF(SIN(CF$12)=0,999999999,(SIN(CF$12)*COS($E74)+SIN($E74)*COS(CF$12))/SIN(CF$12)*$B74))</f>
        <v>0</v>
      </c>
      <c r="CG164" s="0" t="n">
        <f aca="false">IF($B74=0,0,IF(SIN(CG$12)=0,999999999,(SIN(CG$12)*COS($E74)+SIN($E74)*COS(CG$12))/SIN(CG$12)*$B74))</f>
        <v>0</v>
      </c>
      <c r="CH164" s="0" t="n">
        <f aca="false">IF($B74=0,0,IF(SIN(CH$12)=0,999999999,(SIN(CH$12)*COS($E74)+SIN($E74)*COS(CH$12))/SIN(CH$12)*$B74))</f>
        <v>0</v>
      </c>
      <c r="CI164" s="0" t="n">
        <f aca="false">IF($B74=0,0,IF(SIN(CI$12)=0,999999999,(SIN(CI$12)*COS($E74)+SIN($E74)*COS(CI$12))/SIN(CI$12)*$B74))</f>
        <v>0</v>
      </c>
      <c r="CJ164" s="0" t="n">
        <f aca="false">IF($B74=0,0,IF(SIN(CJ$12)=0,999999999,(SIN(CJ$12)*COS($E74)+SIN($E74)*COS(CJ$12))/SIN(CJ$12)*$B74))</f>
        <v>0</v>
      </c>
      <c r="CK164" s="0" t="n">
        <f aca="false">IF($B74=0,0,IF(SIN(CK$12)=0,999999999,(SIN(CK$12)*COS($E74)+SIN($E74)*COS(CK$12))/SIN(CK$12)*$B74))</f>
        <v>0</v>
      </c>
      <c r="CL164" s="0" t="n">
        <f aca="false">IF($B74=0,0,IF(SIN(CL$12)=0,999999999,(SIN(CL$12)*COS($E74)+SIN($E74)*COS(CL$12))/SIN(CL$12)*$B74))</f>
        <v>0</v>
      </c>
      <c r="CM164" s="0" t="n">
        <f aca="false">IF($B74=0,0,IF(SIN(CM$12)=0,999999999,(SIN(CM$12)*COS($E74)+SIN($E74)*COS(CM$12))/SIN(CM$12)*$B74))</f>
        <v>0</v>
      </c>
      <c r="CN164" s="0" t="n">
        <f aca="false">IF($B74=0,0,IF(SIN(CN$12)=0,999999999,(SIN(CN$12)*COS($E74)+SIN($E74)*COS(CN$12))/SIN(CN$12)*$B74))</f>
        <v>0</v>
      </c>
      <c r="CO164" s="0" t="n">
        <f aca="false">IF($B74=0,0,IF(SIN(CO$12)=0,999999999,(SIN(CO$12)*COS($E74)+SIN($E74)*COS(CO$12))/SIN(CO$12)*$B74))</f>
        <v>0</v>
      </c>
      <c r="CP164" s="0" t="n">
        <f aca="false">IF($B74=0,0,IF(SIN(CP$12)=0,999999999,(SIN(CP$12)*COS($E74)+SIN($E74)*COS(CP$12))/SIN(CP$12)*$B74))</f>
        <v>0</v>
      </c>
      <c r="CQ164" s="0" t="n">
        <f aca="false">IF($B74=0,0,IF(SIN(CQ$12)=0,999999999,(SIN(CQ$12)*COS($E74)+SIN($E74)*COS(CQ$12))/SIN(CQ$12)*$B74))</f>
        <v>0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0</v>
      </c>
      <c r="G165" s="0" t="n">
        <f aca="false">IF($B75=0,0,IF(SIN(G$12)=0,999999999,(SIN(G$12)*COS($E75)+SIN($E75)*COS(G$12))/SIN(G$12)*$B75))</f>
        <v>0</v>
      </c>
      <c r="H165" s="0" t="n">
        <f aca="false">IF($B75=0,0,IF(SIN(H$12)=0,999999999,(SIN(H$12)*COS($E75)+SIN($E75)*COS(H$12))/SIN(H$12)*$B75))</f>
        <v>0</v>
      </c>
      <c r="I165" s="0" t="n">
        <f aca="false">IF($B75=0,0,IF(SIN(I$12)=0,999999999,(SIN(I$12)*COS($E75)+SIN($E75)*COS(I$12))/SIN(I$12)*$B75))</f>
        <v>0</v>
      </c>
      <c r="J165" s="0" t="n">
        <f aca="false">IF($B75=0,0,IF(SIN(J$12)=0,999999999,(SIN(J$12)*COS($E75)+SIN($E75)*COS(J$12))/SIN(J$12)*$B75))</f>
        <v>0</v>
      </c>
      <c r="K165" s="0" t="n">
        <f aca="false">IF($B75=0,0,IF(SIN(K$12)=0,999999999,(SIN(K$12)*COS($E75)+SIN($E75)*COS(K$12))/SIN(K$12)*$B75))</f>
        <v>0</v>
      </c>
      <c r="L165" s="0" t="n">
        <f aca="false">IF($B75=0,0,IF(SIN(L$12)=0,999999999,(SIN(L$12)*COS($E75)+SIN($E75)*COS(L$12))/SIN(L$12)*$B75))</f>
        <v>0</v>
      </c>
      <c r="M165" s="0" t="n">
        <f aca="false">IF($B75=0,0,IF(SIN(M$12)=0,999999999,(SIN(M$12)*COS($E75)+SIN($E75)*COS(M$12))/SIN(M$12)*$B75))</f>
        <v>0</v>
      </c>
      <c r="N165" s="0" t="n">
        <f aca="false">IF($B75=0,0,IF(SIN(N$12)=0,999999999,(SIN(N$12)*COS($E75)+SIN($E75)*COS(N$12))/SIN(N$12)*$B75))</f>
        <v>0</v>
      </c>
      <c r="O165" s="0" t="n">
        <f aca="false">IF($B75=0,0,IF(SIN(O$12)=0,999999999,(SIN(O$12)*COS($E75)+SIN($E75)*COS(O$12))/SIN(O$12)*$B75))</f>
        <v>0</v>
      </c>
      <c r="P165" s="0" t="n">
        <f aca="false">IF($B75=0,0,IF(SIN(P$12)=0,999999999,(SIN(P$12)*COS($E75)+SIN($E75)*COS(P$12))/SIN(P$12)*$B75))</f>
        <v>0</v>
      </c>
      <c r="Q165" s="0" t="n">
        <f aca="false">IF($B75=0,0,IF(SIN(Q$12)=0,999999999,(SIN(Q$12)*COS($E75)+SIN($E75)*COS(Q$12))/SIN(Q$12)*$B75))</f>
        <v>0</v>
      </c>
      <c r="R165" s="0" t="n">
        <f aca="false">IF($B75=0,0,IF(SIN(R$12)=0,999999999,(SIN(R$12)*COS($E75)+SIN($E75)*COS(R$12))/SIN(R$12)*$B75))</f>
        <v>0</v>
      </c>
      <c r="S165" s="0" t="n">
        <f aca="false">IF($B75=0,0,IF(SIN(S$12)=0,999999999,(SIN(S$12)*COS($E75)+SIN($E75)*COS(S$12))/SIN(S$12)*$B75))</f>
        <v>0</v>
      </c>
      <c r="T165" s="0" t="n">
        <f aca="false">IF($B75=0,0,IF(SIN(T$12)=0,999999999,(SIN(T$12)*COS($E75)+SIN($E75)*COS(T$12))/SIN(T$12)*$B75))</f>
        <v>0</v>
      </c>
      <c r="U165" s="0" t="n">
        <f aca="false">IF($B75=0,0,IF(SIN(U$12)=0,999999999,(SIN(U$12)*COS($E75)+SIN($E75)*COS(U$12))/SIN(U$12)*$B75))</f>
        <v>0</v>
      </c>
      <c r="V165" s="0" t="n">
        <f aca="false">IF($B75=0,0,IF(SIN(V$12)=0,999999999,(SIN(V$12)*COS($E75)+SIN($E75)*COS(V$12))/SIN(V$12)*$B75))</f>
        <v>0</v>
      </c>
      <c r="W165" s="0" t="n">
        <f aca="false">IF($B75=0,0,IF(SIN(W$12)=0,999999999,(SIN(W$12)*COS($E75)+SIN($E75)*COS(W$12))/SIN(W$12)*$B75))</f>
        <v>0</v>
      </c>
      <c r="X165" s="0" t="n">
        <f aca="false">IF($B75=0,0,IF(SIN(X$12)=0,999999999,(SIN(X$12)*COS($E75)+SIN($E75)*COS(X$12))/SIN(X$12)*$B75))</f>
        <v>0</v>
      </c>
      <c r="Y165" s="0" t="n">
        <f aca="false">IF($B75=0,0,IF(SIN(Y$12)=0,999999999,(SIN(Y$12)*COS($E75)+SIN($E75)*COS(Y$12))/SIN(Y$12)*$B75))</f>
        <v>0</v>
      </c>
      <c r="Z165" s="0" t="n">
        <f aca="false">IF($B75=0,0,IF(SIN(Z$12)=0,999999999,(SIN(Z$12)*COS($E75)+SIN($E75)*COS(Z$12))/SIN(Z$12)*$B75))</f>
        <v>0</v>
      </c>
      <c r="AA165" s="0" t="n">
        <f aca="false">IF($B75=0,0,IF(SIN(AA$12)=0,999999999,(SIN(AA$12)*COS($E75)+SIN($E75)*COS(AA$12))/SIN(AA$12)*$B75))</f>
        <v>0</v>
      </c>
      <c r="AB165" s="0" t="n">
        <f aca="false">IF($B75=0,0,IF(SIN(AB$12)=0,999999999,(SIN(AB$12)*COS($E75)+SIN($E75)*COS(AB$12))/SIN(AB$12)*$B75))</f>
        <v>0</v>
      </c>
      <c r="AC165" s="0" t="n">
        <f aca="false">IF($B75=0,0,IF(SIN(AC$12)=0,999999999,(SIN(AC$12)*COS($E75)+SIN($E75)*COS(AC$12))/SIN(AC$12)*$B75))</f>
        <v>0</v>
      </c>
      <c r="AD165" s="0" t="n">
        <f aca="false">IF($B75=0,0,IF(SIN(AD$12)=0,999999999,(SIN(AD$12)*COS($E75)+SIN($E75)*COS(AD$12))/SIN(AD$12)*$B75))</f>
        <v>0</v>
      </c>
      <c r="AE165" s="0" t="n">
        <f aca="false">IF($B75=0,0,IF(SIN(AE$12)=0,999999999,(SIN(AE$12)*COS($E75)+SIN($E75)*COS(AE$12))/SIN(AE$12)*$B75))</f>
        <v>0</v>
      </c>
      <c r="AF165" s="0" t="n">
        <f aca="false">IF($B75=0,0,IF(SIN(AF$12)=0,999999999,(SIN(AF$12)*COS($E75)+SIN($E75)*COS(AF$12))/SIN(AF$12)*$B75))</f>
        <v>0</v>
      </c>
      <c r="AG165" s="0" t="n">
        <f aca="false">IF($B75=0,0,IF(SIN(AG$12)=0,999999999,(SIN(AG$12)*COS($E75)+SIN($E75)*COS(AG$12))/SIN(AG$12)*$B75))</f>
        <v>0</v>
      </c>
      <c r="AH165" s="0" t="n">
        <f aca="false">IF($B75=0,0,IF(SIN(AH$12)=0,999999999,(SIN(AH$12)*COS($E75)+SIN($E75)*COS(AH$12))/SIN(AH$12)*$B75))</f>
        <v>0</v>
      </c>
      <c r="AI165" s="0" t="n">
        <f aca="false">IF($B75=0,0,IF(SIN(AI$12)=0,999999999,(SIN(AI$12)*COS($E75)+SIN($E75)*COS(AI$12))/SIN(AI$12)*$B75))</f>
        <v>0</v>
      </c>
      <c r="AJ165" s="0" t="n">
        <f aca="false">IF($B75=0,0,IF(SIN(AJ$12)=0,999999999,(SIN(AJ$12)*COS($E75)+SIN($E75)*COS(AJ$12))/SIN(AJ$12)*$B75))</f>
        <v>0</v>
      </c>
      <c r="AK165" s="0" t="n">
        <f aca="false">IF($B75=0,0,IF(SIN(AK$12)=0,999999999,(SIN(AK$12)*COS($E75)+SIN($E75)*COS(AK$12))/SIN(AK$12)*$B75))</f>
        <v>0</v>
      </c>
      <c r="AL165" s="0" t="n">
        <f aca="false">IF($B75=0,0,IF(SIN(AL$12)=0,999999999,(SIN(AL$12)*COS($E75)+SIN($E75)*COS(AL$12))/SIN(AL$12)*$B75))</f>
        <v>0</v>
      </c>
      <c r="AM165" s="0" t="n">
        <f aca="false">IF($B75=0,0,IF(SIN(AM$12)=0,999999999,(SIN(AM$12)*COS($E75)+SIN($E75)*COS(AM$12))/SIN(AM$12)*$B75))</f>
        <v>0</v>
      </c>
      <c r="AN165" s="0" t="n">
        <f aca="false">IF($B75=0,0,IF(SIN(AN$12)=0,999999999,(SIN(AN$12)*COS($E75)+SIN($E75)*COS(AN$12))/SIN(AN$12)*$B75))</f>
        <v>0</v>
      </c>
      <c r="AO165" s="0" t="n">
        <f aca="false">IF($B75=0,0,IF(SIN(AO$12)=0,999999999,(SIN(AO$12)*COS($E75)+SIN($E75)*COS(AO$12))/SIN(AO$12)*$B75))</f>
        <v>0</v>
      </c>
      <c r="AP165" s="0" t="n">
        <f aca="false">IF($B75=0,0,IF(SIN(AP$12)=0,999999999,(SIN(AP$12)*COS($E75)+SIN($E75)*COS(AP$12))/SIN(AP$12)*$B75))</f>
        <v>0</v>
      </c>
      <c r="AQ165" s="0" t="n">
        <f aca="false">IF($B75=0,0,IF(SIN(AQ$12)=0,999999999,(SIN(AQ$12)*COS($E75)+SIN($E75)*COS(AQ$12))/SIN(AQ$12)*$B75))</f>
        <v>0</v>
      </c>
      <c r="AR165" s="0" t="n">
        <f aca="false">IF($B75=0,0,IF(SIN(AR$12)=0,999999999,(SIN(AR$12)*COS($E75)+SIN($E75)*COS(AR$12))/SIN(AR$12)*$B75))</f>
        <v>0</v>
      </c>
      <c r="AS165" s="0" t="n">
        <f aca="false">IF($B75=0,0,IF(SIN(AS$12)=0,999999999,(SIN(AS$12)*COS($E75)+SIN($E75)*COS(AS$12))/SIN(AS$12)*$B75))</f>
        <v>0</v>
      </c>
      <c r="AT165" s="0" t="n">
        <f aca="false">IF($B75=0,0,IF(SIN(AT$12)=0,999999999,(SIN(AT$12)*COS($E75)+SIN($E75)*COS(AT$12))/SIN(AT$12)*$B75))</f>
        <v>0</v>
      </c>
      <c r="AU165" s="0" t="n">
        <f aca="false">IF($B75=0,0,IF(SIN(AU$12)=0,999999999,(SIN(AU$12)*COS($E75)+SIN($E75)*COS(AU$12))/SIN(AU$12)*$B75))</f>
        <v>0</v>
      </c>
      <c r="AV165" s="0" t="n">
        <f aca="false">IF($B75=0,0,IF(SIN(AV$12)=0,999999999,(SIN(AV$12)*COS($E75)+SIN($E75)*COS(AV$12))/SIN(AV$12)*$B75))</f>
        <v>0</v>
      </c>
      <c r="AW165" s="0" t="n">
        <f aca="false">IF($B75=0,0,IF(SIN(AW$12)=0,999999999,(SIN(AW$12)*COS($E75)+SIN($E75)*COS(AW$12))/SIN(AW$12)*$B75))</f>
        <v>0</v>
      </c>
      <c r="AX165" s="0" t="n">
        <f aca="false">IF($B75=0,0,IF(SIN(AX$12)=0,999999999,(SIN(AX$12)*COS($E75)+SIN($E75)*COS(AX$12))/SIN(AX$12)*$B75))</f>
        <v>0</v>
      </c>
      <c r="AY165" s="0" t="n">
        <f aca="false">IF($B75=0,0,IF(SIN(AY$12)=0,999999999,(SIN(AY$12)*COS($E75)+SIN($E75)*COS(AY$12))/SIN(AY$12)*$B75))</f>
        <v>0</v>
      </c>
      <c r="AZ165" s="0" t="n">
        <f aca="false">IF($B75=0,0,IF(SIN(AZ$12)=0,999999999,(SIN(AZ$12)*COS($E75)+SIN($E75)*COS(AZ$12))/SIN(AZ$12)*$B75))</f>
        <v>0</v>
      </c>
      <c r="BA165" s="0" t="n">
        <f aca="false">IF($B75=0,0,IF(SIN(BA$12)=0,999999999,(SIN(BA$12)*COS($E75)+SIN($E75)*COS(BA$12))/SIN(BA$12)*$B75))</f>
        <v>0</v>
      </c>
      <c r="BB165" s="0" t="n">
        <f aca="false">IF($B75=0,0,IF(SIN(BB$12)=0,999999999,(SIN(BB$12)*COS($E75)+SIN($E75)*COS(BB$12))/SIN(BB$12)*$B75))</f>
        <v>0</v>
      </c>
      <c r="BC165" s="0" t="n">
        <f aca="false">IF($B75=0,0,IF(SIN(BC$12)=0,999999999,(SIN(BC$12)*COS($E75)+SIN($E75)*COS(BC$12))/SIN(BC$12)*$B75))</f>
        <v>0</v>
      </c>
      <c r="BD165" s="0" t="n">
        <f aca="false">IF($B75=0,0,IF(SIN(BD$12)=0,999999999,(SIN(BD$12)*COS($E75)+SIN($E75)*COS(BD$12))/SIN(BD$12)*$B75))</f>
        <v>0</v>
      </c>
      <c r="BE165" s="0" t="n">
        <f aca="false">IF($B75=0,0,IF(SIN(BE$12)=0,999999999,(SIN(BE$12)*COS($E75)+SIN($E75)*COS(BE$12))/SIN(BE$12)*$B75))</f>
        <v>0</v>
      </c>
      <c r="BF165" s="0" t="n">
        <f aca="false">IF($B75=0,0,IF(SIN(BF$12)=0,999999999,(SIN(BF$12)*COS($E75)+SIN($E75)*COS(BF$12))/SIN(BF$12)*$B75))</f>
        <v>0</v>
      </c>
      <c r="BG165" s="0" t="n">
        <f aca="false">IF($B75=0,0,IF(SIN(BG$12)=0,999999999,(SIN(BG$12)*COS($E75)+SIN($E75)*COS(BG$12))/SIN(BG$12)*$B75))</f>
        <v>0</v>
      </c>
      <c r="BH165" s="0" t="n">
        <f aca="false">IF($B75=0,0,IF(SIN(BH$12)=0,999999999,(SIN(BH$12)*COS($E75)+SIN($E75)*COS(BH$12))/SIN(BH$12)*$B75))</f>
        <v>0</v>
      </c>
      <c r="BI165" s="0" t="n">
        <f aca="false">IF($B75=0,0,IF(SIN(BI$12)=0,999999999,(SIN(BI$12)*COS($E75)+SIN($E75)*COS(BI$12))/SIN(BI$12)*$B75))</f>
        <v>0</v>
      </c>
      <c r="BJ165" s="0" t="n">
        <f aca="false">IF($B75=0,0,IF(SIN(BJ$12)=0,999999999,(SIN(BJ$12)*COS($E75)+SIN($E75)*COS(BJ$12))/SIN(BJ$12)*$B75))</f>
        <v>0</v>
      </c>
      <c r="BK165" s="0" t="n">
        <f aca="false">IF($B75=0,0,IF(SIN(BK$12)=0,999999999,(SIN(BK$12)*COS($E75)+SIN($E75)*COS(BK$12))/SIN(BK$12)*$B75))</f>
        <v>0</v>
      </c>
      <c r="BL165" s="0" t="n">
        <f aca="false">IF($B75=0,0,IF(SIN(BL$12)=0,999999999,(SIN(BL$12)*COS($E75)+SIN($E75)*COS(BL$12))/SIN(BL$12)*$B75))</f>
        <v>0</v>
      </c>
      <c r="BM165" s="0" t="n">
        <f aca="false">IF($B75=0,0,IF(SIN(BM$12)=0,999999999,(SIN(BM$12)*COS($E75)+SIN($E75)*COS(BM$12))/SIN(BM$12)*$B75))</f>
        <v>0</v>
      </c>
      <c r="BN165" s="0" t="n">
        <f aca="false">IF($B75=0,0,IF(SIN(BN$12)=0,999999999,(SIN(BN$12)*COS($E75)+SIN($E75)*COS(BN$12))/SIN(BN$12)*$B75))</f>
        <v>0</v>
      </c>
      <c r="BO165" s="0" t="n">
        <f aca="false">IF($B75=0,0,IF(SIN(BO$12)=0,999999999,(SIN(BO$12)*COS($E75)+SIN($E75)*COS(BO$12))/SIN(BO$12)*$B75))</f>
        <v>0</v>
      </c>
      <c r="BP165" s="0" t="n">
        <f aca="false">IF($B75=0,0,IF(SIN(BP$12)=0,999999999,(SIN(BP$12)*COS($E75)+SIN($E75)*COS(BP$12))/SIN(BP$12)*$B75))</f>
        <v>0</v>
      </c>
      <c r="BQ165" s="0" t="n">
        <f aca="false">IF($B75=0,0,IF(SIN(BQ$12)=0,999999999,(SIN(BQ$12)*COS($E75)+SIN($E75)*COS(BQ$12))/SIN(BQ$12)*$B75))</f>
        <v>0</v>
      </c>
      <c r="BR165" s="0" t="n">
        <f aca="false">IF($B75=0,0,IF(SIN(BR$12)=0,999999999,(SIN(BR$12)*COS($E75)+SIN($E75)*COS(BR$12))/SIN(BR$12)*$B75))</f>
        <v>0</v>
      </c>
      <c r="BS165" s="0" t="n">
        <f aca="false">IF($B75=0,0,IF(SIN(BS$12)=0,999999999,(SIN(BS$12)*COS($E75)+SIN($E75)*COS(BS$12))/SIN(BS$12)*$B75))</f>
        <v>0</v>
      </c>
      <c r="BT165" s="0" t="n">
        <f aca="false">IF($B75=0,0,IF(SIN(BT$12)=0,999999999,(SIN(BT$12)*COS($E75)+SIN($E75)*COS(BT$12))/SIN(BT$12)*$B75))</f>
        <v>0</v>
      </c>
      <c r="BU165" s="0" t="n">
        <f aca="false">IF($B75=0,0,IF(SIN(BU$12)=0,999999999,(SIN(BU$12)*COS($E75)+SIN($E75)*COS(BU$12))/SIN(BU$12)*$B75))</f>
        <v>0</v>
      </c>
      <c r="BV165" s="0" t="n">
        <f aca="false">IF($B75=0,0,IF(SIN(BV$12)=0,999999999,(SIN(BV$12)*COS($E75)+SIN($E75)*COS(BV$12))/SIN(BV$12)*$B75))</f>
        <v>0</v>
      </c>
      <c r="BW165" s="0" t="n">
        <f aca="false">IF($B75=0,0,IF(SIN(BW$12)=0,999999999,(SIN(BW$12)*COS($E75)+SIN($E75)*COS(BW$12))/SIN(BW$12)*$B75))</f>
        <v>0</v>
      </c>
      <c r="BX165" s="0" t="n">
        <f aca="false">IF($B75=0,0,IF(SIN(BX$12)=0,999999999,(SIN(BX$12)*COS($E75)+SIN($E75)*COS(BX$12))/SIN(BX$12)*$B75))</f>
        <v>0</v>
      </c>
      <c r="BY165" s="0" t="n">
        <f aca="false">IF($B75=0,0,IF(SIN(BY$12)=0,999999999,(SIN(BY$12)*COS($E75)+SIN($E75)*COS(BY$12))/SIN(BY$12)*$B75))</f>
        <v>0</v>
      </c>
      <c r="BZ165" s="0" t="n">
        <f aca="false">IF($B75=0,0,IF(SIN(BZ$12)=0,999999999,(SIN(BZ$12)*COS($E75)+SIN($E75)*COS(BZ$12))/SIN(BZ$12)*$B75))</f>
        <v>0</v>
      </c>
      <c r="CA165" s="0" t="n">
        <f aca="false">IF($B75=0,0,IF(SIN(CA$12)=0,999999999,(SIN(CA$12)*COS($E75)+SIN($E75)*COS(CA$12))/SIN(CA$12)*$B75))</f>
        <v>0</v>
      </c>
      <c r="CB165" s="0" t="n">
        <f aca="false">IF($B75=0,0,IF(SIN(CB$12)=0,999999999,(SIN(CB$12)*COS($E75)+SIN($E75)*COS(CB$12))/SIN(CB$12)*$B75))</f>
        <v>0</v>
      </c>
      <c r="CC165" s="0" t="n">
        <f aca="false">IF($B75=0,0,IF(SIN(CC$12)=0,999999999,(SIN(CC$12)*COS($E75)+SIN($E75)*COS(CC$12))/SIN(CC$12)*$B75))</f>
        <v>0</v>
      </c>
      <c r="CD165" s="0" t="n">
        <f aca="false">IF($B75=0,0,IF(SIN(CD$12)=0,999999999,(SIN(CD$12)*COS($E75)+SIN($E75)*COS(CD$12))/SIN(CD$12)*$B75))</f>
        <v>0</v>
      </c>
      <c r="CE165" s="0" t="n">
        <f aca="false">IF($B75=0,0,IF(SIN(CE$12)=0,999999999,(SIN(CE$12)*COS($E75)+SIN($E75)*COS(CE$12))/SIN(CE$12)*$B75))</f>
        <v>0</v>
      </c>
      <c r="CF165" s="0" t="n">
        <f aca="false">IF($B75=0,0,IF(SIN(CF$12)=0,999999999,(SIN(CF$12)*COS($E75)+SIN($E75)*COS(CF$12))/SIN(CF$12)*$B75))</f>
        <v>0</v>
      </c>
      <c r="CG165" s="0" t="n">
        <f aca="false">IF($B75=0,0,IF(SIN(CG$12)=0,999999999,(SIN(CG$12)*COS($E75)+SIN($E75)*COS(CG$12))/SIN(CG$12)*$B75))</f>
        <v>0</v>
      </c>
      <c r="CH165" s="0" t="n">
        <f aca="false">IF($B75=0,0,IF(SIN(CH$12)=0,999999999,(SIN(CH$12)*COS($E75)+SIN($E75)*COS(CH$12))/SIN(CH$12)*$B75))</f>
        <v>0</v>
      </c>
      <c r="CI165" s="0" t="n">
        <f aca="false">IF($B75=0,0,IF(SIN(CI$12)=0,999999999,(SIN(CI$12)*COS($E75)+SIN($E75)*COS(CI$12))/SIN(CI$12)*$B75))</f>
        <v>0</v>
      </c>
      <c r="CJ165" s="0" t="n">
        <f aca="false">IF($B75=0,0,IF(SIN(CJ$12)=0,999999999,(SIN(CJ$12)*COS($E75)+SIN($E75)*COS(CJ$12))/SIN(CJ$12)*$B75))</f>
        <v>0</v>
      </c>
      <c r="CK165" s="0" t="n">
        <f aca="false">IF($B75=0,0,IF(SIN(CK$12)=0,999999999,(SIN(CK$12)*COS($E75)+SIN($E75)*COS(CK$12))/SIN(CK$12)*$B75))</f>
        <v>0</v>
      </c>
      <c r="CL165" s="0" t="n">
        <f aca="false">IF($B75=0,0,IF(SIN(CL$12)=0,999999999,(SIN(CL$12)*COS($E75)+SIN($E75)*COS(CL$12))/SIN(CL$12)*$B75))</f>
        <v>0</v>
      </c>
      <c r="CM165" s="0" t="n">
        <f aca="false">IF($B75=0,0,IF(SIN(CM$12)=0,999999999,(SIN(CM$12)*COS($E75)+SIN($E75)*COS(CM$12))/SIN(CM$12)*$B75))</f>
        <v>0</v>
      </c>
      <c r="CN165" s="0" t="n">
        <f aca="false">IF($B75=0,0,IF(SIN(CN$12)=0,999999999,(SIN(CN$12)*COS($E75)+SIN($E75)*COS(CN$12))/SIN(CN$12)*$B75))</f>
        <v>0</v>
      </c>
      <c r="CO165" s="0" t="n">
        <f aca="false">IF($B75=0,0,IF(SIN(CO$12)=0,999999999,(SIN(CO$12)*COS($E75)+SIN($E75)*COS(CO$12))/SIN(CO$12)*$B75))</f>
        <v>0</v>
      </c>
      <c r="CP165" s="0" t="n">
        <f aca="false">IF($B75=0,0,IF(SIN(CP$12)=0,999999999,(SIN(CP$12)*COS($E75)+SIN($E75)*COS(CP$12))/SIN(CP$12)*$B75))</f>
        <v>0</v>
      </c>
      <c r="CQ165" s="0" t="n">
        <f aca="false">IF($B75=0,0,IF(SIN(CQ$12)=0,999999999,(SIN(CQ$12)*COS($E75)+SIN($E75)*COS(CQ$12))/SIN(CQ$12)*$B75))</f>
        <v>0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0</v>
      </c>
      <c r="G166" s="0" t="n">
        <f aca="false">IF($B76=0,0,IF(SIN(G$12)=0,999999999,(SIN(G$12)*COS($E76)+SIN($E76)*COS(G$12))/SIN(G$12)*$B76))</f>
        <v>0</v>
      </c>
      <c r="H166" s="0" t="n">
        <f aca="false">IF($B76=0,0,IF(SIN(H$12)=0,999999999,(SIN(H$12)*COS($E76)+SIN($E76)*COS(H$12))/SIN(H$12)*$B76))</f>
        <v>0</v>
      </c>
      <c r="I166" s="0" t="n">
        <f aca="false">IF($B76=0,0,IF(SIN(I$12)=0,999999999,(SIN(I$12)*COS($E76)+SIN($E76)*COS(I$12))/SIN(I$12)*$B76))</f>
        <v>0</v>
      </c>
      <c r="J166" s="0" t="n">
        <f aca="false">IF($B76=0,0,IF(SIN(J$12)=0,999999999,(SIN(J$12)*COS($E76)+SIN($E76)*COS(J$12))/SIN(J$12)*$B76))</f>
        <v>0</v>
      </c>
      <c r="K166" s="0" t="n">
        <f aca="false">IF($B76=0,0,IF(SIN(K$12)=0,999999999,(SIN(K$12)*COS($E76)+SIN($E76)*COS(K$12))/SIN(K$12)*$B76))</f>
        <v>0</v>
      </c>
      <c r="L166" s="0" t="n">
        <f aca="false">IF($B76=0,0,IF(SIN(L$12)=0,999999999,(SIN(L$12)*COS($E76)+SIN($E76)*COS(L$12))/SIN(L$12)*$B76))</f>
        <v>0</v>
      </c>
      <c r="M166" s="0" t="n">
        <f aca="false">IF($B76=0,0,IF(SIN(M$12)=0,999999999,(SIN(M$12)*COS($E76)+SIN($E76)*COS(M$12))/SIN(M$12)*$B76))</f>
        <v>0</v>
      </c>
      <c r="N166" s="0" t="n">
        <f aca="false">IF($B76=0,0,IF(SIN(N$12)=0,999999999,(SIN(N$12)*COS($E76)+SIN($E76)*COS(N$12))/SIN(N$12)*$B76))</f>
        <v>0</v>
      </c>
      <c r="O166" s="0" t="n">
        <f aca="false">IF($B76=0,0,IF(SIN(O$12)=0,999999999,(SIN(O$12)*COS($E76)+SIN($E76)*COS(O$12))/SIN(O$12)*$B76))</f>
        <v>0</v>
      </c>
      <c r="P166" s="0" t="n">
        <f aca="false">IF($B76=0,0,IF(SIN(P$12)=0,999999999,(SIN(P$12)*COS($E76)+SIN($E76)*COS(P$12))/SIN(P$12)*$B76))</f>
        <v>0</v>
      </c>
      <c r="Q166" s="0" t="n">
        <f aca="false">IF($B76=0,0,IF(SIN(Q$12)=0,999999999,(SIN(Q$12)*COS($E76)+SIN($E76)*COS(Q$12))/SIN(Q$12)*$B76))</f>
        <v>0</v>
      </c>
      <c r="R166" s="0" t="n">
        <f aca="false">IF($B76=0,0,IF(SIN(R$12)=0,999999999,(SIN(R$12)*COS($E76)+SIN($E76)*COS(R$12))/SIN(R$12)*$B76))</f>
        <v>0</v>
      </c>
      <c r="S166" s="0" t="n">
        <f aca="false">IF($B76=0,0,IF(SIN(S$12)=0,999999999,(SIN(S$12)*COS($E76)+SIN($E76)*COS(S$12))/SIN(S$12)*$B76))</f>
        <v>0</v>
      </c>
      <c r="T166" s="0" t="n">
        <f aca="false">IF($B76=0,0,IF(SIN(T$12)=0,999999999,(SIN(T$12)*COS($E76)+SIN($E76)*COS(T$12))/SIN(T$12)*$B76))</f>
        <v>0</v>
      </c>
      <c r="U166" s="0" t="n">
        <f aca="false">IF($B76=0,0,IF(SIN(U$12)=0,999999999,(SIN(U$12)*COS($E76)+SIN($E76)*COS(U$12))/SIN(U$12)*$B76))</f>
        <v>0</v>
      </c>
      <c r="V166" s="0" t="n">
        <f aca="false">IF($B76=0,0,IF(SIN(V$12)=0,999999999,(SIN(V$12)*COS($E76)+SIN($E76)*COS(V$12))/SIN(V$12)*$B76))</f>
        <v>0</v>
      </c>
      <c r="W166" s="0" t="n">
        <f aca="false">IF($B76=0,0,IF(SIN(W$12)=0,999999999,(SIN(W$12)*COS($E76)+SIN($E76)*COS(W$12))/SIN(W$12)*$B76))</f>
        <v>0</v>
      </c>
      <c r="X166" s="0" t="n">
        <f aca="false">IF($B76=0,0,IF(SIN(X$12)=0,999999999,(SIN(X$12)*COS($E76)+SIN($E76)*COS(X$12))/SIN(X$12)*$B76))</f>
        <v>0</v>
      </c>
      <c r="Y166" s="0" t="n">
        <f aca="false">IF($B76=0,0,IF(SIN(Y$12)=0,999999999,(SIN(Y$12)*COS($E76)+SIN($E76)*COS(Y$12))/SIN(Y$12)*$B76))</f>
        <v>0</v>
      </c>
      <c r="Z166" s="0" t="n">
        <f aca="false">IF($B76=0,0,IF(SIN(Z$12)=0,999999999,(SIN(Z$12)*COS($E76)+SIN($E76)*COS(Z$12))/SIN(Z$12)*$B76))</f>
        <v>0</v>
      </c>
      <c r="AA166" s="0" t="n">
        <f aca="false">IF($B76=0,0,IF(SIN(AA$12)=0,999999999,(SIN(AA$12)*COS($E76)+SIN($E76)*COS(AA$12))/SIN(AA$12)*$B76))</f>
        <v>0</v>
      </c>
      <c r="AB166" s="0" t="n">
        <f aca="false">IF($B76=0,0,IF(SIN(AB$12)=0,999999999,(SIN(AB$12)*COS($E76)+SIN($E76)*COS(AB$12))/SIN(AB$12)*$B76))</f>
        <v>0</v>
      </c>
      <c r="AC166" s="0" t="n">
        <f aca="false">IF($B76=0,0,IF(SIN(AC$12)=0,999999999,(SIN(AC$12)*COS($E76)+SIN($E76)*COS(AC$12))/SIN(AC$12)*$B76))</f>
        <v>0</v>
      </c>
      <c r="AD166" s="0" t="n">
        <f aca="false">IF($B76=0,0,IF(SIN(AD$12)=0,999999999,(SIN(AD$12)*COS($E76)+SIN($E76)*COS(AD$12))/SIN(AD$12)*$B76))</f>
        <v>0</v>
      </c>
      <c r="AE166" s="0" t="n">
        <f aca="false">IF($B76=0,0,IF(SIN(AE$12)=0,999999999,(SIN(AE$12)*COS($E76)+SIN($E76)*COS(AE$12))/SIN(AE$12)*$B76))</f>
        <v>0</v>
      </c>
      <c r="AF166" s="0" t="n">
        <f aca="false">IF($B76=0,0,IF(SIN(AF$12)=0,999999999,(SIN(AF$12)*COS($E76)+SIN($E76)*COS(AF$12))/SIN(AF$12)*$B76))</f>
        <v>0</v>
      </c>
      <c r="AG166" s="0" t="n">
        <f aca="false">IF($B76=0,0,IF(SIN(AG$12)=0,999999999,(SIN(AG$12)*COS($E76)+SIN($E76)*COS(AG$12))/SIN(AG$12)*$B76))</f>
        <v>0</v>
      </c>
      <c r="AH166" s="0" t="n">
        <f aca="false">IF($B76=0,0,IF(SIN(AH$12)=0,999999999,(SIN(AH$12)*COS($E76)+SIN($E76)*COS(AH$12))/SIN(AH$12)*$B76))</f>
        <v>0</v>
      </c>
      <c r="AI166" s="0" t="n">
        <f aca="false">IF($B76=0,0,IF(SIN(AI$12)=0,999999999,(SIN(AI$12)*COS($E76)+SIN($E76)*COS(AI$12))/SIN(AI$12)*$B76))</f>
        <v>0</v>
      </c>
      <c r="AJ166" s="0" t="n">
        <f aca="false">IF($B76=0,0,IF(SIN(AJ$12)=0,999999999,(SIN(AJ$12)*COS($E76)+SIN($E76)*COS(AJ$12))/SIN(AJ$12)*$B76))</f>
        <v>0</v>
      </c>
      <c r="AK166" s="0" t="n">
        <f aca="false">IF($B76=0,0,IF(SIN(AK$12)=0,999999999,(SIN(AK$12)*COS($E76)+SIN($E76)*COS(AK$12))/SIN(AK$12)*$B76))</f>
        <v>0</v>
      </c>
      <c r="AL166" s="0" t="n">
        <f aca="false">IF($B76=0,0,IF(SIN(AL$12)=0,999999999,(SIN(AL$12)*COS($E76)+SIN($E76)*COS(AL$12))/SIN(AL$12)*$B76))</f>
        <v>0</v>
      </c>
      <c r="AM166" s="0" t="n">
        <f aca="false">IF($B76=0,0,IF(SIN(AM$12)=0,999999999,(SIN(AM$12)*COS($E76)+SIN($E76)*COS(AM$12))/SIN(AM$12)*$B76))</f>
        <v>0</v>
      </c>
      <c r="AN166" s="0" t="n">
        <f aca="false">IF($B76=0,0,IF(SIN(AN$12)=0,999999999,(SIN(AN$12)*COS($E76)+SIN($E76)*COS(AN$12))/SIN(AN$12)*$B76))</f>
        <v>0</v>
      </c>
      <c r="AO166" s="0" t="n">
        <f aca="false">IF($B76=0,0,IF(SIN(AO$12)=0,999999999,(SIN(AO$12)*COS($E76)+SIN($E76)*COS(AO$12))/SIN(AO$12)*$B76))</f>
        <v>0</v>
      </c>
      <c r="AP166" s="0" t="n">
        <f aca="false">IF($B76=0,0,IF(SIN(AP$12)=0,999999999,(SIN(AP$12)*COS($E76)+SIN($E76)*COS(AP$12))/SIN(AP$12)*$B76))</f>
        <v>0</v>
      </c>
      <c r="AQ166" s="0" t="n">
        <f aca="false">IF($B76=0,0,IF(SIN(AQ$12)=0,999999999,(SIN(AQ$12)*COS($E76)+SIN($E76)*COS(AQ$12))/SIN(AQ$12)*$B76))</f>
        <v>0</v>
      </c>
      <c r="AR166" s="0" t="n">
        <f aca="false">IF($B76=0,0,IF(SIN(AR$12)=0,999999999,(SIN(AR$12)*COS($E76)+SIN($E76)*COS(AR$12))/SIN(AR$12)*$B76))</f>
        <v>0</v>
      </c>
      <c r="AS166" s="0" t="n">
        <f aca="false">IF($B76=0,0,IF(SIN(AS$12)=0,999999999,(SIN(AS$12)*COS($E76)+SIN($E76)*COS(AS$12))/SIN(AS$12)*$B76))</f>
        <v>0</v>
      </c>
      <c r="AT166" s="0" t="n">
        <f aca="false">IF($B76=0,0,IF(SIN(AT$12)=0,999999999,(SIN(AT$12)*COS($E76)+SIN($E76)*COS(AT$12))/SIN(AT$12)*$B76))</f>
        <v>0</v>
      </c>
      <c r="AU166" s="0" t="n">
        <f aca="false">IF($B76=0,0,IF(SIN(AU$12)=0,999999999,(SIN(AU$12)*COS($E76)+SIN($E76)*COS(AU$12))/SIN(AU$12)*$B76))</f>
        <v>0</v>
      </c>
      <c r="AV166" s="0" t="n">
        <f aca="false">IF($B76=0,0,IF(SIN(AV$12)=0,999999999,(SIN(AV$12)*COS($E76)+SIN($E76)*COS(AV$12))/SIN(AV$12)*$B76))</f>
        <v>0</v>
      </c>
      <c r="AW166" s="0" t="n">
        <f aca="false">IF($B76=0,0,IF(SIN(AW$12)=0,999999999,(SIN(AW$12)*COS($E76)+SIN($E76)*COS(AW$12))/SIN(AW$12)*$B76))</f>
        <v>0</v>
      </c>
      <c r="AX166" s="0" t="n">
        <f aca="false">IF($B76=0,0,IF(SIN(AX$12)=0,999999999,(SIN(AX$12)*COS($E76)+SIN($E76)*COS(AX$12))/SIN(AX$12)*$B76))</f>
        <v>0</v>
      </c>
      <c r="AY166" s="0" t="n">
        <f aca="false">IF($B76=0,0,IF(SIN(AY$12)=0,999999999,(SIN(AY$12)*COS($E76)+SIN($E76)*COS(AY$12))/SIN(AY$12)*$B76))</f>
        <v>0</v>
      </c>
      <c r="AZ166" s="0" t="n">
        <f aca="false">IF($B76=0,0,IF(SIN(AZ$12)=0,999999999,(SIN(AZ$12)*COS($E76)+SIN($E76)*COS(AZ$12))/SIN(AZ$12)*$B76))</f>
        <v>0</v>
      </c>
      <c r="BA166" s="0" t="n">
        <f aca="false">IF($B76=0,0,IF(SIN(BA$12)=0,999999999,(SIN(BA$12)*COS($E76)+SIN($E76)*COS(BA$12))/SIN(BA$12)*$B76))</f>
        <v>0</v>
      </c>
      <c r="BB166" s="0" t="n">
        <f aca="false">IF($B76=0,0,IF(SIN(BB$12)=0,999999999,(SIN(BB$12)*COS($E76)+SIN($E76)*COS(BB$12))/SIN(BB$12)*$B76))</f>
        <v>0</v>
      </c>
      <c r="BC166" s="0" t="n">
        <f aca="false">IF($B76=0,0,IF(SIN(BC$12)=0,999999999,(SIN(BC$12)*COS($E76)+SIN($E76)*COS(BC$12))/SIN(BC$12)*$B76))</f>
        <v>0</v>
      </c>
      <c r="BD166" s="0" t="n">
        <f aca="false">IF($B76=0,0,IF(SIN(BD$12)=0,999999999,(SIN(BD$12)*COS($E76)+SIN($E76)*COS(BD$12))/SIN(BD$12)*$B76))</f>
        <v>0</v>
      </c>
      <c r="BE166" s="0" t="n">
        <f aca="false">IF($B76=0,0,IF(SIN(BE$12)=0,999999999,(SIN(BE$12)*COS($E76)+SIN($E76)*COS(BE$12))/SIN(BE$12)*$B76))</f>
        <v>0</v>
      </c>
      <c r="BF166" s="0" t="n">
        <f aca="false">IF($B76=0,0,IF(SIN(BF$12)=0,999999999,(SIN(BF$12)*COS($E76)+SIN($E76)*COS(BF$12))/SIN(BF$12)*$B76))</f>
        <v>0</v>
      </c>
      <c r="BG166" s="0" t="n">
        <f aca="false">IF($B76=0,0,IF(SIN(BG$12)=0,999999999,(SIN(BG$12)*COS($E76)+SIN($E76)*COS(BG$12))/SIN(BG$12)*$B76))</f>
        <v>0</v>
      </c>
      <c r="BH166" s="0" t="n">
        <f aca="false">IF($B76=0,0,IF(SIN(BH$12)=0,999999999,(SIN(BH$12)*COS($E76)+SIN($E76)*COS(BH$12))/SIN(BH$12)*$B76))</f>
        <v>0</v>
      </c>
      <c r="BI166" s="0" t="n">
        <f aca="false">IF($B76=0,0,IF(SIN(BI$12)=0,999999999,(SIN(BI$12)*COS($E76)+SIN($E76)*COS(BI$12))/SIN(BI$12)*$B76))</f>
        <v>0</v>
      </c>
      <c r="BJ166" s="0" t="n">
        <f aca="false">IF($B76=0,0,IF(SIN(BJ$12)=0,999999999,(SIN(BJ$12)*COS($E76)+SIN($E76)*COS(BJ$12))/SIN(BJ$12)*$B76))</f>
        <v>0</v>
      </c>
      <c r="BK166" s="0" t="n">
        <f aca="false">IF($B76=0,0,IF(SIN(BK$12)=0,999999999,(SIN(BK$12)*COS($E76)+SIN($E76)*COS(BK$12))/SIN(BK$12)*$B76))</f>
        <v>0</v>
      </c>
      <c r="BL166" s="0" t="n">
        <f aca="false">IF($B76=0,0,IF(SIN(BL$12)=0,999999999,(SIN(BL$12)*COS($E76)+SIN($E76)*COS(BL$12))/SIN(BL$12)*$B76))</f>
        <v>0</v>
      </c>
      <c r="BM166" s="0" t="n">
        <f aca="false">IF($B76=0,0,IF(SIN(BM$12)=0,999999999,(SIN(BM$12)*COS($E76)+SIN($E76)*COS(BM$12))/SIN(BM$12)*$B76))</f>
        <v>0</v>
      </c>
      <c r="BN166" s="0" t="n">
        <f aca="false">IF($B76=0,0,IF(SIN(BN$12)=0,999999999,(SIN(BN$12)*COS($E76)+SIN($E76)*COS(BN$12))/SIN(BN$12)*$B76))</f>
        <v>0</v>
      </c>
      <c r="BO166" s="0" t="n">
        <f aca="false">IF($B76=0,0,IF(SIN(BO$12)=0,999999999,(SIN(BO$12)*COS($E76)+SIN($E76)*COS(BO$12))/SIN(BO$12)*$B76))</f>
        <v>0</v>
      </c>
      <c r="BP166" s="0" t="n">
        <f aca="false">IF($B76=0,0,IF(SIN(BP$12)=0,999999999,(SIN(BP$12)*COS($E76)+SIN($E76)*COS(BP$12))/SIN(BP$12)*$B76))</f>
        <v>0</v>
      </c>
      <c r="BQ166" s="0" t="n">
        <f aca="false">IF($B76=0,0,IF(SIN(BQ$12)=0,999999999,(SIN(BQ$12)*COS($E76)+SIN($E76)*COS(BQ$12))/SIN(BQ$12)*$B76))</f>
        <v>0</v>
      </c>
      <c r="BR166" s="0" t="n">
        <f aca="false">IF($B76=0,0,IF(SIN(BR$12)=0,999999999,(SIN(BR$12)*COS($E76)+SIN($E76)*COS(BR$12))/SIN(BR$12)*$B76))</f>
        <v>0</v>
      </c>
      <c r="BS166" s="0" t="n">
        <f aca="false">IF($B76=0,0,IF(SIN(BS$12)=0,999999999,(SIN(BS$12)*COS($E76)+SIN($E76)*COS(BS$12))/SIN(BS$12)*$B76))</f>
        <v>0</v>
      </c>
      <c r="BT166" s="0" t="n">
        <f aca="false">IF($B76=0,0,IF(SIN(BT$12)=0,999999999,(SIN(BT$12)*COS($E76)+SIN($E76)*COS(BT$12))/SIN(BT$12)*$B76))</f>
        <v>0</v>
      </c>
      <c r="BU166" s="0" t="n">
        <f aca="false">IF($B76=0,0,IF(SIN(BU$12)=0,999999999,(SIN(BU$12)*COS($E76)+SIN($E76)*COS(BU$12))/SIN(BU$12)*$B76))</f>
        <v>0</v>
      </c>
      <c r="BV166" s="0" t="n">
        <f aca="false">IF($B76=0,0,IF(SIN(BV$12)=0,999999999,(SIN(BV$12)*COS($E76)+SIN($E76)*COS(BV$12))/SIN(BV$12)*$B76))</f>
        <v>0</v>
      </c>
      <c r="BW166" s="0" t="n">
        <f aca="false">IF($B76=0,0,IF(SIN(BW$12)=0,999999999,(SIN(BW$12)*COS($E76)+SIN($E76)*COS(BW$12))/SIN(BW$12)*$B76))</f>
        <v>0</v>
      </c>
      <c r="BX166" s="0" t="n">
        <f aca="false">IF($B76=0,0,IF(SIN(BX$12)=0,999999999,(SIN(BX$12)*COS($E76)+SIN($E76)*COS(BX$12))/SIN(BX$12)*$B76))</f>
        <v>0</v>
      </c>
      <c r="BY166" s="0" t="n">
        <f aca="false">IF($B76=0,0,IF(SIN(BY$12)=0,999999999,(SIN(BY$12)*COS($E76)+SIN($E76)*COS(BY$12))/SIN(BY$12)*$B76))</f>
        <v>0</v>
      </c>
      <c r="BZ166" s="0" t="n">
        <f aca="false">IF($B76=0,0,IF(SIN(BZ$12)=0,999999999,(SIN(BZ$12)*COS($E76)+SIN($E76)*COS(BZ$12))/SIN(BZ$12)*$B76))</f>
        <v>0</v>
      </c>
      <c r="CA166" s="0" t="n">
        <f aca="false">IF($B76=0,0,IF(SIN(CA$12)=0,999999999,(SIN(CA$12)*COS($E76)+SIN($E76)*COS(CA$12))/SIN(CA$12)*$B76))</f>
        <v>0</v>
      </c>
      <c r="CB166" s="0" t="n">
        <f aca="false">IF($B76=0,0,IF(SIN(CB$12)=0,999999999,(SIN(CB$12)*COS($E76)+SIN($E76)*COS(CB$12))/SIN(CB$12)*$B76))</f>
        <v>0</v>
      </c>
      <c r="CC166" s="0" t="n">
        <f aca="false">IF($B76=0,0,IF(SIN(CC$12)=0,999999999,(SIN(CC$12)*COS($E76)+SIN($E76)*COS(CC$12))/SIN(CC$12)*$B76))</f>
        <v>0</v>
      </c>
      <c r="CD166" s="0" t="n">
        <f aca="false">IF($B76=0,0,IF(SIN(CD$12)=0,999999999,(SIN(CD$12)*COS($E76)+SIN($E76)*COS(CD$12))/SIN(CD$12)*$B76))</f>
        <v>0</v>
      </c>
      <c r="CE166" s="0" t="n">
        <f aca="false">IF($B76=0,0,IF(SIN(CE$12)=0,999999999,(SIN(CE$12)*COS($E76)+SIN($E76)*COS(CE$12))/SIN(CE$12)*$B76))</f>
        <v>0</v>
      </c>
      <c r="CF166" s="0" t="n">
        <f aca="false">IF($B76=0,0,IF(SIN(CF$12)=0,999999999,(SIN(CF$12)*COS($E76)+SIN($E76)*COS(CF$12))/SIN(CF$12)*$B76))</f>
        <v>0</v>
      </c>
      <c r="CG166" s="0" t="n">
        <f aca="false">IF($B76=0,0,IF(SIN(CG$12)=0,999999999,(SIN(CG$12)*COS($E76)+SIN($E76)*COS(CG$12))/SIN(CG$12)*$B76))</f>
        <v>0</v>
      </c>
      <c r="CH166" s="0" t="n">
        <f aca="false">IF($B76=0,0,IF(SIN(CH$12)=0,999999999,(SIN(CH$12)*COS($E76)+SIN($E76)*COS(CH$12))/SIN(CH$12)*$B76))</f>
        <v>0</v>
      </c>
      <c r="CI166" s="0" t="n">
        <f aca="false">IF($B76=0,0,IF(SIN(CI$12)=0,999999999,(SIN(CI$12)*COS($E76)+SIN($E76)*COS(CI$12))/SIN(CI$12)*$B76))</f>
        <v>0</v>
      </c>
      <c r="CJ166" s="0" t="n">
        <f aca="false">IF($B76=0,0,IF(SIN(CJ$12)=0,999999999,(SIN(CJ$12)*COS($E76)+SIN($E76)*COS(CJ$12))/SIN(CJ$12)*$B76))</f>
        <v>0</v>
      </c>
      <c r="CK166" s="0" t="n">
        <f aca="false">IF($B76=0,0,IF(SIN(CK$12)=0,999999999,(SIN(CK$12)*COS($E76)+SIN($E76)*COS(CK$12))/SIN(CK$12)*$B76))</f>
        <v>0</v>
      </c>
      <c r="CL166" s="0" t="n">
        <f aca="false">IF($B76=0,0,IF(SIN(CL$12)=0,999999999,(SIN(CL$12)*COS($E76)+SIN($E76)*COS(CL$12))/SIN(CL$12)*$B76))</f>
        <v>0</v>
      </c>
      <c r="CM166" s="0" t="n">
        <f aca="false">IF($B76=0,0,IF(SIN(CM$12)=0,999999999,(SIN(CM$12)*COS($E76)+SIN($E76)*COS(CM$12))/SIN(CM$12)*$B76))</f>
        <v>0</v>
      </c>
      <c r="CN166" s="0" t="n">
        <f aca="false">IF($B76=0,0,IF(SIN(CN$12)=0,999999999,(SIN(CN$12)*COS($E76)+SIN($E76)*COS(CN$12))/SIN(CN$12)*$B76))</f>
        <v>0</v>
      </c>
      <c r="CO166" s="0" t="n">
        <f aca="false">IF($B76=0,0,IF(SIN(CO$12)=0,999999999,(SIN(CO$12)*COS($E76)+SIN($E76)*COS(CO$12))/SIN(CO$12)*$B76))</f>
        <v>0</v>
      </c>
      <c r="CP166" s="0" t="n">
        <f aca="false">IF($B76=0,0,IF(SIN(CP$12)=0,999999999,(SIN(CP$12)*COS($E76)+SIN($E76)*COS(CP$12))/SIN(CP$12)*$B76))</f>
        <v>0</v>
      </c>
      <c r="CQ166" s="0" t="n">
        <f aca="false">IF($B76=0,0,IF(SIN(CQ$12)=0,999999999,(SIN(CQ$12)*COS($E76)+SIN($E76)*COS(CQ$12))/SIN(CQ$12)*$B76))</f>
        <v>0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0</v>
      </c>
      <c r="G167" s="0" t="n">
        <f aca="false">IF($B77=0,0,IF(SIN(G$12)=0,999999999,(SIN(G$12)*COS($E77)+SIN($E77)*COS(G$12))/SIN(G$12)*$B77))</f>
        <v>0</v>
      </c>
      <c r="H167" s="0" t="n">
        <f aca="false">IF($B77=0,0,IF(SIN(H$12)=0,999999999,(SIN(H$12)*COS($E77)+SIN($E77)*COS(H$12))/SIN(H$12)*$B77))</f>
        <v>0</v>
      </c>
      <c r="I167" s="0" t="n">
        <f aca="false">IF($B77=0,0,IF(SIN(I$12)=0,999999999,(SIN(I$12)*COS($E77)+SIN($E77)*COS(I$12))/SIN(I$12)*$B77))</f>
        <v>0</v>
      </c>
      <c r="J167" s="0" t="n">
        <f aca="false">IF($B77=0,0,IF(SIN(J$12)=0,999999999,(SIN(J$12)*COS($E77)+SIN($E77)*COS(J$12))/SIN(J$12)*$B77))</f>
        <v>0</v>
      </c>
      <c r="K167" s="0" t="n">
        <f aca="false">IF($B77=0,0,IF(SIN(K$12)=0,999999999,(SIN(K$12)*COS($E77)+SIN($E77)*COS(K$12))/SIN(K$12)*$B77))</f>
        <v>0</v>
      </c>
      <c r="L167" s="0" t="n">
        <f aca="false">IF($B77=0,0,IF(SIN(L$12)=0,999999999,(SIN(L$12)*COS($E77)+SIN($E77)*COS(L$12))/SIN(L$12)*$B77))</f>
        <v>0</v>
      </c>
      <c r="M167" s="0" t="n">
        <f aca="false">IF($B77=0,0,IF(SIN(M$12)=0,999999999,(SIN(M$12)*COS($E77)+SIN($E77)*COS(M$12))/SIN(M$12)*$B77))</f>
        <v>0</v>
      </c>
      <c r="N167" s="0" t="n">
        <f aca="false">IF($B77=0,0,IF(SIN(N$12)=0,999999999,(SIN(N$12)*COS($E77)+SIN($E77)*COS(N$12))/SIN(N$12)*$B77))</f>
        <v>0</v>
      </c>
      <c r="O167" s="0" t="n">
        <f aca="false">IF($B77=0,0,IF(SIN(O$12)=0,999999999,(SIN(O$12)*COS($E77)+SIN($E77)*COS(O$12))/SIN(O$12)*$B77))</f>
        <v>0</v>
      </c>
      <c r="P167" s="0" t="n">
        <f aca="false">IF($B77=0,0,IF(SIN(P$12)=0,999999999,(SIN(P$12)*COS($E77)+SIN($E77)*COS(P$12))/SIN(P$12)*$B77))</f>
        <v>0</v>
      </c>
      <c r="Q167" s="0" t="n">
        <f aca="false">IF($B77=0,0,IF(SIN(Q$12)=0,999999999,(SIN(Q$12)*COS($E77)+SIN($E77)*COS(Q$12))/SIN(Q$12)*$B77))</f>
        <v>0</v>
      </c>
      <c r="R167" s="0" t="n">
        <f aca="false">IF($B77=0,0,IF(SIN(R$12)=0,999999999,(SIN(R$12)*COS($E77)+SIN($E77)*COS(R$12))/SIN(R$12)*$B77))</f>
        <v>0</v>
      </c>
      <c r="S167" s="0" t="n">
        <f aca="false">IF($B77=0,0,IF(SIN(S$12)=0,999999999,(SIN(S$12)*COS($E77)+SIN($E77)*COS(S$12))/SIN(S$12)*$B77))</f>
        <v>0</v>
      </c>
      <c r="T167" s="0" t="n">
        <f aca="false">IF($B77=0,0,IF(SIN(T$12)=0,999999999,(SIN(T$12)*COS($E77)+SIN($E77)*COS(T$12))/SIN(T$12)*$B77))</f>
        <v>0</v>
      </c>
      <c r="U167" s="0" t="n">
        <f aca="false">IF($B77=0,0,IF(SIN(U$12)=0,999999999,(SIN(U$12)*COS($E77)+SIN($E77)*COS(U$12))/SIN(U$12)*$B77))</f>
        <v>0</v>
      </c>
      <c r="V167" s="0" t="n">
        <f aca="false">IF($B77=0,0,IF(SIN(V$12)=0,999999999,(SIN(V$12)*COS($E77)+SIN($E77)*COS(V$12))/SIN(V$12)*$B77))</f>
        <v>0</v>
      </c>
      <c r="W167" s="0" t="n">
        <f aca="false">IF($B77=0,0,IF(SIN(W$12)=0,999999999,(SIN(W$12)*COS($E77)+SIN($E77)*COS(W$12))/SIN(W$12)*$B77))</f>
        <v>0</v>
      </c>
      <c r="X167" s="0" t="n">
        <f aca="false">IF($B77=0,0,IF(SIN(X$12)=0,999999999,(SIN(X$12)*COS($E77)+SIN($E77)*COS(X$12))/SIN(X$12)*$B77))</f>
        <v>0</v>
      </c>
      <c r="Y167" s="0" t="n">
        <f aca="false">IF($B77=0,0,IF(SIN(Y$12)=0,999999999,(SIN(Y$12)*COS($E77)+SIN($E77)*COS(Y$12))/SIN(Y$12)*$B77))</f>
        <v>0</v>
      </c>
      <c r="Z167" s="0" t="n">
        <f aca="false">IF($B77=0,0,IF(SIN(Z$12)=0,999999999,(SIN(Z$12)*COS($E77)+SIN($E77)*COS(Z$12))/SIN(Z$12)*$B77))</f>
        <v>0</v>
      </c>
      <c r="AA167" s="0" t="n">
        <f aca="false">IF($B77=0,0,IF(SIN(AA$12)=0,999999999,(SIN(AA$12)*COS($E77)+SIN($E77)*COS(AA$12))/SIN(AA$12)*$B77))</f>
        <v>0</v>
      </c>
      <c r="AB167" s="0" t="n">
        <f aca="false">IF($B77=0,0,IF(SIN(AB$12)=0,999999999,(SIN(AB$12)*COS($E77)+SIN($E77)*COS(AB$12))/SIN(AB$12)*$B77))</f>
        <v>0</v>
      </c>
      <c r="AC167" s="0" t="n">
        <f aca="false">IF($B77=0,0,IF(SIN(AC$12)=0,999999999,(SIN(AC$12)*COS($E77)+SIN($E77)*COS(AC$12))/SIN(AC$12)*$B77))</f>
        <v>0</v>
      </c>
      <c r="AD167" s="0" t="n">
        <f aca="false">IF($B77=0,0,IF(SIN(AD$12)=0,999999999,(SIN(AD$12)*COS($E77)+SIN($E77)*COS(AD$12))/SIN(AD$12)*$B77))</f>
        <v>0</v>
      </c>
      <c r="AE167" s="0" t="n">
        <f aca="false">IF($B77=0,0,IF(SIN(AE$12)=0,999999999,(SIN(AE$12)*COS($E77)+SIN($E77)*COS(AE$12))/SIN(AE$12)*$B77))</f>
        <v>0</v>
      </c>
      <c r="AF167" s="0" t="n">
        <f aca="false">IF($B77=0,0,IF(SIN(AF$12)=0,999999999,(SIN(AF$12)*COS($E77)+SIN($E77)*COS(AF$12))/SIN(AF$12)*$B77))</f>
        <v>0</v>
      </c>
      <c r="AG167" s="0" t="n">
        <f aca="false">IF($B77=0,0,IF(SIN(AG$12)=0,999999999,(SIN(AG$12)*COS($E77)+SIN($E77)*COS(AG$12))/SIN(AG$12)*$B77))</f>
        <v>0</v>
      </c>
      <c r="AH167" s="0" t="n">
        <f aca="false">IF($B77=0,0,IF(SIN(AH$12)=0,999999999,(SIN(AH$12)*COS($E77)+SIN($E77)*COS(AH$12))/SIN(AH$12)*$B77))</f>
        <v>0</v>
      </c>
      <c r="AI167" s="0" t="n">
        <f aca="false">IF($B77=0,0,IF(SIN(AI$12)=0,999999999,(SIN(AI$12)*COS($E77)+SIN($E77)*COS(AI$12))/SIN(AI$12)*$B77))</f>
        <v>0</v>
      </c>
      <c r="AJ167" s="0" t="n">
        <f aca="false">IF($B77=0,0,IF(SIN(AJ$12)=0,999999999,(SIN(AJ$12)*COS($E77)+SIN($E77)*COS(AJ$12))/SIN(AJ$12)*$B77))</f>
        <v>0</v>
      </c>
      <c r="AK167" s="0" t="n">
        <f aca="false">IF($B77=0,0,IF(SIN(AK$12)=0,999999999,(SIN(AK$12)*COS($E77)+SIN($E77)*COS(AK$12))/SIN(AK$12)*$B77))</f>
        <v>0</v>
      </c>
      <c r="AL167" s="0" t="n">
        <f aca="false">IF($B77=0,0,IF(SIN(AL$12)=0,999999999,(SIN(AL$12)*COS($E77)+SIN($E77)*COS(AL$12))/SIN(AL$12)*$B77))</f>
        <v>0</v>
      </c>
      <c r="AM167" s="0" t="n">
        <f aca="false">IF($B77=0,0,IF(SIN(AM$12)=0,999999999,(SIN(AM$12)*COS($E77)+SIN($E77)*COS(AM$12))/SIN(AM$12)*$B77))</f>
        <v>0</v>
      </c>
      <c r="AN167" s="0" t="n">
        <f aca="false">IF($B77=0,0,IF(SIN(AN$12)=0,999999999,(SIN(AN$12)*COS($E77)+SIN($E77)*COS(AN$12))/SIN(AN$12)*$B77))</f>
        <v>0</v>
      </c>
      <c r="AO167" s="0" t="n">
        <f aca="false">IF($B77=0,0,IF(SIN(AO$12)=0,999999999,(SIN(AO$12)*COS($E77)+SIN($E77)*COS(AO$12))/SIN(AO$12)*$B77))</f>
        <v>0</v>
      </c>
      <c r="AP167" s="0" t="n">
        <f aca="false">IF($B77=0,0,IF(SIN(AP$12)=0,999999999,(SIN(AP$12)*COS($E77)+SIN($E77)*COS(AP$12))/SIN(AP$12)*$B77))</f>
        <v>0</v>
      </c>
      <c r="AQ167" s="0" t="n">
        <f aca="false">IF($B77=0,0,IF(SIN(AQ$12)=0,999999999,(SIN(AQ$12)*COS($E77)+SIN($E77)*COS(AQ$12))/SIN(AQ$12)*$B77))</f>
        <v>0</v>
      </c>
      <c r="AR167" s="0" t="n">
        <f aca="false">IF($B77=0,0,IF(SIN(AR$12)=0,999999999,(SIN(AR$12)*COS($E77)+SIN($E77)*COS(AR$12))/SIN(AR$12)*$B77))</f>
        <v>0</v>
      </c>
      <c r="AS167" s="0" t="n">
        <f aca="false">IF($B77=0,0,IF(SIN(AS$12)=0,999999999,(SIN(AS$12)*COS($E77)+SIN($E77)*COS(AS$12))/SIN(AS$12)*$B77))</f>
        <v>0</v>
      </c>
      <c r="AT167" s="0" t="n">
        <f aca="false">IF($B77=0,0,IF(SIN(AT$12)=0,999999999,(SIN(AT$12)*COS($E77)+SIN($E77)*COS(AT$12))/SIN(AT$12)*$B77))</f>
        <v>0</v>
      </c>
      <c r="AU167" s="0" t="n">
        <f aca="false">IF($B77=0,0,IF(SIN(AU$12)=0,999999999,(SIN(AU$12)*COS($E77)+SIN($E77)*COS(AU$12))/SIN(AU$12)*$B77))</f>
        <v>0</v>
      </c>
      <c r="AV167" s="0" t="n">
        <f aca="false">IF($B77=0,0,IF(SIN(AV$12)=0,999999999,(SIN(AV$12)*COS($E77)+SIN($E77)*COS(AV$12))/SIN(AV$12)*$B77))</f>
        <v>0</v>
      </c>
      <c r="AW167" s="0" t="n">
        <f aca="false">IF($B77=0,0,IF(SIN(AW$12)=0,999999999,(SIN(AW$12)*COS($E77)+SIN($E77)*COS(AW$12))/SIN(AW$12)*$B77))</f>
        <v>0</v>
      </c>
      <c r="AX167" s="0" t="n">
        <f aca="false">IF($B77=0,0,IF(SIN(AX$12)=0,999999999,(SIN(AX$12)*COS($E77)+SIN($E77)*COS(AX$12))/SIN(AX$12)*$B77))</f>
        <v>0</v>
      </c>
      <c r="AY167" s="0" t="n">
        <f aca="false">IF($B77=0,0,IF(SIN(AY$12)=0,999999999,(SIN(AY$12)*COS($E77)+SIN($E77)*COS(AY$12))/SIN(AY$12)*$B77))</f>
        <v>0</v>
      </c>
      <c r="AZ167" s="0" t="n">
        <f aca="false">IF($B77=0,0,IF(SIN(AZ$12)=0,999999999,(SIN(AZ$12)*COS($E77)+SIN($E77)*COS(AZ$12))/SIN(AZ$12)*$B77))</f>
        <v>0</v>
      </c>
      <c r="BA167" s="0" t="n">
        <f aca="false">IF($B77=0,0,IF(SIN(BA$12)=0,999999999,(SIN(BA$12)*COS($E77)+SIN($E77)*COS(BA$12))/SIN(BA$12)*$B77))</f>
        <v>0</v>
      </c>
      <c r="BB167" s="0" t="n">
        <f aca="false">IF($B77=0,0,IF(SIN(BB$12)=0,999999999,(SIN(BB$12)*COS($E77)+SIN($E77)*COS(BB$12))/SIN(BB$12)*$B77))</f>
        <v>0</v>
      </c>
      <c r="BC167" s="0" t="n">
        <f aca="false">IF($B77=0,0,IF(SIN(BC$12)=0,999999999,(SIN(BC$12)*COS($E77)+SIN($E77)*COS(BC$12))/SIN(BC$12)*$B77))</f>
        <v>0</v>
      </c>
      <c r="BD167" s="0" t="n">
        <f aca="false">IF($B77=0,0,IF(SIN(BD$12)=0,999999999,(SIN(BD$12)*COS($E77)+SIN($E77)*COS(BD$12))/SIN(BD$12)*$B77))</f>
        <v>0</v>
      </c>
      <c r="BE167" s="0" t="n">
        <f aca="false">IF($B77=0,0,IF(SIN(BE$12)=0,999999999,(SIN(BE$12)*COS($E77)+SIN($E77)*COS(BE$12))/SIN(BE$12)*$B77))</f>
        <v>0</v>
      </c>
      <c r="BF167" s="0" t="n">
        <f aca="false">IF($B77=0,0,IF(SIN(BF$12)=0,999999999,(SIN(BF$12)*COS($E77)+SIN($E77)*COS(BF$12))/SIN(BF$12)*$B77))</f>
        <v>0</v>
      </c>
      <c r="BG167" s="0" t="n">
        <f aca="false">IF($B77=0,0,IF(SIN(BG$12)=0,999999999,(SIN(BG$12)*COS($E77)+SIN($E77)*COS(BG$12))/SIN(BG$12)*$B77))</f>
        <v>0</v>
      </c>
      <c r="BH167" s="0" t="n">
        <f aca="false">IF($B77=0,0,IF(SIN(BH$12)=0,999999999,(SIN(BH$12)*COS($E77)+SIN($E77)*COS(BH$12))/SIN(BH$12)*$B77))</f>
        <v>0</v>
      </c>
      <c r="BI167" s="0" t="n">
        <f aca="false">IF($B77=0,0,IF(SIN(BI$12)=0,999999999,(SIN(BI$12)*COS($E77)+SIN($E77)*COS(BI$12))/SIN(BI$12)*$B77))</f>
        <v>0</v>
      </c>
      <c r="BJ167" s="0" t="n">
        <f aca="false">IF($B77=0,0,IF(SIN(BJ$12)=0,999999999,(SIN(BJ$12)*COS($E77)+SIN($E77)*COS(BJ$12))/SIN(BJ$12)*$B77))</f>
        <v>0</v>
      </c>
      <c r="BK167" s="0" t="n">
        <f aca="false">IF($B77=0,0,IF(SIN(BK$12)=0,999999999,(SIN(BK$12)*COS($E77)+SIN($E77)*COS(BK$12))/SIN(BK$12)*$B77))</f>
        <v>0</v>
      </c>
      <c r="BL167" s="0" t="n">
        <f aca="false">IF($B77=0,0,IF(SIN(BL$12)=0,999999999,(SIN(BL$12)*COS($E77)+SIN($E77)*COS(BL$12))/SIN(BL$12)*$B77))</f>
        <v>0</v>
      </c>
      <c r="BM167" s="0" t="n">
        <f aca="false">IF($B77=0,0,IF(SIN(BM$12)=0,999999999,(SIN(BM$12)*COS($E77)+SIN($E77)*COS(BM$12))/SIN(BM$12)*$B77))</f>
        <v>0</v>
      </c>
      <c r="BN167" s="0" t="n">
        <f aca="false">IF($B77=0,0,IF(SIN(BN$12)=0,999999999,(SIN(BN$12)*COS($E77)+SIN($E77)*COS(BN$12))/SIN(BN$12)*$B77))</f>
        <v>0</v>
      </c>
      <c r="BO167" s="0" t="n">
        <f aca="false">IF($B77=0,0,IF(SIN(BO$12)=0,999999999,(SIN(BO$12)*COS($E77)+SIN($E77)*COS(BO$12))/SIN(BO$12)*$B77))</f>
        <v>0</v>
      </c>
      <c r="BP167" s="0" t="n">
        <f aca="false">IF($B77=0,0,IF(SIN(BP$12)=0,999999999,(SIN(BP$12)*COS($E77)+SIN($E77)*COS(BP$12))/SIN(BP$12)*$B77))</f>
        <v>0</v>
      </c>
      <c r="BQ167" s="0" t="n">
        <f aca="false">IF($B77=0,0,IF(SIN(BQ$12)=0,999999999,(SIN(BQ$12)*COS($E77)+SIN($E77)*COS(BQ$12))/SIN(BQ$12)*$B77))</f>
        <v>0</v>
      </c>
      <c r="BR167" s="0" t="n">
        <f aca="false">IF($B77=0,0,IF(SIN(BR$12)=0,999999999,(SIN(BR$12)*COS($E77)+SIN($E77)*COS(BR$12))/SIN(BR$12)*$B77))</f>
        <v>0</v>
      </c>
      <c r="BS167" s="0" t="n">
        <f aca="false">IF($B77=0,0,IF(SIN(BS$12)=0,999999999,(SIN(BS$12)*COS($E77)+SIN($E77)*COS(BS$12))/SIN(BS$12)*$B77))</f>
        <v>0</v>
      </c>
      <c r="BT167" s="0" t="n">
        <f aca="false">IF($B77=0,0,IF(SIN(BT$12)=0,999999999,(SIN(BT$12)*COS($E77)+SIN($E77)*COS(BT$12))/SIN(BT$12)*$B77))</f>
        <v>0</v>
      </c>
      <c r="BU167" s="0" t="n">
        <f aca="false">IF($B77=0,0,IF(SIN(BU$12)=0,999999999,(SIN(BU$12)*COS($E77)+SIN($E77)*COS(BU$12))/SIN(BU$12)*$B77))</f>
        <v>0</v>
      </c>
      <c r="BV167" s="0" t="n">
        <f aca="false">IF($B77=0,0,IF(SIN(BV$12)=0,999999999,(SIN(BV$12)*COS($E77)+SIN($E77)*COS(BV$12))/SIN(BV$12)*$B77))</f>
        <v>0</v>
      </c>
      <c r="BW167" s="0" t="n">
        <f aca="false">IF($B77=0,0,IF(SIN(BW$12)=0,999999999,(SIN(BW$12)*COS($E77)+SIN($E77)*COS(BW$12))/SIN(BW$12)*$B77))</f>
        <v>0</v>
      </c>
      <c r="BX167" s="0" t="n">
        <f aca="false">IF($B77=0,0,IF(SIN(BX$12)=0,999999999,(SIN(BX$12)*COS($E77)+SIN($E77)*COS(BX$12))/SIN(BX$12)*$B77))</f>
        <v>0</v>
      </c>
      <c r="BY167" s="0" t="n">
        <f aca="false">IF($B77=0,0,IF(SIN(BY$12)=0,999999999,(SIN(BY$12)*COS($E77)+SIN($E77)*COS(BY$12))/SIN(BY$12)*$B77))</f>
        <v>0</v>
      </c>
      <c r="BZ167" s="0" t="n">
        <f aca="false">IF($B77=0,0,IF(SIN(BZ$12)=0,999999999,(SIN(BZ$12)*COS($E77)+SIN($E77)*COS(BZ$12))/SIN(BZ$12)*$B77))</f>
        <v>0</v>
      </c>
      <c r="CA167" s="0" t="n">
        <f aca="false">IF($B77=0,0,IF(SIN(CA$12)=0,999999999,(SIN(CA$12)*COS($E77)+SIN($E77)*COS(CA$12))/SIN(CA$12)*$B77))</f>
        <v>0</v>
      </c>
      <c r="CB167" s="0" t="n">
        <f aca="false">IF($B77=0,0,IF(SIN(CB$12)=0,999999999,(SIN(CB$12)*COS($E77)+SIN($E77)*COS(CB$12))/SIN(CB$12)*$B77))</f>
        <v>0</v>
      </c>
      <c r="CC167" s="0" t="n">
        <f aca="false">IF($B77=0,0,IF(SIN(CC$12)=0,999999999,(SIN(CC$12)*COS($E77)+SIN($E77)*COS(CC$12))/SIN(CC$12)*$B77))</f>
        <v>0</v>
      </c>
      <c r="CD167" s="0" t="n">
        <f aca="false">IF($B77=0,0,IF(SIN(CD$12)=0,999999999,(SIN(CD$12)*COS($E77)+SIN($E77)*COS(CD$12))/SIN(CD$12)*$B77))</f>
        <v>0</v>
      </c>
      <c r="CE167" s="0" t="n">
        <f aca="false">IF($B77=0,0,IF(SIN(CE$12)=0,999999999,(SIN(CE$12)*COS($E77)+SIN($E77)*COS(CE$12))/SIN(CE$12)*$B77))</f>
        <v>0</v>
      </c>
      <c r="CF167" s="0" t="n">
        <f aca="false">IF($B77=0,0,IF(SIN(CF$12)=0,999999999,(SIN(CF$12)*COS($E77)+SIN($E77)*COS(CF$12))/SIN(CF$12)*$B77))</f>
        <v>0</v>
      </c>
      <c r="CG167" s="0" t="n">
        <f aca="false">IF($B77=0,0,IF(SIN(CG$12)=0,999999999,(SIN(CG$12)*COS($E77)+SIN($E77)*COS(CG$12))/SIN(CG$12)*$B77))</f>
        <v>0</v>
      </c>
      <c r="CH167" s="0" t="n">
        <f aca="false">IF($B77=0,0,IF(SIN(CH$12)=0,999999999,(SIN(CH$12)*COS($E77)+SIN($E77)*COS(CH$12))/SIN(CH$12)*$B77))</f>
        <v>0</v>
      </c>
      <c r="CI167" s="0" t="n">
        <f aca="false">IF($B77=0,0,IF(SIN(CI$12)=0,999999999,(SIN(CI$12)*COS($E77)+SIN($E77)*COS(CI$12))/SIN(CI$12)*$B77))</f>
        <v>0</v>
      </c>
      <c r="CJ167" s="0" t="n">
        <f aca="false">IF($B77=0,0,IF(SIN(CJ$12)=0,999999999,(SIN(CJ$12)*COS($E77)+SIN($E77)*COS(CJ$12))/SIN(CJ$12)*$B77))</f>
        <v>0</v>
      </c>
      <c r="CK167" s="0" t="n">
        <f aca="false">IF($B77=0,0,IF(SIN(CK$12)=0,999999999,(SIN(CK$12)*COS($E77)+SIN($E77)*COS(CK$12))/SIN(CK$12)*$B77))</f>
        <v>0</v>
      </c>
      <c r="CL167" s="0" t="n">
        <f aca="false">IF($B77=0,0,IF(SIN(CL$12)=0,999999999,(SIN(CL$12)*COS($E77)+SIN($E77)*COS(CL$12))/SIN(CL$12)*$B77))</f>
        <v>0</v>
      </c>
      <c r="CM167" s="0" t="n">
        <f aca="false">IF($B77=0,0,IF(SIN(CM$12)=0,999999999,(SIN(CM$12)*COS($E77)+SIN($E77)*COS(CM$12))/SIN(CM$12)*$B77))</f>
        <v>0</v>
      </c>
      <c r="CN167" s="0" t="n">
        <f aca="false">IF($B77=0,0,IF(SIN(CN$12)=0,999999999,(SIN(CN$12)*COS($E77)+SIN($E77)*COS(CN$12))/SIN(CN$12)*$B77))</f>
        <v>0</v>
      </c>
      <c r="CO167" s="0" t="n">
        <f aca="false">IF($B77=0,0,IF(SIN(CO$12)=0,999999999,(SIN(CO$12)*COS($E77)+SIN($E77)*COS(CO$12))/SIN(CO$12)*$B77))</f>
        <v>0</v>
      </c>
      <c r="CP167" s="0" t="n">
        <f aca="false">IF($B77=0,0,IF(SIN(CP$12)=0,999999999,(SIN(CP$12)*COS($E77)+SIN($E77)*COS(CP$12))/SIN(CP$12)*$B77))</f>
        <v>0</v>
      </c>
      <c r="CQ167" s="0" t="n">
        <f aca="false">IF($B77=0,0,IF(SIN(CQ$12)=0,999999999,(SIN(CQ$12)*COS($E77)+SIN($E77)*COS(CQ$12))/SIN(CQ$12)*$B77))</f>
        <v>0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0</v>
      </c>
      <c r="G168" s="0" t="n">
        <f aca="false">IF($B78=0,0,IF(SIN(G$12)=0,999999999,(SIN(G$12)*COS($E78)+SIN($E78)*COS(G$12))/SIN(G$12)*$B78))</f>
        <v>0</v>
      </c>
      <c r="H168" s="0" t="n">
        <f aca="false">IF($B78=0,0,IF(SIN(H$12)=0,999999999,(SIN(H$12)*COS($E78)+SIN($E78)*COS(H$12))/SIN(H$12)*$B78))</f>
        <v>0</v>
      </c>
      <c r="I168" s="0" t="n">
        <f aca="false">IF($B78=0,0,IF(SIN(I$12)=0,999999999,(SIN(I$12)*COS($E78)+SIN($E78)*COS(I$12))/SIN(I$12)*$B78))</f>
        <v>0</v>
      </c>
      <c r="J168" s="0" t="n">
        <f aca="false">IF($B78=0,0,IF(SIN(J$12)=0,999999999,(SIN(J$12)*COS($E78)+SIN($E78)*COS(J$12))/SIN(J$12)*$B78))</f>
        <v>0</v>
      </c>
      <c r="K168" s="0" t="n">
        <f aca="false">IF($B78=0,0,IF(SIN(K$12)=0,999999999,(SIN(K$12)*COS($E78)+SIN($E78)*COS(K$12))/SIN(K$12)*$B78))</f>
        <v>0</v>
      </c>
      <c r="L168" s="0" t="n">
        <f aca="false">IF($B78=0,0,IF(SIN(L$12)=0,999999999,(SIN(L$12)*COS($E78)+SIN($E78)*COS(L$12))/SIN(L$12)*$B78))</f>
        <v>0</v>
      </c>
      <c r="M168" s="0" t="n">
        <f aca="false">IF($B78=0,0,IF(SIN(M$12)=0,999999999,(SIN(M$12)*COS($E78)+SIN($E78)*COS(M$12))/SIN(M$12)*$B78))</f>
        <v>0</v>
      </c>
      <c r="N168" s="0" t="n">
        <f aca="false">IF($B78=0,0,IF(SIN(N$12)=0,999999999,(SIN(N$12)*COS($E78)+SIN($E78)*COS(N$12))/SIN(N$12)*$B78))</f>
        <v>0</v>
      </c>
      <c r="O168" s="0" t="n">
        <f aca="false">IF($B78=0,0,IF(SIN(O$12)=0,999999999,(SIN(O$12)*COS($E78)+SIN($E78)*COS(O$12))/SIN(O$12)*$B78))</f>
        <v>0</v>
      </c>
      <c r="P168" s="0" t="n">
        <f aca="false">IF($B78=0,0,IF(SIN(P$12)=0,999999999,(SIN(P$12)*COS($E78)+SIN($E78)*COS(P$12))/SIN(P$12)*$B78))</f>
        <v>0</v>
      </c>
      <c r="Q168" s="0" t="n">
        <f aca="false">IF($B78=0,0,IF(SIN(Q$12)=0,999999999,(SIN(Q$12)*COS($E78)+SIN($E78)*COS(Q$12))/SIN(Q$12)*$B78))</f>
        <v>0</v>
      </c>
      <c r="R168" s="0" t="n">
        <f aca="false">IF($B78=0,0,IF(SIN(R$12)=0,999999999,(SIN(R$12)*COS($E78)+SIN($E78)*COS(R$12))/SIN(R$12)*$B78))</f>
        <v>0</v>
      </c>
      <c r="S168" s="0" t="n">
        <f aca="false">IF($B78=0,0,IF(SIN(S$12)=0,999999999,(SIN(S$12)*COS($E78)+SIN($E78)*COS(S$12))/SIN(S$12)*$B78))</f>
        <v>0</v>
      </c>
      <c r="T168" s="0" t="n">
        <f aca="false">IF($B78=0,0,IF(SIN(T$12)=0,999999999,(SIN(T$12)*COS($E78)+SIN($E78)*COS(T$12))/SIN(T$12)*$B78))</f>
        <v>0</v>
      </c>
      <c r="U168" s="0" t="n">
        <f aca="false">IF($B78=0,0,IF(SIN(U$12)=0,999999999,(SIN(U$12)*COS($E78)+SIN($E78)*COS(U$12))/SIN(U$12)*$B78))</f>
        <v>0</v>
      </c>
      <c r="V168" s="0" t="n">
        <f aca="false">IF($B78=0,0,IF(SIN(V$12)=0,999999999,(SIN(V$12)*COS($E78)+SIN($E78)*COS(V$12))/SIN(V$12)*$B78))</f>
        <v>0</v>
      </c>
      <c r="W168" s="0" t="n">
        <f aca="false">IF($B78=0,0,IF(SIN(W$12)=0,999999999,(SIN(W$12)*COS($E78)+SIN($E78)*COS(W$12))/SIN(W$12)*$B78))</f>
        <v>0</v>
      </c>
      <c r="X168" s="0" t="n">
        <f aca="false">IF($B78=0,0,IF(SIN(X$12)=0,999999999,(SIN(X$12)*COS($E78)+SIN($E78)*COS(X$12))/SIN(X$12)*$B78))</f>
        <v>0</v>
      </c>
      <c r="Y168" s="0" t="n">
        <f aca="false">IF($B78=0,0,IF(SIN(Y$12)=0,999999999,(SIN(Y$12)*COS($E78)+SIN($E78)*COS(Y$12))/SIN(Y$12)*$B78))</f>
        <v>0</v>
      </c>
      <c r="Z168" s="0" t="n">
        <f aca="false">IF($B78=0,0,IF(SIN(Z$12)=0,999999999,(SIN(Z$12)*COS($E78)+SIN($E78)*COS(Z$12))/SIN(Z$12)*$B78))</f>
        <v>0</v>
      </c>
      <c r="AA168" s="0" t="n">
        <f aca="false">IF($B78=0,0,IF(SIN(AA$12)=0,999999999,(SIN(AA$12)*COS($E78)+SIN($E78)*COS(AA$12))/SIN(AA$12)*$B78))</f>
        <v>0</v>
      </c>
      <c r="AB168" s="0" t="n">
        <f aca="false">IF($B78=0,0,IF(SIN(AB$12)=0,999999999,(SIN(AB$12)*COS($E78)+SIN($E78)*COS(AB$12))/SIN(AB$12)*$B78))</f>
        <v>0</v>
      </c>
      <c r="AC168" s="0" t="n">
        <f aca="false">IF($B78=0,0,IF(SIN(AC$12)=0,999999999,(SIN(AC$12)*COS($E78)+SIN($E78)*COS(AC$12))/SIN(AC$12)*$B78))</f>
        <v>0</v>
      </c>
      <c r="AD168" s="0" t="n">
        <f aca="false">IF($B78=0,0,IF(SIN(AD$12)=0,999999999,(SIN(AD$12)*COS($E78)+SIN($E78)*COS(AD$12))/SIN(AD$12)*$B78))</f>
        <v>0</v>
      </c>
      <c r="AE168" s="0" t="n">
        <f aca="false">IF($B78=0,0,IF(SIN(AE$12)=0,999999999,(SIN(AE$12)*COS($E78)+SIN($E78)*COS(AE$12))/SIN(AE$12)*$B78))</f>
        <v>0</v>
      </c>
      <c r="AF168" s="0" t="n">
        <f aca="false">IF($B78=0,0,IF(SIN(AF$12)=0,999999999,(SIN(AF$12)*COS($E78)+SIN($E78)*COS(AF$12))/SIN(AF$12)*$B78))</f>
        <v>0</v>
      </c>
      <c r="AG168" s="0" t="n">
        <f aca="false">IF($B78=0,0,IF(SIN(AG$12)=0,999999999,(SIN(AG$12)*COS($E78)+SIN($E78)*COS(AG$12))/SIN(AG$12)*$B78))</f>
        <v>0</v>
      </c>
      <c r="AH168" s="0" t="n">
        <f aca="false">IF($B78=0,0,IF(SIN(AH$12)=0,999999999,(SIN(AH$12)*COS($E78)+SIN($E78)*COS(AH$12))/SIN(AH$12)*$B78))</f>
        <v>0</v>
      </c>
      <c r="AI168" s="0" t="n">
        <f aca="false">IF($B78=0,0,IF(SIN(AI$12)=0,999999999,(SIN(AI$12)*COS($E78)+SIN($E78)*COS(AI$12))/SIN(AI$12)*$B78))</f>
        <v>0</v>
      </c>
      <c r="AJ168" s="0" t="n">
        <f aca="false">IF($B78=0,0,IF(SIN(AJ$12)=0,999999999,(SIN(AJ$12)*COS($E78)+SIN($E78)*COS(AJ$12))/SIN(AJ$12)*$B78))</f>
        <v>0</v>
      </c>
      <c r="AK168" s="0" t="n">
        <f aca="false">IF($B78=0,0,IF(SIN(AK$12)=0,999999999,(SIN(AK$12)*COS($E78)+SIN($E78)*COS(AK$12))/SIN(AK$12)*$B78))</f>
        <v>0</v>
      </c>
      <c r="AL168" s="0" t="n">
        <f aca="false">IF($B78=0,0,IF(SIN(AL$12)=0,999999999,(SIN(AL$12)*COS($E78)+SIN($E78)*COS(AL$12))/SIN(AL$12)*$B78))</f>
        <v>0</v>
      </c>
      <c r="AM168" s="0" t="n">
        <f aca="false">IF($B78=0,0,IF(SIN(AM$12)=0,999999999,(SIN(AM$12)*COS($E78)+SIN($E78)*COS(AM$12))/SIN(AM$12)*$B78))</f>
        <v>0</v>
      </c>
      <c r="AN168" s="0" t="n">
        <f aca="false">IF($B78=0,0,IF(SIN(AN$12)=0,999999999,(SIN(AN$12)*COS($E78)+SIN($E78)*COS(AN$12))/SIN(AN$12)*$B78))</f>
        <v>0</v>
      </c>
      <c r="AO168" s="0" t="n">
        <f aca="false">IF($B78=0,0,IF(SIN(AO$12)=0,999999999,(SIN(AO$12)*COS($E78)+SIN($E78)*COS(AO$12))/SIN(AO$12)*$B78))</f>
        <v>0</v>
      </c>
      <c r="AP168" s="0" t="n">
        <f aca="false">IF($B78=0,0,IF(SIN(AP$12)=0,999999999,(SIN(AP$12)*COS($E78)+SIN($E78)*COS(AP$12))/SIN(AP$12)*$B78))</f>
        <v>0</v>
      </c>
      <c r="AQ168" s="0" t="n">
        <f aca="false">IF($B78=0,0,IF(SIN(AQ$12)=0,999999999,(SIN(AQ$12)*COS($E78)+SIN($E78)*COS(AQ$12))/SIN(AQ$12)*$B78))</f>
        <v>0</v>
      </c>
      <c r="AR168" s="0" t="n">
        <f aca="false">IF($B78=0,0,IF(SIN(AR$12)=0,999999999,(SIN(AR$12)*COS($E78)+SIN($E78)*COS(AR$12))/SIN(AR$12)*$B78))</f>
        <v>0</v>
      </c>
      <c r="AS168" s="0" t="n">
        <f aca="false">IF($B78=0,0,IF(SIN(AS$12)=0,999999999,(SIN(AS$12)*COS($E78)+SIN($E78)*COS(AS$12))/SIN(AS$12)*$B78))</f>
        <v>0</v>
      </c>
      <c r="AT168" s="0" t="n">
        <f aca="false">IF($B78=0,0,IF(SIN(AT$12)=0,999999999,(SIN(AT$12)*COS($E78)+SIN($E78)*COS(AT$12))/SIN(AT$12)*$B78))</f>
        <v>0</v>
      </c>
      <c r="AU168" s="0" t="n">
        <f aca="false">IF($B78=0,0,IF(SIN(AU$12)=0,999999999,(SIN(AU$12)*COS($E78)+SIN($E78)*COS(AU$12))/SIN(AU$12)*$B78))</f>
        <v>0</v>
      </c>
      <c r="AV168" s="0" t="n">
        <f aca="false">IF($B78=0,0,IF(SIN(AV$12)=0,999999999,(SIN(AV$12)*COS($E78)+SIN($E78)*COS(AV$12))/SIN(AV$12)*$B78))</f>
        <v>0</v>
      </c>
      <c r="AW168" s="0" t="n">
        <f aca="false">IF($B78=0,0,IF(SIN(AW$12)=0,999999999,(SIN(AW$12)*COS($E78)+SIN($E78)*COS(AW$12))/SIN(AW$12)*$B78))</f>
        <v>0</v>
      </c>
      <c r="AX168" s="0" t="n">
        <f aca="false">IF($B78=0,0,IF(SIN(AX$12)=0,999999999,(SIN(AX$12)*COS($E78)+SIN($E78)*COS(AX$12))/SIN(AX$12)*$B78))</f>
        <v>0</v>
      </c>
      <c r="AY168" s="0" t="n">
        <f aca="false">IF($B78=0,0,IF(SIN(AY$12)=0,999999999,(SIN(AY$12)*COS($E78)+SIN($E78)*COS(AY$12))/SIN(AY$12)*$B78))</f>
        <v>0</v>
      </c>
      <c r="AZ168" s="0" t="n">
        <f aca="false">IF($B78=0,0,IF(SIN(AZ$12)=0,999999999,(SIN(AZ$12)*COS($E78)+SIN($E78)*COS(AZ$12))/SIN(AZ$12)*$B78))</f>
        <v>0</v>
      </c>
      <c r="BA168" s="0" t="n">
        <f aca="false">IF($B78=0,0,IF(SIN(BA$12)=0,999999999,(SIN(BA$12)*COS($E78)+SIN($E78)*COS(BA$12))/SIN(BA$12)*$B78))</f>
        <v>0</v>
      </c>
      <c r="BB168" s="0" t="n">
        <f aca="false">IF($B78=0,0,IF(SIN(BB$12)=0,999999999,(SIN(BB$12)*COS($E78)+SIN($E78)*COS(BB$12))/SIN(BB$12)*$B78))</f>
        <v>0</v>
      </c>
      <c r="BC168" s="0" t="n">
        <f aca="false">IF($B78=0,0,IF(SIN(BC$12)=0,999999999,(SIN(BC$12)*COS($E78)+SIN($E78)*COS(BC$12))/SIN(BC$12)*$B78))</f>
        <v>0</v>
      </c>
      <c r="BD168" s="0" t="n">
        <f aca="false">IF($B78=0,0,IF(SIN(BD$12)=0,999999999,(SIN(BD$12)*COS($E78)+SIN($E78)*COS(BD$12))/SIN(BD$12)*$B78))</f>
        <v>0</v>
      </c>
      <c r="BE168" s="0" t="n">
        <f aca="false">IF($B78=0,0,IF(SIN(BE$12)=0,999999999,(SIN(BE$12)*COS($E78)+SIN($E78)*COS(BE$12))/SIN(BE$12)*$B78))</f>
        <v>0</v>
      </c>
      <c r="BF168" s="0" t="n">
        <f aca="false">IF($B78=0,0,IF(SIN(BF$12)=0,999999999,(SIN(BF$12)*COS($E78)+SIN($E78)*COS(BF$12))/SIN(BF$12)*$B78))</f>
        <v>0</v>
      </c>
      <c r="BG168" s="0" t="n">
        <f aca="false">IF($B78=0,0,IF(SIN(BG$12)=0,999999999,(SIN(BG$12)*COS($E78)+SIN($E78)*COS(BG$12))/SIN(BG$12)*$B78))</f>
        <v>0</v>
      </c>
      <c r="BH168" s="0" t="n">
        <f aca="false">IF($B78=0,0,IF(SIN(BH$12)=0,999999999,(SIN(BH$12)*COS($E78)+SIN($E78)*COS(BH$12))/SIN(BH$12)*$B78))</f>
        <v>0</v>
      </c>
      <c r="BI168" s="0" t="n">
        <f aca="false">IF($B78=0,0,IF(SIN(BI$12)=0,999999999,(SIN(BI$12)*COS($E78)+SIN($E78)*COS(BI$12))/SIN(BI$12)*$B78))</f>
        <v>0</v>
      </c>
      <c r="BJ168" s="0" t="n">
        <f aca="false">IF($B78=0,0,IF(SIN(BJ$12)=0,999999999,(SIN(BJ$12)*COS($E78)+SIN($E78)*COS(BJ$12))/SIN(BJ$12)*$B78))</f>
        <v>0</v>
      </c>
      <c r="BK168" s="0" t="n">
        <f aca="false">IF($B78=0,0,IF(SIN(BK$12)=0,999999999,(SIN(BK$12)*COS($E78)+SIN($E78)*COS(BK$12))/SIN(BK$12)*$B78))</f>
        <v>0</v>
      </c>
      <c r="BL168" s="0" t="n">
        <f aca="false">IF($B78=0,0,IF(SIN(BL$12)=0,999999999,(SIN(BL$12)*COS($E78)+SIN($E78)*COS(BL$12))/SIN(BL$12)*$B78))</f>
        <v>0</v>
      </c>
      <c r="BM168" s="0" t="n">
        <f aca="false">IF($B78=0,0,IF(SIN(BM$12)=0,999999999,(SIN(BM$12)*COS($E78)+SIN($E78)*COS(BM$12))/SIN(BM$12)*$B78))</f>
        <v>0</v>
      </c>
      <c r="BN168" s="0" t="n">
        <f aca="false">IF($B78=0,0,IF(SIN(BN$12)=0,999999999,(SIN(BN$12)*COS($E78)+SIN($E78)*COS(BN$12))/SIN(BN$12)*$B78))</f>
        <v>0</v>
      </c>
      <c r="BO168" s="0" t="n">
        <f aca="false">IF($B78=0,0,IF(SIN(BO$12)=0,999999999,(SIN(BO$12)*COS($E78)+SIN($E78)*COS(BO$12))/SIN(BO$12)*$B78))</f>
        <v>0</v>
      </c>
      <c r="BP168" s="0" t="n">
        <f aca="false">IF($B78=0,0,IF(SIN(BP$12)=0,999999999,(SIN(BP$12)*COS($E78)+SIN($E78)*COS(BP$12))/SIN(BP$12)*$B78))</f>
        <v>0</v>
      </c>
      <c r="BQ168" s="0" t="n">
        <f aca="false">IF($B78=0,0,IF(SIN(BQ$12)=0,999999999,(SIN(BQ$12)*COS($E78)+SIN($E78)*COS(BQ$12))/SIN(BQ$12)*$B78))</f>
        <v>0</v>
      </c>
      <c r="BR168" s="0" t="n">
        <f aca="false">IF($B78=0,0,IF(SIN(BR$12)=0,999999999,(SIN(BR$12)*COS($E78)+SIN($E78)*COS(BR$12))/SIN(BR$12)*$B78))</f>
        <v>0</v>
      </c>
      <c r="BS168" s="0" t="n">
        <f aca="false">IF($B78=0,0,IF(SIN(BS$12)=0,999999999,(SIN(BS$12)*COS($E78)+SIN($E78)*COS(BS$12))/SIN(BS$12)*$B78))</f>
        <v>0</v>
      </c>
      <c r="BT168" s="0" t="n">
        <f aca="false">IF($B78=0,0,IF(SIN(BT$12)=0,999999999,(SIN(BT$12)*COS($E78)+SIN($E78)*COS(BT$12))/SIN(BT$12)*$B78))</f>
        <v>0</v>
      </c>
      <c r="BU168" s="0" t="n">
        <f aca="false">IF($B78=0,0,IF(SIN(BU$12)=0,999999999,(SIN(BU$12)*COS($E78)+SIN($E78)*COS(BU$12))/SIN(BU$12)*$B78))</f>
        <v>0</v>
      </c>
      <c r="BV168" s="0" t="n">
        <f aca="false">IF($B78=0,0,IF(SIN(BV$12)=0,999999999,(SIN(BV$12)*COS($E78)+SIN($E78)*COS(BV$12))/SIN(BV$12)*$B78))</f>
        <v>0</v>
      </c>
      <c r="BW168" s="0" t="n">
        <f aca="false">IF($B78=0,0,IF(SIN(BW$12)=0,999999999,(SIN(BW$12)*COS($E78)+SIN($E78)*COS(BW$12))/SIN(BW$12)*$B78))</f>
        <v>0</v>
      </c>
      <c r="BX168" s="0" t="n">
        <f aca="false">IF($B78=0,0,IF(SIN(BX$12)=0,999999999,(SIN(BX$12)*COS($E78)+SIN($E78)*COS(BX$12))/SIN(BX$12)*$B78))</f>
        <v>0</v>
      </c>
      <c r="BY168" s="0" t="n">
        <f aca="false">IF($B78=0,0,IF(SIN(BY$12)=0,999999999,(SIN(BY$12)*COS($E78)+SIN($E78)*COS(BY$12))/SIN(BY$12)*$B78))</f>
        <v>0</v>
      </c>
      <c r="BZ168" s="0" t="n">
        <f aca="false">IF($B78=0,0,IF(SIN(BZ$12)=0,999999999,(SIN(BZ$12)*COS($E78)+SIN($E78)*COS(BZ$12))/SIN(BZ$12)*$B78))</f>
        <v>0</v>
      </c>
      <c r="CA168" s="0" t="n">
        <f aca="false">IF($B78=0,0,IF(SIN(CA$12)=0,999999999,(SIN(CA$12)*COS($E78)+SIN($E78)*COS(CA$12))/SIN(CA$12)*$B78))</f>
        <v>0</v>
      </c>
      <c r="CB168" s="0" t="n">
        <f aca="false">IF($B78=0,0,IF(SIN(CB$12)=0,999999999,(SIN(CB$12)*COS($E78)+SIN($E78)*COS(CB$12))/SIN(CB$12)*$B78))</f>
        <v>0</v>
      </c>
      <c r="CC168" s="0" t="n">
        <f aca="false">IF($B78=0,0,IF(SIN(CC$12)=0,999999999,(SIN(CC$12)*COS($E78)+SIN($E78)*COS(CC$12))/SIN(CC$12)*$B78))</f>
        <v>0</v>
      </c>
      <c r="CD168" s="0" t="n">
        <f aca="false">IF($B78=0,0,IF(SIN(CD$12)=0,999999999,(SIN(CD$12)*COS($E78)+SIN($E78)*COS(CD$12))/SIN(CD$12)*$B78))</f>
        <v>0</v>
      </c>
      <c r="CE168" s="0" t="n">
        <f aca="false">IF($B78=0,0,IF(SIN(CE$12)=0,999999999,(SIN(CE$12)*COS($E78)+SIN($E78)*COS(CE$12))/SIN(CE$12)*$B78))</f>
        <v>0</v>
      </c>
      <c r="CF168" s="0" t="n">
        <f aca="false">IF($B78=0,0,IF(SIN(CF$12)=0,999999999,(SIN(CF$12)*COS($E78)+SIN($E78)*COS(CF$12))/SIN(CF$12)*$B78))</f>
        <v>0</v>
      </c>
      <c r="CG168" s="0" t="n">
        <f aca="false">IF($B78=0,0,IF(SIN(CG$12)=0,999999999,(SIN(CG$12)*COS($E78)+SIN($E78)*COS(CG$12))/SIN(CG$12)*$B78))</f>
        <v>0</v>
      </c>
      <c r="CH168" s="0" t="n">
        <f aca="false">IF($B78=0,0,IF(SIN(CH$12)=0,999999999,(SIN(CH$12)*COS($E78)+SIN($E78)*COS(CH$12))/SIN(CH$12)*$B78))</f>
        <v>0</v>
      </c>
      <c r="CI168" s="0" t="n">
        <f aca="false">IF($B78=0,0,IF(SIN(CI$12)=0,999999999,(SIN(CI$12)*COS($E78)+SIN($E78)*COS(CI$12))/SIN(CI$12)*$B78))</f>
        <v>0</v>
      </c>
      <c r="CJ168" s="0" t="n">
        <f aca="false">IF($B78=0,0,IF(SIN(CJ$12)=0,999999999,(SIN(CJ$12)*COS($E78)+SIN($E78)*COS(CJ$12))/SIN(CJ$12)*$B78))</f>
        <v>0</v>
      </c>
      <c r="CK168" s="0" t="n">
        <f aca="false">IF($B78=0,0,IF(SIN(CK$12)=0,999999999,(SIN(CK$12)*COS($E78)+SIN($E78)*COS(CK$12))/SIN(CK$12)*$B78))</f>
        <v>0</v>
      </c>
      <c r="CL168" s="0" t="n">
        <f aca="false">IF($B78=0,0,IF(SIN(CL$12)=0,999999999,(SIN(CL$12)*COS($E78)+SIN($E78)*COS(CL$12))/SIN(CL$12)*$B78))</f>
        <v>0</v>
      </c>
      <c r="CM168" s="0" t="n">
        <f aca="false">IF($B78=0,0,IF(SIN(CM$12)=0,999999999,(SIN(CM$12)*COS($E78)+SIN($E78)*COS(CM$12))/SIN(CM$12)*$B78))</f>
        <v>0</v>
      </c>
      <c r="CN168" s="0" t="n">
        <f aca="false">IF($B78=0,0,IF(SIN(CN$12)=0,999999999,(SIN(CN$12)*COS($E78)+SIN($E78)*COS(CN$12))/SIN(CN$12)*$B78))</f>
        <v>0</v>
      </c>
      <c r="CO168" s="0" t="n">
        <f aca="false">IF($B78=0,0,IF(SIN(CO$12)=0,999999999,(SIN(CO$12)*COS($E78)+SIN($E78)*COS(CO$12))/SIN(CO$12)*$B78))</f>
        <v>0</v>
      </c>
      <c r="CP168" s="0" t="n">
        <f aca="false">IF($B78=0,0,IF(SIN(CP$12)=0,999999999,(SIN(CP$12)*COS($E78)+SIN($E78)*COS(CP$12))/SIN(CP$12)*$B78))</f>
        <v>0</v>
      </c>
      <c r="CQ168" s="0" t="n">
        <f aca="false">IF($B78=0,0,IF(SIN(CQ$12)=0,999999999,(SIN(CQ$12)*COS($E78)+SIN($E78)*COS(CQ$12))/SIN(CQ$12)*$B78))</f>
        <v>0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0</v>
      </c>
      <c r="G169" s="0" t="n">
        <f aca="false">IF($B79=0,0,IF(SIN(G$12)=0,999999999,(SIN(G$12)*COS($E79)+SIN($E79)*COS(G$12))/SIN(G$12)*$B79))</f>
        <v>0</v>
      </c>
      <c r="H169" s="0" t="n">
        <f aca="false">IF($B79=0,0,IF(SIN(H$12)=0,999999999,(SIN(H$12)*COS($E79)+SIN($E79)*COS(H$12))/SIN(H$12)*$B79))</f>
        <v>0</v>
      </c>
      <c r="I169" s="0" t="n">
        <f aca="false">IF($B79=0,0,IF(SIN(I$12)=0,999999999,(SIN(I$12)*COS($E79)+SIN($E79)*COS(I$12))/SIN(I$12)*$B79))</f>
        <v>0</v>
      </c>
      <c r="J169" s="0" t="n">
        <f aca="false">IF($B79=0,0,IF(SIN(J$12)=0,999999999,(SIN(J$12)*COS($E79)+SIN($E79)*COS(J$12))/SIN(J$12)*$B79))</f>
        <v>0</v>
      </c>
      <c r="K169" s="0" t="n">
        <f aca="false">IF($B79=0,0,IF(SIN(K$12)=0,999999999,(SIN(K$12)*COS($E79)+SIN($E79)*COS(K$12))/SIN(K$12)*$B79))</f>
        <v>0</v>
      </c>
      <c r="L169" s="0" t="n">
        <f aca="false">IF($B79=0,0,IF(SIN(L$12)=0,999999999,(SIN(L$12)*COS($E79)+SIN($E79)*COS(L$12))/SIN(L$12)*$B79))</f>
        <v>0</v>
      </c>
      <c r="M169" s="0" t="n">
        <f aca="false">IF($B79=0,0,IF(SIN(M$12)=0,999999999,(SIN(M$12)*COS($E79)+SIN($E79)*COS(M$12))/SIN(M$12)*$B79))</f>
        <v>0</v>
      </c>
      <c r="N169" s="0" t="n">
        <f aca="false">IF($B79=0,0,IF(SIN(N$12)=0,999999999,(SIN(N$12)*COS($E79)+SIN($E79)*COS(N$12))/SIN(N$12)*$B79))</f>
        <v>0</v>
      </c>
      <c r="O169" s="0" t="n">
        <f aca="false">IF($B79=0,0,IF(SIN(O$12)=0,999999999,(SIN(O$12)*COS($E79)+SIN($E79)*COS(O$12))/SIN(O$12)*$B79))</f>
        <v>0</v>
      </c>
      <c r="P169" s="0" t="n">
        <f aca="false">IF($B79=0,0,IF(SIN(P$12)=0,999999999,(SIN(P$12)*COS($E79)+SIN($E79)*COS(P$12))/SIN(P$12)*$B79))</f>
        <v>0</v>
      </c>
      <c r="Q169" s="0" t="n">
        <f aca="false">IF($B79=0,0,IF(SIN(Q$12)=0,999999999,(SIN(Q$12)*COS($E79)+SIN($E79)*COS(Q$12))/SIN(Q$12)*$B79))</f>
        <v>0</v>
      </c>
      <c r="R169" s="0" t="n">
        <f aca="false">IF($B79=0,0,IF(SIN(R$12)=0,999999999,(SIN(R$12)*COS($E79)+SIN($E79)*COS(R$12))/SIN(R$12)*$B79))</f>
        <v>0</v>
      </c>
      <c r="S169" s="0" t="n">
        <f aca="false">IF($B79=0,0,IF(SIN(S$12)=0,999999999,(SIN(S$12)*COS($E79)+SIN($E79)*COS(S$12))/SIN(S$12)*$B79))</f>
        <v>0</v>
      </c>
      <c r="T169" s="0" t="n">
        <f aca="false">IF($B79=0,0,IF(SIN(T$12)=0,999999999,(SIN(T$12)*COS($E79)+SIN($E79)*COS(T$12))/SIN(T$12)*$B79))</f>
        <v>0</v>
      </c>
      <c r="U169" s="0" t="n">
        <f aca="false">IF($B79=0,0,IF(SIN(U$12)=0,999999999,(SIN(U$12)*COS($E79)+SIN($E79)*COS(U$12))/SIN(U$12)*$B79))</f>
        <v>0</v>
      </c>
      <c r="V169" s="0" t="n">
        <f aca="false">IF($B79=0,0,IF(SIN(V$12)=0,999999999,(SIN(V$12)*COS($E79)+SIN($E79)*COS(V$12))/SIN(V$12)*$B79))</f>
        <v>0</v>
      </c>
      <c r="W169" s="0" t="n">
        <f aca="false">IF($B79=0,0,IF(SIN(W$12)=0,999999999,(SIN(W$12)*COS($E79)+SIN($E79)*COS(W$12))/SIN(W$12)*$B79))</f>
        <v>0</v>
      </c>
      <c r="X169" s="0" t="n">
        <f aca="false">IF($B79=0,0,IF(SIN(X$12)=0,999999999,(SIN(X$12)*COS($E79)+SIN($E79)*COS(X$12))/SIN(X$12)*$B79))</f>
        <v>0</v>
      </c>
      <c r="Y169" s="0" t="n">
        <f aca="false">IF($B79=0,0,IF(SIN(Y$12)=0,999999999,(SIN(Y$12)*COS($E79)+SIN($E79)*COS(Y$12))/SIN(Y$12)*$B79))</f>
        <v>0</v>
      </c>
      <c r="Z169" s="0" t="n">
        <f aca="false">IF($B79=0,0,IF(SIN(Z$12)=0,999999999,(SIN(Z$12)*COS($E79)+SIN($E79)*COS(Z$12))/SIN(Z$12)*$B79))</f>
        <v>0</v>
      </c>
      <c r="AA169" s="0" t="n">
        <f aca="false">IF($B79=0,0,IF(SIN(AA$12)=0,999999999,(SIN(AA$12)*COS($E79)+SIN($E79)*COS(AA$12))/SIN(AA$12)*$B79))</f>
        <v>0</v>
      </c>
      <c r="AB169" s="0" t="n">
        <f aca="false">IF($B79=0,0,IF(SIN(AB$12)=0,999999999,(SIN(AB$12)*COS($E79)+SIN($E79)*COS(AB$12))/SIN(AB$12)*$B79))</f>
        <v>0</v>
      </c>
      <c r="AC169" s="0" t="n">
        <f aca="false">IF($B79=0,0,IF(SIN(AC$12)=0,999999999,(SIN(AC$12)*COS($E79)+SIN($E79)*COS(AC$12))/SIN(AC$12)*$B79))</f>
        <v>0</v>
      </c>
      <c r="AD169" s="0" t="n">
        <f aca="false">IF($B79=0,0,IF(SIN(AD$12)=0,999999999,(SIN(AD$12)*COS($E79)+SIN($E79)*COS(AD$12))/SIN(AD$12)*$B79))</f>
        <v>0</v>
      </c>
      <c r="AE169" s="0" t="n">
        <f aca="false">IF($B79=0,0,IF(SIN(AE$12)=0,999999999,(SIN(AE$12)*COS($E79)+SIN($E79)*COS(AE$12))/SIN(AE$12)*$B79))</f>
        <v>0</v>
      </c>
      <c r="AF169" s="0" t="n">
        <f aca="false">IF($B79=0,0,IF(SIN(AF$12)=0,999999999,(SIN(AF$12)*COS($E79)+SIN($E79)*COS(AF$12))/SIN(AF$12)*$B79))</f>
        <v>0</v>
      </c>
      <c r="AG169" s="0" t="n">
        <f aca="false">IF($B79=0,0,IF(SIN(AG$12)=0,999999999,(SIN(AG$12)*COS($E79)+SIN($E79)*COS(AG$12))/SIN(AG$12)*$B79))</f>
        <v>0</v>
      </c>
      <c r="AH169" s="0" t="n">
        <f aca="false">IF($B79=0,0,IF(SIN(AH$12)=0,999999999,(SIN(AH$12)*COS($E79)+SIN($E79)*COS(AH$12))/SIN(AH$12)*$B79))</f>
        <v>0</v>
      </c>
      <c r="AI169" s="0" t="n">
        <f aca="false">IF($B79=0,0,IF(SIN(AI$12)=0,999999999,(SIN(AI$12)*COS($E79)+SIN($E79)*COS(AI$12))/SIN(AI$12)*$B79))</f>
        <v>0</v>
      </c>
      <c r="AJ169" s="0" t="n">
        <f aca="false">IF($B79=0,0,IF(SIN(AJ$12)=0,999999999,(SIN(AJ$12)*COS($E79)+SIN($E79)*COS(AJ$12))/SIN(AJ$12)*$B79))</f>
        <v>0</v>
      </c>
      <c r="AK169" s="0" t="n">
        <f aca="false">IF($B79=0,0,IF(SIN(AK$12)=0,999999999,(SIN(AK$12)*COS($E79)+SIN($E79)*COS(AK$12))/SIN(AK$12)*$B79))</f>
        <v>0</v>
      </c>
      <c r="AL169" s="0" t="n">
        <f aca="false">IF($B79=0,0,IF(SIN(AL$12)=0,999999999,(SIN(AL$12)*COS($E79)+SIN($E79)*COS(AL$12))/SIN(AL$12)*$B79))</f>
        <v>0</v>
      </c>
      <c r="AM169" s="0" t="n">
        <f aca="false">IF($B79=0,0,IF(SIN(AM$12)=0,999999999,(SIN(AM$12)*COS($E79)+SIN($E79)*COS(AM$12))/SIN(AM$12)*$B79))</f>
        <v>0</v>
      </c>
      <c r="AN169" s="0" t="n">
        <f aca="false">IF($B79=0,0,IF(SIN(AN$12)=0,999999999,(SIN(AN$12)*COS($E79)+SIN($E79)*COS(AN$12))/SIN(AN$12)*$B79))</f>
        <v>0</v>
      </c>
      <c r="AO169" s="0" t="n">
        <f aca="false">IF($B79=0,0,IF(SIN(AO$12)=0,999999999,(SIN(AO$12)*COS($E79)+SIN($E79)*COS(AO$12))/SIN(AO$12)*$B79))</f>
        <v>0</v>
      </c>
      <c r="AP169" s="0" t="n">
        <f aca="false">IF($B79=0,0,IF(SIN(AP$12)=0,999999999,(SIN(AP$12)*COS($E79)+SIN($E79)*COS(AP$12))/SIN(AP$12)*$B79))</f>
        <v>0</v>
      </c>
      <c r="AQ169" s="0" t="n">
        <f aca="false">IF($B79=0,0,IF(SIN(AQ$12)=0,999999999,(SIN(AQ$12)*COS($E79)+SIN($E79)*COS(AQ$12))/SIN(AQ$12)*$B79))</f>
        <v>0</v>
      </c>
      <c r="AR169" s="0" t="n">
        <f aca="false">IF($B79=0,0,IF(SIN(AR$12)=0,999999999,(SIN(AR$12)*COS($E79)+SIN($E79)*COS(AR$12))/SIN(AR$12)*$B79))</f>
        <v>0</v>
      </c>
      <c r="AS169" s="0" t="n">
        <f aca="false">IF($B79=0,0,IF(SIN(AS$12)=0,999999999,(SIN(AS$12)*COS($E79)+SIN($E79)*COS(AS$12))/SIN(AS$12)*$B79))</f>
        <v>0</v>
      </c>
      <c r="AT169" s="0" t="n">
        <f aca="false">IF($B79=0,0,IF(SIN(AT$12)=0,999999999,(SIN(AT$12)*COS($E79)+SIN($E79)*COS(AT$12))/SIN(AT$12)*$B79))</f>
        <v>0</v>
      </c>
      <c r="AU169" s="0" t="n">
        <f aca="false">IF($B79=0,0,IF(SIN(AU$12)=0,999999999,(SIN(AU$12)*COS($E79)+SIN($E79)*COS(AU$12))/SIN(AU$12)*$B79))</f>
        <v>0</v>
      </c>
      <c r="AV169" s="0" t="n">
        <f aca="false">IF($B79=0,0,IF(SIN(AV$12)=0,999999999,(SIN(AV$12)*COS($E79)+SIN($E79)*COS(AV$12))/SIN(AV$12)*$B79))</f>
        <v>0</v>
      </c>
      <c r="AW169" s="0" t="n">
        <f aca="false">IF($B79=0,0,IF(SIN(AW$12)=0,999999999,(SIN(AW$12)*COS($E79)+SIN($E79)*COS(AW$12))/SIN(AW$12)*$B79))</f>
        <v>0</v>
      </c>
      <c r="AX169" s="0" t="n">
        <f aca="false">IF($B79=0,0,IF(SIN(AX$12)=0,999999999,(SIN(AX$12)*COS($E79)+SIN($E79)*COS(AX$12))/SIN(AX$12)*$B79))</f>
        <v>0</v>
      </c>
      <c r="AY169" s="0" t="n">
        <f aca="false">IF($B79=0,0,IF(SIN(AY$12)=0,999999999,(SIN(AY$12)*COS($E79)+SIN($E79)*COS(AY$12))/SIN(AY$12)*$B79))</f>
        <v>0</v>
      </c>
      <c r="AZ169" s="0" t="n">
        <f aca="false">IF($B79=0,0,IF(SIN(AZ$12)=0,999999999,(SIN(AZ$12)*COS($E79)+SIN($E79)*COS(AZ$12))/SIN(AZ$12)*$B79))</f>
        <v>0</v>
      </c>
      <c r="BA169" s="0" t="n">
        <f aca="false">IF($B79=0,0,IF(SIN(BA$12)=0,999999999,(SIN(BA$12)*COS($E79)+SIN($E79)*COS(BA$12))/SIN(BA$12)*$B79))</f>
        <v>0</v>
      </c>
      <c r="BB169" s="0" t="n">
        <f aca="false">IF($B79=0,0,IF(SIN(BB$12)=0,999999999,(SIN(BB$12)*COS($E79)+SIN($E79)*COS(BB$12))/SIN(BB$12)*$B79))</f>
        <v>0</v>
      </c>
      <c r="BC169" s="0" t="n">
        <f aca="false">IF($B79=0,0,IF(SIN(BC$12)=0,999999999,(SIN(BC$12)*COS($E79)+SIN($E79)*COS(BC$12))/SIN(BC$12)*$B79))</f>
        <v>0</v>
      </c>
      <c r="BD169" s="0" t="n">
        <f aca="false">IF($B79=0,0,IF(SIN(BD$12)=0,999999999,(SIN(BD$12)*COS($E79)+SIN($E79)*COS(BD$12))/SIN(BD$12)*$B79))</f>
        <v>0</v>
      </c>
      <c r="BE169" s="0" t="n">
        <f aca="false">IF($B79=0,0,IF(SIN(BE$12)=0,999999999,(SIN(BE$12)*COS($E79)+SIN($E79)*COS(BE$12))/SIN(BE$12)*$B79))</f>
        <v>0</v>
      </c>
      <c r="BF169" s="0" t="n">
        <f aca="false">IF($B79=0,0,IF(SIN(BF$12)=0,999999999,(SIN(BF$12)*COS($E79)+SIN($E79)*COS(BF$12))/SIN(BF$12)*$B79))</f>
        <v>0</v>
      </c>
      <c r="BG169" s="0" t="n">
        <f aca="false">IF($B79=0,0,IF(SIN(BG$12)=0,999999999,(SIN(BG$12)*COS($E79)+SIN($E79)*COS(BG$12))/SIN(BG$12)*$B79))</f>
        <v>0</v>
      </c>
      <c r="BH169" s="0" t="n">
        <f aca="false">IF($B79=0,0,IF(SIN(BH$12)=0,999999999,(SIN(BH$12)*COS($E79)+SIN($E79)*COS(BH$12))/SIN(BH$12)*$B79))</f>
        <v>0</v>
      </c>
      <c r="BI169" s="0" t="n">
        <f aca="false">IF($B79=0,0,IF(SIN(BI$12)=0,999999999,(SIN(BI$12)*COS($E79)+SIN($E79)*COS(BI$12))/SIN(BI$12)*$B79))</f>
        <v>0</v>
      </c>
      <c r="BJ169" s="0" t="n">
        <f aca="false">IF($B79=0,0,IF(SIN(BJ$12)=0,999999999,(SIN(BJ$12)*COS($E79)+SIN($E79)*COS(BJ$12))/SIN(BJ$12)*$B79))</f>
        <v>0</v>
      </c>
      <c r="BK169" s="0" t="n">
        <f aca="false">IF($B79=0,0,IF(SIN(BK$12)=0,999999999,(SIN(BK$12)*COS($E79)+SIN($E79)*COS(BK$12))/SIN(BK$12)*$B79))</f>
        <v>0</v>
      </c>
      <c r="BL169" s="0" t="n">
        <f aca="false">IF($B79=0,0,IF(SIN(BL$12)=0,999999999,(SIN(BL$12)*COS($E79)+SIN($E79)*COS(BL$12))/SIN(BL$12)*$B79))</f>
        <v>0</v>
      </c>
      <c r="BM169" s="0" t="n">
        <f aca="false">IF($B79=0,0,IF(SIN(BM$12)=0,999999999,(SIN(BM$12)*COS($E79)+SIN($E79)*COS(BM$12))/SIN(BM$12)*$B79))</f>
        <v>0</v>
      </c>
      <c r="BN169" s="0" t="n">
        <f aca="false">IF($B79=0,0,IF(SIN(BN$12)=0,999999999,(SIN(BN$12)*COS($E79)+SIN($E79)*COS(BN$12))/SIN(BN$12)*$B79))</f>
        <v>0</v>
      </c>
      <c r="BO169" s="0" t="n">
        <f aca="false">IF($B79=0,0,IF(SIN(BO$12)=0,999999999,(SIN(BO$12)*COS($E79)+SIN($E79)*COS(BO$12))/SIN(BO$12)*$B79))</f>
        <v>0</v>
      </c>
      <c r="BP169" s="0" t="n">
        <f aca="false">IF($B79=0,0,IF(SIN(BP$12)=0,999999999,(SIN(BP$12)*COS($E79)+SIN($E79)*COS(BP$12))/SIN(BP$12)*$B79))</f>
        <v>0</v>
      </c>
      <c r="BQ169" s="0" t="n">
        <f aca="false">IF($B79=0,0,IF(SIN(BQ$12)=0,999999999,(SIN(BQ$12)*COS($E79)+SIN($E79)*COS(BQ$12))/SIN(BQ$12)*$B79))</f>
        <v>0</v>
      </c>
      <c r="BR169" s="0" t="n">
        <f aca="false">IF($B79=0,0,IF(SIN(BR$12)=0,999999999,(SIN(BR$12)*COS($E79)+SIN($E79)*COS(BR$12))/SIN(BR$12)*$B79))</f>
        <v>0</v>
      </c>
      <c r="BS169" s="0" t="n">
        <f aca="false">IF($B79=0,0,IF(SIN(BS$12)=0,999999999,(SIN(BS$12)*COS($E79)+SIN($E79)*COS(BS$12))/SIN(BS$12)*$B79))</f>
        <v>0</v>
      </c>
      <c r="BT169" s="0" t="n">
        <f aca="false">IF($B79=0,0,IF(SIN(BT$12)=0,999999999,(SIN(BT$12)*COS($E79)+SIN($E79)*COS(BT$12))/SIN(BT$12)*$B79))</f>
        <v>0</v>
      </c>
      <c r="BU169" s="0" t="n">
        <f aca="false">IF($B79=0,0,IF(SIN(BU$12)=0,999999999,(SIN(BU$12)*COS($E79)+SIN($E79)*COS(BU$12))/SIN(BU$12)*$B79))</f>
        <v>0</v>
      </c>
      <c r="BV169" s="0" t="n">
        <f aca="false">IF($B79=0,0,IF(SIN(BV$12)=0,999999999,(SIN(BV$12)*COS($E79)+SIN($E79)*COS(BV$12))/SIN(BV$12)*$B79))</f>
        <v>0</v>
      </c>
      <c r="BW169" s="0" t="n">
        <f aca="false">IF($B79=0,0,IF(SIN(BW$12)=0,999999999,(SIN(BW$12)*COS($E79)+SIN($E79)*COS(BW$12))/SIN(BW$12)*$B79))</f>
        <v>0</v>
      </c>
      <c r="BX169" s="0" t="n">
        <f aca="false">IF($B79=0,0,IF(SIN(BX$12)=0,999999999,(SIN(BX$12)*COS($E79)+SIN($E79)*COS(BX$12))/SIN(BX$12)*$B79))</f>
        <v>0</v>
      </c>
      <c r="BY169" s="0" t="n">
        <f aca="false">IF($B79=0,0,IF(SIN(BY$12)=0,999999999,(SIN(BY$12)*COS($E79)+SIN($E79)*COS(BY$12))/SIN(BY$12)*$B79))</f>
        <v>0</v>
      </c>
      <c r="BZ169" s="0" t="n">
        <f aca="false">IF($B79=0,0,IF(SIN(BZ$12)=0,999999999,(SIN(BZ$12)*COS($E79)+SIN($E79)*COS(BZ$12))/SIN(BZ$12)*$B79))</f>
        <v>0</v>
      </c>
      <c r="CA169" s="0" t="n">
        <f aca="false">IF($B79=0,0,IF(SIN(CA$12)=0,999999999,(SIN(CA$12)*COS($E79)+SIN($E79)*COS(CA$12))/SIN(CA$12)*$B79))</f>
        <v>0</v>
      </c>
      <c r="CB169" s="0" t="n">
        <f aca="false">IF($B79=0,0,IF(SIN(CB$12)=0,999999999,(SIN(CB$12)*COS($E79)+SIN($E79)*COS(CB$12))/SIN(CB$12)*$B79))</f>
        <v>0</v>
      </c>
      <c r="CC169" s="0" t="n">
        <f aca="false">IF($B79=0,0,IF(SIN(CC$12)=0,999999999,(SIN(CC$12)*COS($E79)+SIN($E79)*COS(CC$12))/SIN(CC$12)*$B79))</f>
        <v>0</v>
      </c>
      <c r="CD169" s="0" t="n">
        <f aca="false">IF($B79=0,0,IF(SIN(CD$12)=0,999999999,(SIN(CD$12)*COS($E79)+SIN($E79)*COS(CD$12))/SIN(CD$12)*$B79))</f>
        <v>0</v>
      </c>
      <c r="CE169" s="0" t="n">
        <f aca="false">IF($B79=0,0,IF(SIN(CE$12)=0,999999999,(SIN(CE$12)*COS($E79)+SIN($E79)*COS(CE$12))/SIN(CE$12)*$B79))</f>
        <v>0</v>
      </c>
      <c r="CF169" s="0" t="n">
        <f aca="false">IF($B79=0,0,IF(SIN(CF$12)=0,999999999,(SIN(CF$12)*COS($E79)+SIN($E79)*COS(CF$12))/SIN(CF$12)*$B79))</f>
        <v>0</v>
      </c>
      <c r="CG169" s="0" t="n">
        <f aca="false">IF($B79=0,0,IF(SIN(CG$12)=0,999999999,(SIN(CG$12)*COS($E79)+SIN($E79)*COS(CG$12))/SIN(CG$12)*$B79))</f>
        <v>0</v>
      </c>
      <c r="CH169" s="0" t="n">
        <f aca="false">IF($B79=0,0,IF(SIN(CH$12)=0,999999999,(SIN(CH$12)*COS($E79)+SIN($E79)*COS(CH$12))/SIN(CH$12)*$B79))</f>
        <v>0</v>
      </c>
      <c r="CI169" s="0" t="n">
        <f aca="false">IF($B79=0,0,IF(SIN(CI$12)=0,999999999,(SIN(CI$12)*COS($E79)+SIN($E79)*COS(CI$12))/SIN(CI$12)*$B79))</f>
        <v>0</v>
      </c>
      <c r="CJ169" s="0" t="n">
        <f aca="false">IF($B79=0,0,IF(SIN(CJ$12)=0,999999999,(SIN(CJ$12)*COS($E79)+SIN($E79)*COS(CJ$12))/SIN(CJ$12)*$B79))</f>
        <v>0</v>
      </c>
      <c r="CK169" s="0" t="n">
        <f aca="false">IF($B79=0,0,IF(SIN(CK$12)=0,999999999,(SIN(CK$12)*COS($E79)+SIN($E79)*COS(CK$12))/SIN(CK$12)*$B79))</f>
        <v>0</v>
      </c>
      <c r="CL169" s="0" t="n">
        <f aca="false">IF($B79=0,0,IF(SIN(CL$12)=0,999999999,(SIN(CL$12)*COS($E79)+SIN($E79)*COS(CL$12))/SIN(CL$12)*$B79))</f>
        <v>0</v>
      </c>
      <c r="CM169" s="0" t="n">
        <f aca="false">IF($B79=0,0,IF(SIN(CM$12)=0,999999999,(SIN(CM$12)*COS($E79)+SIN($E79)*COS(CM$12))/SIN(CM$12)*$B79))</f>
        <v>0</v>
      </c>
      <c r="CN169" s="0" t="n">
        <f aca="false">IF($B79=0,0,IF(SIN(CN$12)=0,999999999,(SIN(CN$12)*COS($E79)+SIN($E79)*COS(CN$12))/SIN(CN$12)*$B79))</f>
        <v>0</v>
      </c>
      <c r="CO169" s="0" t="n">
        <f aca="false">IF($B79=0,0,IF(SIN(CO$12)=0,999999999,(SIN(CO$12)*COS($E79)+SIN($E79)*COS(CO$12))/SIN(CO$12)*$B79))</f>
        <v>0</v>
      </c>
      <c r="CP169" s="0" t="n">
        <f aca="false">IF($B79=0,0,IF(SIN(CP$12)=0,999999999,(SIN(CP$12)*COS($E79)+SIN($E79)*COS(CP$12))/SIN(CP$12)*$B79))</f>
        <v>0</v>
      </c>
      <c r="CQ169" s="0" t="n">
        <f aca="false">IF($B79=0,0,IF(SIN(CQ$12)=0,999999999,(SIN(CQ$12)*COS($E79)+SIN($E79)*COS(CQ$12))/SIN(CQ$12)*$B79))</f>
        <v>0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0</v>
      </c>
      <c r="G170" s="0" t="n">
        <f aca="false">IF($B80=0,0,IF(SIN(G$12)=0,999999999,(SIN(G$12)*COS($E80)+SIN($E80)*COS(G$12))/SIN(G$12)*$B80))</f>
        <v>0</v>
      </c>
      <c r="H170" s="0" t="n">
        <f aca="false">IF($B80=0,0,IF(SIN(H$12)=0,999999999,(SIN(H$12)*COS($E80)+SIN($E80)*COS(H$12))/SIN(H$12)*$B80))</f>
        <v>0</v>
      </c>
      <c r="I170" s="0" t="n">
        <f aca="false">IF($B80=0,0,IF(SIN(I$12)=0,999999999,(SIN(I$12)*COS($E80)+SIN($E80)*COS(I$12))/SIN(I$12)*$B80))</f>
        <v>0</v>
      </c>
      <c r="J170" s="0" t="n">
        <f aca="false">IF($B80=0,0,IF(SIN(J$12)=0,999999999,(SIN(J$12)*COS($E80)+SIN($E80)*COS(J$12))/SIN(J$12)*$B80))</f>
        <v>0</v>
      </c>
      <c r="K170" s="0" t="n">
        <f aca="false">IF($B80=0,0,IF(SIN(K$12)=0,999999999,(SIN(K$12)*COS($E80)+SIN($E80)*COS(K$12))/SIN(K$12)*$B80))</f>
        <v>0</v>
      </c>
      <c r="L170" s="0" t="n">
        <f aca="false">IF($B80=0,0,IF(SIN(L$12)=0,999999999,(SIN(L$12)*COS($E80)+SIN($E80)*COS(L$12))/SIN(L$12)*$B80))</f>
        <v>0</v>
      </c>
      <c r="M170" s="0" t="n">
        <f aca="false">IF($B80=0,0,IF(SIN(M$12)=0,999999999,(SIN(M$12)*COS($E80)+SIN($E80)*COS(M$12))/SIN(M$12)*$B80))</f>
        <v>0</v>
      </c>
      <c r="N170" s="0" t="n">
        <f aca="false">IF($B80=0,0,IF(SIN(N$12)=0,999999999,(SIN(N$12)*COS($E80)+SIN($E80)*COS(N$12))/SIN(N$12)*$B80))</f>
        <v>0</v>
      </c>
      <c r="O170" s="0" t="n">
        <f aca="false">IF($B80=0,0,IF(SIN(O$12)=0,999999999,(SIN(O$12)*COS($E80)+SIN($E80)*COS(O$12))/SIN(O$12)*$B80))</f>
        <v>0</v>
      </c>
      <c r="P170" s="0" t="n">
        <f aca="false">IF($B80=0,0,IF(SIN(P$12)=0,999999999,(SIN(P$12)*COS($E80)+SIN($E80)*COS(P$12))/SIN(P$12)*$B80))</f>
        <v>0</v>
      </c>
      <c r="Q170" s="0" t="n">
        <f aca="false">IF($B80=0,0,IF(SIN(Q$12)=0,999999999,(SIN(Q$12)*COS($E80)+SIN($E80)*COS(Q$12))/SIN(Q$12)*$B80))</f>
        <v>0</v>
      </c>
      <c r="R170" s="0" t="n">
        <f aca="false">IF($B80=0,0,IF(SIN(R$12)=0,999999999,(SIN(R$12)*COS($E80)+SIN($E80)*COS(R$12))/SIN(R$12)*$B80))</f>
        <v>0</v>
      </c>
      <c r="S170" s="0" t="n">
        <f aca="false">IF($B80=0,0,IF(SIN(S$12)=0,999999999,(SIN(S$12)*COS($E80)+SIN($E80)*COS(S$12))/SIN(S$12)*$B80))</f>
        <v>0</v>
      </c>
      <c r="T170" s="0" t="n">
        <f aca="false">IF($B80=0,0,IF(SIN(T$12)=0,999999999,(SIN(T$12)*COS($E80)+SIN($E80)*COS(T$12))/SIN(T$12)*$B80))</f>
        <v>0</v>
      </c>
      <c r="U170" s="0" t="n">
        <f aca="false">IF($B80=0,0,IF(SIN(U$12)=0,999999999,(SIN(U$12)*COS($E80)+SIN($E80)*COS(U$12))/SIN(U$12)*$B80))</f>
        <v>0</v>
      </c>
      <c r="V170" s="0" t="n">
        <f aca="false">IF($B80=0,0,IF(SIN(V$12)=0,999999999,(SIN(V$12)*COS($E80)+SIN($E80)*COS(V$12))/SIN(V$12)*$B80))</f>
        <v>0</v>
      </c>
      <c r="W170" s="0" t="n">
        <f aca="false">IF($B80=0,0,IF(SIN(W$12)=0,999999999,(SIN(W$12)*COS($E80)+SIN($E80)*COS(W$12))/SIN(W$12)*$B80))</f>
        <v>0</v>
      </c>
      <c r="X170" s="0" t="n">
        <f aca="false">IF($B80=0,0,IF(SIN(X$12)=0,999999999,(SIN(X$12)*COS($E80)+SIN($E80)*COS(X$12))/SIN(X$12)*$B80))</f>
        <v>0</v>
      </c>
      <c r="Y170" s="0" t="n">
        <f aca="false">IF($B80=0,0,IF(SIN(Y$12)=0,999999999,(SIN(Y$12)*COS($E80)+SIN($E80)*COS(Y$12))/SIN(Y$12)*$B80))</f>
        <v>0</v>
      </c>
      <c r="Z170" s="0" t="n">
        <f aca="false">IF($B80=0,0,IF(SIN(Z$12)=0,999999999,(SIN(Z$12)*COS($E80)+SIN($E80)*COS(Z$12))/SIN(Z$12)*$B80))</f>
        <v>0</v>
      </c>
      <c r="AA170" s="0" t="n">
        <f aca="false">IF($B80=0,0,IF(SIN(AA$12)=0,999999999,(SIN(AA$12)*COS($E80)+SIN($E80)*COS(AA$12))/SIN(AA$12)*$B80))</f>
        <v>0</v>
      </c>
      <c r="AB170" s="0" t="n">
        <f aca="false">IF($B80=0,0,IF(SIN(AB$12)=0,999999999,(SIN(AB$12)*COS($E80)+SIN($E80)*COS(AB$12))/SIN(AB$12)*$B80))</f>
        <v>0</v>
      </c>
      <c r="AC170" s="0" t="n">
        <f aca="false">IF($B80=0,0,IF(SIN(AC$12)=0,999999999,(SIN(AC$12)*COS($E80)+SIN($E80)*COS(AC$12))/SIN(AC$12)*$B80))</f>
        <v>0</v>
      </c>
      <c r="AD170" s="0" t="n">
        <f aca="false">IF($B80=0,0,IF(SIN(AD$12)=0,999999999,(SIN(AD$12)*COS($E80)+SIN($E80)*COS(AD$12))/SIN(AD$12)*$B80))</f>
        <v>0</v>
      </c>
      <c r="AE170" s="0" t="n">
        <f aca="false">IF($B80=0,0,IF(SIN(AE$12)=0,999999999,(SIN(AE$12)*COS($E80)+SIN($E80)*COS(AE$12))/SIN(AE$12)*$B80))</f>
        <v>0</v>
      </c>
      <c r="AF170" s="0" t="n">
        <f aca="false">IF($B80=0,0,IF(SIN(AF$12)=0,999999999,(SIN(AF$12)*COS($E80)+SIN($E80)*COS(AF$12))/SIN(AF$12)*$B80))</f>
        <v>0</v>
      </c>
      <c r="AG170" s="0" t="n">
        <f aca="false">IF($B80=0,0,IF(SIN(AG$12)=0,999999999,(SIN(AG$12)*COS($E80)+SIN($E80)*COS(AG$12))/SIN(AG$12)*$B80))</f>
        <v>0</v>
      </c>
      <c r="AH170" s="0" t="n">
        <f aca="false">IF($B80=0,0,IF(SIN(AH$12)=0,999999999,(SIN(AH$12)*COS($E80)+SIN($E80)*COS(AH$12))/SIN(AH$12)*$B80))</f>
        <v>0</v>
      </c>
      <c r="AI170" s="0" t="n">
        <f aca="false">IF($B80=0,0,IF(SIN(AI$12)=0,999999999,(SIN(AI$12)*COS($E80)+SIN($E80)*COS(AI$12))/SIN(AI$12)*$B80))</f>
        <v>0</v>
      </c>
      <c r="AJ170" s="0" t="n">
        <f aca="false">IF($B80=0,0,IF(SIN(AJ$12)=0,999999999,(SIN(AJ$12)*COS($E80)+SIN($E80)*COS(AJ$12))/SIN(AJ$12)*$B80))</f>
        <v>0</v>
      </c>
      <c r="AK170" s="0" t="n">
        <f aca="false">IF($B80=0,0,IF(SIN(AK$12)=0,999999999,(SIN(AK$12)*COS($E80)+SIN($E80)*COS(AK$12))/SIN(AK$12)*$B80))</f>
        <v>0</v>
      </c>
      <c r="AL170" s="0" t="n">
        <f aca="false">IF($B80=0,0,IF(SIN(AL$12)=0,999999999,(SIN(AL$12)*COS($E80)+SIN($E80)*COS(AL$12))/SIN(AL$12)*$B80))</f>
        <v>0</v>
      </c>
      <c r="AM170" s="0" t="n">
        <f aca="false">IF($B80=0,0,IF(SIN(AM$12)=0,999999999,(SIN(AM$12)*COS($E80)+SIN($E80)*COS(AM$12))/SIN(AM$12)*$B80))</f>
        <v>0</v>
      </c>
      <c r="AN170" s="0" t="n">
        <f aca="false">IF($B80=0,0,IF(SIN(AN$12)=0,999999999,(SIN(AN$12)*COS($E80)+SIN($E80)*COS(AN$12))/SIN(AN$12)*$B80))</f>
        <v>0</v>
      </c>
      <c r="AO170" s="0" t="n">
        <f aca="false">IF($B80=0,0,IF(SIN(AO$12)=0,999999999,(SIN(AO$12)*COS($E80)+SIN($E80)*COS(AO$12))/SIN(AO$12)*$B80))</f>
        <v>0</v>
      </c>
      <c r="AP170" s="0" t="n">
        <f aca="false">IF($B80=0,0,IF(SIN(AP$12)=0,999999999,(SIN(AP$12)*COS($E80)+SIN($E80)*COS(AP$12))/SIN(AP$12)*$B80))</f>
        <v>0</v>
      </c>
      <c r="AQ170" s="0" t="n">
        <f aca="false">IF($B80=0,0,IF(SIN(AQ$12)=0,999999999,(SIN(AQ$12)*COS($E80)+SIN($E80)*COS(AQ$12))/SIN(AQ$12)*$B80))</f>
        <v>0</v>
      </c>
      <c r="AR170" s="0" t="n">
        <f aca="false">IF($B80=0,0,IF(SIN(AR$12)=0,999999999,(SIN(AR$12)*COS($E80)+SIN($E80)*COS(AR$12))/SIN(AR$12)*$B80))</f>
        <v>0</v>
      </c>
      <c r="AS170" s="0" t="n">
        <f aca="false">IF($B80=0,0,IF(SIN(AS$12)=0,999999999,(SIN(AS$12)*COS($E80)+SIN($E80)*COS(AS$12))/SIN(AS$12)*$B80))</f>
        <v>0</v>
      </c>
      <c r="AT170" s="0" t="n">
        <f aca="false">IF($B80=0,0,IF(SIN(AT$12)=0,999999999,(SIN(AT$12)*COS($E80)+SIN($E80)*COS(AT$12))/SIN(AT$12)*$B80))</f>
        <v>0</v>
      </c>
      <c r="AU170" s="0" t="n">
        <f aca="false">IF($B80=0,0,IF(SIN(AU$12)=0,999999999,(SIN(AU$12)*COS($E80)+SIN($E80)*COS(AU$12))/SIN(AU$12)*$B80))</f>
        <v>0</v>
      </c>
      <c r="AV170" s="0" t="n">
        <f aca="false">IF($B80=0,0,IF(SIN(AV$12)=0,999999999,(SIN(AV$12)*COS($E80)+SIN($E80)*COS(AV$12))/SIN(AV$12)*$B80))</f>
        <v>0</v>
      </c>
      <c r="AW170" s="0" t="n">
        <f aca="false">IF($B80=0,0,IF(SIN(AW$12)=0,999999999,(SIN(AW$12)*COS($E80)+SIN($E80)*COS(AW$12))/SIN(AW$12)*$B80))</f>
        <v>0</v>
      </c>
      <c r="AX170" s="0" t="n">
        <f aca="false">IF($B80=0,0,IF(SIN(AX$12)=0,999999999,(SIN(AX$12)*COS($E80)+SIN($E80)*COS(AX$12))/SIN(AX$12)*$B80))</f>
        <v>0</v>
      </c>
      <c r="AY170" s="0" t="n">
        <f aca="false">IF($B80=0,0,IF(SIN(AY$12)=0,999999999,(SIN(AY$12)*COS($E80)+SIN($E80)*COS(AY$12))/SIN(AY$12)*$B80))</f>
        <v>0</v>
      </c>
      <c r="AZ170" s="0" t="n">
        <f aca="false">IF($B80=0,0,IF(SIN(AZ$12)=0,999999999,(SIN(AZ$12)*COS($E80)+SIN($E80)*COS(AZ$12))/SIN(AZ$12)*$B80))</f>
        <v>0</v>
      </c>
      <c r="BA170" s="0" t="n">
        <f aca="false">IF($B80=0,0,IF(SIN(BA$12)=0,999999999,(SIN(BA$12)*COS($E80)+SIN($E80)*COS(BA$12))/SIN(BA$12)*$B80))</f>
        <v>0</v>
      </c>
      <c r="BB170" s="0" t="n">
        <f aca="false">IF($B80=0,0,IF(SIN(BB$12)=0,999999999,(SIN(BB$12)*COS($E80)+SIN($E80)*COS(BB$12))/SIN(BB$12)*$B80))</f>
        <v>0</v>
      </c>
      <c r="BC170" s="0" t="n">
        <f aca="false">IF($B80=0,0,IF(SIN(BC$12)=0,999999999,(SIN(BC$12)*COS($E80)+SIN($E80)*COS(BC$12))/SIN(BC$12)*$B80))</f>
        <v>0</v>
      </c>
      <c r="BD170" s="0" t="n">
        <f aca="false">IF($B80=0,0,IF(SIN(BD$12)=0,999999999,(SIN(BD$12)*COS($E80)+SIN($E80)*COS(BD$12))/SIN(BD$12)*$B80))</f>
        <v>0</v>
      </c>
      <c r="BE170" s="0" t="n">
        <f aca="false">IF($B80=0,0,IF(SIN(BE$12)=0,999999999,(SIN(BE$12)*COS($E80)+SIN($E80)*COS(BE$12))/SIN(BE$12)*$B80))</f>
        <v>0</v>
      </c>
      <c r="BF170" s="0" t="n">
        <f aca="false">IF($B80=0,0,IF(SIN(BF$12)=0,999999999,(SIN(BF$12)*COS($E80)+SIN($E80)*COS(BF$12))/SIN(BF$12)*$B80))</f>
        <v>0</v>
      </c>
      <c r="BG170" s="0" t="n">
        <f aca="false">IF($B80=0,0,IF(SIN(BG$12)=0,999999999,(SIN(BG$12)*COS($E80)+SIN($E80)*COS(BG$12))/SIN(BG$12)*$B80))</f>
        <v>0</v>
      </c>
      <c r="BH170" s="0" t="n">
        <f aca="false">IF($B80=0,0,IF(SIN(BH$12)=0,999999999,(SIN(BH$12)*COS($E80)+SIN($E80)*COS(BH$12))/SIN(BH$12)*$B80))</f>
        <v>0</v>
      </c>
      <c r="BI170" s="0" t="n">
        <f aca="false">IF($B80=0,0,IF(SIN(BI$12)=0,999999999,(SIN(BI$12)*COS($E80)+SIN($E80)*COS(BI$12))/SIN(BI$12)*$B80))</f>
        <v>0</v>
      </c>
      <c r="BJ170" s="0" t="n">
        <f aca="false">IF($B80=0,0,IF(SIN(BJ$12)=0,999999999,(SIN(BJ$12)*COS($E80)+SIN($E80)*COS(BJ$12))/SIN(BJ$12)*$B80))</f>
        <v>0</v>
      </c>
      <c r="BK170" s="0" t="n">
        <f aca="false">IF($B80=0,0,IF(SIN(BK$12)=0,999999999,(SIN(BK$12)*COS($E80)+SIN($E80)*COS(BK$12))/SIN(BK$12)*$B80))</f>
        <v>0</v>
      </c>
      <c r="BL170" s="0" t="n">
        <f aca="false">IF($B80=0,0,IF(SIN(BL$12)=0,999999999,(SIN(BL$12)*COS($E80)+SIN($E80)*COS(BL$12))/SIN(BL$12)*$B80))</f>
        <v>0</v>
      </c>
      <c r="BM170" s="0" t="n">
        <f aca="false">IF($B80=0,0,IF(SIN(BM$12)=0,999999999,(SIN(BM$12)*COS($E80)+SIN($E80)*COS(BM$12))/SIN(BM$12)*$B80))</f>
        <v>0</v>
      </c>
      <c r="BN170" s="0" t="n">
        <f aca="false">IF($B80=0,0,IF(SIN(BN$12)=0,999999999,(SIN(BN$12)*COS($E80)+SIN($E80)*COS(BN$12))/SIN(BN$12)*$B80))</f>
        <v>0</v>
      </c>
      <c r="BO170" s="0" t="n">
        <f aca="false">IF($B80=0,0,IF(SIN(BO$12)=0,999999999,(SIN(BO$12)*COS($E80)+SIN($E80)*COS(BO$12))/SIN(BO$12)*$B80))</f>
        <v>0</v>
      </c>
      <c r="BP170" s="0" t="n">
        <f aca="false">IF($B80=0,0,IF(SIN(BP$12)=0,999999999,(SIN(BP$12)*COS($E80)+SIN($E80)*COS(BP$12))/SIN(BP$12)*$B80))</f>
        <v>0</v>
      </c>
      <c r="BQ170" s="0" t="n">
        <f aca="false">IF($B80=0,0,IF(SIN(BQ$12)=0,999999999,(SIN(BQ$12)*COS($E80)+SIN($E80)*COS(BQ$12))/SIN(BQ$12)*$B80))</f>
        <v>0</v>
      </c>
      <c r="BR170" s="0" t="n">
        <f aca="false">IF($B80=0,0,IF(SIN(BR$12)=0,999999999,(SIN(BR$12)*COS($E80)+SIN($E80)*COS(BR$12))/SIN(BR$12)*$B80))</f>
        <v>0</v>
      </c>
      <c r="BS170" s="0" t="n">
        <f aca="false">IF($B80=0,0,IF(SIN(BS$12)=0,999999999,(SIN(BS$12)*COS($E80)+SIN($E80)*COS(BS$12))/SIN(BS$12)*$B80))</f>
        <v>0</v>
      </c>
      <c r="BT170" s="0" t="n">
        <f aca="false">IF($B80=0,0,IF(SIN(BT$12)=0,999999999,(SIN(BT$12)*COS($E80)+SIN($E80)*COS(BT$12))/SIN(BT$12)*$B80))</f>
        <v>0</v>
      </c>
      <c r="BU170" s="0" t="n">
        <f aca="false">IF($B80=0,0,IF(SIN(BU$12)=0,999999999,(SIN(BU$12)*COS($E80)+SIN($E80)*COS(BU$12))/SIN(BU$12)*$B80))</f>
        <v>0</v>
      </c>
      <c r="BV170" s="0" t="n">
        <f aca="false">IF($B80=0,0,IF(SIN(BV$12)=0,999999999,(SIN(BV$12)*COS($E80)+SIN($E80)*COS(BV$12))/SIN(BV$12)*$B80))</f>
        <v>0</v>
      </c>
      <c r="BW170" s="0" t="n">
        <f aca="false">IF($B80=0,0,IF(SIN(BW$12)=0,999999999,(SIN(BW$12)*COS($E80)+SIN($E80)*COS(BW$12))/SIN(BW$12)*$B80))</f>
        <v>0</v>
      </c>
      <c r="BX170" s="0" t="n">
        <f aca="false">IF($B80=0,0,IF(SIN(BX$12)=0,999999999,(SIN(BX$12)*COS($E80)+SIN($E80)*COS(BX$12))/SIN(BX$12)*$B80))</f>
        <v>0</v>
      </c>
      <c r="BY170" s="0" t="n">
        <f aca="false">IF($B80=0,0,IF(SIN(BY$12)=0,999999999,(SIN(BY$12)*COS($E80)+SIN($E80)*COS(BY$12))/SIN(BY$12)*$B80))</f>
        <v>0</v>
      </c>
      <c r="BZ170" s="0" t="n">
        <f aca="false">IF($B80=0,0,IF(SIN(BZ$12)=0,999999999,(SIN(BZ$12)*COS($E80)+SIN($E80)*COS(BZ$12))/SIN(BZ$12)*$B80))</f>
        <v>0</v>
      </c>
      <c r="CA170" s="0" t="n">
        <f aca="false">IF($B80=0,0,IF(SIN(CA$12)=0,999999999,(SIN(CA$12)*COS($E80)+SIN($E80)*COS(CA$12))/SIN(CA$12)*$B80))</f>
        <v>0</v>
      </c>
      <c r="CB170" s="0" t="n">
        <f aca="false">IF($B80=0,0,IF(SIN(CB$12)=0,999999999,(SIN(CB$12)*COS($E80)+SIN($E80)*COS(CB$12))/SIN(CB$12)*$B80))</f>
        <v>0</v>
      </c>
      <c r="CC170" s="0" t="n">
        <f aca="false">IF($B80=0,0,IF(SIN(CC$12)=0,999999999,(SIN(CC$12)*COS($E80)+SIN($E80)*COS(CC$12))/SIN(CC$12)*$B80))</f>
        <v>0</v>
      </c>
      <c r="CD170" s="0" t="n">
        <f aca="false">IF($B80=0,0,IF(SIN(CD$12)=0,999999999,(SIN(CD$12)*COS($E80)+SIN($E80)*COS(CD$12))/SIN(CD$12)*$B80))</f>
        <v>0</v>
      </c>
      <c r="CE170" s="0" t="n">
        <f aca="false">IF($B80=0,0,IF(SIN(CE$12)=0,999999999,(SIN(CE$12)*COS($E80)+SIN($E80)*COS(CE$12))/SIN(CE$12)*$B80))</f>
        <v>0</v>
      </c>
      <c r="CF170" s="0" t="n">
        <f aca="false">IF($B80=0,0,IF(SIN(CF$12)=0,999999999,(SIN(CF$12)*COS($E80)+SIN($E80)*COS(CF$12))/SIN(CF$12)*$B80))</f>
        <v>0</v>
      </c>
      <c r="CG170" s="0" t="n">
        <f aca="false">IF($B80=0,0,IF(SIN(CG$12)=0,999999999,(SIN(CG$12)*COS($E80)+SIN($E80)*COS(CG$12))/SIN(CG$12)*$B80))</f>
        <v>0</v>
      </c>
      <c r="CH170" s="0" t="n">
        <f aca="false">IF($B80=0,0,IF(SIN(CH$12)=0,999999999,(SIN(CH$12)*COS($E80)+SIN($E80)*COS(CH$12))/SIN(CH$12)*$B80))</f>
        <v>0</v>
      </c>
      <c r="CI170" s="0" t="n">
        <f aca="false">IF($B80=0,0,IF(SIN(CI$12)=0,999999999,(SIN(CI$12)*COS($E80)+SIN($E80)*COS(CI$12))/SIN(CI$12)*$B80))</f>
        <v>0</v>
      </c>
      <c r="CJ170" s="0" t="n">
        <f aca="false">IF($B80=0,0,IF(SIN(CJ$12)=0,999999999,(SIN(CJ$12)*COS($E80)+SIN($E80)*COS(CJ$12))/SIN(CJ$12)*$B80))</f>
        <v>0</v>
      </c>
      <c r="CK170" s="0" t="n">
        <f aca="false">IF($B80=0,0,IF(SIN(CK$12)=0,999999999,(SIN(CK$12)*COS($E80)+SIN($E80)*COS(CK$12))/SIN(CK$12)*$B80))</f>
        <v>0</v>
      </c>
      <c r="CL170" s="0" t="n">
        <f aca="false">IF($B80=0,0,IF(SIN(CL$12)=0,999999999,(SIN(CL$12)*COS($E80)+SIN($E80)*COS(CL$12))/SIN(CL$12)*$B80))</f>
        <v>0</v>
      </c>
      <c r="CM170" s="0" t="n">
        <f aca="false">IF($B80=0,0,IF(SIN(CM$12)=0,999999999,(SIN(CM$12)*COS($E80)+SIN($E80)*COS(CM$12))/SIN(CM$12)*$B80))</f>
        <v>0</v>
      </c>
      <c r="CN170" s="0" t="n">
        <f aca="false">IF($B80=0,0,IF(SIN(CN$12)=0,999999999,(SIN(CN$12)*COS($E80)+SIN($E80)*COS(CN$12))/SIN(CN$12)*$B80))</f>
        <v>0</v>
      </c>
      <c r="CO170" s="0" t="n">
        <f aca="false">IF($B80=0,0,IF(SIN(CO$12)=0,999999999,(SIN(CO$12)*COS($E80)+SIN($E80)*COS(CO$12))/SIN(CO$12)*$B80))</f>
        <v>0</v>
      </c>
      <c r="CP170" s="0" t="n">
        <f aca="false">IF($B80=0,0,IF(SIN(CP$12)=0,999999999,(SIN(CP$12)*COS($E80)+SIN($E80)*COS(CP$12))/SIN(CP$12)*$B80))</f>
        <v>0</v>
      </c>
      <c r="CQ170" s="0" t="n">
        <f aca="false">IF($B80=0,0,IF(SIN(CQ$12)=0,999999999,(SIN(CQ$12)*COS($E80)+SIN($E80)*COS(CQ$12))/SIN(CQ$12)*$B80))</f>
        <v>0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0</v>
      </c>
      <c r="G171" s="0" t="n">
        <f aca="false">IF($B81=0,0,IF(SIN(G$12)=0,999999999,(SIN(G$12)*COS($E81)+SIN($E81)*COS(G$12))/SIN(G$12)*$B81))</f>
        <v>0</v>
      </c>
      <c r="H171" s="0" t="n">
        <f aca="false">IF($B81=0,0,IF(SIN(H$12)=0,999999999,(SIN(H$12)*COS($E81)+SIN($E81)*COS(H$12))/SIN(H$12)*$B81))</f>
        <v>0</v>
      </c>
      <c r="I171" s="0" t="n">
        <f aca="false">IF($B81=0,0,IF(SIN(I$12)=0,999999999,(SIN(I$12)*COS($E81)+SIN($E81)*COS(I$12))/SIN(I$12)*$B81))</f>
        <v>0</v>
      </c>
      <c r="J171" s="0" t="n">
        <f aca="false">IF($B81=0,0,IF(SIN(J$12)=0,999999999,(SIN(J$12)*COS($E81)+SIN($E81)*COS(J$12))/SIN(J$12)*$B81))</f>
        <v>0</v>
      </c>
      <c r="K171" s="0" t="n">
        <f aca="false">IF($B81=0,0,IF(SIN(K$12)=0,999999999,(SIN(K$12)*COS($E81)+SIN($E81)*COS(K$12))/SIN(K$12)*$B81))</f>
        <v>0</v>
      </c>
      <c r="L171" s="0" t="n">
        <f aca="false">IF($B81=0,0,IF(SIN(L$12)=0,999999999,(SIN(L$12)*COS($E81)+SIN($E81)*COS(L$12))/SIN(L$12)*$B81))</f>
        <v>0</v>
      </c>
      <c r="M171" s="0" t="n">
        <f aca="false">IF($B81=0,0,IF(SIN(M$12)=0,999999999,(SIN(M$12)*COS($E81)+SIN($E81)*COS(M$12))/SIN(M$12)*$B81))</f>
        <v>0</v>
      </c>
      <c r="N171" s="0" t="n">
        <f aca="false">IF($B81=0,0,IF(SIN(N$12)=0,999999999,(SIN(N$12)*COS($E81)+SIN($E81)*COS(N$12))/SIN(N$12)*$B81))</f>
        <v>0</v>
      </c>
      <c r="O171" s="0" t="n">
        <f aca="false">IF($B81=0,0,IF(SIN(O$12)=0,999999999,(SIN(O$12)*COS($E81)+SIN($E81)*COS(O$12))/SIN(O$12)*$B81))</f>
        <v>0</v>
      </c>
      <c r="P171" s="0" t="n">
        <f aca="false">IF($B81=0,0,IF(SIN(P$12)=0,999999999,(SIN(P$12)*COS($E81)+SIN($E81)*COS(P$12))/SIN(P$12)*$B81))</f>
        <v>0</v>
      </c>
      <c r="Q171" s="0" t="n">
        <f aca="false">IF($B81=0,0,IF(SIN(Q$12)=0,999999999,(SIN(Q$12)*COS($E81)+SIN($E81)*COS(Q$12))/SIN(Q$12)*$B81))</f>
        <v>0</v>
      </c>
      <c r="R171" s="0" t="n">
        <f aca="false">IF($B81=0,0,IF(SIN(R$12)=0,999999999,(SIN(R$12)*COS($E81)+SIN($E81)*COS(R$12))/SIN(R$12)*$B81))</f>
        <v>0</v>
      </c>
      <c r="S171" s="0" t="n">
        <f aca="false">IF($B81=0,0,IF(SIN(S$12)=0,999999999,(SIN(S$12)*COS($E81)+SIN($E81)*COS(S$12))/SIN(S$12)*$B81))</f>
        <v>0</v>
      </c>
      <c r="T171" s="0" t="n">
        <f aca="false">IF($B81=0,0,IF(SIN(T$12)=0,999999999,(SIN(T$12)*COS($E81)+SIN($E81)*COS(T$12))/SIN(T$12)*$B81))</f>
        <v>0</v>
      </c>
      <c r="U171" s="0" t="n">
        <f aca="false">IF($B81=0,0,IF(SIN(U$12)=0,999999999,(SIN(U$12)*COS($E81)+SIN($E81)*COS(U$12))/SIN(U$12)*$B81))</f>
        <v>0</v>
      </c>
      <c r="V171" s="0" t="n">
        <f aca="false">IF($B81=0,0,IF(SIN(V$12)=0,999999999,(SIN(V$12)*COS($E81)+SIN($E81)*COS(V$12))/SIN(V$12)*$B81))</f>
        <v>0</v>
      </c>
      <c r="W171" s="0" t="n">
        <f aca="false">IF($B81=0,0,IF(SIN(W$12)=0,999999999,(SIN(W$12)*COS($E81)+SIN($E81)*COS(W$12))/SIN(W$12)*$B81))</f>
        <v>0</v>
      </c>
      <c r="X171" s="0" t="n">
        <f aca="false">IF($B81=0,0,IF(SIN(X$12)=0,999999999,(SIN(X$12)*COS($E81)+SIN($E81)*COS(X$12))/SIN(X$12)*$B81))</f>
        <v>0</v>
      </c>
      <c r="Y171" s="0" t="n">
        <f aca="false">IF($B81=0,0,IF(SIN(Y$12)=0,999999999,(SIN(Y$12)*COS($E81)+SIN($E81)*COS(Y$12))/SIN(Y$12)*$B81))</f>
        <v>0</v>
      </c>
      <c r="Z171" s="0" t="n">
        <f aca="false">IF($B81=0,0,IF(SIN(Z$12)=0,999999999,(SIN(Z$12)*COS($E81)+SIN($E81)*COS(Z$12))/SIN(Z$12)*$B81))</f>
        <v>0</v>
      </c>
      <c r="AA171" s="0" t="n">
        <f aca="false">IF($B81=0,0,IF(SIN(AA$12)=0,999999999,(SIN(AA$12)*COS($E81)+SIN($E81)*COS(AA$12))/SIN(AA$12)*$B81))</f>
        <v>0</v>
      </c>
      <c r="AB171" s="0" t="n">
        <f aca="false">IF($B81=0,0,IF(SIN(AB$12)=0,999999999,(SIN(AB$12)*COS($E81)+SIN($E81)*COS(AB$12))/SIN(AB$12)*$B81))</f>
        <v>0</v>
      </c>
      <c r="AC171" s="0" t="n">
        <f aca="false">IF($B81=0,0,IF(SIN(AC$12)=0,999999999,(SIN(AC$12)*COS($E81)+SIN($E81)*COS(AC$12))/SIN(AC$12)*$B81))</f>
        <v>0</v>
      </c>
      <c r="AD171" s="0" t="n">
        <f aca="false">IF($B81=0,0,IF(SIN(AD$12)=0,999999999,(SIN(AD$12)*COS($E81)+SIN($E81)*COS(AD$12))/SIN(AD$12)*$B81))</f>
        <v>0</v>
      </c>
      <c r="AE171" s="0" t="n">
        <f aca="false">IF($B81=0,0,IF(SIN(AE$12)=0,999999999,(SIN(AE$12)*COS($E81)+SIN($E81)*COS(AE$12))/SIN(AE$12)*$B81))</f>
        <v>0</v>
      </c>
      <c r="AF171" s="0" t="n">
        <f aca="false">IF($B81=0,0,IF(SIN(AF$12)=0,999999999,(SIN(AF$12)*COS($E81)+SIN($E81)*COS(AF$12))/SIN(AF$12)*$B81))</f>
        <v>0</v>
      </c>
      <c r="AG171" s="0" t="n">
        <f aca="false">IF($B81=0,0,IF(SIN(AG$12)=0,999999999,(SIN(AG$12)*COS($E81)+SIN($E81)*COS(AG$12))/SIN(AG$12)*$B81))</f>
        <v>0</v>
      </c>
      <c r="AH171" s="0" t="n">
        <f aca="false">IF($B81=0,0,IF(SIN(AH$12)=0,999999999,(SIN(AH$12)*COS($E81)+SIN($E81)*COS(AH$12))/SIN(AH$12)*$B81))</f>
        <v>0</v>
      </c>
      <c r="AI171" s="0" t="n">
        <f aca="false">IF($B81=0,0,IF(SIN(AI$12)=0,999999999,(SIN(AI$12)*COS($E81)+SIN($E81)*COS(AI$12))/SIN(AI$12)*$B81))</f>
        <v>0</v>
      </c>
      <c r="AJ171" s="0" t="n">
        <f aca="false">IF($B81=0,0,IF(SIN(AJ$12)=0,999999999,(SIN(AJ$12)*COS($E81)+SIN($E81)*COS(AJ$12))/SIN(AJ$12)*$B81))</f>
        <v>0</v>
      </c>
      <c r="AK171" s="0" t="n">
        <f aca="false">IF($B81=0,0,IF(SIN(AK$12)=0,999999999,(SIN(AK$12)*COS($E81)+SIN($E81)*COS(AK$12))/SIN(AK$12)*$B81))</f>
        <v>0</v>
      </c>
      <c r="AL171" s="0" t="n">
        <f aca="false">IF($B81=0,0,IF(SIN(AL$12)=0,999999999,(SIN(AL$12)*COS($E81)+SIN($E81)*COS(AL$12))/SIN(AL$12)*$B81))</f>
        <v>0</v>
      </c>
      <c r="AM171" s="0" t="n">
        <f aca="false">IF($B81=0,0,IF(SIN(AM$12)=0,999999999,(SIN(AM$12)*COS($E81)+SIN($E81)*COS(AM$12))/SIN(AM$12)*$B81))</f>
        <v>0</v>
      </c>
      <c r="AN171" s="0" t="n">
        <f aca="false">IF($B81=0,0,IF(SIN(AN$12)=0,999999999,(SIN(AN$12)*COS($E81)+SIN($E81)*COS(AN$12))/SIN(AN$12)*$B81))</f>
        <v>0</v>
      </c>
      <c r="AO171" s="0" t="n">
        <f aca="false">IF($B81=0,0,IF(SIN(AO$12)=0,999999999,(SIN(AO$12)*COS($E81)+SIN($E81)*COS(AO$12))/SIN(AO$12)*$B81))</f>
        <v>0</v>
      </c>
      <c r="AP171" s="0" t="n">
        <f aca="false">IF($B81=0,0,IF(SIN(AP$12)=0,999999999,(SIN(AP$12)*COS($E81)+SIN($E81)*COS(AP$12))/SIN(AP$12)*$B81))</f>
        <v>0</v>
      </c>
      <c r="AQ171" s="0" t="n">
        <f aca="false">IF($B81=0,0,IF(SIN(AQ$12)=0,999999999,(SIN(AQ$12)*COS($E81)+SIN($E81)*COS(AQ$12))/SIN(AQ$12)*$B81))</f>
        <v>0</v>
      </c>
      <c r="AR171" s="0" t="n">
        <f aca="false">IF($B81=0,0,IF(SIN(AR$12)=0,999999999,(SIN(AR$12)*COS($E81)+SIN($E81)*COS(AR$12))/SIN(AR$12)*$B81))</f>
        <v>0</v>
      </c>
      <c r="AS171" s="0" t="n">
        <f aca="false">IF($B81=0,0,IF(SIN(AS$12)=0,999999999,(SIN(AS$12)*COS($E81)+SIN($E81)*COS(AS$12))/SIN(AS$12)*$B81))</f>
        <v>0</v>
      </c>
      <c r="AT171" s="0" t="n">
        <f aca="false">IF($B81=0,0,IF(SIN(AT$12)=0,999999999,(SIN(AT$12)*COS($E81)+SIN($E81)*COS(AT$12))/SIN(AT$12)*$B81))</f>
        <v>0</v>
      </c>
      <c r="AU171" s="0" t="n">
        <f aca="false">IF($B81=0,0,IF(SIN(AU$12)=0,999999999,(SIN(AU$12)*COS($E81)+SIN($E81)*COS(AU$12))/SIN(AU$12)*$B81))</f>
        <v>0</v>
      </c>
      <c r="AV171" s="0" t="n">
        <f aca="false">IF($B81=0,0,IF(SIN(AV$12)=0,999999999,(SIN(AV$12)*COS($E81)+SIN($E81)*COS(AV$12))/SIN(AV$12)*$B81))</f>
        <v>0</v>
      </c>
      <c r="AW171" s="0" t="n">
        <f aca="false">IF($B81=0,0,IF(SIN(AW$12)=0,999999999,(SIN(AW$12)*COS($E81)+SIN($E81)*COS(AW$12))/SIN(AW$12)*$B81))</f>
        <v>0</v>
      </c>
      <c r="AX171" s="0" t="n">
        <f aca="false">IF($B81=0,0,IF(SIN(AX$12)=0,999999999,(SIN(AX$12)*COS($E81)+SIN($E81)*COS(AX$12))/SIN(AX$12)*$B81))</f>
        <v>0</v>
      </c>
      <c r="AY171" s="0" t="n">
        <f aca="false">IF($B81=0,0,IF(SIN(AY$12)=0,999999999,(SIN(AY$12)*COS($E81)+SIN($E81)*COS(AY$12))/SIN(AY$12)*$B81))</f>
        <v>0</v>
      </c>
      <c r="AZ171" s="0" t="n">
        <f aca="false">IF($B81=0,0,IF(SIN(AZ$12)=0,999999999,(SIN(AZ$12)*COS($E81)+SIN($E81)*COS(AZ$12))/SIN(AZ$12)*$B81))</f>
        <v>0</v>
      </c>
      <c r="BA171" s="0" t="n">
        <f aca="false">IF($B81=0,0,IF(SIN(BA$12)=0,999999999,(SIN(BA$12)*COS($E81)+SIN($E81)*COS(BA$12))/SIN(BA$12)*$B81))</f>
        <v>0</v>
      </c>
      <c r="BB171" s="0" t="n">
        <f aca="false">IF($B81=0,0,IF(SIN(BB$12)=0,999999999,(SIN(BB$12)*COS($E81)+SIN($E81)*COS(BB$12))/SIN(BB$12)*$B81))</f>
        <v>0</v>
      </c>
      <c r="BC171" s="0" t="n">
        <f aca="false">IF($B81=0,0,IF(SIN(BC$12)=0,999999999,(SIN(BC$12)*COS($E81)+SIN($E81)*COS(BC$12))/SIN(BC$12)*$B81))</f>
        <v>0</v>
      </c>
      <c r="BD171" s="0" t="n">
        <f aca="false">IF($B81=0,0,IF(SIN(BD$12)=0,999999999,(SIN(BD$12)*COS($E81)+SIN($E81)*COS(BD$12))/SIN(BD$12)*$B81))</f>
        <v>0</v>
      </c>
      <c r="BE171" s="0" t="n">
        <f aca="false">IF($B81=0,0,IF(SIN(BE$12)=0,999999999,(SIN(BE$12)*COS($E81)+SIN($E81)*COS(BE$12))/SIN(BE$12)*$B81))</f>
        <v>0</v>
      </c>
      <c r="BF171" s="0" t="n">
        <f aca="false">IF($B81=0,0,IF(SIN(BF$12)=0,999999999,(SIN(BF$12)*COS($E81)+SIN($E81)*COS(BF$12))/SIN(BF$12)*$B81))</f>
        <v>0</v>
      </c>
      <c r="BG171" s="0" t="n">
        <f aca="false">IF($B81=0,0,IF(SIN(BG$12)=0,999999999,(SIN(BG$12)*COS($E81)+SIN($E81)*COS(BG$12))/SIN(BG$12)*$B81))</f>
        <v>0</v>
      </c>
      <c r="BH171" s="0" t="n">
        <f aca="false">IF($B81=0,0,IF(SIN(BH$12)=0,999999999,(SIN(BH$12)*COS($E81)+SIN($E81)*COS(BH$12))/SIN(BH$12)*$B81))</f>
        <v>0</v>
      </c>
      <c r="BI171" s="0" t="n">
        <f aca="false">IF($B81=0,0,IF(SIN(BI$12)=0,999999999,(SIN(BI$12)*COS($E81)+SIN($E81)*COS(BI$12))/SIN(BI$12)*$B81))</f>
        <v>0</v>
      </c>
      <c r="BJ171" s="0" t="n">
        <f aca="false">IF($B81=0,0,IF(SIN(BJ$12)=0,999999999,(SIN(BJ$12)*COS($E81)+SIN($E81)*COS(BJ$12))/SIN(BJ$12)*$B81))</f>
        <v>0</v>
      </c>
      <c r="BK171" s="0" t="n">
        <f aca="false">IF($B81=0,0,IF(SIN(BK$12)=0,999999999,(SIN(BK$12)*COS($E81)+SIN($E81)*COS(BK$12))/SIN(BK$12)*$B81))</f>
        <v>0</v>
      </c>
      <c r="BL171" s="0" t="n">
        <f aca="false">IF($B81=0,0,IF(SIN(BL$12)=0,999999999,(SIN(BL$12)*COS($E81)+SIN($E81)*COS(BL$12))/SIN(BL$12)*$B81))</f>
        <v>0</v>
      </c>
      <c r="BM171" s="0" t="n">
        <f aca="false">IF($B81=0,0,IF(SIN(BM$12)=0,999999999,(SIN(BM$12)*COS($E81)+SIN($E81)*COS(BM$12))/SIN(BM$12)*$B81))</f>
        <v>0</v>
      </c>
      <c r="BN171" s="0" t="n">
        <f aca="false">IF($B81=0,0,IF(SIN(BN$12)=0,999999999,(SIN(BN$12)*COS($E81)+SIN($E81)*COS(BN$12))/SIN(BN$12)*$B81))</f>
        <v>0</v>
      </c>
      <c r="BO171" s="0" t="n">
        <f aca="false">IF($B81=0,0,IF(SIN(BO$12)=0,999999999,(SIN(BO$12)*COS($E81)+SIN($E81)*COS(BO$12))/SIN(BO$12)*$B81))</f>
        <v>0</v>
      </c>
      <c r="BP171" s="0" t="n">
        <f aca="false">IF($B81=0,0,IF(SIN(BP$12)=0,999999999,(SIN(BP$12)*COS($E81)+SIN($E81)*COS(BP$12))/SIN(BP$12)*$B81))</f>
        <v>0</v>
      </c>
      <c r="BQ171" s="0" t="n">
        <f aca="false">IF($B81=0,0,IF(SIN(BQ$12)=0,999999999,(SIN(BQ$12)*COS($E81)+SIN($E81)*COS(BQ$12))/SIN(BQ$12)*$B81))</f>
        <v>0</v>
      </c>
      <c r="BR171" s="0" t="n">
        <f aca="false">IF($B81=0,0,IF(SIN(BR$12)=0,999999999,(SIN(BR$12)*COS($E81)+SIN($E81)*COS(BR$12))/SIN(BR$12)*$B81))</f>
        <v>0</v>
      </c>
      <c r="BS171" s="0" t="n">
        <f aca="false">IF($B81=0,0,IF(SIN(BS$12)=0,999999999,(SIN(BS$12)*COS($E81)+SIN($E81)*COS(BS$12))/SIN(BS$12)*$B81))</f>
        <v>0</v>
      </c>
      <c r="BT171" s="0" t="n">
        <f aca="false">IF($B81=0,0,IF(SIN(BT$12)=0,999999999,(SIN(BT$12)*COS($E81)+SIN($E81)*COS(BT$12))/SIN(BT$12)*$B81))</f>
        <v>0</v>
      </c>
      <c r="BU171" s="0" t="n">
        <f aca="false">IF($B81=0,0,IF(SIN(BU$12)=0,999999999,(SIN(BU$12)*COS($E81)+SIN($E81)*COS(BU$12))/SIN(BU$12)*$B81))</f>
        <v>0</v>
      </c>
      <c r="BV171" s="0" t="n">
        <f aca="false">IF($B81=0,0,IF(SIN(BV$12)=0,999999999,(SIN(BV$12)*COS($E81)+SIN($E81)*COS(BV$12))/SIN(BV$12)*$B81))</f>
        <v>0</v>
      </c>
      <c r="BW171" s="0" t="n">
        <f aca="false">IF($B81=0,0,IF(SIN(BW$12)=0,999999999,(SIN(BW$12)*COS($E81)+SIN($E81)*COS(BW$12))/SIN(BW$12)*$B81))</f>
        <v>0</v>
      </c>
      <c r="BX171" s="0" t="n">
        <f aca="false">IF($B81=0,0,IF(SIN(BX$12)=0,999999999,(SIN(BX$12)*COS($E81)+SIN($E81)*COS(BX$12))/SIN(BX$12)*$B81))</f>
        <v>0</v>
      </c>
      <c r="BY171" s="0" t="n">
        <f aca="false">IF($B81=0,0,IF(SIN(BY$12)=0,999999999,(SIN(BY$12)*COS($E81)+SIN($E81)*COS(BY$12))/SIN(BY$12)*$B81))</f>
        <v>0</v>
      </c>
      <c r="BZ171" s="0" t="n">
        <f aca="false">IF($B81=0,0,IF(SIN(BZ$12)=0,999999999,(SIN(BZ$12)*COS($E81)+SIN($E81)*COS(BZ$12))/SIN(BZ$12)*$B81))</f>
        <v>0</v>
      </c>
      <c r="CA171" s="0" t="n">
        <f aca="false">IF($B81=0,0,IF(SIN(CA$12)=0,999999999,(SIN(CA$12)*COS($E81)+SIN($E81)*COS(CA$12))/SIN(CA$12)*$B81))</f>
        <v>0</v>
      </c>
      <c r="CB171" s="0" t="n">
        <f aca="false">IF($B81=0,0,IF(SIN(CB$12)=0,999999999,(SIN(CB$12)*COS($E81)+SIN($E81)*COS(CB$12))/SIN(CB$12)*$B81))</f>
        <v>0</v>
      </c>
      <c r="CC171" s="0" t="n">
        <f aca="false">IF($B81=0,0,IF(SIN(CC$12)=0,999999999,(SIN(CC$12)*COS($E81)+SIN($E81)*COS(CC$12))/SIN(CC$12)*$B81))</f>
        <v>0</v>
      </c>
      <c r="CD171" s="0" t="n">
        <f aca="false">IF($B81=0,0,IF(SIN(CD$12)=0,999999999,(SIN(CD$12)*COS($E81)+SIN($E81)*COS(CD$12))/SIN(CD$12)*$B81))</f>
        <v>0</v>
      </c>
      <c r="CE171" s="0" t="n">
        <f aca="false">IF($B81=0,0,IF(SIN(CE$12)=0,999999999,(SIN(CE$12)*COS($E81)+SIN($E81)*COS(CE$12))/SIN(CE$12)*$B81))</f>
        <v>0</v>
      </c>
      <c r="CF171" s="0" t="n">
        <f aca="false">IF($B81=0,0,IF(SIN(CF$12)=0,999999999,(SIN(CF$12)*COS($E81)+SIN($E81)*COS(CF$12))/SIN(CF$12)*$B81))</f>
        <v>0</v>
      </c>
      <c r="CG171" s="0" t="n">
        <f aca="false">IF($B81=0,0,IF(SIN(CG$12)=0,999999999,(SIN(CG$12)*COS($E81)+SIN($E81)*COS(CG$12))/SIN(CG$12)*$B81))</f>
        <v>0</v>
      </c>
      <c r="CH171" s="0" t="n">
        <f aca="false">IF($B81=0,0,IF(SIN(CH$12)=0,999999999,(SIN(CH$12)*COS($E81)+SIN($E81)*COS(CH$12))/SIN(CH$12)*$B81))</f>
        <v>0</v>
      </c>
      <c r="CI171" s="0" t="n">
        <f aca="false">IF($B81=0,0,IF(SIN(CI$12)=0,999999999,(SIN(CI$12)*COS($E81)+SIN($E81)*COS(CI$12))/SIN(CI$12)*$B81))</f>
        <v>0</v>
      </c>
      <c r="CJ171" s="0" t="n">
        <f aca="false">IF($B81=0,0,IF(SIN(CJ$12)=0,999999999,(SIN(CJ$12)*COS($E81)+SIN($E81)*COS(CJ$12))/SIN(CJ$12)*$B81))</f>
        <v>0</v>
      </c>
      <c r="CK171" s="0" t="n">
        <f aca="false">IF($B81=0,0,IF(SIN(CK$12)=0,999999999,(SIN(CK$12)*COS($E81)+SIN($E81)*COS(CK$12))/SIN(CK$12)*$B81))</f>
        <v>0</v>
      </c>
      <c r="CL171" s="0" t="n">
        <f aca="false">IF($B81=0,0,IF(SIN(CL$12)=0,999999999,(SIN(CL$12)*COS($E81)+SIN($E81)*COS(CL$12))/SIN(CL$12)*$B81))</f>
        <v>0</v>
      </c>
      <c r="CM171" s="0" t="n">
        <f aca="false">IF($B81=0,0,IF(SIN(CM$12)=0,999999999,(SIN(CM$12)*COS($E81)+SIN($E81)*COS(CM$12))/SIN(CM$12)*$B81))</f>
        <v>0</v>
      </c>
      <c r="CN171" s="0" t="n">
        <f aca="false">IF($B81=0,0,IF(SIN(CN$12)=0,999999999,(SIN(CN$12)*COS($E81)+SIN($E81)*COS(CN$12))/SIN(CN$12)*$B81))</f>
        <v>0</v>
      </c>
      <c r="CO171" s="0" t="n">
        <f aca="false">IF($B81=0,0,IF(SIN(CO$12)=0,999999999,(SIN(CO$12)*COS($E81)+SIN($E81)*COS(CO$12))/SIN(CO$12)*$B81))</f>
        <v>0</v>
      </c>
      <c r="CP171" s="0" t="n">
        <f aca="false">IF($B81=0,0,IF(SIN(CP$12)=0,999999999,(SIN(CP$12)*COS($E81)+SIN($E81)*COS(CP$12))/SIN(CP$12)*$B81))</f>
        <v>0</v>
      </c>
      <c r="CQ171" s="0" t="n">
        <f aca="false">IF($B81=0,0,IF(SIN(CQ$12)=0,999999999,(SIN(CQ$12)*COS($E81)+SIN($E81)*COS(CQ$12))/SIN(CQ$12)*$B81))</f>
        <v>0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0</v>
      </c>
      <c r="G172" s="0" t="n">
        <f aca="false">IF($B82=0,0,IF(SIN(G$12)=0,999999999,(SIN(G$12)*COS($E82)+SIN($E82)*COS(G$12))/SIN(G$12)*$B82))</f>
        <v>0</v>
      </c>
      <c r="H172" s="0" t="n">
        <f aca="false">IF($B82=0,0,IF(SIN(H$12)=0,999999999,(SIN(H$12)*COS($E82)+SIN($E82)*COS(H$12))/SIN(H$12)*$B82))</f>
        <v>0</v>
      </c>
      <c r="I172" s="0" t="n">
        <f aca="false">IF($B82=0,0,IF(SIN(I$12)=0,999999999,(SIN(I$12)*COS($E82)+SIN($E82)*COS(I$12))/SIN(I$12)*$B82))</f>
        <v>0</v>
      </c>
      <c r="J172" s="0" t="n">
        <f aca="false">IF($B82=0,0,IF(SIN(J$12)=0,999999999,(SIN(J$12)*COS($E82)+SIN($E82)*COS(J$12))/SIN(J$12)*$B82))</f>
        <v>0</v>
      </c>
      <c r="K172" s="0" t="n">
        <f aca="false">IF($B82=0,0,IF(SIN(K$12)=0,999999999,(SIN(K$12)*COS($E82)+SIN($E82)*COS(K$12))/SIN(K$12)*$B82))</f>
        <v>0</v>
      </c>
      <c r="L172" s="0" t="n">
        <f aca="false">IF($B82=0,0,IF(SIN(L$12)=0,999999999,(SIN(L$12)*COS($E82)+SIN($E82)*COS(L$12))/SIN(L$12)*$B82))</f>
        <v>0</v>
      </c>
      <c r="M172" s="0" t="n">
        <f aca="false">IF($B82=0,0,IF(SIN(M$12)=0,999999999,(SIN(M$12)*COS($E82)+SIN($E82)*COS(M$12))/SIN(M$12)*$B82))</f>
        <v>0</v>
      </c>
      <c r="N172" s="0" t="n">
        <f aca="false">IF($B82=0,0,IF(SIN(N$12)=0,999999999,(SIN(N$12)*COS($E82)+SIN($E82)*COS(N$12))/SIN(N$12)*$B82))</f>
        <v>0</v>
      </c>
      <c r="O172" s="0" t="n">
        <f aca="false">IF($B82=0,0,IF(SIN(O$12)=0,999999999,(SIN(O$12)*COS($E82)+SIN($E82)*COS(O$12))/SIN(O$12)*$B82))</f>
        <v>0</v>
      </c>
      <c r="P172" s="0" t="n">
        <f aca="false">IF($B82=0,0,IF(SIN(P$12)=0,999999999,(SIN(P$12)*COS($E82)+SIN($E82)*COS(P$12))/SIN(P$12)*$B82))</f>
        <v>0</v>
      </c>
      <c r="Q172" s="0" t="n">
        <f aca="false">IF($B82=0,0,IF(SIN(Q$12)=0,999999999,(SIN(Q$12)*COS($E82)+SIN($E82)*COS(Q$12))/SIN(Q$12)*$B82))</f>
        <v>0</v>
      </c>
      <c r="R172" s="0" t="n">
        <f aca="false">IF($B82=0,0,IF(SIN(R$12)=0,999999999,(SIN(R$12)*COS($E82)+SIN($E82)*COS(R$12))/SIN(R$12)*$B82))</f>
        <v>0</v>
      </c>
      <c r="S172" s="0" t="n">
        <f aca="false">IF($B82=0,0,IF(SIN(S$12)=0,999999999,(SIN(S$12)*COS($E82)+SIN($E82)*COS(S$12))/SIN(S$12)*$B82))</f>
        <v>0</v>
      </c>
      <c r="T172" s="0" t="n">
        <f aca="false">IF($B82=0,0,IF(SIN(T$12)=0,999999999,(SIN(T$12)*COS($E82)+SIN($E82)*COS(T$12))/SIN(T$12)*$B82))</f>
        <v>0</v>
      </c>
      <c r="U172" s="0" t="n">
        <f aca="false">IF($B82=0,0,IF(SIN(U$12)=0,999999999,(SIN(U$12)*COS($E82)+SIN($E82)*COS(U$12))/SIN(U$12)*$B82))</f>
        <v>0</v>
      </c>
      <c r="V172" s="0" t="n">
        <f aca="false">IF($B82=0,0,IF(SIN(V$12)=0,999999999,(SIN(V$12)*COS($E82)+SIN($E82)*COS(V$12))/SIN(V$12)*$B82))</f>
        <v>0</v>
      </c>
      <c r="W172" s="0" t="n">
        <f aca="false">IF($B82=0,0,IF(SIN(W$12)=0,999999999,(SIN(W$12)*COS($E82)+SIN($E82)*COS(W$12))/SIN(W$12)*$B82))</f>
        <v>0</v>
      </c>
      <c r="X172" s="0" t="n">
        <f aca="false">IF($B82=0,0,IF(SIN(X$12)=0,999999999,(SIN(X$12)*COS($E82)+SIN($E82)*COS(X$12))/SIN(X$12)*$B82))</f>
        <v>0</v>
      </c>
      <c r="Y172" s="0" t="n">
        <f aca="false">IF($B82=0,0,IF(SIN(Y$12)=0,999999999,(SIN(Y$12)*COS($E82)+SIN($E82)*COS(Y$12))/SIN(Y$12)*$B82))</f>
        <v>0</v>
      </c>
      <c r="Z172" s="0" t="n">
        <f aca="false">IF($B82=0,0,IF(SIN(Z$12)=0,999999999,(SIN(Z$12)*COS($E82)+SIN($E82)*COS(Z$12))/SIN(Z$12)*$B82))</f>
        <v>0</v>
      </c>
      <c r="AA172" s="0" t="n">
        <f aca="false">IF($B82=0,0,IF(SIN(AA$12)=0,999999999,(SIN(AA$12)*COS($E82)+SIN($E82)*COS(AA$12))/SIN(AA$12)*$B82))</f>
        <v>0</v>
      </c>
      <c r="AB172" s="0" t="n">
        <f aca="false">IF($B82=0,0,IF(SIN(AB$12)=0,999999999,(SIN(AB$12)*COS($E82)+SIN($E82)*COS(AB$12))/SIN(AB$12)*$B82))</f>
        <v>0</v>
      </c>
      <c r="AC172" s="0" t="n">
        <f aca="false">IF($B82=0,0,IF(SIN(AC$12)=0,999999999,(SIN(AC$12)*COS($E82)+SIN($E82)*COS(AC$12))/SIN(AC$12)*$B82))</f>
        <v>0</v>
      </c>
      <c r="AD172" s="0" t="n">
        <f aca="false">IF($B82=0,0,IF(SIN(AD$12)=0,999999999,(SIN(AD$12)*COS($E82)+SIN($E82)*COS(AD$12))/SIN(AD$12)*$B82))</f>
        <v>0</v>
      </c>
      <c r="AE172" s="0" t="n">
        <f aca="false">IF($B82=0,0,IF(SIN(AE$12)=0,999999999,(SIN(AE$12)*COS($E82)+SIN($E82)*COS(AE$12))/SIN(AE$12)*$B82))</f>
        <v>0</v>
      </c>
      <c r="AF172" s="0" t="n">
        <f aca="false">IF($B82=0,0,IF(SIN(AF$12)=0,999999999,(SIN(AF$12)*COS($E82)+SIN($E82)*COS(AF$12))/SIN(AF$12)*$B82))</f>
        <v>0</v>
      </c>
      <c r="AG172" s="0" t="n">
        <f aca="false">IF($B82=0,0,IF(SIN(AG$12)=0,999999999,(SIN(AG$12)*COS($E82)+SIN($E82)*COS(AG$12))/SIN(AG$12)*$B82))</f>
        <v>0</v>
      </c>
      <c r="AH172" s="0" t="n">
        <f aca="false">IF($B82=0,0,IF(SIN(AH$12)=0,999999999,(SIN(AH$12)*COS($E82)+SIN($E82)*COS(AH$12))/SIN(AH$12)*$B82))</f>
        <v>0</v>
      </c>
      <c r="AI172" s="0" t="n">
        <f aca="false">IF($B82=0,0,IF(SIN(AI$12)=0,999999999,(SIN(AI$12)*COS($E82)+SIN($E82)*COS(AI$12))/SIN(AI$12)*$B82))</f>
        <v>0</v>
      </c>
      <c r="AJ172" s="0" t="n">
        <f aca="false">IF($B82=0,0,IF(SIN(AJ$12)=0,999999999,(SIN(AJ$12)*COS($E82)+SIN($E82)*COS(AJ$12))/SIN(AJ$12)*$B82))</f>
        <v>0</v>
      </c>
      <c r="AK172" s="0" t="n">
        <f aca="false">IF($B82=0,0,IF(SIN(AK$12)=0,999999999,(SIN(AK$12)*COS($E82)+SIN($E82)*COS(AK$12))/SIN(AK$12)*$B82))</f>
        <v>0</v>
      </c>
      <c r="AL172" s="0" t="n">
        <f aca="false">IF($B82=0,0,IF(SIN(AL$12)=0,999999999,(SIN(AL$12)*COS($E82)+SIN($E82)*COS(AL$12))/SIN(AL$12)*$B82))</f>
        <v>0</v>
      </c>
      <c r="AM172" s="0" t="n">
        <f aca="false">IF($B82=0,0,IF(SIN(AM$12)=0,999999999,(SIN(AM$12)*COS($E82)+SIN($E82)*COS(AM$12))/SIN(AM$12)*$B82))</f>
        <v>0</v>
      </c>
      <c r="AN172" s="0" t="n">
        <f aca="false">IF($B82=0,0,IF(SIN(AN$12)=0,999999999,(SIN(AN$12)*COS($E82)+SIN($E82)*COS(AN$12))/SIN(AN$12)*$B82))</f>
        <v>0</v>
      </c>
      <c r="AO172" s="0" t="n">
        <f aca="false">IF($B82=0,0,IF(SIN(AO$12)=0,999999999,(SIN(AO$12)*COS($E82)+SIN($E82)*COS(AO$12))/SIN(AO$12)*$B82))</f>
        <v>0</v>
      </c>
      <c r="AP172" s="0" t="n">
        <f aca="false">IF($B82=0,0,IF(SIN(AP$12)=0,999999999,(SIN(AP$12)*COS($E82)+SIN($E82)*COS(AP$12))/SIN(AP$12)*$B82))</f>
        <v>0</v>
      </c>
      <c r="AQ172" s="0" t="n">
        <f aca="false">IF($B82=0,0,IF(SIN(AQ$12)=0,999999999,(SIN(AQ$12)*COS($E82)+SIN($E82)*COS(AQ$12))/SIN(AQ$12)*$B82))</f>
        <v>0</v>
      </c>
      <c r="AR172" s="0" t="n">
        <f aca="false">IF($B82=0,0,IF(SIN(AR$12)=0,999999999,(SIN(AR$12)*COS($E82)+SIN($E82)*COS(AR$12))/SIN(AR$12)*$B82))</f>
        <v>0</v>
      </c>
      <c r="AS172" s="0" t="n">
        <f aca="false">IF($B82=0,0,IF(SIN(AS$12)=0,999999999,(SIN(AS$12)*COS($E82)+SIN($E82)*COS(AS$12))/SIN(AS$12)*$B82))</f>
        <v>0</v>
      </c>
      <c r="AT172" s="0" t="n">
        <f aca="false">IF($B82=0,0,IF(SIN(AT$12)=0,999999999,(SIN(AT$12)*COS($E82)+SIN($E82)*COS(AT$12))/SIN(AT$12)*$B82))</f>
        <v>0</v>
      </c>
      <c r="AU172" s="0" t="n">
        <f aca="false">IF($B82=0,0,IF(SIN(AU$12)=0,999999999,(SIN(AU$12)*COS($E82)+SIN($E82)*COS(AU$12))/SIN(AU$12)*$B82))</f>
        <v>0</v>
      </c>
      <c r="AV172" s="0" t="n">
        <f aca="false">IF($B82=0,0,IF(SIN(AV$12)=0,999999999,(SIN(AV$12)*COS($E82)+SIN($E82)*COS(AV$12))/SIN(AV$12)*$B82))</f>
        <v>0</v>
      </c>
      <c r="AW172" s="0" t="n">
        <f aca="false">IF($B82=0,0,IF(SIN(AW$12)=0,999999999,(SIN(AW$12)*COS($E82)+SIN($E82)*COS(AW$12))/SIN(AW$12)*$B82))</f>
        <v>0</v>
      </c>
      <c r="AX172" s="0" t="n">
        <f aca="false">IF($B82=0,0,IF(SIN(AX$12)=0,999999999,(SIN(AX$12)*COS($E82)+SIN($E82)*COS(AX$12))/SIN(AX$12)*$B82))</f>
        <v>0</v>
      </c>
      <c r="AY172" s="0" t="n">
        <f aca="false">IF($B82=0,0,IF(SIN(AY$12)=0,999999999,(SIN(AY$12)*COS($E82)+SIN($E82)*COS(AY$12))/SIN(AY$12)*$B82))</f>
        <v>0</v>
      </c>
      <c r="AZ172" s="0" t="n">
        <f aca="false">IF($B82=0,0,IF(SIN(AZ$12)=0,999999999,(SIN(AZ$12)*COS($E82)+SIN($E82)*COS(AZ$12))/SIN(AZ$12)*$B82))</f>
        <v>0</v>
      </c>
      <c r="BA172" s="0" t="n">
        <f aca="false">IF($B82=0,0,IF(SIN(BA$12)=0,999999999,(SIN(BA$12)*COS($E82)+SIN($E82)*COS(BA$12))/SIN(BA$12)*$B82))</f>
        <v>0</v>
      </c>
      <c r="BB172" s="0" t="n">
        <f aca="false">IF($B82=0,0,IF(SIN(BB$12)=0,999999999,(SIN(BB$12)*COS($E82)+SIN($E82)*COS(BB$12))/SIN(BB$12)*$B82))</f>
        <v>0</v>
      </c>
      <c r="BC172" s="0" t="n">
        <f aca="false">IF($B82=0,0,IF(SIN(BC$12)=0,999999999,(SIN(BC$12)*COS($E82)+SIN($E82)*COS(BC$12))/SIN(BC$12)*$B82))</f>
        <v>0</v>
      </c>
      <c r="BD172" s="0" t="n">
        <f aca="false">IF($B82=0,0,IF(SIN(BD$12)=0,999999999,(SIN(BD$12)*COS($E82)+SIN($E82)*COS(BD$12))/SIN(BD$12)*$B82))</f>
        <v>0</v>
      </c>
      <c r="BE172" s="0" t="n">
        <f aca="false">IF($B82=0,0,IF(SIN(BE$12)=0,999999999,(SIN(BE$12)*COS($E82)+SIN($E82)*COS(BE$12))/SIN(BE$12)*$B82))</f>
        <v>0</v>
      </c>
      <c r="BF172" s="0" t="n">
        <f aca="false">IF($B82=0,0,IF(SIN(BF$12)=0,999999999,(SIN(BF$12)*COS($E82)+SIN($E82)*COS(BF$12))/SIN(BF$12)*$B82))</f>
        <v>0</v>
      </c>
      <c r="BG172" s="0" t="n">
        <f aca="false">IF($B82=0,0,IF(SIN(BG$12)=0,999999999,(SIN(BG$12)*COS($E82)+SIN($E82)*COS(BG$12))/SIN(BG$12)*$B82))</f>
        <v>0</v>
      </c>
      <c r="BH172" s="0" t="n">
        <f aca="false">IF($B82=0,0,IF(SIN(BH$12)=0,999999999,(SIN(BH$12)*COS($E82)+SIN($E82)*COS(BH$12))/SIN(BH$12)*$B82))</f>
        <v>0</v>
      </c>
      <c r="BI172" s="0" t="n">
        <f aca="false">IF($B82=0,0,IF(SIN(BI$12)=0,999999999,(SIN(BI$12)*COS($E82)+SIN($E82)*COS(BI$12))/SIN(BI$12)*$B82))</f>
        <v>0</v>
      </c>
      <c r="BJ172" s="0" t="n">
        <f aca="false">IF($B82=0,0,IF(SIN(BJ$12)=0,999999999,(SIN(BJ$12)*COS($E82)+SIN($E82)*COS(BJ$12))/SIN(BJ$12)*$B82))</f>
        <v>0</v>
      </c>
      <c r="BK172" s="0" t="n">
        <f aca="false">IF($B82=0,0,IF(SIN(BK$12)=0,999999999,(SIN(BK$12)*COS($E82)+SIN($E82)*COS(BK$12))/SIN(BK$12)*$B82))</f>
        <v>0</v>
      </c>
      <c r="BL172" s="0" t="n">
        <f aca="false">IF($B82=0,0,IF(SIN(BL$12)=0,999999999,(SIN(BL$12)*COS($E82)+SIN($E82)*COS(BL$12))/SIN(BL$12)*$B82))</f>
        <v>0</v>
      </c>
      <c r="BM172" s="0" t="n">
        <f aca="false">IF($B82=0,0,IF(SIN(BM$12)=0,999999999,(SIN(BM$12)*COS($E82)+SIN($E82)*COS(BM$12))/SIN(BM$12)*$B82))</f>
        <v>0</v>
      </c>
      <c r="BN172" s="0" t="n">
        <f aca="false">IF($B82=0,0,IF(SIN(BN$12)=0,999999999,(SIN(BN$12)*COS($E82)+SIN($E82)*COS(BN$12))/SIN(BN$12)*$B82))</f>
        <v>0</v>
      </c>
      <c r="BO172" s="0" t="n">
        <f aca="false">IF($B82=0,0,IF(SIN(BO$12)=0,999999999,(SIN(BO$12)*COS($E82)+SIN($E82)*COS(BO$12))/SIN(BO$12)*$B82))</f>
        <v>0</v>
      </c>
      <c r="BP172" s="0" t="n">
        <f aca="false">IF($B82=0,0,IF(SIN(BP$12)=0,999999999,(SIN(BP$12)*COS($E82)+SIN($E82)*COS(BP$12))/SIN(BP$12)*$B82))</f>
        <v>0</v>
      </c>
      <c r="BQ172" s="0" t="n">
        <f aca="false">IF($B82=0,0,IF(SIN(BQ$12)=0,999999999,(SIN(BQ$12)*COS($E82)+SIN($E82)*COS(BQ$12))/SIN(BQ$12)*$B82))</f>
        <v>0</v>
      </c>
      <c r="BR172" s="0" t="n">
        <f aca="false">IF($B82=0,0,IF(SIN(BR$12)=0,999999999,(SIN(BR$12)*COS($E82)+SIN($E82)*COS(BR$12))/SIN(BR$12)*$B82))</f>
        <v>0</v>
      </c>
      <c r="BS172" s="0" t="n">
        <f aca="false">IF($B82=0,0,IF(SIN(BS$12)=0,999999999,(SIN(BS$12)*COS($E82)+SIN($E82)*COS(BS$12))/SIN(BS$12)*$B82))</f>
        <v>0</v>
      </c>
      <c r="BT172" s="0" t="n">
        <f aca="false">IF($B82=0,0,IF(SIN(BT$12)=0,999999999,(SIN(BT$12)*COS($E82)+SIN($E82)*COS(BT$12))/SIN(BT$12)*$B82))</f>
        <v>0</v>
      </c>
      <c r="BU172" s="0" t="n">
        <f aca="false">IF($B82=0,0,IF(SIN(BU$12)=0,999999999,(SIN(BU$12)*COS($E82)+SIN($E82)*COS(BU$12))/SIN(BU$12)*$B82))</f>
        <v>0</v>
      </c>
      <c r="BV172" s="0" t="n">
        <f aca="false">IF($B82=0,0,IF(SIN(BV$12)=0,999999999,(SIN(BV$12)*COS($E82)+SIN($E82)*COS(BV$12))/SIN(BV$12)*$B82))</f>
        <v>0</v>
      </c>
      <c r="BW172" s="0" t="n">
        <f aca="false">IF($B82=0,0,IF(SIN(BW$12)=0,999999999,(SIN(BW$12)*COS($E82)+SIN($E82)*COS(BW$12))/SIN(BW$12)*$B82))</f>
        <v>0</v>
      </c>
      <c r="BX172" s="0" t="n">
        <f aca="false">IF($B82=0,0,IF(SIN(BX$12)=0,999999999,(SIN(BX$12)*COS($E82)+SIN($E82)*COS(BX$12))/SIN(BX$12)*$B82))</f>
        <v>0</v>
      </c>
      <c r="BY172" s="0" t="n">
        <f aca="false">IF($B82=0,0,IF(SIN(BY$12)=0,999999999,(SIN(BY$12)*COS($E82)+SIN($E82)*COS(BY$12))/SIN(BY$12)*$B82))</f>
        <v>0</v>
      </c>
      <c r="BZ172" s="0" t="n">
        <f aca="false">IF($B82=0,0,IF(SIN(BZ$12)=0,999999999,(SIN(BZ$12)*COS($E82)+SIN($E82)*COS(BZ$12))/SIN(BZ$12)*$B82))</f>
        <v>0</v>
      </c>
      <c r="CA172" s="0" t="n">
        <f aca="false">IF($B82=0,0,IF(SIN(CA$12)=0,999999999,(SIN(CA$12)*COS($E82)+SIN($E82)*COS(CA$12))/SIN(CA$12)*$B82))</f>
        <v>0</v>
      </c>
      <c r="CB172" s="0" t="n">
        <f aca="false">IF($B82=0,0,IF(SIN(CB$12)=0,999999999,(SIN(CB$12)*COS($E82)+SIN($E82)*COS(CB$12))/SIN(CB$12)*$B82))</f>
        <v>0</v>
      </c>
      <c r="CC172" s="0" t="n">
        <f aca="false">IF($B82=0,0,IF(SIN(CC$12)=0,999999999,(SIN(CC$12)*COS($E82)+SIN($E82)*COS(CC$12))/SIN(CC$12)*$B82))</f>
        <v>0</v>
      </c>
      <c r="CD172" s="0" t="n">
        <f aca="false">IF($B82=0,0,IF(SIN(CD$12)=0,999999999,(SIN(CD$12)*COS($E82)+SIN($E82)*COS(CD$12))/SIN(CD$12)*$B82))</f>
        <v>0</v>
      </c>
      <c r="CE172" s="0" t="n">
        <f aca="false">IF($B82=0,0,IF(SIN(CE$12)=0,999999999,(SIN(CE$12)*COS($E82)+SIN($E82)*COS(CE$12))/SIN(CE$12)*$B82))</f>
        <v>0</v>
      </c>
      <c r="CF172" s="0" t="n">
        <f aca="false">IF($B82=0,0,IF(SIN(CF$12)=0,999999999,(SIN(CF$12)*COS($E82)+SIN($E82)*COS(CF$12))/SIN(CF$12)*$B82))</f>
        <v>0</v>
      </c>
      <c r="CG172" s="0" t="n">
        <f aca="false">IF($B82=0,0,IF(SIN(CG$12)=0,999999999,(SIN(CG$12)*COS($E82)+SIN($E82)*COS(CG$12))/SIN(CG$12)*$B82))</f>
        <v>0</v>
      </c>
      <c r="CH172" s="0" t="n">
        <f aca="false">IF($B82=0,0,IF(SIN(CH$12)=0,999999999,(SIN(CH$12)*COS($E82)+SIN($E82)*COS(CH$12))/SIN(CH$12)*$B82))</f>
        <v>0</v>
      </c>
      <c r="CI172" s="0" t="n">
        <f aca="false">IF($B82=0,0,IF(SIN(CI$12)=0,999999999,(SIN(CI$12)*COS($E82)+SIN($E82)*COS(CI$12))/SIN(CI$12)*$B82))</f>
        <v>0</v>
      </c>
      <c r="CJ172" s="0" t="n">
        <f aca="false">IF($B82=0,0,IF(SIN(CJ$12)=0,999999999,(SIN(CJ$12)*COS($E82)+SIN($E82)*COS(CJ$12))/SIN(CJ$12)*$B82))</f>
        <v>0</v>
      </c>
      <c r="CK172" s="0" t="n">
        <f aca="false">IF($B82=0,0,IF(SIN(CK$12)=0,999999999,(SIN(CK$12)*COS($E82)+SIN($E82)*COS(CK$12))/SIN(CK$12)*$B82))</f>
        <v>0</v>
      </c>
      <c r="CL172" s="0" t="n">
        <f aca="false">IF($B82=0,0,IF(SIN(CL$12)=0,999999999,(SIN(CL$12)*COS($E82)+SIN($E82)*COS(CL$12))/SIN(CL$12)*$B82))</f>
        <v>0</v>
      </c>
      <c r="CM172" s="0" t="n">
        <f aca="false">IF($B82=0,0,IF(SIN(CM$12)=0,999999999,(SIN(CM$12)*COS($E82)+SIN($E82)*COS(CM$12))/SIN(CM$12)*$B82))</f>
        <v>0</v>
      </c>
      <c r="CN172" s="0" t="n">
        <f aca="false">IF($B82=0,0,IF(SIN(CN$12)=0,999999999,(SIN(CN$12)*COS($E82)+SIN($E82)*COS(CN$12))/SIN(CN$12)*$B82))</f>
        <v>0</v>
      </c>
      <c r="CO172" s="0" t="n">
        <f aca="false">IF($B82=0,0,IF(SIN(CO$12)=0,999999999,(SIN(CO$12)*COS($E82)+SIN($E82)*COS(CO$12))/SIN(CO$12)*$B82))</f>
        <v>0</v>
      </c>
      <c r="CP172" s="0" t="n">
        <f aca="false">IF($B82=0,0,IF(SIN(CP$12)=0,999999999,(SIN(CP$12)*COS($E82)+SIN($E82)*COS(CP$12))/SIN(CP$12)*$B82))</f>
        <v>0</v>
      </c>
      <c r="CQ172" s="0" t="n">
        <f aca="false">IF($B82=0,0,IF(SIN(CQ$12)=0,999999999,(SIN(CQ$12)*COS($E82)+SIN($E82)*COS(CQ$12))/SIN(CQ$12)*$B82))</f>
        <v>0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0</v>
      </c>
      <c r="G173" s="0" t="n">
        <f aca="false">IF($B83=0,0,IF(SIN(G$12)=0,999999999,(SIN(G$12)*COS($E83)+SIN($E83)*COS(G$12))/SIN(G$12)*$B83))</f>
        <v>0</v>
      </c>
      <c r="H173" s="0" t="n">
        <f aca="false">IF($B83=0,0,IF(SIN(H$12)=0,999999999,(SIN(H$12)*COS($E83)+SIN($E83)*COS(H$12))/SIN(H$12)*$B83))</f>
        <v>0</v>
      </c>
      <c r="I173" s="0" t="n">
        <f aca="false">IF($B83=0,0,IF(SIN(I$12)=0,999999999,(SIN(I$12)*COS($E83)+SIN($E83)*COS(I$12))/SIN(I$12)*$B83))</f>
        <v>0</v>
      </c>
      <c r="J173" s="0" t="n">
        <f aca="false">IF($B83=0,0,IF(SIN(J$12)=0,999999999,(SIN(J$12)*COS($E83)+SIN($E83)*COS(J$12))/SIN(J$12)*$B83))</f>
        <v>0</v>
      </c>
      <c r="K173" s="0" t="n">
        <f aca="false">IF($B83=0,0,IF(SIN(K$12)=0,999999999,(SIN(K$12)*COS($E83)+SIN($E83)*COS(K$12))/SIN(K$12)*$B83))</f>
        <v>0</v>
      </c>
      <c r="L173" s="0" t="n">
        <f aca="false">IF($B83=0,0,IF(SIN(L$12)=0,999999999,(SIN(L$12)*COS($E83)+SIN($E83)*COS(L$12))/SIN(L$12)*$B83))</f>
        <v>0</v>
      </c>
      <c r="M173" s="0" t="n">
        <f aca="false">IF($B83=0,0,IF(SIN(M$12)=0,999999999,(SIN(M$12)*COS($E83)+SIN($E83)*COS(M$12))/SIN(M$12)*$B83))</f>
        <v>0</v>
      </c>
      <c r="N173" s="0" t="n">
        <f aca="false">IF($B83=0,0,IF(SIN(N$12)=0,999999999,(SIN(N$12)*COS($E83)+SIN($E83)*COS(N$12))/SIN(N$12)*$B83))</f>
        <v>0</v>
      </c>
      <c r="O173" s="0" t="n">
        <f aca="false">IF($B83=0,0,IF(SIN(O$12)=0,999999999,(SIN(O$12)*COS($E83)+SIN($E83)*COS(O$12))/SIN(O$12)*$B83))</f>
        <v>0</v>
      </c>
      <c r="P173" s="0" t="n">
        <f aca="false">IF($B83=0,0,IF(SIN(P$12)=0,999999999,(SIN(P$12)*COS($E83)+SIN($E83)*COS(P$12))/SIN(P$12)*$B83))</f>
        <v>0</v>
      </c>
      <c r="Q173" s="0" t="n">
        <f aca="false">IF($B83=0,0,IF(SIN(Q$12)=0,999999999,(SIN(Q$12)*COS($E83)+SIN($E83)*COS(Q$12))/SIN(Q$12)*$B83))</f>
        <v>0</v>
      </c>
      <c r="R173" s="0" t="n">
        <f aca="false">IF($B83=0,0,IF(SIN(R$12)=0,999999999,(SIN(R$12)*COS($E83)+SIN($E83)*COS(R$12))/SIN(R$12)*$B83))</f>
        <v>0</v>
      </c>
      <c r="S173" s="0" t="n">
        <f aca="false">IF($B83=0,0,IF(SIN(S$12)=0,999999999,(SIN(S$12)*COS($E83)+SIN($E83)*COS(S$12))/SIN(S$12)*$B83))</f>
        <v>0</v>
      </c>
      <c r="T173" s="0" t="n">
        <f aca="false">IF($B83=0,0,IF(SIN(T$12)=0,999999999,(SIN(T$12)*COS($E83)+SIN($E83)*COS(T$12))/SIN(T$12)*$B83))</f>
        <v>0</v>
      </c>
      <c r="U173" s="0" t="n">
        <f aca="false">IF($B83=0,0,IF(SIN(U$12)=0,999999999,(SIN(U$12)*COS($E83)+SIN($E83)*COS(U$12))/SIN(U$12)*$B83))</f>
        <v>0</v>
      </c>
      <c r="V173" s="0" t="n">
        <f aca="false">IF($B83=0,0,IF(SIN(V$12)=0,999999999,(SIN(V$12)*COS($E83)+SIN($E83)*COS(V$12))/SIN(V$12)*$B83))</f>
        <v>0</v>
      </c>
      <c r="W173" s="0" t="n">
        <f aca="false">IF($B83=0,0,IF(SIN(W$12)=0,999999999,(SIN(W$12)*COS($E83)+SIN($E83)*COS(W$12))/SIN(W$12)*$B83))</f>
        <v>0</v>
      </c>
      <c r="X173" s="0" t="n">
        <f aca="false">IF($B83=0,0,IF(SIN(X$12)=0,999999999,(SIN(X$12)*COS($E83)+SIN($E83)*COS(X$12))/SIN(X$12)*$B83))</f>
        <v>0</v>
      </c>
      <c r="Y173" s="0" t="n">
        <f aca="false">IF($B83=0,0,IF(SIN(Y$12)=0,999999999,(SIN(Y$12)*COS($E83)+SIN($E83)*COS(Y$12))/SIN(Y$12)*$B83))</f>
        <v>0</v>
      </c>
      <c r="Z173" s="0" t="n">
        <f aca="false">IF($B83=0,0,IF(SIN(Z$12)=0,999999999,(SIN(Z$12)*COS($E83)+SIN($E83)*COS(Z$12))/SIN(Z$12)*$B83))</f>
        <v>0</v>
      </c>
      <c r="AA173" s="0" t="n">
        <f aca="false">IF($B83=0,0,IF(SIN(AA$12)=0,999999999,(SIN(AA$12)*COS($E83)+SIN($E83)*COS(AA$12))/SIN(AA$12)*$B83))</f>
        <v>0</v>
      </c>
      <c r="AB173" s="0" t="n">
        <f aca="false">IF($B83=0,0,IF(SIN(AB$12)=0,999999999,(SIN(AB$12)*COS($E83)+SIN($E83)*COS(AB$12))/SIN(AB$12)*$B83))</f>
        <v>0</v>
      </c>
      <c r="AC173" s="0" t="n">
        <f aca="false">IF($B83=0,0,IF(SIN(AC$12)=0,999999999,(SIN(AC$12)*COS($E83)+SIN($E83)*COS(AC$12))/SIN(AC$12)*$B83))</f>
        <v>0</v>
      </c>
      <c r="AD173" s="0" t="n">
        <f aca="false">IF($B83=0,0,IF(SIN(AD$12)=0,999999999,(SIN(AD$12)*COS($E83)+SIN($E83)*COS(AD$12))/SIN(AD$12)*$B83))</f>
        <v>0</v>
      </c>
      <c r="AE173" s="0" t="n">
        <f aca="false">IF($B83=0,0,IF(SIN(AE$12)=0,999999999,(SIN(AE$12)*COS($E83)+SIN($E83)*COS(AE$12))/SIN(AE$12)*$B83))</f>
        <v>0</v>
      </c>
      <c r="AF173" s="0" t="n">
        <f aca="false">IF($B83=0,0,IF(SIN(AF$12)=0,999999999,(SIN(AF$12)*COS($E83)+SIN($E83)*COS(AF$12))/SIN(AF$12)*$B83))</f>
        <v>0</v>
      </c>
      <c r="AG173" s="0" t="n">
        <f aca="false">IF($B83=0,0,IF(SIN(AG$12)=0,999999999,(SIN(AG$12)*COS($E83)+SIN($E83)*COS(AG$12))/SIN(AG$12)*$B83))</f>
        <v>0</v>
      </c>
      <c r="AH173" s="0" t="n">
        <f aca="false">IF($B83=0,0,IF(SIN(AH$12)=0,999999999,(SIN(AH$12)*COS($E83)+SIN($E83)*COS(AH$12))/SIN(AH$12)*$B83))</f>
        <v>0</v>
      </c>
      <c r="AI173" s="0" t="n">
        <f aca="false">IF($B83=0,0,IF(SIN(AI$12)=0,999999999,(SIN(AI$12)*COS($E83)+SIN($E83)*COS(AI$12))/SIN(AI$12)*$B83))</f>
        <v>0</v>
      </c>
      <c r="AJ173" s="0" t="n">
        <f aca="false">IF($B83=0,0,IF(SIN(AJ$12)=0,999999999,(SIN(AJ$12)*COS($E83)+SIN($E83)*COS(AJ$12))/SIN(AJ$12)*$B83))</f>
        <v>0</v>
      </c>
      <c r="AK173" s="0" t="n">
        <f aca="false">IF($B83=0,0,IF(SIN(AK$12)=0,999999999,(SIN(AK$12)*COS($E83)+SIN($E83)*COS(AK$12))/SIN(AK$12)*$B83))</f>
        <v>0</v>
      </c>
      <c r="AL173" s="0" t="n">
        <f aca="false">IF($B83=0,0,IF(SIN(AL$12)=0,999999999,(SIN(AL$12)*COS($E83)+SIN($E83)*COS(AL$12))/SIN(AL$12)*$B83))</f>
        <v>0</v>
      </c>
      <c r="AM173" s="0" t="n">
        <f aca="false">IF($B83=0,0,IF(SIN(AM$12)=0,999999999,(SIN(AM$12)*COS($E83)+SIN($E83)*COS(AM$12))/SIN(AM$12)*$B83))</f>
        <v>0</v>
      </c>
      <c r="AN173" s="0" t="n">
        <f aca="false">IF($B83=0,0,IF(SIN(AN$12)=0,999999999,(SIN(AN$12)*COS($E83)+SIN($E83)*COS(AN$12))/SIN(AN$12)*$B83))</f>
        <v>0</v>
      </c>
      <c r="AO173" s="0" t="n">
        <f aca="false">IF($B83=0,0,IF(SIN(AO$12)=0,999999999,(SIN(AO$12)*COS($E83)+SIN($E83)*COS(AO$12))/SIN(AO$12)*$B83))</f>
        <v>0</v>
      </c>
      <c r="AP173" s="0" t="n">
        <f aca="false">IF($B83=0,0,IF(SIN(AP$12)=0,999999999,(SIN(AP$12)*COS($E83)+SIN($E83)*COS(AP$12))/SIN(AP$12)*$B83))</f>
        <v>0</v>
      </c>
      <c r="AQ173" s="0" t="n">
        <f aca="false">IF($B83=0,0,IF(SIN(AQ$12)=0,999999999,(SIN(AQ$12)*COS($E83)+SIN($E83)*COS(AQ$12))/SIN(AQ$12)*$B83))</f>
        <v>0</v>
      </c>
      <c r="AR173" s="0" t="n">
        <f aca="false">IF($B83=0,0,IF(SIN(AR$12)=0,999999999,(SIN(AR$12)*COS($E83)+SIN($E83)*COS(AR$12))/SIN(AR$12)*$B83))</f>
        <v>0</v>
      </c>
      <c r="AS173" s="0" t="n">
        <f aca="false">IF($B83=0,0,IF(SIN(AS$12)=0,999999999,(SIN(AS$12)*COS($E83)+SIN($E83)*COS(AS$12))/SIN(AS$12)*$B83))</f>
        <v>0</v>
      </c>
      <c r="AT173" s="0" t="n">
        <f aca="false">IF($B83=0,0,IF(SIN(AT$12)=0,999999999,(SIN(AT$12)*COS($E83)+SIN($E83)*COS(AT$12))/SIN(AT$12)*$B83))</f>
        <v>0</v>
      </c>
      <c r="AU173" s="0" t="n">
        <f aca="false">IF($B83=0,0,IF(SIN(AU$12)=0,999999999,(SIN(AU$12)*COS($E83)+SIN($E83)*COS(AU$12))/SIN(AU$12)*$B83))</f>
        <v>0</v>
      </c>
      <c r="AV173" s="0" t="n">
        <f aca="false">IF($B83=0,0,IF(SIN(AV$12)=0,999999999,(SIN(AV$12)*COS($E83)+SIN($E83)*COS(AV$12))/SIN(AV$12)*$B83))</f>
        <v>0</v>
      </c>
      <c r="AW173" s="0" t="n">
        <f aca="false">IF($B83=0,0,IF(SIN(AW$12)=0,999999999,(SIN(AW$12)*COS($E83)+SIN($E83)*COS(AW$12))/SIN(AW$12)*$B83))</f>
        <v>0</v>
      </c>
      <c r="AX173" s="0" t="n">
        <f aca="false">IF($B83=0,0,IF(SIN(AX$12)=0,999999999,(SIN(AX$12)*COS($E83)+SIN($E83)*COS(AX$12))/SIN(AX$12)*$B83))</f>
        <v>0</v>
      </c>
      <c r="AY173" s="0" t="n">
        <f aca="false">IF($B83=0,0,IF(SIN(AY$12)=0,999999999,(SIN(AY$12)*COS($E83)+SIN($E83)*COS(AY$12))/SIN(AY$12)*$B83))</f>
        <v>0</v>
      </c>
      <c r="AZ173" s="0" t="n">
        <f aca="false">IF($B83=0,0,IF(SIN(AZ$12)=0,999999999,(SIN(AZ$12)*COS($E83)+SIN($E83)*COS(AZ$12))/SIN(AZ$12)*$B83))</f>
        <v>0</v>
      </c>
      <c r="BA173" s="0" t="n">
        <f aca="false">IF($B83=0,0,IF(SIN(BA$12)=0,999999999,(SIN(BA$12)*COS($E83)+SIN($E83)*COS(BA$12))/SIN(BA$12)*$B83))</f>
        <v>0</v>
      </c>
      <c r="BB173" s="0" t="n">
        <f aca="false">IF($B83=0,0,IF(SIN(BB$12)=0,999999999,(SIN(BB$12)*COS($E83)+SIN($E83)*COS(BB$12))/SIN(BB$12)*$B83))</f>
        <v>0</v>
      </c>
      <c r="BC173" s="0" t="n">
        <f aca="false">IF($B83=0,0,IF(SIN(BC$12)=0,999999999,(SIN(BC$12)*COS($E83)+SIN($E83)*COS(BC$12))/SIN(BC$12)*$B83))</f>
        <v>0</v>
      </c>
      <c r="BD173" s="0" t="n">
        <f aca="false">IF($B83=0,0,IF(SIN(BD$12)=0,999999999,(SIN(BD$12)*COS($E83)+SIN($E83)*COS(BD$12))/SIN(BD$12)*$B83))</f>
        <v>0</v>
      </c>
      <c r="BE173" s="0" t="n">
        <f aca="false">IF($B83=0,0,IF(SIN(BE$12)=0,999999999,(SIN(BE$12)*COS($E83)+SIN($E83)*COS(BE$12))/SIN(BE$12)*$B83))</f>
        <v>0</v>
      </c>
      <c r="BF173" s="0" t="n">
        <f aca="false">IF($B83=0,0,IF(SIN(BF$12)=0,999999999,(SIN(BF$12)*COS($E83)+SIN($E83)*COS(BF$12))/SIN(BF$12)*$B83))</f>
        <v>0</v>
      </c>
      <c r="BG173" s="0" t="n">
        <f aca="false">IF($B83=0,0,IF(SIN(BG$12)=0,999999999,(SIN(BG$12)*COS($E83)+SIN($E83)*COS(BG$12))/SIN(BG$12)*$B83))</f>
        <v>0</v>
      </c>
      <c r="BH173" s="0" t="n">
        <f aca="false">IF($B83=0,0,IF(SIN(BH$12)=0,999999999,(SIN(BH$12)*COS($E83)+SIN($E83)*COS(BH$12))/SIN(BH$12)*$B83))</f>
        <v>0</v>
      </c>
      <c r="BI173" s="0" t="n">
        <f aca="false">IF($B83=0,0,IF(SIN(BI$12)=0,999999999,(SIN(BI$12)*COS($E83)+SIN($E83)*COS(BI$12))/SIN(BI$12)*$B83))</f>
        <v>0</v>
      </c>
      <c r="BJ173" s="0" t="n">
        <f aca="false">IF($B83=0,0,IF(SIN(BJ$12)=0,999999999,(SIN(BJ$12)*COS($E83)+SIN($E83)*COS(BJ$12))/SIN(BJ$12)*$B83))</f>
        <v>0</v>
      </c>
      <c r="BK173" s="0" t="n">
        <f aca="false">IF($B83=0,0,IF(SIN(BK$12)=0,999999999,(SIN(BK$12)*COS($E83)+SIN($E83)*COS(BK$12))/SIN(BK$12)*$B83))</f>
        <v>0</v>
      </c>
      <c r="BL173" s="0" t="n">
        <f aca="false">IF($B83=0,0,IF(SIN(BL$12)=0,999999999,(SIN(BL$12)*COS($E83)+SIN($E83)*COS(BL$12))/SIN(BL$12)*$B83))</f>
        <v>0</v>
      </c>
      <c r="BM173" s="0" t="n">
        <f aca="false">IF($B83=0,0,IF(SIN(BM$12)=0,999999999,(SIN(BM$12)*COS($E83)+SIN($E83)*COS(BM$12))/SIN(BM$12)*$B83))</f>
        <v>0</v>
      </c>
      <c r="BN173" s="0" t="n">
        <f aca="false">IF($B83=0,0,IF(SIN(BN$12)=0,999999999,(SIN(BN$12)*COS($E83)+SIN($E83)*COS(BN$12))/SIN(BN$12)*$B83))</f>
        <v>0</v>
      </c>
      <c r="BO173" s="0" t="n">
        <f aca="false">IF($B83=0,0,IF(SIN(BO$12)=0,999999999,(SIN(BO$12)*COS($E83)+SIN($E83)*COS(BO$12))/SIN(BO$12)*$B83))</f>
        <v>0</v>
      </c>
      <c r="BP173" s="0" t="n">
        <f aca="false">IF($B83=0,0,IF(SIN(BP$12)=0,999999999,(SIN(BP$12)*COS($E83)+SIN($E83)*COS(BP$12))/SIN(BP$12)*$B83))</f>
        <v>0</v>
      </c>
      <c r="BQ173" s="0" t="n">
        <f aca="false">IF($B83=0,0,IF(SIN(BQ$12)=0,999999999,(SIN(BQ$12)*COS($E83)+SIN($E83)*COS(BQ$12))/SIN(BQ$12)*$B83))</f>
        <v>0</v>
      </c>
      <c r="BR173" s="0" t="n">
        <f aca="false">IF($B83=0,0,IF(SIN(BR$12)=0,999999999,(SIN(BR$12)*COS($E83)+SIN($E83)*COS(BR$12))/SIN(BR$12)*$B83))</f>
        <v>0</v>
      </c>
      <c r="BS173" s="0" t="n">
        <f aca="false">IF($B83=0,0,IF(SIN(BS$12)=0,999999999,(SIN(BS$12)*COS($E83)+SIN($E83)*COS(BS$12))/SIN(BS$12)*$B83))</f>
        <v>0</v>
      </c>
      <c r="BT173" s="0" t="n">
        <f aca="false">IF($B83=0,0,IF(SIN(BT$12)=0,999999999,(SIN(BT$12)*COS($E83)+SIN($E83)*COS(BT$12))/SIN(BT$12)*$B83))</f>
        <v>0</v>
      </c>
      <c r="BU173" s="0" t="n">
        <f aca="false">IF($B83=0,0,IF(SIN(BU$12)=0,999999999,(SIN(BU$12)*COS($E83)+SIN($E83)*COS(BU$12))/SIN(BU$12)*$B83))</f>
        <v>0</v>
      </c>
      <c r="BV173" s="0" t="n">
        <f aca="false">IF($B83=0,0,IF(SIN(BV$12)=0,999999999,(SIN(BV$12)*COS($E83)+SIN($E83)*COS(BV$12))/SIN(BV$12)*$B83))</f>
        <v>0</v>
      </c>
      <c r="BW173" s="0" t="n">
        <f aca="false">IF($B83=0,0,IF(SIN(BW$12)=0,999999999,(SIN(BW$12)*COS($E83)+SIN($E83)*COS(BW$12))/SIN(BW$12)*$B83))</f>
        <v>0</v>
      </c>
      <c r="BX173" s="0" t="n">
        <f aca="false">IF($B83=0,0,IF(SIN(BX$12)=0,999999999,(SIN(BX$12)*COS($E83)+SIN($E83)*COS(BX$12))/SIN(BX$12)*$B83))</f>
        <v>0</v>
      </c>
      <c r="BY173" s="0" t="n">
        <f aca="false">IF($B83=0,0,IF(SIN(BY$12)=0,999999999,(SIN(BY$12)*COS($E83)+SIN($E83)*COS(BY$12))/SIN(BY$12)*$B83))</f>
        <v>0</v>
      </c>
      <c r="BZ173" s="0" t="n">
        <f aca="false">IF($B83=0,0,IF(SIN(BZ$12)=0,999999999,(SIN(BZ$12)*COS($E83)+SIN($E83)*COS(BZ$12))/SIN(BZ$12)*$B83))</f>
        <v>0</v>
      </c>
      <c r="CA173" s="0" t="n">
        <f aca="false">IF($B83=0,0,IF(SIN(CA$12)=0,999999999,(SIN(CA$12)*COS($E83)+SIN($E83)*COS(CA$12))/SIN(CA$12)*$B83))</f>
        <v>0</v>
      </c>
      <c r="CB173" s="0" t="n">
        <f aca="false">IF($B83=0,0,IF(SIN(CB$12)=0,999999999,(SIN(CB$12)*COS($E83)+SIN($E83)*COS(CB$12))/SIN(CB$12)*$B83))</f>
        <v>0</v>
      </c>
      <c r="CC173" s="0" t="n">
        <f aca="false">IF($B83=0,0,IF(SIN(CC$12)=0,999999999,(SIN(CC$12)*COS($E83)+SIN($E83)*COS(CC$12))/SIN(CC$12)*$B83))</f>
        <v>0</v>
      </c>
      <c r="CD173" s="0" t="n">
        <f aca="false">IF($B83=0,0,IF(SIN(CD$12)=0,999999999,(SIN(CD$12)*COS($E83)+SIN($E83)*COS(CD$12))/SIN(CD$12)*$B83))</f>
        <v>0</v>
      </c>
      <c r="CE173" s="0" t="n">
        <f aca="false">IF($B83=0,0,IF(SIN(CE$12)=0,999999999,(SIN(CE$12)*COS($E83)+SIN($E83)*COS(CE$12))/SIN(CE$12)*$B83))</f>
        <v>0</v>
      </c>
      <c r="CF173" s="0" t="n">
        <f aca="false">IF($B83=0,0,IF(SIN(CF$12)=0,999999999,(SIN(CF$12)*COS($E83)+SIN($E83)*COS(CF$12))/SIN(CF$12)*$B83))</f>
        <v>0</v>
      </c>
      <c r="CG173" s="0" t="n">
        <f aca="false">IF($B83=0,0,IF(SIN(CG$12)=0,999999999,(SIN(CG$12)*COS($E83)+SIN($E83)*COS(CG$12))/SIN(CG$12)*$B83))</f>
        <v>0</v>
      </c>
      <c r="CH173" s="0" t="n">
        <f aca="false">IF($B83=0,0,IF(SIN(CH$12)=0,999999999,(SIN(CH$12)*COS($E83)+SIN($E83)*COS(CH$12))/SIN(CH$12)*$B83))</f>
        <v>0</v>
      </c>
      <c r="CI173" s="0" t="n">
        <f aca="false">IF($B83=0,0,IF(SIN(CI$12)=0,999999999,(SIN(CI$12)*COS($E83)+SIN($E83)*COS(CI$12))/SIN(CI$12)*$B83))</f>
        <v>0</v>
      </c>
      <c r="CJ173" s="0" t="n">
        <f aca="false">IF($B83=0,0,IF(SIN(CJ$12)=0,999999999,(SIN(CJ$12)*COS($E83)+SIN($E83)*COS(CJ$12))/SIN(CJ$12)*$B83))</f>
        <v>0</v>
      </c>
      <c r="CK173" s="0" t="n">
        <f aca="false">IF($B83=0,0,IF(SIN(CK$12)=0,999999999,(SIN(CK$12)*COS($E83)+SIN($E83)*COS(CK$12))/SIN(CK$12)*$B83))</f>
        <v>0</v>
      </c>
      <c r="CL173" s="0" t="n">
        <f aca="false">IF($B83=0,0,IF(SIN(CL$12)=0,999999999,(SIN(CL$12)*COS($E83)+SIN($E83)*COS(CL$12))/SIN(CL$12)*$B83))</f>
        <v>0</v>
      </c>
      <c r="CM173" s="0" t="n">
        <f aca="false">IF($B83=0,0,IF(SIN(CM$12)=0,999999999,(SIN(CM$12)*COS($E83)+SIN($E83)*COS(CM$12))/SIN(CM$12)*$B83))</f>
        <v>0</v>
      </c>
      <c r="CN173" s="0" t="n">
        <f aca="false">IF($B83=0,0,IF(SIN(CN$12)=0,999999999,(SIN(CN$12)*COS($E83)+SIN($E83)*COS(CN$12))/SIN(CN$12)*$B83))</f>
        <v>0</v>
      </c>
      <c r="CO173" s="0" t="n">
        <f aca="false">IF($B83=0,0,IF(SIN(CO$12)=0,999999999,(SIN(CO$12)*COS($E83)+SIN($E83)*COS(CO$12))/SIN(CO$12)*$B83))</f>
        <v>0</v>
      </c>
      <c r="CP173" s="0" t="n">
        <f aca="false">IF($B83=0,0,IF(SIN(CP$12)=0,999999999,(SIN(CP$12)*COS($E83)+SIN($E83)*COS(CP$12))/SIN(CP$12)*$B83))</f>
        <v>0</v>
      </c>
      <c r="CQ173" s="0" t="n">
        <f aca="false">IF($B83=0,0,IF(SIN(CQ$12)=0,999999999,(SIN(CQ$12)*COS($E83)+SIN($E83)*COS(CQ$12))/SIN(CQ$12)*$B83))</f>
        <v>0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0</v>
      </c>
      <c r="G174" s="0" t="n">
        <f aca="false">IF($B84=0,0,IF(SIN(G$12)=0,999999999,(SIN(G$12)*COS($E84)+SIN($E84)*COS(G$12))/SIN(G$12)*$B84))</f>
        <v>0</v>
      </c>
      <c r="H174" s="0" t="n">
        <f aca="false">IF($B84=0,0,IF(SIN(H$12)=0,999999999,(SIN(H$12)*COS($E84)+SIN($E84)*COS(H$12))/SIN(H$12)*$B84))</f>
        <v>0</v>
      </c>
      <c r="I174" s="0" t="n">
        <f aca="false">IF($B84=0,0,IF(SIN(I$12)=0,999999999,(SIN(I$12)*COS($E84)+SIN($E84)*COS(I$12))/SIN(I$12)*$B84))</f>
        <v>0</v>
      </c>
      <c r="J174" s="0" t="n">
        <f aca="false">IF($B84=0,0,IF(SIN(J$12)=0,999999999,(SIN(J$12)*COS($E84)+SIN($E84)*COS(J$12))/SIN(J$12)*$B84))</f>
        <v>0</v>
      </c>
      <c r="K174" s="0" t="n">
        <f aca="false">IF($B84=0,0,IF(SIN(K$12)=0,999999999,(SIN(K$12)*COS($E84)+SIN($E84)*COS(K$12))/SIN(K$12)*$B84))</f>
        <v>0</v>
      </c>
      <c r="L174" s="0" t="n">
        <f aca="false">IF($B84=0,0,IF(SIN(L$12)=0,999999999,(SIN(L$12)*COS($E84)+SIN($E84)*COS(L$12))/SIN(L$12)*$B84))</f>
        <v>0</v>
      </c>
      <c r="M174" s="0" t="n">
        <f aca="false">IF($B84=0,0,IF(SIN(M$12)=0,999999999,(SIN(M$12)*COS($E84)+SIN($E84)*COS(M$12))/SIN(M$12)*$B84))</f>
        <v>0</v>
      </c>
      <c r="N174" s="0" t="n">
        <f aca="false">IF($B84=0,0,IF(SIN(N$12)=0,999999999,(SIN(N$12)*COS($E84)+SIN($E84)*COS(N$12))/SIN(N$12)*$B84))</f>
        <v>0</v>
      </c>
      <c r="O174" s="0" t="n">
        <f aca="false">IF($B84=0,0,IF(SIN(O$12)=0,999999999,(SIN(O$12)*COS($E84)+SIN($E84)*COS(O$12))/SIN(O$12)*$B84))</f>
        <v>0</v>
      </c>
      <c r="P174" s="0" t="n">
        <f aca="false">IF($B84=0,0,IF(SIN(P$12)=0,999999999,(SIN(P$12)*COS($E84)+SIN($E84)*COS(P$12))/SIN(P$12)*$B84))</f>
        <v>0</v>
      </c>
      <c r="Q174" s="0" t="n">
        <f aca="false">IF($B84=0,0,IF(SIN(Q$12)=0,999999999,(SIN(Q$12)*COS($E84)+SIN($E84)*COS(Q$12))/SIN(Q$12)*$B84))</f>
        <v>0</v>
      </c>
      <c r="R174" s="0" t="n">
        <f aca="false">IF($B84=0,0,IF(SIN(R$12)=0,999999999,(SIN(R$12)*COS($E84)+SIN($E84)*COS(R$12))/SIN(R$12)*$B84))</f>
        <v>0</v>
      </c>
      <c r="S174" s="0" t="n">
        <f aca="false">IF($B84=0,0,IF(SIN(S$12)=0,999999999,(SIN(S$12)*COS($E84)+SIN($E84)*COS(S$12))/SIN(S$12)*$B84))</f>
        <v>0</v>
      </c>
      <c r="T174" s="0" t="n">
        <f aca="false">IF($B84=0,0,IF(SIN(T$12)=0,999999999,(SIN(T$12)*COS($E84)+SIN($E84)*COS(T$12))/SIN(T$12)*$B84))</f>
        <v>0</v>
      </c>
      <c r="U174" s="0" t="n">
        <f aca="false">IF($B84=0,0,IF(SIN(U$12)=0,999999999,(SIN(U$12)*COS($E84)+SIN($E84)*COS(U$12))/SIN(U$12)*$B84))</f>
        <v>0</v>
      </c>
      <c r="V174" s="0" t="n">
        <f aca="false">IF($B84=0,0,IF(SIN(V$12)=0,999999999,(SIN(V$12)*COS($E84)+SIN($E84)*COS(V$12))/SIN(V$12)*$B84))</f>
        <v>0</v>
      </c>
      <c r="W174" s="0" t="n">
        <f aca="false">IF($B84=0,0,IF(SIN(W$12)=0,999999999,(SIN(W$12)*COS($E84)+SIN($E84)*COS(W$12))/SIN(W$12)*$B84))</f>
        <v>0</v>
      </c>
      <c r="X174" s="0" t="n">
        <f aca="false">IF($B84=0,0,IF(SIN(X$12)=0,999999999,(SIN(X$12)*COS($E84)+SIN($E84)*COS(X$12))/SIN(X$12)*$B84))</f>
        <v>0</v>
      </c>
      <c r="Y174" s="0" t="n">
        <f aca="false">IF($B84=0,0,IF(SIN(Y$12)=0,999999999,(SIN(Y$12)*COS($E84)+SIN($E84)*COS(Y$12))/SIN(Y$12)*$B84))</f>
        <v>0</v>
      </c>
      <c r="Z174" s="0" t="n">
        <f aca="false">IF($B84=0,0,IF(SIN(Z$12)=0,999999999,(SIN(Z$12)*COS($E84)+SIN($E84)*COS(Z$12))/SIN(Z$12)*$B84))</f>
        <v>0</v>
      </c>
      <c r="AA174" s="0" t="n">
        <f aca="false">IF($B84=0,0,IF(SIN(AA$12)=0,999999999,(SIN(AA$12)*COS($E84)+SIN($E84)*COS(AA$12))/SIN(AA$12)*$B84))</f>
        <v>0</v>
      </c>
      <c r="AB174" s="0" t="n">
        <f aca="false">IF($B84=0,0,IF(SIN(AB$12)=0,999999999,(SIN(AB$12)*COS($E84)+SIN($E84)*COS(AB$12))/SIN(AB$12)*$B84))</f>
        <v>0</v>
      </c>
      <c r="AC174" s="0" t="n">
        <f aca="false">IF($B84=0,0,IF(SIN(AC$12)=0,999999999,(SIN(AC$12)*COS($E84)+SIN($E84)*COS(AC$12))/SIN(AC$12)*$B84))</f>
        <v>0</v>
      </c>
      <c r="AD174" s="0" t="n">
        <f aca="false">IF($B84=0,0,IF(SIN(AD$12)=0,999999999,(SIN(AD$12)*COS($E84)+SIN($E84)*COS(AD$12))/SIN(AD$12)*$B84))</f>
        <v>0</v>
      </c>
      <c r="AE174" s="0" t="n">
        <f aca="false">IF($B84=0,0,IF(SIN(AE$12)=0,999999999,(SIN(AE$12)*COS($E84)+SIN($E84)*COS(AE$12))/SIN(AE$12)*$B84))</f>
        <v>0</v>
      </c>
      <c r="AF174" s="0" t="n">
        <f aca="false">IF($B84=0,0,IF(SIN(AF$12)=0,999999999,(SIN(AF$12)*COS($E84)+SIN($E84)*COS(AF$12))/SIN(AF$12)*$B84))</f>
        <v>0</v>
      </c>
      <c r="AG174" s="0" t="n">
        <f aca="false">IF($B84=0,0,IF(SIN(AG$12)=0,999999999,(SIN(AG$12)*COS($E84)+SIN($E84)*COS(AG$12))/SIN(AG$12)*$B84))</f>
        <v>0</v>
      </c>
      <c r="AH174" s="0" t="n">
        <f aca="false">IF($B84=0,0,IF(SIN(AH$12)=0,999999999,(SIN(AH$12)*COS($E84)+SIN($E84)*COS(AH$12))/SIN(AH$12)*$B84))</f>
        <v>0</v>
      </c>
      <c r="AI174" s="0" t="n">
        <f aca="false">IF($B84=0,0,IF(SIN(AI$12)=0,999999999,(SIN(AI$12)*COS($E84)+SIN($E84)*COS(AI$12))/SIN(AI$12)*$B84))</f>
        <v>0</v>
      </c>
      <c r="AJ174" s="0" t="n">
        <f aca="false">IF($B84=0,0,IF(SIN(AJ$12)=0,999999999,(SIN(AJ$12)*COS($E84)+SIN($E84)*COS(AJ$12))/SIN(AJ$12)*$B84))</f>
        <v>0</v>
      </c>
      <c r="AK174" s="0" t="n">
        <f aca="false">IF($B84=0,0,IF(SIN(AK$12)=0,999999999,(SIN(AK$12)*COS($E84)+SIN($E84)*COS(AK$12))/SIN(AK$12)*$B84))</f>
        <v>0</v>
      </c>
      <c r="AL174" s="0" t="n">
        <f aca="false">IF($B84=0,0,IF(SIN(AL$12)=0,999999999,(SIN(AL$12)*COS($E84)+SIN($E84)*COS(AL$12))/SIN(AL$12)*$B84))</f>
        <v>0</v>
      </c>
      <c r="AM174" s="0" t="n">
        <f aca="false">IF($B84=0,0,IF(SIN(AM$12)=0,999999999,(SIN(AM$12)*COS($E84)+SIN($E84)*COS(AM$12))/SIN(AM$12)*$B84))</f>
        <v>0</v>
      </c>
      <c r="AN174" s="0" t="n">
        <f aca="false">IF($B84=0,0,IF(SIN(AN$12)=0,999999999,(SIN(AN$12)*COS($E84)+SIN($E84)*COS(AN$12))/SIN(AN$12)*$B84))</f>
        <v>0</v>
      </c>
      <c r="AO174" s="0" t="n">
        <f aca="false">IF($B84=0,0,IF(SIN(AO$12)=0,999999999,(SIN(AO$12)*COS($E84)+SIN($E84)*COS(AO$12))/SIN(AO$12)*$B84))</f>
        <v>0</v>
      </c>
      <c r="AP174" s="0" t="n">
        <f aca="false">IF($B84=0,0,IF(SIN(AP$12)=0,999999999,(SIN(AP$12)*COS($E84)+SIN($E84)*COS(AP$12))/SIN(AP$12)*$B84))</f>
        <v>0</v>
      </c>
      <c r="AQ174" s="0" t="n">
        <f aca="false">IF($B84=0,0,IF(SIN(AQ$12)=0,999999999,(SIN(AQ$12)*COS($E84)+SIN($E84)*COS(AQ$12))/SIN(AQ$12)*$B84))</f>
        <v>0</v>
      </c>
      <c r="AR174" s="0" t="n">
        <f aca="false">IF($B84=0,0,IF(SIN(AR$12)=0,999999999,(SIN(AR$12)*COS($E84)+SIN($E84)*COS(AR$12))/SIN(AR$12)*$B84))</f>
        <v>0</v>
      </c>
      <c r="AS174" s="0" t="n">
        <f aca="false">IF($B84=0,0,IF(SIN(AS$12)=0,999999999,(SIN(AS$12)*COS($E84)+SIN($E84)*COS(AS$12))/SIN(AS$12)*$B84))</f>
        <v>0</v>
      </c>
      <c r="AT174" s="0" t="n">
        <f aca="false">IF($B84=0,0,IF(SIN(AT$12)=0,999999999,(SIN(AT$12)*COS($E84)+SIN($E84)*COS(AT$12))/SIN(AT$12)*$B84))</f>
        <v>0</v>
      </c>
      <c r="AU174" s="0" t="n">
        <f aca="false">IF($B84=0,0,IF(SIN(AU$12)=0,999999999,(SIN(AU$12)*COS($E84)+SIN($E84)*COS(AU$12))/SIN(AU$12)*$B84))</f>
        <v>0</v>
      </c>
      <c r="AV174" s="0" t="n">
        <f aca="false">IF($B84=0,0,IF(SIN(AV$12)=0,999999999,(SIN(AV$12)*COS($E84)+SIN($E84)*COS(AV$12))/SIN(AV$12)*$B84))</f>
        <v>0</v>
      </c>
      <c r="AW174" s="0" t="n">
        <f aca="false">IF($B84=0,0,IF(SIN(AW$12)=0,999999999,(SIN(AW$12)*COS($E84)+SIN($E84)*COS(AW$12))/SIN(AW$12)*$B84))</f>
        <v>0</v>
      </c>
      <c r="AX174" s="0" t="n">
        <f aca="false">IF($B84=0,0,IF(SIN(AX$12)=0,999999999,(SIN(AX$12)*COS($E84)+SIN($E84)*COS(AX$12))/SIN(AX$12)*$B84))</f>
        <v>0</v>
      </c>
      <c r="AY174" s="0" t="n">
        <f aca="false">IF($B84=0,0,IF(SIN(AY$12)=0,999999999,(SIN(AY$12)*COS($E84)+SIN($E84)*COS(AY$12))/SIN(AY$12)*$B84))</f>
        <v>0</v>
      </c>
      <c r="AZ174" s="0" t="n">
        <f aca="false">IF($B84=0,0,IF(SIN(AZ$12)=0,999999999,(SIN(AZ$12)*COS($E84)+SIN($E84)*COS(AZ$12))/SIN(AZ$12)*$B84))</f>
        <v>0</v>
      </c>
      <c r="BA174" s="0" t="n">
        <f aca="false">IF($B84=0,0,IF(SIN(BA$12)=0,999999999,(SIN(BA$12)*COS($E84)+SIN($E84)*COS(BA$12))/SIN(BA$12)*$B84))</f>
        <v>0</v>
      </c>
      <c r="BB174" s="0" t="n">
        <f aca="false">IF($B84=0,0,IF(SIN(BB$12)=0,999999999,(SIN(BB$12)*COS($E84)+SIN($E84)*COS(BB$12))/SIN(BB$12)*$B84))</f>
        <v>0</v>
      </c>
      <c r="BC174" s="0" t="n">
        <f aca="false">IF($B84=0,0,IF(SIN(BC$12)=0,999999999,(SIN(BC$12)*COS($E84)+SIN($E84)*COS(BC$12))/SIN(BC$12)*$B84))</f>
        <v>0</v>
      </c>
      <c r="BD174" s="0" t="n">
        <f aca="false">IF($B84=0,0,IF(SIN(BD$12)=0,999999999,(SIN(BD$12)*COS($E84)+SIN($E84)*COS(BD$12))/SIN(BD$12)*$B84))</f>
        <v>0</v>
      </c>
      <c r="BE174" s="0" t="n">
        <f aca="false">IF($B84=0,0,IF(SIN(BE$12)=0,999999999,(SIN(BE$12)*COS($E84)+SIN($E84)*COS(BE$12))/SIN(BE$12)*$B84))</f>
        <v>0</v>
      </c>
      <c r="BF174" s="0" t="n">
        <f aca="false">IF($B84=0,0,IF(SIN(BF$12)=0,999999999,(SIN(BF$12)*COS($E84)+SIN($E84)*COS(BF$12))/SIN(BF$12)*$B84))</f>
        <v>0</v>
      </c>
      <c r="BG174" s="0" t="n">
        <f aca="false">IF($B84=0,0,IF(SIN(BG$12)=0,999999999,(SIN(BG$12)*COS($E84)+SIN($E84)*COS(BG$12))/SIN(BG$12)*$B84))</f>
        <v>0</v>
      </c>
      <c r="BH174" s="0" t="n">
        <f aca="false">IF($B84=0,0,IF(SIN(BH$12)=0,999999999,(SIN(BH$12)*COS($E84)+SIN($E84)*COS(BH$12))/SIN(BH$12)*$B84))</f>
        <v>0</v>
      </c>
      <c r="BI174" s="0" t="n">
        <f aca="false">IF($B84=0,0,IF(SIN(BI$12)=0,999999999,(SIN(BI$12)*COS($E84)+SIN($E84)*COS(BI$12))/SIN(BI$12)*$B84))</f>
        <v>0</v>
      </c>
      <c r="BJ174" s="0" t="n">
        <f aca="false">IF($B84=0,0,IF(SIN(BJ$12)=0,999999999,(SIN(BJ$12)*COS($E84)+SIN($E84)*COS(BJ$12))/SIN(BJ$12)*$B84))</f>
        <v>0</v>
      </c>
      <c r="BK174" s="0" t="n">
        <f aca="false">IF($B84=0,0,IF(SIN(BK$12)=0,999999999,(SIN(BK$12)*COS($E84)+SIN($E84)*COS(BK$12))/SIN(BK$12)*$B84))</f>
        <v>0</v>
      </c>
      <c r="BL174" s="0" t="n">
        <f aca="false">IF($B84=0,0,IF(SIN(BL$12)=0,999999999,(SIN(BL$12)*COS($E84)+SIN($E84)*COS(BL$12))/SIN(BL$12)*$B84))</f>
        <v>0</v>
      </c>
      <c r="BM174" s="0" t="n">
        <f aca="false">IF($B84=0,0,IF(SIN(BM$12)=0,999999999,(SIN(BM$12)*COS($E84)+SIN($E84)*COS(BM$12))/SIN(BM$12)*$B84))</f>
        <v>0</v>
      </c>
      <c r="BN174" s="0" t="n">
        <f aca="false">IF($B84=0,0,IF(SIN(BN$12)=0,999999999,(SIN(BN$12)*COS($E84)+SIN($E84)*COS(BN$12))/SIN(BN$12)*$B84))</f>
        <v>0</v>
      </c>
      <c r="BO174" s="0" t="n">
        <f aca="false">IF($B84=0,0,IF(SIN(BO$12)=0,999999999,(SIN(BO$12)*COS($E84)+SIN($E84)*COS(BO$12))/SIN(BO$12)*$B84))</f>
        <v>0</v>
      </c>
      <c r="BP174" s="0" t="n">
        <f aca="false">IF($B84=0,0,IF(SIN(BP$12)=0,999999999,(SIN(BP$12)*COS($E84)+SIN($E84)*COS(BP$12))/SIN(BP$12)*$B84))</f>
        <v>0</v>
      </c>
      <c r="BQ174" s="0" t="n">
        <f aca="false">IF($B84=0,0,IF(SIN(BQ$12)=0,999999999,(SIN(BQ$12)*COS($E84)+SIN($E84)*COS(BQ$12))/SIN(BQ$12)*$B84))</f>
        <v>0</v>
      </c>
      <c r="BR174" s="0" t="n">
        <f aca="false">IF($B84=0,0,IF(SIN(BR$12)=0,999999999,(SIN(BR$12)*COS($E84)+SIN($E84)*COS(BR$12))/SIN(BR$12)*$B84))</f>
        <v>0</v>
      </c>
      <c r="BS174" s="0" t="n">
        <f aca="false">IF($B84=0,0,IF(SIN(BS$12)=0,999999999,(SIN(BS$12)*COS($E84)+SIN($E84)*COS(BS$12))/SIN(BS$12)*$B84))</f>
        <v>0</v>
      </c>
      <c r="BT174" s="0" t="n">
        <f aca="false">IF($B84=0,0,IF(SIN(BT$12)=0,999999999,(SIN(BT$12)*COS($E84)+SIN($E84)*COS(BT$12))/SIN(BT$12)*$B84))</f>
        <v>0</v>
      </c>
      <c r="BU174" s="0" t="n">
        <f aca="false">IF($B84=0,0,IF(SIN(BU$12)=0,999999999,(SIN(BU$12)*COS($E84)+SIN($E84)*COS(BU$12))/SIN(BU$12)*$B84))</f>
        <v>0</v>
      </c>
      <c r="BV174" s="0" t="n">
        <f aca="false">IF($B84=0,0,IF(SIN(BV$12)=0,999999999,(SIN(BV$12)*COS($E84)+SIN($E84)*COS(BV$12))/SIN(BV$12)*$B84))</f>
        <v>0</v>
      </c>
      <c r="BW174" s="0" t="n">
        <f aca="false">IF($B84=0,0,IF(SIN(BW$12)=0,999999999,(SIN(BW$12)*COS($E84)+SIN($E84)*COS(BW$12))/SIN(BW$12)*$B84))</f>
        <v>0</v>
      </c>
      <c r="BX174" s="0" t="n">
        <f aca="false">IF($B84=0,0,IF(SIN(BX$12)=0,999999999,(SIN(BX$12)*COS($E84)+SIN($E84)*COS(BX$12))/SIN(BX$12)*$B84))</f>
        <v>0</v>
      </c>
      <c r="BY174" s="0" t="n">
        <f aca="false">IF($B84=0,0,IF(SIN(BY$12)=0,999999999,(SIN(BY$12)*COS($E84)+SIN($E84)*COS(BY$12))/SIN(BY$12)*$B84))</f>
        <v>0</v>
      </c>
      <c r="BZ174" s="0" t="n">
        <f aca="false">IF($B84=0,0,IF(SIN(BZ$12)=0,999999999,(SIN(BZ$12)*COS($E84)+SIN($E84)*COS(BZ$12))/SIN(BZ$12)*$B84))</f>
        <v>0</v>
      </c>
      <c r="CA174" s="0" t="n">
        <f aca="false">IF($B84=0,0,IF(SIN(CA$12)=0,999999999,(SIN(CA$12)*COS($E84)+SIN($E84)*COS(CA$12))/SIN(CA$12)*$B84))</f>
        <v>0</v>
      </c>
      <c r="CB174" s="0" t="n">
        <f aca="false">IF($B84=0,0,IF(SIN(CB$12)=0,999999999,(SIN(CB$12)*COS($E84)+SIN($E84)*COS(CB$12))/SIN(CB$12)*$B84))</f>
        <v>0</v>
      </c>
      <c r="CC174" s="0" t="n">
        <f aca="false">IF($B84=0,0,IF(SIN(CC$12)=0,999999999,(SIN(CC$12)*COS($E84)+SIN($E84)*COS(CC$12))/SIN(CC$12)*$B84))</f>
        <v>0</v>
      </c>
      <c r="CD174" s="0" t="n">
        <f aca="false">IF($B84=0,0,IF(SIN(CD$12)=0,999999999,(SIN(CD$12)*COS($E84)+SIN($E84)*COS(CD$12))/SIN(CD$12)*$B84))</f>
        <v>0</v>
      </c>
      <c r="CE174" s="0" t="n">
        <f aca="false">IF($B84=0,0,IF(SIN(CE$12)=0,999999999,(SIN(CE$12)*COS($E84)+SIN($E84)*COS(CE$12))/SIN(CE$12)*$B84))</f>
        <v>0</v>
      </c>
      <c r="CF174" s="0" t="n">
        <f aca="false">IF($B84=0,0,IF(SIN(CF$12)=0,999999999,(SIN(CF$12)*COS($E84)+SIN($E84)*COS(CF$12))/SIN(CF$12)*$B84))</f>
        <v>0</v>
      </c>
      <c r="CG174" s="0" t="n">
        <f aca="false">IF($B84=0,0,IF(SIN(CG$12)=0,999999999,(SIN(CG$12)*COS($E84)+SIN($E84)*COS(CG$12))/SIN(CG$12)*$B84))</f>
        <v>0</v>
      </c>
      <c r="CH174" s="0" t="n">
        <f aca="false">IF($B84=0,0,IF(SIN(CH$12)=0,999999999,(SIN(CH$12)*COS($E84)+SIN($E84)*COS(CH$12))/SIN(CH$12)*$B84))</f>
        <v>0</v>
      </c>
      <c r="CI174" s="0" t="n">
        <f aca="false">IF($B84=0,0,IF(SIN(CI$12)=0,999999999,(SIN(CI$12)*COS($E84)+SIN($E84)*COS(CI$12))/SIN(CI$12)*$B84))</f>
        <v>0</v>
      </c>
      <c r="CJ174" s="0" t="n">
        <f aca="false">IF($B84=0,0,IF(SIN(CJ$12)=0,999999999,(SIN(CJ$12)*COS($E84)+SIN($E84)*COS(CJ$12))/SIN(CJ$12)*$B84))</f>
        <v>0</v>
      </c>
      <c r="CK174" s="0" t="n">
        <f aca="false">IF($B84=0,0,IF(SIN(CK$12)=0,999999999,(SIN(CK$12)*COS($E84)+SIN($E84)*COS(CK$12))/SIN(CK$12)*$B84))</f>
        <v>0</v>
      </c>
      <c r="CL174" s="0" t="n">
        <f aca="false">IF($B84=0,0,IF(SIN(CL$12)=0,999999999,(SIN(CL$12)*COS($E84)+SIN($E84)*COS(CL$12))/SIN(CL$12)*$B84))</f>
        <v>0</v>
      </c>
      <c r="CM174" s="0" t="n">
        <f aca="false">IF($B84=0,0,IF(SIN(CM$12)=0,999999999,(SIN(CM$12)*COS($E84)+SIN($E84)*COS(CM$12))/SIN(CM$12)*$B84))</f>
        <v>0</v>
      </c>
      <c r="CN174" s="0" t="n">
        <f aca="false">IF($B84=0,0,IF(SIN(CN$12)=0,999999999,(SIN(CN$12)*COS($E84)+SIN($E84)*COS(CN$12))/SIN(CN$12)*$B84))</f>
        <v>0</v>
      </c>
      <c r="CO174" s="0" t="n">
        <f aca="false">IF($B84=0,0,IF(SIN(CO$12)=0,999999999,(SIN(CO$12)*COS($E84)+SIN($E84)*COS(CO$12))/SIN(CO$12)*$B84))</f>
        <v>0</v>
      </c>
      <c r="CP174" s="0" t="n">
        <f aca="false">IF($B84=0,0,IF(SIN(CP$12)=0,999999999,(SIN(CP$12)*COS($E84)+SIN($E84)*COS(CP$12))/SIN(CP$12)*$B84))</f>
        <v>0</v>
      </c>
      <c r="CQ174" s="0" t="n">
        <f aca="false">IF($B84=0,0,IF(SIN(CQ$12)=0,999999999,(SIN(CQ$12)*COS($E84)+SIN($E84)*COS(CQ$12))/SIN(CQ$12)*$B84))</f>
        <v>0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0</v>
      </c>
      <c r="G175" s="0" t="n">
        <f aca="false">IF($B85=0,0,IF(SIN(G$12)=0,999999999,(SIN(G$12)*COS($E85)+SIN($E85)*COS(G$12))/SIN(G$12)*$B85))</f>
        <v>0</v>
      </c>
      <c r="H175" s="0" t="n">
        <f aca="false">IF($B85=0,0,IF(SIN(H$12)=0,999999999,(SIN(H$12)*COS($E85)+SIN($E85)*COS(H$12))/SIN(H$12)*$B85))</f>
        <v>0</v>
      </c>
      <c r="I175" s="0" t="n">
        <f aca="false">IF($B85=0,0,IF(SIN(I$12)=0,999999999,(SIN(I$12)*COS($E85)+SIN($E85)*COS(I$12))/SIN(I$12)*$B85))</f>
        <v>0</v>
      </c>
      <c r="J175" s="0" t="n">
        <f aca="false">IF($B85=0,0,IF(SIN(J$12)=0,999999999,(SIN(J$12)*COS($E85)+SIN($E85)*COS(J$12))/SIN(J$12)*$B85))</f>
        <v>0</v>
      </c>
      <c r="K175" s="0" t="n">
        <f aca="false">IF($B85=0,0,IF(SIN(K$12)=0,999999999,(SIN(K$12)*COS($E85)+SIN($E85)*COS(K$12))/SIN(K$12)*$B85))</f>
        <v>0</v>
      </c>
      <c r="L175" s="0" t="n">
        <f aca="false">IF($B85=0,0,IF(SIN(L$12)=0,999999999,(SIN(L$12)*COS($E85)+SIN($E85)*COS(L$12))/SIN(L$12)*$B85))</f>
        <v>0</v>
      </c>
      <c r="M175" s="0" t="n">
        <f aca="false">IF($B85=0,0,IF(SIN(M$12)=0,999999999,(SIN(M$12)*COS($E85)+SIN($E85)*COS(M$12))/SIN(M$12)*$B85))</f>
        <v>0</v>
      </c>
      <c r="N175" s="0" t="n">
        <f aca="false">IF($B85=0,0,IF(SIN(N$12)=0,999999999,(SIN(N$12)*COS($E85)+SIN($E85)*COS(N$12))/SIN(N$12)*$B85))</f>
        <v>0</v>
      </c>
      <c r="O175" s="0" t="n">
        <f aca="false">IF($B85=0,0,IF(SIN(O$12)=0,999999999,(SIN(O$12)*COS($E85)+SIN($E85)*COS(O$12))/SIN(O$12)*$B85))</f>
        <v>0</v>
      </c>
      <c r="P175" s="0" t="n">
        <f aca="false">IF($B85=0,0,IF(SIN(P$12)=0,999999999,(SIN(P$12)*COS($E85)+SIN($E85)*COS(P$12))/SIN(P$12)*$B85))</f>
        <v>0</v>
      </c>
      <c r="Q175" s="0" t="n">
        <f aca="false">IF($B85=0,0,IF(SIN(Q$12)=0,999999999,(SIN(Q$12)*COS($E85)+SIN($E85)*COS(Q$12))/SIN(Q$12)*$B85))</f>
        <v>0</v>
      </c>
      <c r="R175" s="0" t="n">
        <f aca="false">IF($B85=0,0,IF(SIN(R$12)=0,999999999,(SIN(R$12)*COS($E85)+SIN($E85)*COS(R$12))/SIN(R$12)*$B85))</f>
        <v>0</v>
      </c>
      <c r="S175" s="0" t="n">
        <f aca="false">IF($B85=0,0,IF(SIN(S$12)=0,999999999,(SIN(S$12)*COS($E85)+SIN($E85)*COS(S$12))/SIN(S$12)*$B85))</f>
        <v>0</v>
      </c>
      <c r="T175" s="0" t="n">
        <f aca="false">IF($B85=0,0,IF(SIN(T$12)=0,999999999,(SIN(T$12)*COS($E85)+SIN($E85)*COS(T$12))/SIN(T$12)*$B85))</f>
        <v>0</v>
      </c>
      <c r="U175" s="0" t="n">
        <f aca="false">IF($B85=0,0,IF(SIN(U$12)=0,999999999,(SIN(U$12)*COS($E85)+SIN($E85)*COS(U$12))/SIN(U$12)*$B85))</f>
        <v>0</v>
      </c>
      <c r="V175" s="0" t="n">
        <f aca="false">IF($B85=0,0,IF(SIN(V$12)=0,999999999,(SIN(V$12)*COS($E85)+SIN($E85)*COS(V$12))/SIN(V$12)*$B85))</f>
        <v>0</v>
      </c>
      <c r="W175" s="0" t="n">
        <f aca="false">IF($B85=0,0,IF(SIN(W$12)=0,999999999,(SIN(W$12)*COS($E85)+SIN($E85)*COS(W$12))/SIN(W$12)*$B85))</f>
        <v>0</v>
      </c>
      <c r="X175" s="0" t="n">
        <f aca="false">IF($B85=0,0,IF(SIN(X$12)=0,999999999,(SIN(X$12)*COS($E85)+SIN($E85)*COS(X$12))/SIN(X$12)*$B85))</f>
        <v>0</v>
      </c>
      <c r="Y175" s="0" t="n">
        <f aca="false">IF($B85=0,0,IF(SIN(Y$12)=0,999999999,(SIN(Y$12)*COS($E85)+SIN($E85)*COS(Y$12))/SIN(Y$12)*$B85))</f>
        <v>0</v>
      </c>
      <c r="Z175" s="0" t="n">
        <f aca="false">IF($B85=0,0,IF(SIN(Z$12)=0,999999999,(SIN(Z$12)*COS($E85)+SIN($E85)*COS(Z$12))/SIN(Z$12)*$B85))</f>
        <v>0</v>
      </c>
      <c r="AA175" s="0" t="n">
        <f aca="false">IF($B85=0,0,IF(SIN(AA$12)=0,999999999,(SIN(AA$12)*COS($E85)+SIN($E85)*COS(AA$12))/SIN(AA$12)*$B85))</f>
        <v>0</v>
      </c>
      <c r="AB175" s="0" t="n">
        <f aca="false">IF($B85=0,0,IF(SIN(AB$12)=0,999999999,(SIN(AB$12)*COS($E85)+SIN($E85)*COS(AB$12))/SIN(AB$12)*$B85))</f>
        <v>0</v>
      </c>
      <c r="AC175" s="0" t="n">
        <f aca="false">IF($B85=0,0,IF(SIN(AC$12)=0,999999999,(SIN(AC$12)*COS($E85)+SIN($E85)*COS(AC$12))/SIN(AC$12)*$B85))</f>
        <v>0</v>
      </c>
      <c r="AD175" s="0" t="n">
        <f aca="false">IF($B85=0,0,IF(SIN(AD$12)=0,999999999,(SIN(AD$12)*COS($E85)+SIN($E85)*COS(AD$12))/SIN(AD$12)*$B85))</f>
        <v>0</v>
      </c>
      <c r="AE175" s="0" t="n">
        <f aca="false">IF($B85=0,0,IF(SIN(AE$12)=0,999999999,(SIN(AE$12)*COS($E85)+SIN($E85)*COS(AE$12))/SIN(AE$12)*$B85))</f>
        <v>0</v>
      </c>
      <c r="AF175" s="0" t="n">
        <f aca="false">IF($B85=0,0,IF(SIN(AF$12)=0,999999999,(SIN(AF$12)*COS($E85)+SIN($E85)*COS(AF$12))/SIN(AF$12)*$B85))</f>
        <v>0</v>
      </c>
      <c r="AG175" s="0" t="n">
        <f aca="false">IF($B85=0,0,IF(SIN(AG$12)=0,999999999,(SIN(AG$12)*COS($E85)+SIN($E85)*COS(AG$12))/SIN(AG$12)*$B85))</f>
        <v>0</v>
      </c>
      <c r="AH175" s="0" t="n">
        <f aca="false">IF($B85=0,0,IF(SIN(AH$12)=0,999999999,(SIN(AH$12)*COS($E85)+SIN($E85)*COS(AH$12))/SIN(AH$12)*$B85))</f>
        <v>0</v>
      </c>
      <c r="AI175" s="0" t="n">
        <f aca="false">IF($B85=0,0,IF(SIN(AI$12)=0,999999999,(SIN(AI$12)*COS($E85)+SIN($E85)*COS(AI$12))/SIN(AI$12)*$B85))</f>
        <v>0</v>
      </c>
      <c r="AJ175" s="0" t="n">
        <f aca="false">IF($B85=0,0,IF(SIN(AJ$12)=0,999999999,(SIN(AJ$12)*COS($E85)+SIN($E85)*COS(AJ$12))/SIN(AJ$12)*$B85))</f>
        <v>0</v>
      </c>
      <c r="AK175" s="0" t="n">
        <f aca="false">IF($B85=0,0,IF(SIN(AK$12)=0,999999999,(SIN(AK$12)*COS($E85)+SIN($E85)*COS(AK$12))/SIN(AK$12)*$B85))</f>
        <v>0</v>
      </c>
      <c r="AL175" s="0" t="n">
        <f aca="false">IF($B85=0,0,IF(SIN(AL$12)=0,999999999,(SIN(AL$12)*COS($E85)+SIN($E85)*COS(AL$12))/SIN(AL$12)*$B85))</f>
        <v>0</v>
      </c>
      <c r="AM175" s="0" t="n">
        <f aca="false">IF($B85=0,0,IF(SIN(AM$12)=0,999999999,(SIN(AM$12)*COS($E85)+SIN($E85)*COS(AM$12))/SIN(AM$12)*$B85))</f>
        <v>0</v>
      </c>
      <c r="AN175" s="0" t="n">
        <f aca="false">IF($B85=0,0,IF(SIN(AN$12)=0,999999999,(SIN(AN$12)*COS($E85)+SIN($E85)*COS(AN$12))/SIN(AN$12)*$B85))</f>
        <v>0</v>
      </c>
      <c r="AO175" s="0" t="n">
        <f aca="false">IF($B85=0,0,IF(SIN(AO$12)=0,999999999,(SIN(AO$12)*COS($E85)+SIN($E85)*COS(AO$12))/SIN(AO$12)*$B85))</f>
        <v>0</v>
      </c>
      <c r="AP175" s="0" t="n">
        <f aca="false">IF($B85=0,0,IF(SIN(AP$12)=0,999999999,(SIN(AP$12)*COS($E85)+SIN($E85)*COS(AP$12))/SIN(AP$12)*$B85))</f>
        <v>0</v>
      </c>
      <c r="AQ175" s="0" t="n">
        <f aca="false">IF($B85=0,0,IF(SIN(AQ$12)=0,999999999,(SIN(AQ$12)*COS($E85)+SIN($E85)*COS(AQ$12))/SIN(AQ$12)*$B85))</f>
        <v>0</v>
      </c>
      <c r="AR175" s="0" t="n">
        <f aca="false">IF($B85=0,0,IF(SIN(AR$12)=0,999999999,(SIN(AR$12)*COS($E85)+SIN($E85)*COS(AR$12))/SIN(AR$12)*$B85))</f>
        <v>0</v>
      </c>
      <c r="AS175" s="0" t="n">
        <f aca="false">IF($B85=0,0,IF(SIN(AS$12)=0,999999999,(SIN(AS$12)*COS($E85)+SIN($E85)*COS(AS$12))/SIN(AS$12)*$B85))</f>
        <v>0</v>
      </c>
      <c r="AT175" s="0" t="n">
        <f aca="false">IF($B85=0,0,IF(SIN(AT$12)=0,999999999,(SIN(AT$12)*COS($E85)+SIN($E85)*COS(AT$12))/SIN(AT$12)*$B85))</f>
        <v>0</v>
      </c>
      <c r="AU175" s="0" t="n">
        <f aca="false">IF($B85=0,0,IF(SIN(AU$12)=0,999999999,(SIN(AU$12)*COS($E85)+SIN($E85)*COS(AU$12))/SIN(AU$12)*$B85))</f>
        <v>0</v>
      </c>
      <c r="AV175" s="0" t="n">
        <f aca="false">IF($B85=0,0,IF(SIN(AV$12)=0,999999999,(SIN(AV$12)*COS($E85)+SIN($E85)*COS(AV$12))/SIN(AV$12)*$B85))</f>
        <v>0</v>
      </c>
      <c r="AW175" s="0" t="n">
        <f aca="false">IF($B85=0,0,IF(SIN(AW$12)=0,999999999,(SIN(AW$12)*COS($E85)+SIN($E85)*COS(AW$12))/SIN(AW$12)*$B85))</f>
        <v>0</v>
      </c>
      <c r="AX175" s="0" t="n">
        <f aca="false">IF($B85=0,0,IF(SIN(AX$12)=0,999999999,(SIN(AX$12)*COS($E85)+SIN($E85)*COS(AX$12))/SIN(AX$12)*$B85))</f>
        <v>0</v>
      </c>
      <c r="AY175" s="0" t="n">
        <f aca="false">IF($B85=0,0,IF(SIN(AY$12)=0,999999999,(SIN(AY$12)*COS($E85)+SIN($E85)*COS(AY$12))/SIN(AY$12)*$B85))</f>
        <v>0</v>
      </c>
      <c r="AZ175" s="0" t="n">
        <f aca="false">IF($B85=0,0,IF(SIN(AZ$12)=0,999999999,(SIN(AZ$12)*COS($E85)+SIN($E85)*COS(AZ$12))/SIN(AZ$12)*$B85))</f>
        <v>0</v>
      </c>
      <c r="BA175" s="0" t="n">
        <f aca="false">IF($B85=0,0,IF(SIN(BA$12)=0,999999999,(SIN(BA$12)*COS($E85)+SIN($E85)*COS(BA$12))/SIN(BA$12)*$B85))</f>
        <v>0</v>
      </c>
      <c r="BB175" s="0" t="n">
        <f aca="false">IF($B85=0,0,IF(SIN(BB$12)=0,999999999,(SIN(BB$12)*COS($E85)+SIN($E85)*COS(BB$12))/SIN(BB$12)*$B85))</f>
        <v>0</v>
      </c>
      <c r="BC175" s="0" t="n">
        <f aca="false">IF($B85=0,0,IF(SIN(BC$12)=0,999999999,(SIN(BC$12)*COS($E85)+SIN($E85)*COS(BC$12))/SIN(BC$12)*$B85))</f>
        <v>0</v>
      </c>
      <c r="BD175" s="0" t="n">
        <f aca="false">IF($B85=0,0,IF(SIN(BD$12)=0,999999999,(SIN(BD$12)*COS($E85)+SIN($E85)*COS(BD$12))/SIN(BD$12)*$B85))</f>
        <v>0</v>
      </c>
      <c r="BE175" s="0" t="n">
        <f aca="false">IF($B85=0,0,IF(SIN(BE$12)=0,999999999,(SIN(BE$12)*COS($E85)+SIN($E85)*COS(BE$12))/SIN(BE$12)*$B85))</f>
        <v>0</v>
      </c>
      <c r="BF175" s="0" t="n">
        <f aca="false">IF($B85=0,0,IF(SIN(BF$12)=0,999999999,(SIN(BF$12)*COS($E85)+SIN($E85)*COS(BF$12))/SIN(BF$12)*$B85))</f>
        <v>0</v>
      </c>
      <c r="BG175" s="0" t="n">
        <f aca="false">IF($B85=0,0,IF(SIN(BG$12)=0,999999999,(SIN(BG$12)*COS($E85)+SIN($E85)*COS(BG$12))/SIN(BG$12)*$B85))</f>
        <v>0</v>
      </c>
      <c r="BH175" s="0" t="n">
        <f aca="false">IF($B85=0,0,IF(SIN(BH$12)=0,999999999,(SIN(BH$12)*COS($E85)+SIN($E85)*COS(BH$12))/SIN(BH$12)*$B85))</f>
        <v>0</v>
      </c>
      <c r="BI175" s="0" t="n">
        <f aca="false">IF($B85=0,0,IF(SIN(BI$12)=0,999999999,(SIN(BI$12)*COS($E85)+SIN($E85)*COS(BI$12))/SIN(BI$12)*$B85))</f>
        <v>0</v>
      </c>
      <c r="BJ175" s="0" t="n">
        <f aca="false">IF($B85=0,0,IF(SIN(BJ$12)=0,999999999,(SIN(BJ$12)*COS($E85)+SIN($E85)*COS(BJ$12))/SIN(BJ$12)*$B85))</f>
        <v>0</v>
      </c>
      <c r="BK175" s="0" t="n">
        <f aca="false">IF($B85=0,0,IF(SIN(BK$12)=0,999999999,(SIN(BK$12)*COS($E85)+SIN($E85)*COS(BK$12))/SIN(BK$12)*$B85))</f>
        <v>0</v>
      </c>
      <c r="BL175" s="0" t="n">
        <f aca="false">IF($B85=0,0,IF(SIN(BL$12)=0,999999999,(SIN(BL$12)*COS($E85)+SIN($E85)*COS(BL$12))/SIN(BL$12)*$B85))</f>
        <v>0</v>
      </c>
      <c r="BM175" s="0" t="n">
        <f aca="false">IF($B85=0,0,IF(SIN(BM$12)=0,999999999,(SIN(BM$12)*COS($E85)+SIN($E85)*COS(BM$12))/SIN(BM$12)*$B85))</f>
        <v>0</v>
      </c>
      <c r="BN175" s="0" t="n">
        <f aca="false">IF($B85=0,0,IF(SIN(BN$12)=0,999999999,(SIN(BN$12)*COS($E85)+SIN($E85)*COS(BN$12))/SIN(BN$12)*$B85))</f>
        <v>0</v>
      </c>
      <c r="BO175" s="0" t="n">
        <f aca="false">IF($B85=0,0,IF(SIN(BO$12)=0,999999999,(SIN(BO$12)*COS($E85)+SIN($E85)*COS(BO$12))/SIN(BO$12)*$B85))</f>
        <v>0</v>
      </c>
      <c r="BP175" s="0" t="n">
        <f aca="false">IF($B85=0,0,IF(SIN(BP$12)=0,999999999,(SIN(BP$12)*COS($E85)+SIN($E85)*COS(BP$12))/SIN(BP$12)*$B85))</f>
        <v>0</v>
      </c>
      <c r="BQ175" s="0" t="n">
        <f aca="false">IF($B85=0,0,IF(SIN(BQ$12)=0,999999999,(SIN(BQ$12)*COS($E85)+SIN($E85)*COS(BQ$12))/SIN(BQ$12)*$B85))</f>
        <v>0</v>
      </c>
      <c r="BR175" s="0" t="n">
        <f aca="false">IF($B85=0,0,IF(SIN(BR$12)=0,999999999,(SIN(BR$12)*COS($E85)+SIN($E85)*COS(BR$12))/SIN(BR$12)*$B85))</f>
        <v>0</v>
      </c>
      <c r="BS175" s="0" t="n">
        <f aca="false">IF($B85=0,0,IF(SIN(BS$12)=0,999999999,(SIN(BS$12)*COS($E85)+SIN($E85)*COS(BS$12))/SIN(BS$12)*$B85))</f>
        <v>0</v>
      </c>
      <c r="BT175" s="0" t="n">
        <f aca="false">IF($B85=0,0,IF(SIN(BT$12)=0,999999999,(SIN(BT$12)*COS($E85)+SIN($E85)*COS(BT$12))/SIN(BT$12)*$B85))</f>
        <v>0</v>
      </c>
      <c r="BU175" s="0" t="n">
        <f aca="false">IF($B85=0,0,IF(SIN(BU$12)=0,999999999,(SIN(BU$12)*COS($E85)+SIN($E85)*COS(BU$12))/SIN(BU$12)*$B85))</f>
        <v>0</v>
      </c>
      <c r="BV175" s="0" t="n">
        <f aca="false">IF($B85=0,0,IF(SIN(BV$12)=0,999999999,(SIN(BV$12)*COS($E85)+SIN($E85)*COS(BV$12))/SIN(BV$12)*$B85))</f>
        <v>0</v>
      </c>
      <c r="BW175" s="0" t="n">
        <f aca="false">IF($B85=0,0,IF(SIN(BW$12)=0,999999999,(SIN(BW$12)*COS($E85)+SIN($E85)*COS(BW$12))/SIN(BW$12)*$B85))</f>
        <v>0</v>
      </c>
      <c r="BX175" s="0" t="n">
        <f aca="false">IF($B85=0,0,IF(SIN(BX$12)=0,999999999,(SIN(BX$12)*COS($E85)+SIN($E85)*COS(BX$12))/SIN(BX$12)*$B85))</f>
        <v>0</v>
      </c>
      <c r="BY175" s="0" t="n">
        <f aca="false">IF($B85=0,0,IF(SIN(BY$12)=0,999999999,(SIN(BY$12)*COS($E85)+SIN($E85)*COS(BY$12))/SIN(BY$12)*$B85))</f>
        <v>0</v>
      </c>
      <c r="BZ175" s="0" t="n">
        <f aca="false">IF($B85=0,0,IF(SIN(BZ$12)=0,999999999,(SIN(BZ$12)*COS($E85)+SIN($E85)*COS(BZ$12))/SIN(BZ$12)*$B85))</f>
        <v>0</v>
      </c>
      <c r="CA175" s="0" t="n">
        <f aca="false">IF($B85=0,0,IF(SIN(CA$12)=0,999999999,(SIN(CA$12)*COS($E85)+SIN($E85)*COS(CA$12))/SIN(CA$12)*$B85))</f>
        <v>0</v>
      </c>
      <c r="CB175" s="0" t="n">
        <f aca="false">IF($B85=0,0,IF(SIN(CB$12)=0,999999999,(SIN(CB$12)*COS($E85)+SIN($E85)*COS(CB$12))/SIN(CB$12)*$B85))</f>
        <v>0</v>
      </c>
      <c r="CC175" s="0" t="n">
        <f aca="false">IF($B85=0,0,IF(SIN(CC$12)=0,999999999,(SIN(CC$12)*COS($E85)+SIN($E85)*COS(CC$12))/SIN(CC$12)*$B85))</f>
        <v>0</v>
      </c>
      <c r="CD175" s="0" t="n">
        <f aca="false">IF($B85=0,0,IF(SIN(CD$12)=0,999999999,(SIN(CD$12)*COS($E85)+SIN($E85)*COS(CD$12))/SIN(CD$12)*$B85))</f>
        <v>0</v>
      </c>
      <c r="CE175" s="0" t="n">
        <f aca="false">IF($B85=0,0,IF(SIN(CE$12)=0,999999999,(SIN(CE$12)*COS($E85)+SIN($E85)*COS(CE$12))/SIN(CE$12)*$B85))</f>
        <v>0</v>
      </c>
      <c r="CF175" s="0" t="n">
        <f aca="false">IF($B85=0,0,IF(SIN(CF$12)=0,999999999,(SIN(CF$12)*COS($E85)+SIN($E85)*COS(CF$12))/SIN(CF$12)*$B85))</f>
        <v>0</v>
      </c>
      <c r="CG175" s="0" t="n">
        <f aca="false">IF($B85=0,0,IF(SIN(CG$12)=0,999999999,(SIN(CG$12)*COS($E85)+SIN($E85)*COS(CG$12))/SIN(CG$12)*$B85))</f>
        <v>0</v>
      </c>
      <c r="CH175" s="0" t="n">
        <f aca="false">IF($B85=0,0,IF(SIN(CH$12)=0,999999999,(SIN(CH$12)*COS($E85)+SIN($E85)*COS(CH$12))/SIN(CH$12)*$B85))</f>
        <v>0</v>
      </c>
      <c r="CI175" s="0" t="n">
        <f aca="false">IF($B85=0,0,IF(SIN(CI$12)=0,999999999,(SIN(CI$12)*COS($E85)+SIN($E85)*COS(CI$12))/SIN(CI$12)*$B85))</f>
        <v>0</v>
      </c>
      <c r="CJ175" s="0" t="n">
        <f aca="false">IF($B85=0,0,IF(SIN(CJ$12)=0,999999999,(SIN(CJ$12)*COS($E85)+SIN($E85)*COS(CJ$12))/SIN(CJ$12)*$B85))</f>
        <v>0</v>
      </c>
      <c r="CK175" s="0" t="n">
        <f aca="false">IF($B85=0,0,IF(SIN(CK$12)=0,999999999,(SIN(CK$12)*COS($E85)+SIN($E85)*COS(CK$12))/SIN(CK$12)*$B85))</f>
        <v>0</v>
      </c>
      <c r="CL175" s="0" t="n">
        <f aca="false">IF($B85=0,0,IF(SIN(CL$12)=0,999999999,(SIN(CL$12)*COS($E85)+SIN($E85)*COS(CL$12))/SIN(CL$12)*$B85))</f>
        <v>0</v>
      </c>
      <c r="CM175" s="0" t="n">
        <f aca="false">IF($B85=0,0,IF(SIN(CM$12)=0,999999999,(SIN(CM$12)*COS($E85)+SIN($E85)*COS(CM$12))/SIN(CM$12)*$B85))</f>
        <v>0</v>
      </c>
      <c r="CN175" s="0" t="n">
        <f aca="false">IF($B85=0,0,IF(SIN(CN$12)=0,999999999,(SIN(CN$12)*COS($E85)+SIN($E85)*COS(CN$12))/SIN(CN$12)*$B85))</f>
        <v>0</v>
      </c>
      <c r="CO175" s="0" t="n">
        <f aca="false">IF($B85=0,0,IF(SIN(CO$12)=0,999999999,(SIN(CO$12)*COS($E85)+SIN($E85)*COS(CO$12))/SIN(CO$12)*$B85))</f>
        <v>0</v>
      </c>
      <c r="CP175" s="0" t="n">
        <f aca="false">IF($B85=0,0,IF(SIN(CP$12)=0,999999999,(SIN(CP$12)*COS($E85)+SIN($E85)*COS(CP$12))/SIN(CP$12)*$B85))</f>
        <v>0</v>
      </c>
      <c r="CQ175" s="0" t="n">
        <f aca="false">IF($B85=0,0,IF(SIN(CQ$12)=0,999999999,(SIN(CQ$12)*COS($E85)+SIN($E85)*COS(CQ$12))/SIN(CQ$12)*$B85))</f>
        <v>0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312.540460288717</v>
      </c>
      <c r="H176" s="0" t="n">
        <f aca="false">IF($B86=0,0,IF(SIN(H$12)=0,999999999,(SIN(H$12)*COS($E86)+SIN($E86)*COS(H$12))/SIN(H$12)*$B86))</f>
        <v>157.001117035819</v>
      </c>
      <c r="I176" s="0" t="n">
        <f aca="false">IF($B86=0,0,IF(SIN(I$12)=0,999999999,(SIN(I$12)*COS($E86)+SIN($E86)*COS(I$12))/SIN(I$12)*$B86))</f>
        <v>105.133605093612</v>
      </c>
      <c r="J176" s="0" t="n">
        <f aca="false">IF($B86=0,0,IF(SIN(J$12)=0,999999999,(SIN(J$12)*COS($E86)+SIN($E86)*COS(J$12))/SIN(J$12)*$B86))</f>
        <v>79.1840413494092</v>
      </c>
      <c r="K176" s="0" t="n">
        <f aca="false">IF($B86=0,0,IF(SIN(K$12)=0,999999999,(SIN(K$12)*COS($E86)+SIN($E86)*COS(K$12))/SIN(K$12)*$B86))</f>
        <v>63.6016460897856</v>
      </c>
      <c r="L176" s="0" t="n">
        <f aca="false">IF($B86=0,0,IF(SIN(L$12)=0,999999999,(SIN(L$12)*COS($E86)+SIN($E86)*COS(L$12))/SIN(L$12)*$B86))</f>
        <v>53.2028234933484</v>
      </c>
      <c r="M176" s="0" t="n">
        <f aca="false">IF($B86=0,0,IF(SIN(M$12)=0,999999999,(SIN(M$12)*COS($E86)+SIN($E86)*COS(M$12))/SIN(M$12)*$B86))</f>
        <v>45.7660302706215</v>
      </c>
      <c r="N176" s="0" t="n">
        <f aca="false">IF($B86=0,0,IF(SIN(N$12)=0,999999999,(SIN(N$12)*COS($E86)+SIN($E86)*COS(N$12))/SIN(N$12)*$B86))</f>
        <v>40.1804928223037</v>
      </c>
      <c r="O176" s="0" t="n">
        <f aca="false">IF($B86=0,0,IF(SIN(O$12)=0,999999999,(SIN(O$12)*COS($E86)+SIN($E86)*COS(O$12))/SIN(O$12)*$B86))</f>
        <v>35.8291129571549</v>
      </c>
      <c r="P176" s="0" t="n">
        <f aca="false">IF($B86=0,0,IF(SIN(P$12)=0,999999999,(SIN(P$12)*COS($E86)+SIN($E86)*COS(P$12))/SIN(P$12)*$B86))</f>
        <v>32.3416301777532</v>
      </c>
      <c r="Q176" s="0" t="n">
        <f aca="false">IF($B86=0,0,IF(SIN(Q$12)=0,999999999,(SIN(Q$12)*COS($E86)+SIN($E86)*COS(Q$12))/SIN(Q$12)*$B86))</f>
        <v>29.4824227181881</v>
      </c>
      <c r="R176" s="0" t="n">
        <f aca="false">IF($B86=0,0,IF(SIN(R$12)=0,999999999,(SIN(R$12)*COS($E86)+SIN($E86)*COS(R$12))/SIN(R$12)*$B86))</f>
        <v>27.0944080617137</v>
      </c>
      <c r="S176" s="0" t="n">
        <f aca="false">IF($B86=0,0,IF(SIN(S$12)=0,999999999,(SIN(S$12)*COS($E86)+SIN($E86)*COS(S$12))/SIN(S$12)*$B86))</f>
        <v>25.0688355260553</v>
      </c>
      <c r="T176" s="0" t="n">
        <f aca="false">IF($B86=0,0,IF(SIN(T$12)=0,999999999,(SIN(T$12)*COS($E86)+SIN($E86)*COS(T$12))/SIN(T$12)*$B86))</f>
        <v>23.3280248825257</v>
      </c>
      <c r="U176" s="0" t="n">
        <f aca="false">IF($B86=0,0,IF(SIN(U$12)=0,999999999,(SIN(U$12)*COS($E86)+SIN($E86)*COS(U$12))/SIN(U$12)*$B86))</f>
        <v>21.8150095264885</v>
      </c>
      <c r="V176" s="0" t="n">
        <f aca="false">IF($B86=0,0,IF(SIN(V$12)=0,999999999,(SIN(V$12)*COS($E86)+SIN($E86)*COS(V$12))/SIN(V$12)*$B86))</f>
        <v>20.487063457934</v>
      </c>
      <c r="W176" s="0" t="n">
        <f aca="false">IF($B86=0,0,IF(SIN(W$12)=0,999999999,(SIN(W$12)*COS($E86)+SIN($E86)*COS(W$12))/SIN(W$12)*$B86))</f>
        <v>19.3115128562202</v>
      </c>
      <c r="X176" s="0" t="n">
        <f aca="false">IF($B86=0,0,IF(SIN(X$12)=0,999999999,(SIN(X$12)*COS($E86)+SIN($E86)*COS(X$12))/SIN(X$12)*$B86))</f>
        <v>18.262943795671</v>
      </c>
      <c r="Y176" s="0" t="n">
        <f aca="false">IF($B86=0,0,IF(SIN(Y$12)=0,999999999,(SIN(Y$12)*COS($E86)+SIN($E86)*COS(Y$12))/SIN(Y$12)*$B86))</f>
        <v>17.3212917343277</v>
      </c>
      <c r="Z176" s="0" t="n">
        <f aca="false">IF($B86=0,0,IF(SIN(Z$12)=0,999999999,(SIN(Z$12)*COS($E86)+SIN($E86)*COS(Z$12))/SIN(Z$12)*$B86))</f>
        <v>16.4705041552284</v>
      </c>
      <c r="AA176" s="0" t="n">
        <f aca="false">IF($B86=0,0,IF(SIN(AA$12)=0,999999999,(SIN(AA$12)*COS($E86)+SIN($E86)*COS(AA$12))/SIN(AA$12)*$B86))</f>
        <v>15.6975853093497</v>
      </c>
      <c r="AB176" s="0" t="n">
        <f aca="false">IF($B86=0,0,IF(SIN(AB$12)=0,999999999,(SIN(AB$12)*COS($E86)+SIN($E86)*COS(AB$12))/SIN(AB$12)*$B86))</f>
        <v>14.9919014823889</v>
      </c>
      <c r="AC176" s="0" t="n">
        <f aca="false">IF($B86=0,0,IF(SIN(AC$12)=0,999999999,(SIN(AC$12)*COS($E86)+SIN($E86)*COS(AC$12))/SIN(AC$12)*$B86))</f>
        <v>14.344667495496</v>
      </c>
      <c r="AD176" s="0" t="n">
        <f aca="false">IF($B86=0,0,IF(SIN(AD$12)=0,999999999,(SIN(AD$12)*COS($E86)+SIN($E86)*COS(AD$12))/SIN(AD$12)*$B86))</f>
        <v>13.7485615800333</v>
      </c>
      <c r="AE176" s="0" t="n">
        <f aca="false">IF($B86=0,0,IF(SIN(AE$12)=0,999999999,(SIN(AE$12)*COS($E86)+SIN($E86)*COS(AE$12))/SIN(AE$12)*$B86))</f>
        <v>13.1974326816072</v>
      </c>
      <c r="AF176" s="0" t="n">
        <f aca="false">IF($B86=0,0,IF(SIN(AF$12)=0,999999999,(SIN(AF$12)*COS($E86)+SIN($E86)*COS(AF$12))/SIN(AF$12)*$B86))</f>
        <v>12.6860753085461</v>
      </c>
      <c r="AG176" s="0" t="n">
        <f aca="false">IF($B86=0,0,IF(SIN(AG$12)=0,999999999,(SIN(AG$12)*COS($E86)+SIN($E86)*COS(AG$12))/SIN(AG$12)*$B86))</f>
        <v>12.2100544132732</v>
      </c>
      <c r="AH176" s="0" t="n">
        <f aca="false">IF($B86=0,0,IF(SIN(AH$12)=0,999999999,(SIN(AH$12)*COS($E86)+SIN($E86)*COS(AH$12))/SIN(AH$12)*$B86))</f>
        <v>11.7655677983267</v>
      </c>
      <c r="AI176" s="0" t="n">
        <f aca="false">IF($B86=0,0,IF(SIN(AI$12)=0,999999999,(SIN(AI$12)*COS($E86)+SIN($E86)*COS(AI$12))/SIN(AI$12)*$B86))</f>
        <v>11.3493369893247</v>
      </c>
      <c r="AJ176" s="0" t="n">
        <f aca="false">IF($B86=0,0,IF(SIN(AJ$12)=0,999999999,(SIN(AJ$12)*COS($E86)+SIN($E86)*COS(AJ$12))/SIN(AJ$12)*$B86))</f>
        <v>10.9585199325611</v>
      </c>
      <c r="AK176" s="0" t="n">
        <f aca="false">IF($B86=0,0,IF(SIN(AK$12)=0,999999999,(SIN(AK$12)*COS($E86)+SIN($E86)*COS(AK$12))/SIN(AK$12)*$B86))</f>
        <v>10.5906405890612</v>
      </c>
      <c r="AL176" s="0" t="n">
        <f aca="false">IF($B86=0,0,IF(SIN(AL$12)=0,999999999,(SIN(AL$12)*COS($E86)+SIN($E86)*COS(AL$12))/SIN(AL$12)*$B86))</f>
        <v>10.243531728967</v>
      </c>
      <c r="AM176" s="0" t="n">
        <f aca="false">IF($B86=0,0,IF(SIN(AM$12)=0,999999999,(SIN(AM$12)*COS($E86)+SIN($E86)*COS(AM$12))/SIN(AM$12)*$B86))</f>
        <v>9.91528812615179</v>
      </c>
      <c r="AN176" s="0" t="n">
        <f aca="false">IF($B86=0,0,IF(SIN(AN$12)=0,999999999,(SIN(AN$12)*COS($E86)+SIN($E86)*COS(AN$12))/SIN(AN$12)*$B86))</f>
        <v>9.60422801180933</v>
      </c>
      <c r="AO176" s="0" t="n">
        <f aca="false">IF($B86=0,0,IF(SIN(AO$12)=0,999999999,(SIN(AO$12)*COS($E86)+SIN($E86)*COS(AO$12))/SIN(AO$12)*$B86))</f>
        <v>9.30886113519056</v>
      </c>
      <c r="AP176" s="0" t="n">
        <f aca="false">IF($B86=0,0,IF(SIN(AP$12)=0,999999999,(SIN(AP$12)*COS($E86)+SIN($E86)*COS(AP$12))/SIN(AP$12)*$B86))</f>
        <v>9.02786214673114</v>
      </c>
      <c r="AQ176" s="0" t="n">
        <f aca="false">IF($B86=0,0,IF(SIN(AQ$12)=0,999999999,(SIN(AQ$12)*COS($E86)+SIN($E86)*COS(AQ$12))/SIN(AQ$12)*$B86))</f>
        <v>8.7600482965972</v>
      </c>
      <c r="AR176" s="0" t="n">
        <f aca="false">IF($B86=0,0,IF(SIN(AR$12)=0,999999999,(SIN(AR$12)*COS($E86)+SIN($E86)*COS(AR$12))/SIN(AR$12)*$B86))</f>
        <v>8.5043606536679</v>
      </c>
      <c r="AS176" s="0" t="n">
        <f aca="false">IF($B86=0,0,IF(SIN(AS$12)=0,999999999,(SIN(AS$12)*COS($E86)+SIN($E86)*COS(AS$12))/SIN(AS$12)*$B86))</f>
        <v>8.25984821304526</v>
      </c>
      <c r="AT176" s="0" t="n">
        <f aca="false">IF($B86=0,0,IF(SIN(AT$12)=0,999999999,(SIN(AT$12)*COS($E86)+SIN($E86)*COS(AT$12))/SIN(AT$12)*$B86))</f>
        <v>8.02565438656091</v>
      </c>
      <c r="AU176" s="0" t="n">
        <f aca="false">IF($B86=0,0,IF(SIN(AU$12)=0,999999999,(SIN(AU$12)*COS($E86)+SIN($E86)*COS(AU$12))/SIN(AU$12)*$B86))</f>
        <v>7.80100546938746</v>
      </c>
      <c r="AV176" s="0" t="n">
        <f aca="false">IF($B86=0,0,IF(SIN(AV$12)=0,999999999,(SIN(AV$12)*COS($E86)+SIN($E86)*COS(AV$12))/SIN(AV$12)*$B86))</f>
        <v>7.58520075336294</v>
      </c>
      <c r="AW176" s="0" t="n">
        <f aca="false">IF($B86=0,0,IF(SIN(AW$12)=0,999999999,(SIN(AW$12)*COS($E86)+SIN($E86)*COS(AW$12))/SIN(AW$12)*$B86))</f>
        <v>7.37760401891675</v>
      </c>
      <c r="AX176" s="0" t="n">
        <f aca="false">IF($B86=0,0,IF(SIN(AX$12)=0,999999999,(SIN(AX$12)*COS($E86)+SIN($E86)*COS(AX$12))/SIN(AX$12)*$B86))</f>
        <v>7.17763618623044</v>
      </c>
      <c r="AY176" s="0" t="n">
        <f aca="false">IF($B86=0,0,IF(SIN(AY$12)=0,999999999,(SIN(AY$12)*COS($E86)+SIN($E86)*COS(AY$12))/SIN(AY$12)*$B86))</f>
        <v>6.9847689452623</v>
      </c>
      <c r="AZ176" s="0" t="n">
        <f aca="false">IF($B86=0,0,IF(SIN(AZ$12)=0,999999999,(SIN(AZ$12)*COS($E86)+SIN($E86)*COS(AZ$12))/SIN(AZ$12)*$B86))</f>
        <v>6.79851921563135</v>
      </c>
      <c r="BA176" s="0" t="n">
        <f aca="false">IF($B86=0,0,IF(SIN(BA$12)=0,999999999,(SIN(BA$12)*COS($E86)+SIN($E86)*COS(BA$12))/SIN(BA$12)*$B86))</f>
        <v>6.61844431271552</v>
      </c>
      <c r="BB176" s="0" t="n">
        <f aca="false">IF($B86=0,0,IF(SIN(BB$12)=0,999999999,(SIN(BB$12)*COS($E86)+SIN($E86)*COS(BB$12))/SIN(BB$12)*$B86))</f>
        <v>6.44413771692342</v>
      </c>
      <c r="BC176" s="0" t="n">
        <f aca="false">IF($B86=0,0,IF(SIN(BC$12)=0,999999999,(SIN(BC$12)*COS($E86)+SIN($E86)*COS(BC$12))/SIN(BC$12)*$B86))</f>
        <v>6.27522535991908</v>
      </c>
      <c r="BD176" s="0" t="n">
        <f aca="false">IF($B86=0,0,IF(SIN(BD$12)=0,999999999,(SIN(BD$12)*COS($E86)+SIN($E86)*COS(BD$12))/SIN(BD$12)*$B86))</f>
        <v>6.11136235537083</v>
      </c>
      <c r="BE176" s="0" t="n">
        <f aca="false">IF($B86=0,0,IF(SIN(BE$12)=0,999999999,(SIN(BE$12)*COS($E86)+SIN($E86)*COS(BE$12))/SIN(BE$12)*$B86))</f>
        <v>5.95223011315368</v>
      </c>
      <c r="BF176" s="0" t="n">
        <f aca="false">IF($B86=0,0,IF(SIN(BF$12)=0,999999999,(SIN(BF$12)*COS($E86)+SIN($E86)*COS(BF$12))/SIN(BF$12)*$B86))</f>
        <v>5.79753378532622</v>
      </c>
      <c r="BG176" s="0" t="n">
        <f aca="false">IF($B86=0,0,IF(SIN(BG$12)=0,999999999,(SIN(BG$12)*COS($E86)+SIN($E86)*COS(BG$12))/SIN(BG$12)*$B86))</f>
        <v>5.64700000000001</v>
      </c>
      <c r="BH176" s="0" t="n">
        <f aca="false">IF($B86=0,0,IF(SIN(BH$12)=0,999999999,(SIN(BH$12)*COS($E86)+SIN($E86)*COS(BH$12))/SIN(BH$12)*$B86))</f>
        <v>5.50037484571655</v>
      </c>
      <c r="BI176" s="0" t="n">
        <f aca="false">IF($B86=0,0,IF(SIN(BI$12)=0,999999999,(SIN(BI$12)*COS($E86)+SIN($E86)*COS(BI$12))/SIN(BI$12)*$B86))</f>
        <v>5.35742207438022</v>
      </c>
      <c r="BJ176" s="0" t="n">
        <f aca="false">IF($B86=0,0,IF(SIN(BJ$12)=0,999999999,(SIN(BJ$12)*COS($E86)+SIN($E86)*COS(BJ$12))/SIN(BJ$12)*$B86))</f>
        <v>5.2179214953562</v>
      </c>
      <c r="BK176" s="0" t="n">
        <f aca="false">IF($B86=0,0,IF(SIN(BK$12)=0,999999999,(SIN(BK$12)*COS($E86)+SIN($E86)*COS(BK$12))/SIN(BK$12)*$B86))</f>
        <v>5.08166753718171</v>
      </c>
      <c r="BL176" s="0" t="n">
        <f aca="false">IF($B86=0,0,IF(SIN(BL$12)=0,999999999,(SIN(BL$12)*COS($E86)+SIN($E86)*COS(BL$12))/SIN(BL$12)*$B86))</f>
        <v>4.9484679565825</v>
      </c>
      <c r="BM176" s="0" t="n">
        <f aca="false">IF($B86=0,0,IF(SIN(BM$12)=0,999999999,(SIN(BM$12)*COS($E86)+SIN($E86)*COS(BM$12))/SIN(BM$12)*$B86))</f>
        <v>4.81814267723538</v>
      </c>
      <c r="BN176" s="0" t="n">
        <f aca="false">IF($B86=0,0,IF(SIN(BN$12)=0,999999999,(SIN(BN$12)*COS($E86)+SIN($E86)*COS(BN$12))/SIN(BN$12)*$B86))</f>
        <v>4.69052274305277</v>
      </c>
      <c r="BO176" s="0" t="n">
        <f aca="false">IF($B86=0,0,IF(SIN(BO$12)=0,999999999,(SIN(BO$12)*COS($E86)+SIN($E86)*COS(BO$12))/SIN(BO$12)*$B86))</f>
        <v>4.56544937275699</v>
      </c>
      <c r="BP176" s="0" t="n">
        <f aca="false">IF($B86=0,0,IF(SIN(BP$12)=0,999999999,(SIN(BP$12)*COS($E86)+SIN($E86)*COS(BP$12))/SIN(BP$12)*$B86))</f>
        <v>4.44277310421158</v>
      </c>
      <c r="BQ176" s="0" t="n">
        <f aca="false">IF($B86=0,0,IF(SIN(BQ$12)=0,999999999,(SIN(BQ$12)*COS($E86)+SIN($E86)*COS(BQ$12))/SIN(BQ$12)*$B86))</f>
        <v>4.32235301843731</v>
      </c>
      <c r="BR176" s="0" t="n">
        <f aca="false">IF($B86=0,0,IF(SIN(BR$12)=0,999999999,(SIN(BR$12)*COS($E86)+SIN($E86)*COS(BR$12))/SIN(BR$12)*$B86))</f>
        <v>4.20405603449089</v>
      </c>
      <c r="BS176" s="0" t="n">
        <f aca="false">IF($B86=0,0,IF(SIN(BS$12)=0,999999999,(SIN(BS$12)*COS($E86)+SIN($E86)*COS(BS$12))/SIN(BS$12)*$B86))</f>
        <v>4.08775626746283</v>
      </c>
      <c r="BT176" s="0" t="n">
        <f aca="false">IF($B86=0,0,IF(SIN(BT$12)=0,999999999,(SIN(BT$12)*COS($E86)+SIN($E86)*COS(BT$12))/SIN(BT$12)*$B86))</f>
        <v>3.97333444278364</v>
      </c>
      <c r="BU176" s="0" t="n">
        <f aca="false">IF($B86=0,0,IF(SIN(BU$12)=0,999999999,(SIN(BU$12)*COS($E86)+SIN($E86)*COS(BU$12))/SIN(BU$12)*$B86))</f>
        <v>3.86067736083052</v>
      </c>
      <c r="BV176" s="0" t="n">
        <f aca="false">IF($B86=0,0,IF(SIN(BV$12)=0,999999999,(SIN(BV$12)*COS($E86)+SIN($E86)*COS(BV$12))/SIN(BV$12)*$B86))</f>
        <v>3.74967740652521</v>
      </c>
      <c r="BW176" s="0" t="n">
        <f aca="false">IF($B86=0,0,IF(SIN(BW$12)=0,999999999,(SIN(BW$12)*COS($E86)+SIN($E86)*COS(BW$12))/SIN(BW$12)*$B86))</f>
        <v>3.64023209922108</v>
      </c>
      <c r="BX176" s="0" t="n">
        <f aca="false">IF($B86=0,0,IF(SIN(BX$12)=0,999999999,(SIN(BX$12)*COS($E86)+SIN($E86)*COS(BX$12))/SIN(BX$12)*$B86))</f>
        <v>3.53224367870379</v>
      </c>
      <c r="BY176" s="0" t="n">
        <f aca="false">IF($B86=0,0,IF(SIN(BY$12)=0,999999999,(SIN(BY$12)*COS($E86)+SIN($E86)*COS(BY$12))/SIN(BY$12)*$B86))</f>
        <v>3.42561872358919</v>
      </c>
      <c r="BZ176" s="0" t="n">
        <f aca="false">IF($B86=0,0,IF(SIN(BZ$12)=0,999999999,(SIN(BZ$12)*COS($E86)+SIN($E86)*COS(BZ$12))/SIN(BZ$12)*$B86))</f>
        <v>3.32026779880589</v>
      </c>
      <c r="CA176" s="0" t="n">
        <f aca="false">IF($B86=0,0,IF(SIN(CA$12)=0,999999999,(SIN(CA$12)*COS($E86)+SIN($E86)*COS(CA$12))/SIN(CA$12)*$B86))</f>
        <v>3.21610512919875</v>
      </c>
      <c r="CB176" s="0" t="n">
        <f aca="false">IF($B86=0,0,IF(SIN(CB$12)=0,999999999,(SIN(CB$12)*COS($E86)+SIN($E86)*COS(CB$12))/SIN(CB$12)*$B86))</f>
        <v>3.11304829659723</v>
      </c>
      <c r="CC176" s="0" t="n">
        <f aca="false">IF($B86=0,0,IF(SIN(CC$12)=0,999999999,(SIN(CC$12)*COS($E86)+SIN($E86)*COS(CC$12))/SIN(CC$12)*$B86))</f>
        <v>3.01101795796346</v>
      </c>
      <c r="CD176" s="0" t="n">
        <f aca="false">IF($B86=0,0,IF(SIN(CD$12)=0,999999999,(SIN(CD$12)*COS($E86)+SIN($E86)*COS(CD$12))/SIN(CD$12)*$B86))</f>
        <v>2.90993758246946</v>
      </c>
      <c r="CE176" s="0" t="n">
        <f aca="false">IF($B86=0,0,IF(SIN(CE$12)=0,999999999,(SIN(CE$12)*COS($E86)+SIN($E86)*COS(CE$12))/SIN(CE$12)*$B86))</f>
        <v>2.80973320556039</v>
      </c>
      <c r="CF176" s="0" t="n">
        <f aca="false">IF($B86=0,0,IF(SIN(CF$12)=0,999999999,(SIN(CF$12)*COS($E86)+SIN($E86)*COS(CF$12))/SIN(CF$12)*$B86))</f>
        <v>2.71033319824439</v>
      </c>
      <c r="CG176" s="0" t="n">
        <f aca="false">IF($B86=0,0,IF(SIN(CG$12)=0,999999999,(SIN(CG$12)*COS($E86)+SIN($E86)*COS(CG$12))/SIN(CG$12)*$B86))</f>
        <v>2.61166805000763</v>
      </c>
      <c r="CH176" s="0" t="n">
        <f aca="false">IF($B86=0,0,IF(SIN(CH$12)=0,999999999,(SIN(CH$12)*COS($E86)+SIN($E86)*COS(CH$12))/SIN(CH$12)*$B86))</f>
        <v>2.51367016389368</v>
      </c>
      <c r="CI176" s="0" t="n">
        <f aca="false">IF($B86=0,0,IF(SIN(CI$12)=0,999999999,(SIN(CI$12)*COS($E86)+SIN($E86)*COS(CI$12))/SIN(CI$12)*$B86))</f>
        <v>2.41627366241027</v>
      </c>
      <c r="CJ176" s="0" t="n">
        <f aca="false">IF($B86=0,0,IF(SIN(CJ$12)=0,999999999,(SIN(CJ$12)*COS($E86)+SIN($E86)*COS(CJ$12))/SIN(CJ$12)*$B86))</f>
        <v>2.31941420303281</v>
      </c>
      <c r="CK176" s="0" t="n">
        <f aca="false">IF($B86=0,0,IF(SIN(CK$12)=0,999999999,(SIN(CK$12)*COS($E86)+SIN($E86)*COS(CK$12))/SIN(CK$12)*$B86))</f>
        <v>2.2230288021673</v>
      </c>
      <c r="CL176" s="0" t="n">
        <f aca="false">IF($B86=0,0,IF(SIN(CL$12)=0,999999999,(SIN(CL$12)*COS($E86)+SIN($E86)*COS(CL$12))/SIN(CL$12)*$B86))</f>
        <v>2.12705566651835</v>
      </c>
      <c r="CM176" s="0" t="n">
        <f aca="false">IF($B86=0,0,IF(SIN(CM$12)=0,999999999,(SIN(CM$12)*COS($E86)+SIN($E86)*COS(CM$12))/SIN(CM$12)*$B86))</f>
        <v>2.03143403087652</v>
      </c>
      <c r="CN176" s="0" t="n">
        <f aca="false">IF($B86=0,0,IF(SIN(CN$12)=0,999999999,(SIN(CN$12)*COS($E86)+SIN($E86)*COS(CN$12))/SIN(CN$12)*$B86))</f>
        <v>1.93610400139925</v>
      </c>
      <c r="CO176" s="0" t="n">
        <f aca="false">IF($B86=0,0,IF(SIN(CO$12)=0,999999999,(SIN(CO$12)*COS($E86)+SIN($E86)*COS(CO$12))/SIN(CO$12)*$B86))</f>
        <v>1.84100640351219</v>
      </c>
      <c r="CP176" s="0" t="n">
        <f aca="false">IF($B86=0,0,IF(SIN(CP$12)=0,999999999,(SIN(CP$12)*COS($E86)+SIN($E86)*COS(CP$12))/SIN(CP$12)*$B86))</f>
        <v>1.74608263359816</v>
      </c>
      <c r="CQ176" s="0" t="n">
        <f aca="false">IF($B86=0,0,IF(SIN(CQ$12)=0,999999999,(SIN(CQ$12)*COS($E86)+SIN($E86)*COS(CQ$12))/SIN(CQ$12)*$B86))</f>
        <v>1.6512745136759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319.502957933108</v>
      </c>
      <c r="H177" s="0" t="n">
        <f aca="false">IF($B87=0,0,IF(SIN(H$12)=0,999999999,(SIN(H$12)*COS($E87)+SIN($E87)*COS(H$12))/SIN(H$12)*$B87))</f>
        <v>160.446723230439</v>
      </c>
      <c r="I177" s="0" t="n">
        <f aca="false">IF($B87=0,0,IF(SIN(I$12)=0,999999999,(SIN(I$12)*COS($E87)+SIN($E87)*COS(I$12))/SIN(I$12)*$B87))</f>
        <v>107.40643785705</v>
      </c>
      <c r="J177" s="0" t="n">
        <f aca="false">IF($B87=0,0,IF(SIN(J$12)=0,999999999,(SIN(J$12)*COS($E87)+SIN($E87)*COS(J$12))/SIN(J$12)*$B87))</f>
        <v>80.8701299685769</v>
      </c>
      <c r="K177" s="0" t="n">
        <f aca="false">IF($B87=0,0,IF(SIN(K$12)=0,999999999,(SIN(K$12)*COS($E87)+SIN($E87)*COS(K$12))/SIN(K$12)*$B87))</f>
        <v>64.9354020353711</v>
      </c>
      <c r="L177" s="0" t="n">
        <f aca="false">IF($B87=0,0,IF(SIN(L$12)=0,999999999,(SIN(L$12)*COS($E87)+SIN($E87)*COS(L$12))/SIN(L$12)*$B87))</f>
        <v>54.3014522388812</v>
      </c>
      <c r="M177" s="0" t="n">
        <f aca="false">IF($B87=0,0,IF(SIN(M$12)=0,999999999,(SIN(M$12)*COS($E87)+SIN($E87)*COS(M$12))/SIN(M$12)*$B87))</f>
        <v>46.6965060977238</v>
      </c>
      <c r="N177" s="0" t="n">
        <f aca="false">IF($B87=0,0,IF(SIN(N$12)=0,999999999,(SIN(N$12)*COS($E87)+SIN($E87)*COS(N$12))/SIN(N$12)*$B87))</f>
        <v>40.9846743724498</v>
      </c>
      <c r="O177" s="0" t="n">
        <f aca="false">IF($B87=0,0,IF(SIN(O$12)=0,999999999,(SIN(O$12)*COS($E87)+SIN($E87)*COS(O$12))/SIN(O$12)*$B87))</f>
        <v>36.5349056988979</v>
      </c>
      <c r="P177" s="0" t="n">
        <f aca="false">IF($B87=0,0,IF(SIN(P$12)=0,999999999,(SIN(P$12)*COS($E87)+SIN($E87)*COS(P$12))/SIN(P$12)*$B87))</f>
        <v>32.9685676401078</v>
      </c>
      <c r="Q177" s="0" t="n">
        <f aca="false">IF($B87=0,0,IF(SIN(Q$12)=0,999999999,(SIN(Q$12)*COS($E87)+SIN($E87)*COS(Q$12))/SIN(Q$12)*$B87))</f>
        <v>30.0447107995091</v>
      </c>
      <c r="R177" s="0" t="n">
        <f aca="false">IF($B87=0,0,IF(SIN(R$12)=0,999999999,(SIN(R$12)*COS($E87)+SIN($E87)*COS(R$12))/SIN(R$12)*$B87))</f>
        <v>27.6027008762961</v>
      </c>
      <c r="S177" s="0" t="n">
        <f aca="false">IF($B87=0,0,IF(SIN(S$12)=0,999999999,(SIN(S$12)*COS($E87)+SIN($E87)*COS(S$12))/SIN(S$12)*$B87))</f>
        <v>25.5313282325586</v>
      </c>
      <c r="T177" s="0" t="n">
        <f aca="false">IF($B87=0,0,IF(SIN(T$12)=0,999999999,(SIN(T$12)*COS($E87)+SIN($E87)*COS(T$12))/SIN(T$12)*$B87))</f>
        <v>23.7511562162736</v>
      </c>
      <c r="U177" s="0" t="n">
        <f aca="false">IF($B87=0,0,IF(SIN(U$12)=0,999999999,(SIN(U$12)*COS($E87)+SIN($E87)*COS(U$12))/SIN(U$12)*$B87))</f>
        <v>22.2039301540721</v>
      </c>
      <c r="V177" s="0" t="n">
        <f aca="false">IF($B87=0,0,IF(SIN(V$12)=0,999999999,(SIN(V$12)*COS($E87)+SIN($E87)*COS(V$12))/SIN(V$12)*$B87))</f>
        <v>20.8459579707316</v>
      </c>
      <c r="W177" s="0" t="n">
        <f aca="false">IF($B87=0,0,IF(SIN(W$12)=0,999999999,(SIN(W$12)*COS($E87)+SIN($E87)*COS(W$12))/SIN(W$12)*$B87))</f>
        <v>19.6438270596666</v>
      </c>
      <c r="X177" s="0" t="n">
        <f aca="false">IF($B87=0,0,IF(SIN(X$12)=0,999999999,(SIN(X$12)*COS($E87)+SIN($E87)*COS(X$12))/SIN(X$12)*$B87))</f>
        <v>18.5715488623394</v>
      </c>
      <c r="Y177" s="0" t="n">
        <f aca="false">IF($B87=0,0,IF(SIN(Y$12)=0,999999999,(SIN(Y$12)*COS($E87)+SIN($E87)*COS(Y$12))/SIN(Y$12)*$B87))</f>
        <v>17.6086051585477</v>
      </c>
      <c r="Z177" s="0" t="n">
        <f aca="false">IF($B87=0,0,IF(SIN(Z$12)=0,999999999,(SIN(Z$12)*COS($E87)+SIN($E87)*COS(Z$12))/SIN(Z$12)*$B87))</f>
        <v>16.7385804687603</v>
      </c>
      <c r="AA177" s="0" t="n">
        <f aca="false">IF($B87=0,0,IF(SIN(AA$12)=0,999999999,(SIN(AA$12)*COS($E87)+SIN($E87)*COS(AA$12))/SIN(AA$12)*$B87))</f>
        <v>15.9481851977947</v>
      </c>
      <c r="AB177" s="0" t="n">
        <f aca="false">IF($B87=0,0,IF(SIN(AB$12)=0,999999999,(SIN(AB$12)*COS($E87)+SIN($E87)*COS(AB$12))/SIN(AB$12)*$B87))</f>
        <v>15.2265451930245</v>
      </c>
      <c r="AC177" s="0" t="n">
        <f aca="false">IF($B87=0,0,IF(SIN(AC$12)=0,999999999,(SIN(AC$12)*COS($E87)+SIN($E87)*COS(AC$12))/SIN(AC$12)*$B87))</f>
        <v>14.5646766344092</v>
      </c>
      <c r="AD177" s="0" t="n">
        <f aca="false">IF($B87=0,0,IF(SIN(AD$12)=0,999999999,(SIN(AD$12)*COS($E87)+SIN($E87)*COS(AD$12))/SIN(AD$12)*$B87))</f>
        <v>13.9550922012068</v>
      </c>
      <c r="AE177" s="0" t="n">
        <f aca="false">IF($B87=0,0,IF(SIN(AE$12)=0,999999999,(SIN(AE$12)*COS($E87)+SIN($E87)*COS(AE$12))/SIN(AE$12)*$B87))</f>
        <v>13.3915017578748</v>
      </c>
      <c r="AF177" s="0" t="n">
        <f aca="false">IF($B87=0,0,IF(SIN(AF$12)=0,999999999,(SIN(AF$12)*COS($E87)+SIN($E87)*COS(AF$12))/SIN(AF$12)*$B87))</f>
        <v>12.8685821116582</v>
      </c>
      <c r="AG177" s="0" t="n">
        <f aca="false">IF($B87=0,0,IF(SIN(AG$12)=0,999999999,(SIN(AG$12)*COS($E87)+SIN($E87)*COS(AG$12))/SIN(AG$12)*$B87))</f>
        <v>12.3817979343663</v>
      </c>
      <c r="AH177" s="0" t="n">
        <f aca="false">IF($B87=0,0,IF(SIN(AH$12)=0,999999999,(SIN(AH$12)*COS($E87)+SIN($E87)*COS(AH$12))/SIN(AH$12)*$B87))</f>
        <v>11.9272610572614</v>
      </c>
      <c r="AI177" s="0" t="n">
        <f aca="false">IF($B87=0,0,IF(SIN(AI$12)=0,999999999,(SIN(AI$12)*COS($E87)+SIN($E87)*COS(AI$12))/SIN(AI$12)*$B87))</f>
        <v>11.5016188765594</v>
      </c>
      <c r="AJ177" s="0" t="n">
        <f aca="false">IF($B87=0,0,IF(SIN(AJ$12)=0,999999999,(SIN(AJ$12)*COS($E87)+SIN($E87)*COS(AJ$12))/SIN(AJ$12)*$B87))</f>
        <v>11.101965077036</v>
      </c>
      <c r="AK177" s="0" t="n">
        <f aca="false">IF($B87=0,0,IF(SIN(AK$12)=0,999999999,(SIN(AK$12)*COS($E87)+SIN($E87)*COS(AK$12))/SIN(AK$12)*$B87))</f>
        <v>10.7257676341367</v>
      </c>
      <c r="AL177" s="0" t="n">
        <f aca="false">IF($B87=0,0,IF(SIN(AL$12)=0,999999999,(SIN(AL$12)*COS($E87)+SIN($E87)*COS(AL$12))/SIN(AL$12)*$B87))</f>
        <v>10.3708103148895</v>
      </c>
      <c r="AM177" s="0" t="n">
        <f aca="false">IF($B87=0,0,IF(SIN(AM$12)=0,999999999,(SIN(AM$12)*COS($E87)+SIN($E87)*COS(AM$12))/SIN(AM$12)*$B87))</f>
        <v>10.0351448142056</v>
      </c>
      <c r="AN177" s="0" t="n">
        <f aca="false">IF($B87=0,0,IF(SIN(AN$12)=0,999999999,(SIN(AN$12)*COS($E87)+SIN($E87)*COS(AN$12))/SIN(AN$12)*$B87))</f>
        <v>9.71705133689774</v>
      </c>
      <c r="AO177" s="0" t="n">
        <f aca="false">IF($B87=0,0,IF(SIN(AO$12)=0,999999999,(SIN(AO$12)*COS($E87)+SIN($E87)*COS(AO$12))/SIN(AO$12)*$B87))</f>
        <v>9.41500593623995</v>
      </c>
      <c r="AP177" s="0" t="n">
        <f aca="false">IF($B87=0,0,IF(SIN(AP$12)=0,999999999,(SIN(AP$12)*COS($E87)+SIN($E87)*COS(AP$12))/SIN(AP$12)*$B87))</f>
        <v>9.12765329526253</v>
      </c>
      <c r="AQ177" s="0" t="n">
        <f aca="false">IF($B87=0,0,IF(SIN(AQ$12)=0,999999999,(SIN(AQ$12)*COS($E87)+SIN($E87)*COS(AQ$12))/SIN(AQ$12)*$B87))</f>
        <v>8.85378392104081</v>
      </c>
      <c r="AR177" s="0" t="n">
        <f aca="false">IF($B87=0,0,IF(SIN(AR$12)=0,999999999,(SIN(AR$12)*COS($E87)+SIN($E87)*COS(AR$12))/SIN(AR$12)*$B87))</f>
        <v>8.59231493902119</v>
      </c>
      <c r="AS177" s="0" t="n">
        <f aca="false">IF($B87=0,0,IF(SIN(AS$12)=0,999999999,(SIN(AS$12)*COS($E87)+SIN($E87)*COS(AS$12))/SIN(AS$12)*$B87))</f>
        <v>8.34227384118679</v>
      </c>
      <c r="AT177" s="0" t="n">
        <f aca="false">IF($B87=0,0,IF(SIN(AT$12)=0,999999999,(SIN(AT$12)*COS($E87)+SIN($E87)*COS(AT$12))/SIN(AT$12)*$B87))</f>
        <v>8.10278467110173</v>
      </c>
      <c r="AU177" s="0" t="n">
        <f aca="false">IF($B87=0,0,IF(SIN(AU$12)=0,999999999,(SIN(AU$12)*COS($E87)+SIN($E87)*COS(AU$12))/SIN(AU$12)*$B87))</f>
        <v>7.87305622974177</v>
      </c>
      <c r="AV177" s="0" t="n">
        <f aca="false">IF($B87=0,0,IF(SIN(AV$12)=0,999999999,(SIN(AV$12)*COS($E87)+SIN($E87)*COS(AV$12))/SIN(AV$12)*$B87))</f>
        <v>7.65237196527159</v>
      </c>
      <c r="AW177" s="0" t="n">
        <f aca="false">IF($B87=0,0,IF(SIN(AW$12)=0,999999999,(SIN(AW$12)*COS($E87)+SIN($E87)*COS(AW$12))/SIN(AW$12)*$B87))</f>
        <v>7.44008127259526</v>
      </c>
      <c r="AX177" s="0" t="n">
        <f aca="false">IF($B87=0,0,IF(SIN(AX$12)=0,999999999,(SIN(AX$12)*COS($E87)+SIN($E87)*COS(AX$12))/SIN(AX$12)*$B87))</f>
        <v>7.23559197835269</v>
      </c>
      <c r="AY177" s="0" t="n">
        <f aca="false">IF($B87=0,0,IF(SIN(AY$12)=0,999999999,(SIN(AY$12)*COS($E87)+SIN($E87)*COS(AY$12))/SIN(AY$12)*$B87))</f>
        <v>7.03836382691318</v>
      </c>
      <c r="AZ177" s="0" t="n">
        <f aca="false">IF($B87=0,0,IF(SIN(AZ$12)=0,999999999,(SIN(AZ$12)*COS($E87)+SIN($E87)*COS(AZ$12))/SIN(AZ$12)*$B87))</f>
        <v>6.84790281499209</v>
      </c>
      <c r="BA177" s="0" t="n">
        <f aca="false">IF($B87=0,0,IF(SIN(BA$12)=0,999999999,(SIN(BA$12)*COS($E87)+SIN($E87)*COS(BA$12))/SIN(BA$12)*$B87))</f>
        <v>6.66375624844994</v>
      </c>
      <c r="BB177" s="0" t="n">
        <f aca="false">IF($B87=0,0,IF(SIN(BB$12)=0,999999999,(SIN(BB$12)*COS($E87)+SIN($E87)*COS(BB$12))/SIN(BB$12)*$B87))</f>
        <v>6.48550841590347</v>
      </c>
      <c r="BC177" s="0" t="n">
        <f aca="false">IF($B87=0,0,IF(SIN(BC$12)=0,999999999,(SIN(BC$12)*COS($E87)+SIN($E87)*COS(BC$12))/SIN(BC$12)*$B87))</f>
        <v>6.31277679097832</v>
      </c>
      <c r="BD177" s="0" t="n">
        <f aca="false">IF($B87=0,0,IF(SIN(BD$12)=0,999999999,(SIN(BD$12)*COS($E87)+SIN($E87)*COS(BD$12))/SIN(BD$12)*$B87))</f>
        <v>6.14520868913714</v>
      </c>
      <c r="BE177" s="0" t="n">
        <f aca="false">IF($B87=0,0,IF(SIN(BE$12)=0,999999999,(SIN(BE$12)*COS($E87)+SIN($E87)*COS(BE$12))/SIN(BE$12)*$B87))</f>
        <v>5.98247831663133</v>
      </c>
      <c r="BF177" s="0" t="n">
        <f aca="false">IF($B87=0,0,IF(SIN(BF$12)=0,999999999,(SIN(BF$12)*COS($E87)+SIN($E87)*COS(BF$12))/SIN(BF$12)*$B87))</f>
        <v>5.82428415872905</v>
      </c>
      <c r="BG177" s="0" t="n">
        <f aca="false">IF($B87=0,0,IF(SIN(BG$12)=0,999999999,(SIN(BG$12)*COS($E87)+SIN($E87)*COS(BG$12))/SIN(BG$12)*$B87))</f>
        <v>5.67034666234529</v>
      </c>
      <c r="BH177" s="0" t="n">
        <f aca="false">IF($B87=0,0,IF(SIN(BH$12)=0,999999999,(SIN(BH$12)*COS($E87)+SIN($E87)*COS(BH$12))/SIN(BH$12)*$B87))</f>
        <v>5.52040617484365</v>
      </c>
      <c r="BI177" s="0" t="n">
        <f aca="false">IF($B87=0,0,IF(SIN(BI$12)=0,999999999,(SIN(BI$12)*COS($E87)+SIN($E87)*COS(BI$12))/SIN(BI$12)*$B87))</f>
        <v>5.37422110633594</v>
      </c>
      <c r="BJ177" s="0" t="n">
        <f aca="false">IF($B87=0,0,IF(SIN(BJ$12)=0,999999999,(SIN(BJ$12)*COS($E87)+SIN($E87)*COS(BJ$12))/SIN(BJ$12)*$B87))</f>
        <v>5.23156628746915</v>
      </c>
      <c r="BK177" s="0" t="n">
        <f aca="false">IF($B87=0,0,IF(SIN(BK$12)=0,999999999,(SIN(BK$12)*COS($E87)+SIN($E87)*COS(BK$12))/SIN(BK$12)*$B87))</f>
        <v>5.09223149861554</v>
      </c>
      <c r="BL177" s="0" t="n">
        <f aca="false">IF($B87=0,0,IF(SIN(BL$12)=0,999999999,(SIN(BL$12)*COS($E87)+SIN($E87)*COS(BL$12))/SIN(BL$12)*$B87))</f>
        <v>4.95602014969891</v>
      </c>
      <c r="BM177" s="0" t="n">
        <f aca="false">IF($B87=0,0,IF(SIN(BM$12)=0,999999999,(SIN(BM$12)*COS($E87)+SIN($E87)*COS(BM$12))/SIN(BM$12)*$B87))</f>
        <v>4.8227480927003</v>
      </c>
      <c r="BN177" s="0" t="n">
        <f aca="false">IF($B87=0,0,IF(SIN(BN$12)=0,999999999,(SIN(BN$12)*COS($E87)+SIN($E87)*COS(BN$12))/SIN(BN$12)*$B87))</f>
        <v>4.69224255127543</v>
      </c>
      <c r="BO177" s="0" t="n">
        <f aca="false">IF($B87=0,0,IF(SIN(BO$12)=0,999999999,(SIN(BO$12)*COS($E87)+SIN($E87)*COS(BO$12))/SIN(BO$12)*$B87))</f>
        <v>4.56434115395197</v>
      </c>
      <c r="BP177" s="0" t="n">
        <f aca="false">IF($B87=0,0,IF(SIN(BP$12)=0,999999999,(SIN(BP$12)*COS($E87)+SIN($E87)*COS(BP$12))/SIN(BP$12)*$B87))</f>
        <v>4.43889105911339</v>
      </c>
      <c r="BQ177" s="0" t="n">
        <f aca="false">IF($B87=0,0,IF(SIN(BQ$12)=0,999999999,(SIN(BQ$12)*COS($E87)+SIN($E87)*COS(BQ$12))/SIN(BQ$12)*$B87))</f>
        <v>4.31574816146926</v>
      </c>
      <c r="BR177" s="0" t="n">
        <f aca="false">IF($B87=0,0,IF(SIN(BR$12)=0,999999999,(SIN(BR$12)*COS($E87)+SIN($E87)*COS(BR$12))/SIN(BR$12)*$B87))</f>
        <v>4.19477637099045</v>
      </c>
      <c r="BS177" s="0" t="n">
        <f aca="false">IF($B87=0,0,IF(SIN(BS$12)=0,999999999,(SIN(BS$12)*COS($E87)+SIN($E87)*COS(BS$12))/SIN(BS$12)*$B87))</f>
        <v>4.07584695639081</v>
      </c>
      <c r="BT177" s="0" t="n">
        <f aca="false">IF($B87=0,0,IF(SIN(BT$12)=0,999999999,(SIN(BT$12)*COS($E87)+SIN($E87)*COS(BT$12))/SIN(BT$12)*$B87))</f>
        <v>3.95883794619015</v>
      </c>
      <c r="BU177" s="0" t="n">
        <f aca="false">IF($B87=0,0,IF(SIN(BU$12)=0,999999999,(SIN(BU$12)*COS($E87)+SIN($E87)*COS(BU$12))/SIN(BU$12)*$B87))</f>
        <v>3.84363358121532</v>
      </c>
      <c r="BV177" s="0" t="n">
        <f aca="false">IF($B87=0,0,IF(SIN(BV$12)=0,999999999,(SIN(BV$12)*COS($E87)+SIN($E87)*COS(BV$12))/SIN(BV$12)*$B87))</f>
        <v>3.73012381310947</v>
      </c>
      <c r="BW177" s="0" t="n">
        <f aca="false">IF($B87=0,0,IF(SIN(BW$12)=0,999999999,(SIN(BW$12)*COS($E87)+SIN($E87)*COS(BW$12))/SIN(BW$12)*$B87))</f>
        <v>3.6182038440418</v>
      </c>
      <c r="BX177" s="0" t="n">
        <f aca="false">IF($B87=0,0,IF(SIN(BX$12)=0,999999999,(SIN(BX$12)*COS($E87)+SIN($E87)*COS(BX$12))/SIN(BX$12)*$B87))</f>
        <v>3.50777370334716</v>
      </c>
      <c r="BY177" s="0" t="n">
        <f aca="false">IF($B87=0,0,IF(SIN(BY$12)=0,999999999,(SIN(BY$12)*COS($E87)+SIN($E87)*COS(BY$12))/SIN(BY$12)*$B87))</f>
        <v>3.39873785729569</v>
      </c>
      <c r="BZ177" s="0" t="n">
        <f aca="false">IF($B87=0,0,IF(SIN(BZ$12)=0,999999999,(SIN(BZ$12)*COS($E87)+SIN($E87)*COS(BZ$12))/SIN(BZ$12)*$B87))</f>
        <v>3.29100484860458</v>
      </c>
      <c r="CA177" s="0" t="n">
        <f aca="false">IF($B87=0,0,IF(SIN(CA$12)=0,999999999,(SIN(CA$12)*COS($E87)+SIN($E87)*COS(CA$12))/SIN(CA$12)*$B87))</f>
        <v>3.18448696266139</v>
      </c>
      <c r="CB177" s="0" t="n">
        <f aca="false">IF($B87=0,0,IF(SIN(CB$12)=0,999999999,(SIN(CB$12)*COS($E87)+SIN($E87)*COS(CB$12))/SIN(CB$12)*$B87))</f>
        <v>3.07909991774293</v>
      </c>
      <c r="CC177" s="0" t="n">
        <f aca="false">IF($B87=0,0,IF(SIN(CC$12)=0,999999999,(SIN(CC$12)*COS($E87)+SIN($E87)*COS(CC$12))/SIN(CC$12)*$B87))</f>
        <v>2.9747625767903</v>
      </c>
      <c r="CD177" s="0" t="n">
        <f aca="false">IF($B87=0,0,IF(SIN(CD$12)=0,999999999,(SIN(CD$12)*COS($E87)+SIN($E87)*COS(CD$12))/SIN(CD$12)*$B87))</f>
        <v>2.87139667854122</v>
      </c>
      <c r="CE177" s="0" t="n">
        <f aca="false">IF($B87=0,0,IF(SIN(CE$12)=0,999999999,(SIN(CE$12)*COS($E87)+SIN($E87)*COS(CE$12))/SIN(CE$12)*$B87))</f>
        <v>2.76892658603241</v>
      </c>
      <c r="CF177" s="0" t="n">
        <f aca="false">IF($B87=0,0,IF(SIN(CF$12)=0,999999999,(SIN(CF$12)*COS($E87)+SIN($E87)*COS(CF$12))/SIN(CF$12)*$B87))</f>
        <v>2.66727905067286</v>
      </c>
      <c r="CG177" s="0" t="n">
        <f aca="false">IF($B87=0,0,IF(SIN(CG$12)=0,999999999,(SIN(CG$12)*COS($E87)+SIN($E87)*COS(CG$12))/SIN(CG$12)*$B87))</f>
        <v>2.56638299025036</v>
      </c>
      <c r="CH177" s="0" t="n">
        <f aca="false">IF($B87=0,0,IF(SIN(CH$12)=0,999999999,(SIN(CH$12)*COS($E87)+SIN($E87)*COS(CH$12))/SIN(CH$12)*$B87))</f>
        <v>2.46616927937746</v>
      </c>
      <c r="CI177" s="0" t="n">
        <f aca="false">IF($B87=0,0,IF(SIN(CI$12)=0,999999999,(SIN(CI$12)*COS($E87)+SIN($E87)*COS(CI$12))/SIN(CI$12)*$B87))</f>
        <v>2.36657055100958</v>
      </c>
      <c r="CJ177" s="0" t="n">
        <f aca="false">IF($B87=0,0,IF(SIN(CJ$12)=0,999999999,(SIN(CJ$12)*COS($E87)+SIN($E87)*COS(CJ$12))/SIN(CJ$12)*$B87))</f>
        <v>2.26752100777687</v>
      </c>
      <c r="CK177" s="0" t="n">
        <f aca="false">IF($B87=0,0,IF(SIN(CK$12)=0,999999999,(SIN(CK$12)*COS($E87)+SIN($E87)*COS(CK$12))/SIN(CK$12)*$B87))</f>
        <v>2.1689562419668</v>
      </c>
      <c r="CL177" s="0" t="n">
        <f aca="false">IF($B87=0,0,IF(SIN(CL$12)=0,999999999,(SIN(CL$12)*COS($E87)+SIN($E87)*COS(CL$12))/SIN(CL$12)*$B87))</f>
        <v>2.07081306307919</v>
      </c>
      <c r="CM177" s="0" t="n">
        <f aca="false">IF($B87=0,0,IF(SIN(CM$12)=0,999999999,(SIN(CM$12)*COS($E87)+SIN($E87)*COS(CM$12))/SIN(CM$12)*$B87))</f>
        <v>1.97302933194583</v>
      </c>
      <c r="CN177" s="0" t="n">
        <f aca="false">IF($B87=0,0,IF(SIN(CN$12)=0,999999999,(SIN(CN$12)*COS($E87)+SIN($E87)*COS(CN$12))/SIN(CN$12)*$B87))</f>
        <v>1.87554380046783</v>
      </c>
      <c r="CO177" s="0" t="n">
        <f aca="false">IF($B87=0,0,IF(SIN(CO$12)=0,999999999,(SIN(CO$12)*COS($E87)+SIN($E87)*COS(CO$12))/SIN(CO$12)*$B87))</f>
        <v>1.7782959560778</v>
      </c>
      <c r="CP177" s="0" t="n">
        <f aca="false">IF($B87=0,0,IF(SIN(CP$12)=0,999999999,(SIN(CP$12)*COS($E87)+SIN($E87)*COS(CP$12))/SIN(CP$12)*$B87))</f>
        <v>1.68122587007546</v>
      </c>
      <c r="CQ177" s="0" t="n">
        <f aca="false">IF($B87=0,0,IF(SIN(CQ$12)=0,999999999,(SIN(CQ$12)*COS($E87)+SIN($E87)*COS(CQ$12))/SIN(CQ$12)*$B87))</f>
        <v>1.5842740490204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326.416419491779</v>
      </c>
      <c r="H178" s="0" t="n">
        <f aca="false">IF($B88=0,0,IF(SIN(H$12)=0,999999999,(SIN(H$12)*COS($E88)+SIN($E88)*COS(H$12))/SIN(H$12)*$B88))</f>
        <v>163.865909333886</v>
      </c>
      <c r="I178" s="0" t="n">
        <f aca="false">IF($B88=0,0,IF(SIN(I$12)=0,999999999,(SIN(I$12)*COS($E88)+SIN($E88)*COS(I$12))/SIN(I$12)*$B88))</f>
        <v>109.660392256975</v>
      </c>
      <c r="J178" s="0" t="n">
        <f aca="false">IF($B88=0,0,IF(SIN(J$12)=0,999999999,(SIN(J$12)*COS($E88)+SIN($E88)*COS(J$12))/SIN(J$12)*$B88))</f>
        <v>82.5411133865705</v>
      </c>
      <c r="K178" s="0" t="n">
        <f aca="false">IF($B88=0,0,IF(SIN(K$12)=0,999999999,(SIN(K$12)*COS($E88)+SIN($E88)*COS(K$12))/SIN(K$12)*$B88))</f>
        <v>66.256318517562</v>
      </c>
      <c r="L178" s="0" t="n">
        <f aca="false">IF($B88=0,0,IF(SIN(L$12)=0,999999999,(SIN(L$12)*COS($E88)+SIN($E88)*COS(L$12))/SIN(L$12)*$B88))</f>
        <v>55.388753548203</v>
      </c>
      <c r="M178" s="0" t="n">
        <f aca="false">IF($B88=0,0,IF(SIN(M$12)=0,999999999,(SIN(M$12)*COS($E88)+SIN($E88)*COS(M$12))/SIN(M$12)*$B88))</f>
        <v>47.6167358257963</v>
      </c>
      <c r="N178" s="0" t="n">
        <f aca="false">IF($B88=0,0,IF(SIN(N$12)=0,999999999,(SIN(N$12)*COS($E88)+SIN($E88)*COS(N$12))/SIN(N$12)*$B88))</f>
        <v>41.7794219813253</v>
      </c>
      <c r="O178" s="0" t="n">
        <f aca="false">IF($B88=0,0,IF(SIN(O$12)=0,999999999,(SIN(O$12)*COS($E88)+SIN($E88)*COS(O$12))/SIN(O$12)*$B88))</f>
        <v>37.2318972060621</v>
      </c>
      <c r="P178" s="0" t="n">
        <f aca="false">IF($B88=0,0,IF(SIN(P$12)=0,999999999,(SIN(P$12)*COS($E88)+SIN($E88)*COS(P$12))/SIN(P$12)*$B88))</f>
        <v>33.5872109607506</v>
      </c>
      <c r="Q178" s="0" t="n">
        <f aca="false">IF($B88=0,0,IF(SIN(Q$12)=0,999999999,(SIN(Q$12)*COS($E88)+SIN($E88)*COS(Q$12))/SIN(Q$12)*$B88))</f>
        <v>30.5991204784353</v>
      </c>
      <c r="R178" s="0" t="n">
        <f aca="false">IF($B88=0,0,IF(SIN(R$12)=0,999999999,(SIN(R$12)*COS($E88)+SIN($E88)*COS(R$12))/SIN(R$12)*$B88))</f>
        <v>28.103462514628</v>
      </c>
      <c r="S178" s="0" t="n">
        <f aca="false">IF($B88=0,0,IF(SIN(S$12)=0,999999999,(SIN(S$12)*COS($E88)+SIN($E88)*COS(S$12))/SIN(S$12)*$B88))</f>
        <v>25.9865842885336</v>
      </c>
      <c r="T178" s="0" t="n">
        <f aca="false">IF($B88=0,0,IF(SIN(T$12)=0,999999999,(SIN(T$12)*COS($E88)+SIN($E88)*COS(T$12))/SIN(T$12)*$B88))</f>
        <v>24.1673040197856</v>
      </c>
      <c r="U178" s="0" t="n">
        <f aca="false">IF($B88=0,0,IF(SIN(U$12)=0,999999999,(SIN(U$12)*COS($E88)+SIN($E88)*COS(U$12))/SIN(U$12)*$B88))</f>
        <v>22.5860872494365</v>
      </c>
      <c r="V178" s="0" t="n">
        <f aca="false">IF($B88=0,0,IF(SIN(V$12)=0,999999999,(SIN(V$12)*COS($E88)+SIN($E88)*COS(V$12))/SIN(V$12)*$B88))</f>
        <v>21.1982820395692</v>
      </c>
      <c r="W178" s="0" t="n">
        <f aca="false">IF($B88=0,0,IF(SIN(W$12)=0,999999999,(SIN(W$12)*COS($E88)+SIN($E88)*COS(W$12))/SIN(W$12)*$B88))</f>
        <v>19.9697417485491</v>
      </c>
      <c r="X178" s="0" t="n">
        <f aca="false">IF($B88=0,0,IF(SIN(X$12)=0,999999999,(SIN(X$12)*COS($E88)+SIN($E88)*COS(X$12))/SIN(X$12)*$B88))</f>
        <v>18.8739068802552</v>
      </c>
      <c r="Y178" s="0" t="n">
        <f aca="false">IF($B88=0,0,IF(SIN(Y$12)=0,999999999,(SIN(Y$12)*COS($E88)+SIN($E88)*COS(Y$12))/SIN(Y$12)*$B88))</f>
        <v>17.8898084537001</v>
      </c>
      <c r="Z178" s="0" t="n">
        <f aca="false">IF($B88=0,0,IF(SIN(Z$12)=0,999999999,(SIN(Z$12)*COS($E88)+SIN($E88)*COS(Z$12))/SIN(Z$12)*$B88))</f>
        <v>17.0006703608786</v>
      </c>
      <c r="AA178" s="0" t="n">
        <f aca="false">IF($B88=0,0,IF(SIN(AA$12)=0,999999999,(SIN(AA$12)*COS($E88)+SIN($E88)*COS(AA$12))/SIN(AA$12)*$B88))</f>
        <v>16.1929110500788</v>
      </c>
      <c r="AB178" s="0" t="n">
        <f aca="false">IF($B88=0,0,IF(SIN(AB$12)=0,999999999,(SIN(AB$12)*COS($E88)+SIN($E88)*COS(AB$12))/SIN(AB$12)*$B88))</f>
        <v>15.4554174765322</v>
      </c>
      <c r="AC178" s="0" t="n">
        <f aca="false">IF($B88=0,0,IF(SIN(AC$12)=0,999999999,(SIN(AC$12)*COS($E88)+SIN($E88)*COS(AC$12))/SIN(AC$12)*$B88))</f>
        <v>14.7790084564047</v>
      </c>
      <c r="AD178" s="0" t="n">
        <f aca="false">IF($B88=0,0,IF(SIN(AD$12)=0,999999999,(SIN(AD$12)*COS($E88)+SIN($E88)*COS(AD$12))/SIN(AD$12)*$B88))</f>
        <v>14.1560321814628</v>
      </c>
      <c r="AE178" s="0" t="n">
        <f aca="false">IF($B88=0,0,IF(SIN(AE$12)=0,999999999,(SIN(AE$12)*COS($E88)+SIN($E88)*COS(AE$12))/SIN(AE$12)*$B88))</f>
        <v>13.5800603294006</v>
      </c>
      <c r="AF178" s="0" t="n">
        <f aca="false">IF($B88=0,0,IF(SIN(AF$12)=0,999999999,(SIN(AF$12)*COS($E88)+SIN($E88)*COS(AF$12))/SIN(AF$12)*$B88))</f>
        <v>13.045652763278</v>
      </c>
      <c r="AG178" s="0" t="n">
        <f aca="false">IF($B88=0,0,IF(SIN(AG$12)=0,999999999,(SIN(AG$12)*COS($E88)+SIN($E88)*COS(AG$12))/SIN(AG$12)*$B88))</f>
        <v>12.5481745191619</v>
      </c>
      <c r="AH178" s="0" t="n">
        <f aca="false">IF($B88=0,0,IF(SIN(AH$12)=0,999999999,(SIN(AH$12)*COS($E88)+SIN($E88)*COS(AH$12))/SIN(AH$12)*$B88))</f>
        <v>12.0836520098928</v>
      </c>
      <c r="AI178" s="0" t="n">
        <f aca="false">IF($B88=0,0,IF(SIN(AI$12)=0,999999999,(SIN(AI$12)*COS($E88)+SIN($E88)*COS(AI$12))/SIN(AI$12)*$B88))</f>
        <v>11.6486589789868</v>
      </c>
      <c r="AJ178" s="0" t="n">
        <f aca="false">IF($B88=0,0,IF(SIN(AJ$12)=0,999999999,(SIN(AJ$12)*COS($E88)+SIN($E88)*COS(AJ$12))/SIN(AJ$12)*$B88))</f>
        <v>11.240225262946</v>
      </c>
      <c r="AK178" s="0" t="n">
        <f aca="false">IF($B88=0,0,IF(SIN(AK$12)=0,999999999,(SIN(AK$12)*COS($E88)+SIN($E88)*COS(AK$12))/SIN(AK$12)*$B88))</f>
        <v>10.8557632116614</v>
      </c>
      <c r="AL178" s="0" t="n">
        <f aca="false">IF($B88=0,0,IF(SIN(AL$12)=0,999999999,(SIN(AL$12)*COS($E88)+SIN($E88)*COS(AL$12))/SIN(AL$12)*$B88))</f>
        <v>10.4930079041705</v>
      </c>
      <c r="AM178" s="0" t="n">
        <f aca="false">IF($B88=0,0,IF(SIN(AM$12)=0,999999999,(SIN(AM$12)*COS($E88)+SIN($E88)*COS(AM$12))/SIN(AM$12)*$B88))</f>
        <v>10.1499682334492</v>
      </c>
      <c r="AN178" s="0" t="n">
        <f aca="false">IF($B88=0,0,IF(SIN(AN$12)=0,999999999,(SIN(AN$12)*COS($E88)+SIN($E88)*COS(AN$12))/SIN(AN$12)*$B88))</f>
        <v>9.82488662246462</v>
      </c>
      <c r="AO178" s="0" t="n">
        <f aca="false">IF($B88=0,0,IF(SIN(AO$12)=0,999999999,(SIN(AO$12)*COS($E88)+SIN($E88)*COS(AO$12))/SIN(AO$12)*$B88))</f>
        <v>9.51620564520178</v>
      </c>
      <c r="AP178" s="0" t="n">
        <f aca="false">IF($B88=0,0,IF(SIN(AP$12)=0,999999999,(SIN(AP$12)*COS($E88)+SIN($E88)*COS(AP$12))/SIN(AP$12)*$B88))</f>
        <v>9.22254020999634</v>
      </c>
      <c r="AQ178" s="0" t="n">
        <f aca="false">IF($B88=0,0,IF(SIN(AQ$12)=0,999999999,(SIN(AQ$12)*COS($E88)+SIN($E88)*COS(AQ$12))/SIN(AQ$12)*$B88))</f>
        <v>8.94265425280904</v>
      </c>
      <c r="AR178" s="0" t="n">
        <f aca="false">IF($B88=0,0,IF(SIN(AR$12)=0,999999999,(SIN(AR$12)*COS($E88)+SIN($E88)*COS(AR$12))/SIN(AR$12)*$B88))</f>
        <v>8.67544110962604</v>
      </c>
      <c r="AS178" s="0" t="n">
        <f aca="false">IF($B88=0,0,IF(SIN(AS$12)=0,999999999,(SIN(AS$12)*COS($E88)+SIN($E88)*COS(AS$12))/SIN(AS$12)*$B88))</f>
        <v>8.41990690759114</v>
      </c>
      <c r="AT178" s="0" t="n">
        <f aca="false">IF($B88=0,0,IF(SIN(AT$12)=0,999999999,(SIN(AT$12)*COS($E88)+SIN($E88)*COS(AT$12))/SIN(AT$12)*$B88))</f>
        <v>8.17515644655207</v>
      </c>
      <c r="AU178" s="0" t="n">
        <f aca="false">IF($B88=0,0,IF(SIN(AU$12)=0,999999999,(SIN(AU$12)*COS($E88)+SIN($E88)*COS(AU$12))/SIN(AU$12)*$B88))</f>
        <v>7.94038114578725</v>
      </c>
      <c r="AV178" s="0" t="n">
        <f aca="false">IF($B88=0,0,IF(SIN(AV$12)=0,999999999,(SIN(AV$12)*COS($E88)+SIN($E88)*COS(AV$12))/SIN(AV$12)*$B88))</f>
        <v>7.71484871167359</v>
      </c>
      <c r="AW178" s="0" t="n">
        <f aca="false">IF($B88=0,0,IF(SIN(AW$12)=0,999999999,(SIN(AW$12)*COS($E88)+SIN($E88)*COS(AW$12))/SIN(AW$12)*$B88))</f>
        <v>7.49789424609845</v>
      </c>
      <c r="AX178" s="0" t="n">
        <f aca="false">IF($B88=0,0,IF(SIN(AX$12)=0,999999999,(SIN(AX$12)*COS($E88)+SIN($E88)*COS(AX$12))/SIN(AX$12)*$B88))</f>
        <v>7.28891256636051</v>
      </c>
      <c r="AY178" s="0" t="n">
        <f aca="false">IF($B88=0,0,IF(SIN(AY$12)=0,999999999,(SIN(AY$12)*COS($E88)+SIN($E88)*COS(AY$12))/SIN(AY$12)*$B88))</f>
        <v>7.08735154805826</v>
      </c>
      <c r="AZ178" s="0" t="n">
        <f aca="false">IF($B88=0,0,IF(SIN(AZ$12)=0,999999999,(SIN(AZ$12)*COS($E88)+SIN($E88)*COS(AZ$12))/SIN(AZ$12)*$B88))</f>
        <v>6.8927063352451</v>
      </c>
      <c r="BA178" s="0" t="n">
        <f aca="false">IF($B88=0,0,IF(SIN(BA$12)=0,999999999,(SIN(BA$12)*COS($E88)+SIN($E88)*COS(BA$12))/SIN(BA$12)*$B88))</f>
        <v>6.70451428863211</v>
      </c>
      <c r="BB178" s="0" t="n">
        <f aca="false">IF($B88=0,0,IF(SIN(BB$12)=0,999999999,(SIN(BB$12)*COS($E88)+SIN($E88)*COS(BB$12))/SIN(BB$12)*$B88))</f>
        <v>6.5223505641536</v>
      </c>
      <c r="BC178" s="0" t="n">
        <f aca="false">IF($B88=0,0,IF(SIN(BC$12)=0,999999999,(SIN(BC$12)*COS($E88)+SIN($E88)*COS(BC$12))/SIN(BC$12)*$B88))</f>
        <v>6.34582423178775</v>
      </c>
      <c r="BD178" s="0" t="n">
        <f aca="false">IF($B88=0,0,IF(SIN(BD$12)=0,999999999,(SIN(BD$12)*COS($E88)+SIN($E88)*COS(BD$12))/SIN(BD$12)*$B88))</f>
        <v>6.17457485893926</v>
      </c>
      <c r="BE178" s="0" t="n">
        <f aca="false">IF($B88=0,0,IF(SIN(BE$12)=0,999999999,(SIN(BE$12)*COS($E88)+SIN($E88)*COS(BE$12))/SIN(BE$12)*$B88))</f>
        <v>6.00826949456011</v>
      </c>
      <c r="BF178" s="0" t="n">
        <f aca="false">IF($B88=0,0,IF(SIN(BF$12)=0,999999999,(SIN(BF$12)*COS($E88)+SIN($E88)*COS(BF$12))/SIN(BF$12)*$B88))</f>
        <v>5.8466</v>
      </c>
      <c r="BG178" s="0" t="n">
        <f aca="false">IF($B88=0,0,IF(SIN(BG$12)=0,999999999,(SIN(BG$12)*COS($E88)+SIN($E88)*COS(BG$12))/SIN(BG$12)*$B88))</f>
        <v>5.68928068072663</v>
      </c>
      <c r="BH178" s="0" t="n">
        <f aca="false">IF($B88=0,0,IF(SIN(BH$12)=0,999999999,(SIN(BH$12)*COS($E88)+SIN($E88)*COS(BH$12))/SIN(BH$12)*$B88))</f>
        <v>5.53604617984538</v>
      </c>
      <c r="BI178" s="0" t="n">
        <f aca="false">IF($B88=0,0,IF(SIN(BI$12)=0,999999999,(SIN(BI$12)*COS($E88)+SIN($E88)*COS(BI$12))/SIN(BI$12)*$B88))</f>
        <v>5.38664960002684</v>
      </c>
      <c r="BJ178" s="0" t="n">
        <f aca="false">IF($B88=0,0,IF(SIN(BJ$12)=0,999999999,(SIN(BJ$12)*COS($E88)+SIN($E88)*COS(BJ$12))/SIN(BJ$12)*$B88))</f>
        <v>5.2408608252163</v>
      </c>
      <c r="BK178" s="0" t="n">
        <f aca="false">IF($B88=0,0,IF(SIN(BK$12)=0,999999999,(SIN(BK$12)*COS($E88)+SIN($E88)*COS(BK$12))/SIN(BK$12)*$B88))</f>
        <v>5.09846501751197</v>
      </c>
      <c r="BL178" s="0" t="n">
        <f aca="false">IF($B88=0,0,IF(SIN(BL$12)=0,999999999,(SIN(BL$12)*COS($E88)+SIN($E88)*COS(BL$12))/SIN(BL$12)*$B88))</f>
        <v>4.95926126798852</v>
      </c>
      <c r="BM178" s="0" t="n">
        <f aca="false">IF($B88=0,0,IF(SIN(BM$12)=0,999999999,(SIN(BM$12)*COS($E88)+SIN($E88)*COS(BM$12))/SIN(BM$12)*$B88))</f>
        <v>4.82306138311502</v>
      </c>
      <c r="BN178" s="0" t="n">
        <f aca="false">IF($B88=0,0,IF(SIN(BN$12)=0,999999999,(SIN(BN$12)*COS($E88)+SIN($E88)*COS(BN$12))/SIN(BN$12)*$B88))</f>
        <v>4.68968879085731</v>
      </c>
      <c r="BO178" s="0" t="n">
        <f aca="false">IF($B88=0,0,IF(SIN(BO$12)=0,999999999,(SIN(BO$12)*COS($E88)+SIN($E88)*COS(BO$12))/SIN(BO$12)*$B88))</f>
        <v>4.55897755263581</v>
      </c>
      <c r="BP178" s="0" t="n">
        <f aca="false">IF($B88=0,0,IF(SIN(BP$12)=0,999999999,(SIN(BP$12)*COS($E88)+SIN($E88)*COS(BP$12))/SIN(BP$12)*$B88))</f>
        <v>4.43077146908627</v>
      </c>
      <c r="BQ178" s="0" t="n">
        <f aca="false">IF($B88=0,0,IF(SIN(BQ$12)=0,999999999,(SIN(BQ$12)*COS($E88)+SIN($E88)*COS(BQ$12))/SIN(BQ$12)*$B88))</f>
        <v>4.30492326909716</v>
      </c>
      <c r="BR178" s="0" t="n">
        <f aca="false">IF($B88=0,0,IF(SIN(BR$12)=0,999999999,(SIN(BR$12)*COS($E88)+SIN($E88)*COS(BR$12))/SIN(BR$12)*$B88))</f>
        <v>4.18129387290403</v>
      </c>
      <c r="BS178" s="0" t="n">
        <f aca="false">IF($B88=0,0,IF(SIN(BS$12)=0,999999999,(SIN(BS$12)*COS($E88)+SIN($E88)*COS(BS$12))/SIN(BS$12)*$B88))</f>
        <v>4.05975172114815</v>
      </c>
      <c r="BT178" s="0" t="n">
        <f aca="false">IF($B88=0,0,IF(SIN(BT$12)=0,999999999,(SIN(BT$12)*COS($E88)+SIN($E88)*COS(BT$12))/SIN(BT$12)*$B88))</f>
        <v>3.94017216278163</v>
      </c>
      <c r="BU178" s="0" t="n">
        <f aca="false">IF($B88=0,0,IF(SIN(BU$12)=0,999999999,(SIN(BU$12)*COS($E88)+SIN($E88)*COS(BU$12))/SIN(BU$12)*$B88))</f>
        <v>3.82243689554057</v>
      </c>
      <c r="BV178" s="0" t="n">
        <f aca="false">IF($B88=0,0,IF(SIN(BV$12)=0,999999999,(SIN(BV$12)*COS($E88)+SIN($E88)*COS(BV$12))/SIN(BV$12)*$B88))</f>
        <v>3.70643345343721</v>
      </c>
      <c r="BW178" s="0" t="n">
        <f aca="false">IF($B88=0,0,IF(SIN(BW$12)=0,999999999,(SIN(BW$12)*COS($E88)+SIN($E88)*COS(BW$12))/SIN(BW$12)*$B88))</f>
        <v>3.59205473635759</v>
      </c>
      <c r="BX178" s="0" t="n">
        <f aca="false">IF($B88=0,0,IF(SIN(BX$12)=0,999999999,(SIN(BX$12)*COS($E88)+SIN($E88)*COS(BX$12))/SIN(BX$12)*$B88))</f>
        <v>3.4791985774005</v>
      </c>
      <c r="BY178" s="0" t="n">
        <f aca="false">IF($B88=0,0,IF(SIN(BY$12)=0,999999999,(SIN(BY$12)*COS($E88)+SIN($E88)*COS(BY$12))/SIN(BY$12)*$B88))</f>
        <v>3.36776734407415</v>
      </c>
      <c r="BZ178" s="0" t="n">
        <f aca="false">IF($B88=0,0,IF(SIN(BZ$12)=0,999999999,(SIN(BZ$12)*COS($E88)+SIN($E88)*COS(BZ$12))/SIN(BZ$12)*$B88))</f>
        <v>3.25766756988849</v>
      </c>
      <c r="CA178" s="0" t="n">
        <f aca="false">IF($B88=0,0,IF(SIN(CA$12)=0,999999999,(SIN(CA$12)*COS($E88)+SIN($E88)*COS(CA$12))/SIN(CA$12)*$B88))</f>
        <v>3.14880961324585</v>
      </c>
      <c r="CB178" s="0" t="n">
        <f aca="false">IF($B88=0,0,IF(SIN(CB$12)=0,999999999,(SIN(CB$12)*COS($E88)+SIN($E88)*COS(CB$12))/SIN(CB$12)*$B88))</f>
        <v>3.04110734085425</v>
      </c>
      <c r="CC178" s="0" t="n">
        <f aca="false">IF($B88=0,0,IF(SIN(CC$12)=0,999999999,(SIN(CC$12)*COS($E88)+SIN($E88)*COS(CC$12))/SIN(CC$12)*$B88))</f>
        <v>2.93447783317055</v>
      </c>
      <c r="CD178" s="0" t="n">
        <f aca="false">IF($B88=0,0,IF(SIN(CD$12)=0,999999999,(SIN(CD$12)*COS($E88)+SIN($E88)*COS(CD$12))/SIN(CD$12)*$B88))</f>
        <v>2.82884110962604</v>
      </c>
      <c r="CE178" s="0" t="n">
        <f aca="false">IF($B88=0,0,IF(SIN(CE$12)=0,999999999,(SIN(CE$12)*COS($E88)+SIN($E88)*COS(CE$12))/SIN(CE$12)*$B88))</f>
        <v>2.72411987160371</v>
      </c>
      <c r="CF178" s="0" t="n">
        <f aca="false">IF($B88=0,0,IF(SIN(CF$12)=0,999999999,(SIN(CF$12)*COS($E88)+SIN($E88)*COS(CF$12))/SIN(CF$12)*$B88))</f>
        <v>2.62023926132851</v>
      </c>
      <c r="CG178" s="0" t="n">
        <f aca="false">IF($B88=0,0,IF(SIN(CG$12)=0,999999999,(SIN(CG$12)*COS($E88)+SIN($E88)*COS(CG$12))/SIN(CG$12)*$B88))</f>
        <v>2.51712663499698</v>
      </c>
      <c r="CH178" s="0" t="n">
        <f aca="false">IF($B88=0,0,IF(SIN(CH$12)=0,999999999,(SIN(CH$12)*COS($E88)+SIN($E88)*COS(CH$12))/SIN(CH$12)*$B88))</f>
        <v>2.41471134861945</v>
      </c>
      <c r="CI178" s="0" t="n">
        <f aca="false">IF($B88=0,0,IF(SIN(CI$12)=0,999999999,(SIN(CI$12)*COS($E88)+SIN($E88)*COS(CI$12))/SIN(CI$12)*$B88))</f>
        <v>2.31292455517787</v>
      </c>
      <c r="CJ178" s="0" t="n">
        <f aca="false">IF($B88=0,0,IF(SIN(CJ$12)=0,999999999,(SIN(CJ$12)*COS($E88)+SIN($E88)*COS(CJ$12))/SIN(CJ$12)*$B88))</f>
        <v>2.21169901181277</v>
      </c>
      <c r="CK178" s="0" t="n">
        <f aca="false">IF($B88=0,0,IF(SIN(CK$12)=0,999999999,(SIN(CK$12)*COS($E88)+SIN($E88)*COS(CK$12))/SIN(CK$12)*$B88))</f>
        <v>2.11096889585114</v>
      </c>
      <c r="CL178" s="0" t="n">
        <f aca="false">IF($B88=0,0,IF(SIN(CL$12)=0,999999999,(SIN(CL$12)*COS($E88)+SIN($E88)*COS(CL$12))/SIN(CL$12)*$B88))</f>
        <v>2.010669628573</v>
      </c>
      <c r="CM178" s="0" t="n">
        <f aca="false">IF($B88=0,0,IF(SIN(CM$12)=0,999999999,(SIN(CM$12)*COS($E88)+SIN($E88)*COS(CM$12))/SIN(CM$12)*$B88))</f>
        <v>1.91073770568684</v>
      </c>
      <c r="CN178" s="0" t="n">
        <f aca="false">IF($B88=0,0,IF(SIN(CN$12)=0,999999999,(SIN(CN$12)*COS($E88)+SIN($E88)*COS(CN$12))/SIN(CN$12)*$B88))</f>
        <v>1.81111053354621</v>
      </c>
      <c r="CO178" s="0" t="n">
        <f aca="false">IF($B88=0,0,IF(SIN(CO$12)=0,999999999,(SIN(CO$12)*COS($E88)+SIN($E88)*COS(CO$12))/SIN(CO$12)*$B88))</f>
        <v>1.71172627019492</v>
      </c>
      <c r="CP178" s="0" t="n">
        <f aca="false">IF($B88=0,0,IF(SIN(CP$12)=0,999999999,(SIN(CP$12)*COS($E88)+SIN($E88)*COS(CP$12))/SIN(CP$12)*$B88))</f>
        <v>1.61252367037073</v>
      </c>
      <c r="CQ178" s="0" t="n">
        <f aca="false">IF($B88=0,0,IF(SIN(CQ$12)=0,999999999,(SIN(CQ$12)*COS($E88)+SIN($E88)*COS(CQ$12))/SIN(CQ$12)*$B88))</f>
        <v>1.51344193363343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333.275351677452</v>
      </c>
      <c r="H179" s="0" t="n">
        <f aca="false">IF($B89=0,0,IF(SIN(H$12)=0,999999999,(SIN(H$12)*COS($E89)+SIN($E89)*COS(H$12))/SIN(H$12)*$B89))</f>
        <v>167.255933041432</v>
      </c>
      <c r="I179" s="0" t="n">
        <f aca="false">IF($B89=0,0,IF(SIN(I$12)=0,999999999,(SIN(I$12)*COS($E89)+SIN($E89)*COS(I$12))/SIN(I$12)*$B89))</f>
        <v>111.8936433554</v>
      </c>
      <c r="J179" s="0" t="n">
        <f aca="false">IF($B89=0,0,IF(SIN(J$12)=0,999999999,(SIN(J$12)*COS($E89)+SIN($E89)*COS(J$12))/SIN(J$12)*$B89))</f>
        <v>84.1956256283603</v>
      </c>
      <c r="K179" s="0" t="n">
        <f aca="false">IF($B89=0,0,IF(SIN(K$12)=0,999999999,(SIN(K$12)*COS($E89)+SIN($E89)*COS(K$12))/SIN(K$12)*$B89))</f>
        <v>67.5633051629646</v>
      </c>
      <c r="L179" s="0" t="n">
        <f aca="false">IF($B89=0,0,IF(SIN(L$12)=0,999999999,(SIN(L$12)*COS($E89)+SIN($E89)*COS(L$12))/SIN(L$12)*$B89))</f>
        <v>56.4638209691001</v>
      </c>
      <c r="M179" s="0" t="n">
        <f aca="false">IF($B89=0,0,IF(SIN(M$12)=0,999999999,(SIN(M$12)*COS($E89)+SIN($E89)*COS(M$12))/SIN(M$12)*$B89))</f>
        <v>48.5259445351875</v>
      </c>
      <c r="N179" s="0" t="n">
        <f aca="false">IF($B89=0,0,IF(SIN(N$12)=0,999999999,(SIN(N$12)*COS($E89)+SIN($E89)*COS(N$12))/SIN(N$12)*$B89))</f>
        <v>42.5640595191778</v>
      </c>
      <c r="O179" s="0" t="n">
        <f aca="false">IF($B89=0,0,IF(SIN(O$12)=0,999999999,(SIN(O$12)*COS($E89)+SIN($E89)*COS(O$12))/SIN(O$12)*$B89))</f>
        <v>37.9194883105809</v>
      </c>
      <c r="P179" s="0" t="n">
        <f aca="false">IF($B89=0,0,IF(SIN(P$12)=0,999999999,(SIN(P$12)*COS($E89)+SIN($E89)*COS(P$12))/SIN(P$12)*$B89))</f>
        <v>34.1970226537856</v>
      </c>
      <c r="Q179" s="0" t="n">
        <f aca="false">IF($B89=0,0,IF(SIN(Q$12)=0,999999999,(SIN(Q$12)*COS($E89)+SIN($E89)*COS(Q$12))/SIN(Q$12)*$B89))</f>
        <v>31.1451648391042</v>
      </c>
      <c r="R179" s="0" t="n">
        <f aca="false">IF($B89=0,0,IF(SIN(R$12)=0,999999999,(SIN(R$12)*COS($E89)+SIN($E89)*COS(R$12))/SIN(R$12)*$B89))</f>
        <v>28.5962482970202</v>
      </c>
      <c r="S179" s="0" t="n">
        <f aca="false">IF($B89=0,0,IF(SIN(S$12)=0,999999999,(SIN(S$12)*COS($E89)+SIN($E89)*COS(S$12))/SIN(S$12)*$B89))</f>
        <v>26.4341948400482</v>
      </c>
      <c r="T179" s="0" t="n">
        <f aca="false">IF($B89=0,0,IF(SIN(T$12)=0,999999999,(SIN(T$12)*COS($E89)+SIN($E89)*COS(T$12))/SIN(T$12)*$B89))</f>
        <v>24.5760902283792</v>
      </c>
      <c r="U179" s="0" t="n">
        <f aca="false">IF($B89=0,0,IF(SIN(U$12)=0,999999999,(SIN(U$12)*COS($E89)+SIN($E89)*COS(U$12))/SIN(U$12)*$B89))</f>
        <v>22.9611295081951</v>
      </c>
      <c r="V179" s="0" t="n">
        <f aca="false">IF($B89=0,0,IF(SIN(V$12)=0,999999999,(SIN(V$12)*COS($E89)+SIN($E89)*COS(V$12))/SIN(V$12)*$B89))</f>
        <v>21.5437078470855</v>
      </c>
      <c r="W179" s="0" t="n">
        <f aca="false">IF($B89=0,0,IF(SIN(W$12)=0,999999999,(SIN(W$12)*COS($E89)+SIN($E89)*COS(W$12))/SIN(W$12)*$B89))</f>
        <v>20.2889498971537</v>
      </c>
      <c r="X179" s="0" t="n">
        <f aca="false">IF($B89=0,0,IF(SIN(X$12)=0,999999999,(SIN(X$12)*COS($E89)+SIN($E89)*COS(X$12))/SIN(X$12)*$B89))</f>
        <v>19.1697293694635</v>
      </c>
      <c r="Y179" s="0" t="n">
        <f aca="false">IF($B89=0,0,IF(SIN(Y$12)=0,999999999,(SIN(Y$12)*COS($E89)+SIN($E89)*COS(Y$12))/SIN(Y$12)*$B89))</f>
        <v>18.1646297945769</v>
      </c>
      <c r="Z179" s="0" t="n">
        <f aca="false">IF($B89=0,0,IF(SIN(Z$12)=0,999999999,(SIN(Z$12)*COS($E89)+SIN($E89)*COS(Z$12))/SIN(Z$12)*$B89))</f>
        <v>17.2565170540264</v>
      </c>
      <c r="AA179" s="0" t="n">
        <f aca="false">IF($B89=0,0,IF(SIN(AA$12)=0,999999999,(SIN(AA$12)*COS($E89)+SIN($E89)*COS(AA$12))/SIN(AA$12)*$B89))</f>
        <v>16.4315197590529</v>
      </c>
      <c r="AB179" s="0" t="n">
        <f aca="false">IF($B89=0,0,IF(SIN(AB$12)=0,999999999,(SIN(AB$12)*COS($E89)+SIN($E89)*COS(AB$12))/SIN(AB$12)*$B89))</f>
        <v>15.6782877070029</v>
      </c>
      <c r="AC179" s="0" t="n">
        <f aca="false">IF($B89=0,0,IF(SIN(AC$12)=0,999999999,(SIN(AC$12)*COS($E89)+SIN($E89)*COS(AC$12))/SIN(AC$12)*$B89))</f>
        <v>14.9874437830273</v>
      </c>
      <c r="AD179" s="0" t="n">
        <f aca="false">IF($B89=0,0,IF(SIN(AD$12)=0,999999999,(SIN(AD$12)*COS($E89)+SIN($E89)*COS(AD$12))/SIN(AD$12)*$B89))</f>
        <v>14.351172885511</v>
      </c>
      <c r="AE179" s="0" t="n">
        <f aca="false">IF($B89=0,0,IF(SIN(AE$12)=0,999999999,(SIN(AE$12)*COS($E89)+SIN($E89)*COS(AE$12))/SIN(AE$12)*$B89))</f>
        <v>13.7629095085632</v>
      </c>
      <c r="AF179" s="0" t="n">
        <f aca="false">IF($B89=0,0,IF(SIN(AF$12)=0,999999999,(SIN(AF$12)*COS($E89)+SIN($E89)*COS(AF$12))/SIN(AF$12)*$B89))</f>
        <v>13.2170974200241</v>
      </c>
      <c r="AG179" s="0" t="n">
        <f aca="false">IF($B89=0,0,IF(SIN(AG$12)=0,999999999,(SIN(AG$12)*COS($E89)+SIN($E89)*COS(AG$12))/SIN(AG$12)*$B89))</f>
        <v>12.7090027435325</v>
      </c>
      <c r="AH179" s="0" t="n">
        <f aca="false">IF($B89=0,0,IF(SIN(AH$12)=0,999999999,(SIN(AH$12)*COS($E89)+SIN($E89)*COS(AH$12))/SIN(AH$12)*$B89))</f>
        <v>12.2345670936087</v>
      </c>
      <c r="AI179" s="0" t="n">
        <f aca="false">IF($B89=0,0,IF(SIN(AI$12)=0,999999999,(SIN(AI$12)*COS($E89)+SIN($E89)*COS(AI$12))/SIN(AI$12)*$B89))</f>
        <v>11.7902910957568</v>
      </c>
      <c r="AJ179" s="0" t="n">
        <f aca="false">IF($B89=0,0,IF(SIN(AJ$12)=0,999999999,(SIN(AJ$12)*COS($E89)+SIN($E89)*COS(AJ$12))/SIN(AJ$12)*$B89))</f>
        <v>11.3731412017172</v>
      </c>
      <c r="AK179" s="0" t="n">
        <f aca="false">IF($B89=0,0,IF(SIN(AK$12)=0,999999999,(SIN(AK$12)*COS($E89)+SIN($E89)*COS(AK$12))/SIN(AK$12)*$B89))</f>
        <v>10.9804745396448</v>
      </c>
      <c r="AL179" s="0" t="n">
        <f aca="false">IF($B89=0,0,IF(SIN(AL$12)=0,999999999,(SIN(AL$12)*COS($E89)+SIN($E89)*COS(AL$12))/SIN(AL$12)*$B89))</f>
        <v>10.6099778540406</v>
      </c>
      <c r="AM179" s="0" t="n">
        <f aca="false">IF($B89=0,0,IF(SIN(AM$12)=0,999999999,(SIN(AM$12)*COS($E89)+SIN($E89)*COS(AM$12))/SIN(AM$12)*$B89))</f>
        <v>10.2596175466695</v>
      </c>
      <c r="AN179" s="0" t="n">
        <f aca="false">IF($B89=0,0,IF(SIN(AN$12)=0,999999999,(SIN(AN$12)*COS($E89)+SIN($E89)*COS(AN$12))/SIN(AN$12)*$B89))</f>
        <v>9.92759853293342</v>
      </c>
      <c r="AO179" s="0" t="n">
        <f aca="false">IF($B89=0,0,IF(SIN(AO$12)=0,999999999,(SIN(AO$12)*COS($E89)+SIN($E89)*COS(AO$12))/SIN(AO$12)*$B89))</f>
        <v>9.61233015057401</v>
      </c>
      <c r="AP179" s="0" t="n">
        <f aca="false">IF($B89=0,0,IF(SIN(AP$12)=0,999999999,(SIN(AP$12)*COS($E89)+SIN($E89)*COS(AP$12))/SIN(AP$12)*$B89))</f>
        <v>9.31239774938411</v>
      </c>
      <c r="AQ179" s="0" t="n">
        <f aca="false">IF($B89=0,0,IF(SIN(AQ$12)=0,999999999,(SIN(AQ$12)*COS($E89)+SIN($E89)*COS(AQ$12))/SIN(AQ$12)*$B89))</f>
        <v>9.02653888710502</v>
      </c>
      <c r="AR179" s="0" t="n">
        <f aca="false">IF($B89=0,0,IF(SIN(AR$12)=0,999999999,(SIN(AR$12)*COS($E89)+SIN($E89)*COS(AR$12))/SIN(AR$12)*$B89))</f>
        <v>8.75362328296416</v>
      </c>
      <c r="AS179" s="0" t="n">
        <f aca="false">IF($B89=0,0,IF(SIN(AS$12)=0,999999999,(SIN(AS$12)*COS($E89)+SIN($E89)*COS(AS$12))/SIN(AS$12)*$B89))</f>
        <v>8.49263585436584</v>
      </c>
      <c r="AT179" s="0" t="n">
        <f aca="false">IF($B89=0,0,IF(SIN(AT$12)=0,999999999,(SIN(AT$12)*COS($E89)+SIN($E89)*COS(AT$12))/SIN(AT$12)*$B89))</f>
        <v>8.2426622971427</v>
      </c>
      <c r="AU179" s="0" t="n">
        <f aca="false">IF($B89=0,0,IF(SIN(AU$12)=0,999999999,(SIN(AU$12)*COS($E89)+SIN($E89)*COS(AU$12))/SIN(AU$12)*$B89))</f>
        <v>8.00287677505968</v>
      </c>
      <c r="AV179" s="0" t="n">
        <f aca="false">IF($B89=0,0,IF(SIN(AV$12)=0,999999999,(SIN(AV$12)*COS($E89)+SIN($E89)*COS(AV$12))/SIN(AV$12)*$B89))</f>
        <v>7.7725313669847</v>
      </c>
      <c r="AW179" s="0" t="n">
        <f aca="false">IF($B89=0,0,IF(SIN(AW$12)=0,999999999,(SIN(AW$12)*COS($E89)+SIN($E89)*COS(AW$12))/SIN(AW$12)*$B89))</f>
        <v>7.55094698554975</v>
      </c>
      <c r="AX179" s="0" t="n">
        <f aca="false">IF($B89=0,0,IF(SIN(AX$12)=0,999999999,(SIN(AX$12)*COS($E89)+SIN($E89)*COS(AX$12))/SIN(AX$12)*$B89))</f>
        <v>7.3375055331546</v>
      </c>
      <c r="AY179" s="0" t="n">
        <f aca="false">IF($B89=0,0,IF(SIN(AY$12)=0,999999999,(SIN(AY$12)*COS($E89)+SIN($E89)*COS(AY$12))/SIN(AY$12)*$B89))</f>
        <v>7.1316431027893</v>
      </c>
      <c r="AZ179" s="0" t="n">
        <f aca="false">IF($B89=0,0,IF(SIN(AZ$12)=0,999999999,(SIN(AZ$12)*COS($E89)+SIN($E89)*COS(AZ$12))/SIN(AZ$12)*$B89))</f>
        <v>6.93284406463103</v>
      </c>
      <c r="BA179" s="0" t="n">
        <f aca="false">IF($B89=0,0,IF(SIN(BA$12)=0,999999999,(SIN(BA$12)*COS($E89)+SIN($E89)*COS(BA$12))/SIN(BA$12)*$B89))</f>
        <v>6.74063590643908</v>
      </c>
      <c r="BB179" s="0" t="n">
        <f aca="false">IF($B89=0,0,IF(SIN(BB$12)=0,999999999,(SIN(BB$12)*COS($E89)+SIN($E89)*COS(BB$12))/SIN(BB$12)*$B89))</f>
        <v>6.55458471776474</v>
      </c>
      <c r="BC179" s="0" t="n">
        <f aca="false">IF($B89=0,0,IF(SIN(BC$12)=0,999999999,(SIN(BC$12)*COS($E89)+SIN($E89)*COS(BC$12))/SIN(BC$12)*$B89))</f>
        <v>6.37429122594573</v>
      </c>
      <c r="BD179" s="0" t="n">
        <f aca="false">IF($B89=0,0,IF(SIN(BD$12)=0,999999999,(SIN(BD$12)*COS($E89)+SIN($E89)*COS(BD$12))/SIN(BD$12)*$B89))</f>
        <v>6.19938730657647</v>
      </c>
      <c r="BE179" s="0" t="n">
        <f aca="false">IF($B89=0,0,IF(SIN(BE$12)=0,999999999,(SIN(BE$12)*COS($E89)+SIN($E89)*COS(BE$12))/SIN(BE$12)*$B89))</f>
        <v>6.02953290326848</v>
      </c>
      <c r="BF179" s="0" t="n">
        <f aca="false">IF($B89=0,0,IF(SIN(BF$12)=0,999999999,(SIN(BF$12)*COS($E89)+SIN($E89)*COS(BF$12))/SIN(BF$12)*$B89))</f>
        <v>5.86441330153991</v>
      </c>
      <c r="BG179" s="0" t="n">
        <f aca="false">IF($B89=0,0,IF(SIN(BG$12)=0,999999999,(SIN(BG$12)*COS($E89)+SIN($E89)*COS(BG$12))/SIN(BG$12)*$B89))</f>
        <v>5.70373670999547</v>
      </c>
      <c r="BH179" s="0" t="n">
        <f aca="false">IF($B89=0,0,IF(SIN(BH$12)=0,999999999,(SIN(BH$12)*COS($E89)+SIN($E89)*COS(BH$12))/SIN(BH$12)*$B89))</f>
        <v>5.54723210889286</v>
      </c>
      <c r="BI179" s="0" t="n">
        <f aca="false">IF($B89=0,0,IF(SIN(BI$12)=0,999999999,(SIN(BI$12)*COS($E89)+SIN($E89)*COS(BI$12))/SIN(BI$12)*$B89))</f>
        <v>5.39464733199126</v>
      </c>
      <c r="BJ179" s="0" t="n">
        <f aca="false">IF($B89=0,0,IF(SIN(BJ$12)=0,999999999,(SIN(BJ$12)*COS($E89)+SIN($E89)*COS(BJ$12))/SIN(BJ$12)*$B89))</f>
        <v>5.24574735244525</v>
      </c>
      <c r="BK179" s="0" t="n">
        <f aca="false">IF($B89=0,0,IF(SIN(BK$12)=0,999999999,(SIN(BK$12)*COS($E89)+SIN($E89)*COS(BK$12))/SIN(BK$12)*$B89))</f>
        <v>5.10031274760571</v>
      </c>
      <c r="BL179" s="0" t="n">
        <f aca="false">IF($B89=0,0,IF(SIN(BL$12)=0,999999999,(SIN(BL$12)*COS($E89)+SIN($E89)*COS(BL$12))/SIN(BL$12)*$B89))</f>
        <v>4.95813832105122</v>
      </c>
      <c r="BM179" s="0" t="n">
        <f aca="false">IF($B89=0,0,IF(SIN(BM$12)=0,999999999,(SIN(BM$12)*COS($E89)+SIN($E89)*COS(BM$12))/SIN(BM$12)*$B89))</f>
        <v>4.81903186310762</v>
      </c>
      <c r="BN179" s="0" t="n">
        <f aca="false">IF($B89=0,0,IF(SIN(BN$12)=0,999999999,(SIN(BN$12)*COS($E89)+SIN($E89)*COS(BN$12))/SIN(BN$12)*$B89))</f>
        <v>4.68281303360597</v>
      </c>
      <c r="BO179" s="0" t="n">
        <f aca="false">IF($B89=0,0,IF(SIN(BO$12)=0,999999999,(SIN(BO$12)*COS($E89)+SIN($E89)*COS(BO$12))/SIN(BO$12)*$B89))</f>
        <v>4.54931235275514</v>
      </c>
      <c r="BP179" s="0" t="n">
        <f aca="false">IF($B89=0,0,IF(SIN(BP$12)=0,999999999,(SIN(BP$12)*COS($E89)+SIN($E89)*COS(BP$12))/SIN(BP$12)*$B89))</f>
        <v>4.41837028781901</v>
      </c>
      <c r="BQ179" s="0" t="n">
        <f aca="false">IF($B89=0,0,IF(SIN(BQ$12)=0,999999999,(SIN(BQ$12)*COS($E89)+SIN($E89)*COS(BQ$12))/SIN(BQ$12)*$B89))</f>
        <v>4.28983642484751</v>
      </c>
      <c r="BR179" s="0" t="n">
        <f aca="false">IF($B89=0,0,IF(SIN(BR$12)=0,999999999,(SIN(BR$12)*COS($E89)+SIN($E89)*COS(BR$12))/SIN(BR$12)*$B89))</f>
        <v>4.16356871604507</v>
      </c>
      <c r="BS179" s="0" t="n">
        <f aca="false">IF($B89=0,0,IF(SIN(BS$12)=0,999999999,(SIN(BS$12)*COS($E89)+SIN($E89)*COS(BS$12))/SIN(BS$12)*$B89))</f>
        <v>4.039432794511</v>
      </c>
      <c r="BT179" s="0" t="n">
        <f aca="false">IF($B89=0,0,IF(SIN(BT$12)=0,999999999,(SIN(BT$12)*COS($E89)+SIN($E89)*COS(BT$12))/SIN(BT$12)*$B89))</f>
        <v>3.91730134908227</v>
      </c>
      <c r="BU179" s="0" t="n">
        <f aca="false">IF($B89=0,0,IF(SIN(BU$12)=0,999999999,(SIN(BU$12)*COS($E89)+SIN($E89)*COS(BU$12))/SIN(BU$12)*$B89))</f>
        <v>3.797053552866</v>
      </c>
      <c r="BV179" s="0" t="n">
        <f aca="false">IF($B89=0,0,IF(SIN(BV$12)=0,999999999,(SIN(BV$12)*COS($E89)+SIN($E89)*COS(BV$12))/SIN(BV$12)*$B89))</f>
        <v>3.67857453979449</v>
      </c>
      <c r="BW179" s="0" t="n">
        <f aca="false">IF($B89=0,0,IF(SIN(BW$12)=0,999999999,(SIN(BW$12)*COS($E89)+SIN($E89)*COS(BW$12))/SIN(BW$12)*$B89))</f>
        <v>3.56175492418426</v>
      </c>
      <c r="BX179" s="0" t="n">
        <f aca="false">IF($B89=0,0,IF(SIN(BX$12)=0,999999999,(SIN(BX$12)*COS($E89)+SIN($E89)*COS(BX$12))/SIN(BX$12)*$B89))</f>
        <v>3.44649035884176</v>
      </c>
      <c r="BY179" s="0" t="n">
        <f aca="false">IF($B89=0,0,IF(SIN(BY$12)=0,999999999,(SIN(BY$12)*COS($E89)+SIN($E89)*COS(BY$12))/SIN(BY$12)*$B89))</f>
        <v>3.33268112774944</v>
      </c>
      <c r="BZ179" s="0" t="n">
        <f aca="false">IF($B89=0,0,IF(SIN(BZ$12)=0,999999999,(SIN(BZ$12)*COS($E89)+SIN($E89)*COS(BZ$12))/SIN(BZ$12)*$B89))</f>
        <v>3.22023176979599</v>
      </c>
      <c r="CA179" s="0" t="n">
        <f aca="false">IF($B89=0,0,IF(SIN(CA$12)=0,999999999,(SIN(CA$12)*COS($E89)+SIN($E89)*COS(CA$12))/SIN(CA$12)*$B89))</f>
        <v>3.10905073038761</v>
      </c>
      <c r="CB179" s="0" t="n">
        <f aca="false">IF($B89=0,0,IF(SIN(CB$12)=0,999999999,(SIN(CB$12)*COS($E89)+SIN($E89)*COS(CB$12))/SIN(CB$12)*$B89))</f>
        <v>2.99905003810518</v>
      </c>
      <c r="CC179" s="0" t="n">
        <f aca="false">IF($B89=0,0,IF(SIN(CC$12)=0,999999999,(SIN(CC$12)*COS($E89)+SIN($E89)*COS(CC$12))/SIN(CC$12)*$B89))</f>
        <v>2.89014500386138</v>
      </c>
      <c r="CD179" s="0" t="n">
        <f aca="false">IF($B89=0,0,IF(SIN(CD$12)=0,999999999,(SIN(CD$12)*COS($E89)+SIN($E89)*COS(CD$12))/SIN(CD$12)*$B89))</f>
        <v>2.78225394026251</v>
      </c>
      <c r="CE179" s="0" t="n">
        <f aca="false">IF($B89=0,0,IF(SIN(CE$12)=0,999999999,(SIN(CE$12)*COS($E89)+SIN($E89)*COS(CE$12))/SIN(CE$12)*$B89))</f>
        <v>2.67529789910076</v>
      </c>
      <c r="CF179" s="0" t="n">
        <f aca="false">IF($B89=0,0,IF(SIN(CF$12)=0,999999999,(SIN(CF$12)*COS($E89)+SIN($E89)*COS(CF$12))/SIN(CF$12)*$B89))</f>
        <v>2.56920042509904</v>
      </c>
      <c r="CG179" s="0" t="n">
        <f aca="false">IF($B89=0,0,IF(SIN(CG$12)=0,999999999,(SIN(CG$12)*COS($E89)+SIN($E89)*COS(CG$12))/SIN(CG$12)*$B89))</f>
        <v>2.4638873241991</v>
      </c>
      <c r="CH179" s="0" t="n">
        <f aca="false">IF($B89=0,0,IF(SIN(CH$12)=0,999999999,(SIN(CH$12)*COS($E89)+SIN($E89)*COS(CH$12))/SIN(CH$12)*$B89))</f>
        <v>2.35928644483352</v>
      </c>
      <c r="CI179" s="0" t="n">
        <f aca="false">IF($B89=0,0,IF(SIN(CI$12)=0,999999999,(SIN(CI$12)*COS($E89)+SIN($E89)*COS(CI$12))/SIN(CI$12)*$B89))</f>
        <v>2.25532747075474</v>
      </c>
      <c r="CJ179" s="0" t="n">
        <f aca="false">IF($B89=0,0,IF(SIN(CJ$12)=0,999999999,(SIN(CJ$12)*COS($E89)+SIN($E89)*COS(CJ$12))/SIN(CJ$12)*$B89))</f>
        <v>2.15194172410735</v>
      </c>
      <c r="CK179" s="0" t="n">
        <f aca="false">IF($B89=0,0,IF(SIN(CK$12)=0,999999999,(SIN(CK$12)*COS($E89)+SIN($E89)*COS(CK$12))/SIN(CK$12)*$B89))</f>
        <v>2.04906197752984</v>
      </c>
      <c r="CL179" s="0" t="n">
        <f aca="false">IF($B89=0,0,IF(SIN(CL$12)=0,999999999,(SIN(CL$12)*COS($E89)+SIN($E89)*COS(CL$12))/SIN(CL$12)*$B89))</f>
        <v>1.94662227416034</v>
      </c>
      <c r="CM179" s="0" t="n">
        <f aca="false">IF($B89=0,0,IF(SIN(CM$12)=0,999999999,(SIN(CM$12)*COS($E89)+SIN($E89)*COS(CM$12))/SIN(CM$12)*$B89))</f>
        <v>1.84455775449427</v>
      </c>
      <c r="CN179" s="0" t="n">
        <f aca="false">IF($B89=0,0,IF(SIN(CN$12)=0,999999999,(SIN(CN$12)*COS($E89)+SIN($E89)*COS(CN$12))/SIN(CN$12)*$B89))</f>
        <v>1.74280448910574</v>
      </c>
      <c r="CO179" s="0" t="n">
        <f aca="false">IF($B89=0,0,IF(SIN(CO$12)=0,999999999,(SIN(CO$12)*COS($E89)+SIN($E89)*COS(CO$12))/SIN(CO$12)*$B89))</f>
        <v>1.64129931630054</v>
      </c>
      <c r="CP179" s="0" t="n">
        <f aca="false">IF($B89=0,0,IF(SIN(CP$12)=0,999999999,(SIN(CP$12)*COS($E89)+SIN($E89)*COS(CP$12))/SIN(CP$12)*$B89))</f>
        <v>1.53997968381217</v>
      </c>
      <c r="CQ179" s="0" t="n">
        <f aca="false">IF($B89=0,0,IF(SIN(CQ$12)=0,999999999,(SIN(CQ$12)*COS($E89)+SIN($E89)*COS(CQ$12))/SIN(CQ$12)*$B89))</f>
        <v>1.4387834936889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340.074264135982</v>
      </c>
      <c r="H180" s="0" t="n">
        <f aca="false">IF($B90=0,0,IF(SIN(H$12)=0,999999999,(SIN(H$12)*COS($E90)+SIN($E90)*COS(H$12))/SIN(H$12)*$B90))</f>
        <v>170.614054610011</v>
      </c>
      <c r="I180" s="0" t="n">
        <f aca="false">IF($B90=0,0,IF(SIN(I$12)=0,999999999,(SIN(I$12)*COS($E90)+SIN($E90)*COS(I$12))/SIN(I$12)*$B90))</f>
        <v>114.104368652125</v>
      </c>
      <c r="J180" s="0" t="n">
        <f aca="false">IF($B90=0,0,IF(SIN(J$12)=0,999999999,(SIN(J$12)*COS($E90)+SIN($E90)*COS(J$12))/SIN(J$12)*$B90))</f>
        <v>85.8323030947292</v>
      </c>
      <c r="K180" s="0" t="n">
        <f aca="false">IF($B90=0,0,IF(SIN(K$12)=0,999999999,(SIN(K$12)*COS($E90)+SIN($E90)*COS(K$12))/SIN(K$12)*$B90))</f>
        <v>68.8552739367827</v>
      </c>
      <c r="L180" s="0" t="n">
        <f aca="false">IF($B90=0,0,IF(SIN(L$12)=0,999999999,(SIN(L$12)*COS($E90)+SIN($E90)*COS(L$12))/SIN(L$12)*$B90))</f>
        <v>57.5257503631205</v>
      </c>
      <c r="M180" s="0" t="n">
        <f aca="false">IF($B90=0,0,IF(SIN(M$12)=0,999999999,(SIN(M$12)*COS($E90)+SIN($E90)*COS(M$12))/SIN(M$12)*$B90))</f>
        <v>49.4233596022469</v>
      </c>
      <c r="N180" s="0" t="n">
        <f aca="false">IF($B90=0,0,IF(SIN(N$12)=0,999999999,(SIN(N$12)*COS($E90)+SIN($E90)*COS(N$12))/SIN(N$12)*$B90))</f>
        <v>43.3379131389165</v>
      </c>
      <c r="O180" s="0" t="n">
        <f aca="false">IF($B90=0,0,IF(SIN(O$12)=0,999999999,(SIN(O$12)*COS($E90)+SIN($E90)*COS(O$12))/SIN(O$12)*$B90))</f>
        <v>38.597082116657</v>
      </c>
      <c r="P180" s="0" t="n">
        <f aca="false">IF($B90=0,0,IF(SIN(P$12)=0,999999999,(SIN(P$12)*COS($E90)+SIN($E90)*COS(P$12))/SIN(P$12)*$B90))</f>
        <v>34.7974674972566</v>
      </c>
      <c r="Q180" s="0" t="n">
        <f aca="false">IF($B90=0,0,IF(SIN(Q$12)=0,999999999,(SIN(Q$12)*COS($E90)+SIN($E90)*COS(Q$12))/SIN(Q$12)*$B90))</f>
        <v>31.6823592227649</v>
      </c>
      <c r="R180" s="0" t="n">
        <f aca="false">IF($B90=0,0,IF(SIN(R$12)=0,999999999,(SIN(R$12)*COS($E90)+SIN($E90)*COS(R$12))/SIN(R$12)*$B90))</f>
        <v>29.0806157951919</v>
      </c>
      <c r="S180" s="0" t="n">
        <f aca="false">IF($B90=0,0,IF(SIN(S$12)=0,999999999,(SIN(S$12)*COS($E90)+SIN($E90)*COS(S$12))/SIN(S$12)*$B90))</f>
        <v>26.8737532797407</v>
      </c>
      <c r="T180" s="0" t="n">
        <f aca="false">IF($B90=0,0,IF(SIN(T$12)=0,999999999,(SIN(T$12)*COS($E90)+SIN($E90)*COS(T$12))/SIN(T$12)*$B90))</f>
        <v>24.9771390197852</v>
      </c>
      <c r="U180" s="0" t="n">
        <f aca="false">IF($B90=0,0,IF(SIN(U$12)=0,999999999,(SIN(U$12)*COS($E90)+SIN($E90)*COS(U$12))/SIN(U$12)*$B90))</f>
        <v>23.328707864761</v>
      </c>
      <c r="V180" s="0" t="n">
        <f aca="false">IF($B90=0,0,IF(SIN(V$12)=0,999999999,(SIN(V$12)*COS($E90)+SIN($E90)*COS(V$12))/SIN(V$12)*$B90))</f>
        <v>21.8819098115473</v>
      </c>
      <c r="W180" s="0" t="n">
        <f aca="false">IF($B90=0,0,IF(SIN(W$12)=0,999999999,(SIN(W$12)*COS($E90)+SIN($E90)*COS(W$12))/SIN(W$12)*$B90))</f>
        <v>20.6011467125872</v>
      </c>
      <c r="X180" s="0" t="n">
        <f aca="false">IF($B90=0,0,IF(SIN(X$12)=0,999999999,(SIN(X$12)*COS($E90)+SIN($E90)*COS(X$12))/SIN(X$12)*$B90))</f>
        <v>19.4587300803258</v>
      </c>
      <c r="Y180" s="0" t="n">
        <f aca="false">IF($B90=0,0,IF(SIN(Y$12)=0,999999999,(SIN(Y$12)*COS($E90)+SIN($E90)*COS(Y$12))/SIN(Y$12)*$B90))</f>
        <v>18.4327995840376</v>
      </c>
      <c r="Z180" s="0" t="n">
        <f aca="false">IF($B90=0,0,IF(SIN(Z$12)=0,999999999,(SIN(Z$12)*COS($E90)+SIN($E90)*COS(Z$12))/SIN(Z$12)*$B90))</f>
        <v>17.5058659966824</v>
      </c>
      <c r="AA180" s="0" t="n">
        <f aca="false">IF($B90=0,0,IF(SIN(AA$12)=0,999999999,(SIN(AA$12)*COS($E90)+SIN($E90)*COS(AA$12))/SIN(AA$12)*$B90))</f>
        <v>16.6637704417578</v>
      </c>
      <c r="AB180" s="0" t="n">
        <f aca="false">IF($B90=0,0,IF(SIN(AB$12)=0,999999999,(SIN(AB$12)*COS($E90)+SIN($E90)*COS(AB$12))/SIN(AB$12)*$B90))</f>
        <v>15.8949274810321</v>
      </c>
      <c r="AC180" s="0" t="n">
        <f aca="false">IF($B90=0,0,IF(SIN(AC$12)=0,999999999,(SIN(AC$12)*COS($E90)+SIN($E90)*COS(AC$12))/SIN(AC$12)*$B90))</f>
        <v>15.18976565678</v>
      </c>
      <c r="AD180" s="0" t="n">
        <f aca="false">IF($B90=0,0,IF(SIN(AD$12)=0,999999999,(SIN(AD$12)*COS($E90)+SIN($E90)*COS(AD$12))/SIN(AD$12)*$B90))</f>
        <v>14.540307897596</v>
      </c>
      <c r="AE180" s="0" t="n">
        <f aca="false">IF($B90=0,0,IF(SIN(AE$12)=0,999999999,(SIN(AE$12)*COS($E90)+SIN($E90)*COS(AE$12))/SIN(AE$12)*$B90))</f>
        <v>13.9398526259594</v>
      </c>
      <c r="AF180" s="0" t="n">
        <f aca="false">IF($B90=0,0,IF(SIN(AF$12)=0,999999999,(SIN(AF$12)*COS($E90)+SIN($E90)*COS(AF$12))/SIN(AF$12)*$B90))</f>
        <v>13.3827284555127</v>
      </c>
      <c r="AG180" s="0" t="n">
        <f aca="false">IF($B90=0,0,IF(SIN(AG$12)=0,999999999,(SIN(AG$12)*COS($E90)+SIN($E90)*COS(AG$12))/SIN(AG$12)*$B90))</f>
        <v>12.8641033992109</v>
      </c>
      <c r="AH180" s="0" t="n">
        <f aca="false">IF($B90=0,0,IF(SIN(AH$12)=0,999999999,(SIN(AH$12)*COS($E90)+SIN($E90)*COS(AH$12))/SIN(AH$12)*$B90))</f>
        <v>12.3798349605957</v>
      </c>
      <c r="AI180" s="0" t="n">
        <f aca="false">IF($B90=0,0,IF(SIN(AI$12)=0,999999999,(SIN(AI$12)*COS($E90)+SIN($E90)*COS(AI$12))/SIN(AI$12)*$B90))</f>
        <v>11.9263512398244</v>
      </c>
      <c r="AJ180" s="0" t="n">
        <f aca="false">IF($B90=0,0,IF(SIN(AJ$12)=0,999999999,(SIN(AJ$12)*COS($E90)+SIN($E90)*COS(AJ$12))/SIN(AJ$12)*$B90))</f>
        <v>11.5005558176475</v>
      </c>
      <c r="AK180" s="0" t="n">
        <f aca="false">IF($B90=0,0,IF(SIN(AK$12)=0,999999999,(SIN(AK$12)*COS($E90)+SIN($E90)*COS(AK$12))/SIN(AK$12)*$B90))</f>
        <v>11.0997510480889</v>
      </c>
      <c r="AL180" s="0" t="n">
        <f aca="false">IF($B90=0,0,IF(SIN(AL$12)=0,999999999,(SIN(AL$12)*COS($E90)+SIN($E90)*COS(AL$12))/SIN(AL$12)*$B90))</f>
        <v>10.721575732894</v>
      </c>
      <c r="AM180" s="0" t="n">
        <f aca="false">IF($B90=0,0,IF(SIN(AM$12)=0,999999999,(SIN(AM$12)*COS($E90)+SIN($E90)*COS(AM$12))/SIN(AM$12)*$B90))</f>
        <v>10.3639541270332</v>
      </c>
      <c r="AN180" s="0" t="n">
        <f aca="false">IF($B90=0,0,IF(SIN(AN$12)=0,999999999,(SIN(AN$12)*COS($E90)+SIN($E90)*COS(AN$12))/SIN(AN$12)*$B90))</f>
        <v>10.0250539423646</v>
      </c>
      <c r="AO180" s="0" t="n">
        <f aca="false">IF($B90=0,0,IF(SIN(AO$12)=0,999999999,(SIN(AO$12)*COS($E90)+SIN($E90)*COS(AO$12))/SIN(AO$12)*$B90))</f>
        <v>9.70325154978621</v>
      </c>
      <c r="AP180" s="0" t="n">
        <f aca="false">IF($B90=0,0,IF(SIN(AP$12)=0,999999999,(SIN(AP$12)*COS($E90)+SIN($E90)*COS(AP$12))/SIN(AP$12)*$B90))</f>
        <v>9.39710298013786</v>
      </c>
      <c r="AQ180" s="0" t="n">
        <f aca="false">IF($B90=0,0,IF(SIN(AQ$12)=0,999999999,(SIN(AQ$12)*COS($E90)+SIN($E90)*COS(AQ$12))/SIN(AQ$12)*$B90))</f>
        <v>9.10531962675271</v>
      </c>
      <c r="AR180" s="0" t="n">
        <f aca="false">IF($B90=0,0,IF(SIN(AR$12)=0,999999999,(SIN(AR$12)*COS($E90)+SIN($E90)*COS(AR$12))/SIN(AR$12)*$B90))</f>
        <v>8.82674778352749</v>
      </c>
      <c r="AS180" s="0" t="n">
        <f aca="false">IF($B90=0,0,IF(SIN(AS$12)=0,999999999,(SIN(AS$12)*COS($E90)+SIN($E90)*COS(AS$12))/SIN(AS$12)*$B90))</f>
        <v>8.56035133004467</v>
      </c>
      <c r="AT180" s="0" t="n">
        <f aca="false">IF($B90=0,0,IF(SIN(AT$12)=0,999999999,(SIN(AT$12)*COS($E90)+SIN($E90)*COS(AT$12))/SIN(AT$12)*$B90))</f>
        <v>8.30519701297134</v>
      </c>
      <c r="AU180" s="0" t="n">
        <f aca="false">IF($B90=0,0,IF(SIN(AU$12)=0,999999999,(SIN(AU$12)*COS($E90)+SIN($E90)*COS(AU$12))/SIN(AU$12)*$B90))</f>
        <v>8.06044188042525</v>
      </c>
      <c r="AV180" s="0" t="n">
        <f aca="false">IF($B90=0,0,IF(SIN(AV$12)=0,999999999,(SIN(AV$12)*COS($E90)+SIN($E90)*COS(AV$12))/SIN(AV$12)*$B90))</f>
        <v>7.82532251043571</v>
      </c>
      <c r="AW180" s="0" t="n">
        <f aca="false">IF($B90=0,0,IF(SIN(AW$12)=0,999999999,(SIN(AW$12)*COS($E90)+SIN($E90)*COS(AW$12))/SIN(AW$12)*$B90))</f>
        <v>7.59914574139176</v>
      </c>
      <c r="AX180" s="0" t="n">
        <f aca="false">IF($B90=0,0,IF(SIN(AX$12)=0,999999999,(SIN(AX$12)*COS($E90)+SIN($E90)*COS(AX$12))/SIN(AX$12)*$B90))</f>
        <v>7.38128066547731</v>
      </c>
      <c r="AY180" s="0" t="n">
        <f aca="false">IF($B90=0,0,IF(SIN(AY$12)=0,999999999,(SIN(AY$12)*COS($E90)+SIN($E90)*COS(AY$12))/SIN(AY$12)*$B90))</f>
        <v>7.17115168857906</v>
      </c>
      <c r="AZ180" s="0" t="n">
        <f aca="false">IF($B90=0,0,IF(SIN(AZ$12)=0,999999999,(SIN(AZ$12)*COS($E90)+SIN($E90)*COS(AZ$12))/SIN(AZ$12)*$B90))</f>
        <v>6.96823249432673</v>
      </c>
      <c r="BA180" s="0" t="n">
        <f aca="false">IF($B90=0,0,IF(SIN(BA$12)=0,999999999,(SIN(BA$12)*COS($E90)+SIN($E90)*COS(BA$12))/SIN(BA$12)*$B90))</f>
        <v>6.77204077755401</v>
      </c>
      <c r="BB180" s="0" t="n">
        <f aca="false">IF($B90=0,0,IF(SIN(BB$12)=0,999999999,(SIN(BB$12)*COS($E90)+SIN($E90)*COS(BB$12))/SIN(BB$12)*$B90))</f>
        <v>6.5821336349177</v>
      </c>
      <c r="BC180" s="0" t="n">
        <f aca="false">IF($B90=0,0,IF(SIN(BC$12)=0,999999999,(SIN(BC$12)*COS($E90)+SIN($E90)*COS(BC$12))/SIN(BC$12)*$B90))</f>
        <v>6.39810351873712</v>
      </c>
      <c r="BD180" s="0" t="n">
        <f aca="false">IF($B90=0,0,IF(SIN(BD$12)=0,999999999,(SIN(BD$12)*COS($E90)+SIN($E90)*COS(BD$12))/SIN(BD$12)*$B90))</f>
        <v>6.21957467514317</v>
      </c>
      <c r="BE180" s="0" t="n">
        <f aca="false">IF($B90=0,0,IF(SIN(BE$12)=0,999999999,(SIN(BE$12)*COS($E90)+SIN($E90)*COS(BE$12))/SIN(BE$12)*$B90))</f>
        <v>6.04619999999999</v>
      </c>
      <c r="BF180" s="0" t="n">
        <f aca="false">IF($B90=0,0,IF(SIN(BF$12)=0,999999999,(SIN(BF$12)*COS($E90)+SIN($E90)*COS(BF$12))/SIN(BF$12)*$B90))</f>
        <v>5.87765825629521</v>
      </c>
      <c r="BG180" s="0" t="n">
        <f aca="false">IF($B90=0,0,IF(SIN(BG$12)=0,999999999,(SIN(BG$12)*COS($E90)+SIN($E90)*COS(BG$12))/SIN(BG$12)*$B90))</f>
        <v>5.71365160518932</v>
      </c>
      <c r="BH180" s="0" t="n">
        <f aca="false">IF($B90=0,0,IF(SIN(BH$12)=0,999999999,(SIN(BH$12)*COS($E90)+SIN($E90)*COS(BH$12))/SIN(BH$12)*$B90))</f>
        <v>5.55390340999312</v>
      </c>
      <c r="BI180" s="0" t="n">
        <f aca="false">IF($B90=0,0,IF(SIN(BI$12)=0,999999999,(SIN(BI$12)*COS($E90)+SIN($E90)*COS(BI$12))/SIN(BI$12)*$B90))</f>
        <v>5.39815627826205</v>
      </c>
      <c r="BJ180" s="0" t="n">
        <f aca="false">IF($B90=0,0,IF(SIN(BJ$12)=0,999999999,(SIN(BJ$12)*COS($E90)+SIN($E90)*COS(BJ$12))/SIN(BJ$12)*$B90))</f>
        <v>5.24617031216493</v>
      </c>
      <c r="BK180" s="0" t="n">
        <f aca="false">IF($B90=0,0,IF(SIN(BK$12)=0,999999999,(SIN(BK$12)*COS($E90)+SIN($E90)*COS(BK$12))/SIN(BK$12)*$B90))</f>
        <v>5.0977215414674</v>
      </c>
      <c r="BL180" s="0" t="n">
        <f aca="false">IF($B90=0,0,IF(SIN(BL$12)=0,999999999,(SIN(BL$12)*COS($E90)+SIN($E90)*COS(BL$12))/SIN(BL$12)*$B90))</f>
        <v>4.95260051700472</v>
      </c>
      <c r="BM180" s="0" t="n">
        <f aca="false">IF($B90=0,0,IF(SIN(BM$12)=0,999999999,(SIN(BM$12)*COS($E90)+SIN($E90)*COS(BM$12))/SIN(BM$12)*$B90))</f>
        <v>4.81061104551271</v>
      </c>
      <c r="BN180" s="0" t="n">
        <f aca="false">IF($B90=0,0,IF(SIN(BN$12)=0,999999999,(SIN(BN$12)*COS($E90)+SIN($E90)*COS(BN$12))/SIN(BN$12)*$B90))</f>
        <v>4.6715690492307</v>
      </c>
      <c r="BO180" s="0" t="n">
        <f aca="false">IF($B90=0,0,IF(SIN(BO$12)=0,999999999,(SIN(BO$12)*COS($E90)+SIN($E90)*COS(BO$12))/SIN(BO$12)*$B90))</f>
        <v>4.53530153585963</v>
      </c>
      <c r="BP180" s="0" t="n">
        <f aca="false">IF($B90=0,0,IF(SIN(BP$12)=0,999999999,(SIN(BP$12)*COS($E90)+SIN($E90)*COS(BP$12))/SIN(BP$12)*$B90))</f>
        <v>4.40164566631048</v>
      </c>
      <c r="BQ180" s="0" t="n">
        <f aca="false">IF($B90=0,0,IF(SIN(BQ$12)=0,999999999,(SIN(BQ$12)*COS($E90)+SIN($E90)*COS(BQ$12))/SIN(BQ$12)*$B90))</f>
        <v>4.27044790926927</v>
      </c>
      <c r="BR180" s="0" t="n">
        <f aca="false">IF($B90=0,0,IF(SIN(BR$12)=0,999999999,(SIN(BR$12)*COS($E90)+SIN($E90)*COS(BR$12))/SIN(BR$12)*$B90))</f>
        <v>4.14156327296695</v>
      </c>
      <c r="BS180" s="0" t="n">
        <f aca="false">IF($B90=0,0,IF(SIN(BS$12)=0,999999999,(SIN(BS$12)*COS($E90)+SIN($E90)*COS(BS$12))/SIN(BS$12)*$B90))</f>
        <v>4.01485460571772</v>
      </c>
      <c r="BT180" s="0" t="n">
        <f aca="false">IF($B90=0,0,IF(SIN(BT$12)=0,999999999,(SIN(BT$12)*COS($E90)+SIN($E90)*COS(BT$12))/SIN(BT$12)*$B90))</f>
        <v>3.8901919578052</v>
      </c>
      <c r="BU180" s="0" t="n">
        <f aca="false">IF($B90=0,0,IF(SIN(BU$12)=0,999999999,(SIN(BU$12)*COS($E90)+SIN($E90)*COS(BU$12))/SIN(BU$12)*$B90))</f>
        <v>3.7674519981712</v>
      </c>
      <c r="BV180" s="0" t="n">
        <f aca="false">IF($B90=0,0,IF(SIN(BV$12)=0,999999999,(SIN(BV$12)*COS($E90)+SIN($E90)*COS(BV$12))/SIN(BV$12)*$B90))</f>
        <v>3.64651748012217</v>
      </c>
      <c r="BW180" s="0" t="n">
        <f aca="false">IF($B90=0,0,IF(SIN(BW$12)=0,999999999,(SIN(BW$12)*COS($E90)+SIN($E90)*COS(BW$12))/SIN(BW$12)*$B90))</f>
        <v>3.527276750931</v>
      </c>
      <c r="BX180" s="0" t="n">
        <f aca="false">IF($B90=0,0,IF(SIN(BX$12)=0,999999999,(SIN(BX$12)*COS($E90)+SIN($E90)*COS(BX$12))/SIN(BX$12)*$B90))</f>
        <v>3.4096233007844</v>
      </c>
      <c r="BY180" s="0" t="n">
        <f aca="false">IF($B90=0,0,IF(SIN(BY$12)=0,999999999,(SIN(BY$12)*COS($E90)+SIN($E90)*COS(BY$12))/SIN(BY$12)*$B90))</f>
        <v>3.29345534702727</v>
      </c>
      <c r="BZ180" s="0" t="n">
        <f aca="false">IF($B90=0,0,IF(SIN(BZ$12)=0,999999999,(SIN(BZ$12)*COS($E90)+SIN($E90)*COS(BZ$12))/SIN(BZ$12)*$B90))</f>
        <v>3.17867545009467</v>
      </c>
      <c r="CA180" s="0" t="n">
        <f aca="false">IF($B90=0,0,IF(SIN(CA$12)=0,999999999,(SIN(CA$12)*COS($E90)+SIN($E90)*COS(CA$12))/SIN(CA$12)*$B90))</f>
        <v>3.06519015790265</v>
      </c>
      <c r="CB180" s="0" t="n">
        <f aca="false">IF($B90=0,0,IF(SIN(CB$12)=0,999999999,(SIN(CB$12)*COS($E90)+SIN($E90)*COS(CB$12))/SIN(CB$12)*$B90))</f>
        <v>2.95290967580404</v>
      </c>
      <c r="CC180" s="0" t="n">
        <f aca="false">IF($B90=0,0,IF(SIN(CC$12)=0,999999999,(SIN(CC$12)*COS($E90)+SIN($E90)*COS(CC$12))/SIN(CC$12)*$B90))</f>
        <v>2.84174755951059</v>
      </c>
      <c r="CD180" s="0" t="n">
        <f aca="false">IF($B90=0,0,IF(SIN(CD$12)=0,999999999,(SIN(CD$12)*COS($E90)+SIN($E90)*COS(CD$12))/SIN(CD$12)*$B90))</f>
        <v>2.73162042863846</v>
      </c>
      <c r="CE180" s="0" t="n">
        <f aca="false">IF($B90=0,0,IF(SIN(CE$12)=0,999999999,(SIN(CE$12)*COS($E90)+SIN($E90)*COS(CE$12))/SIN(CE$12)*$B90))</f>
        <v>2.62244769875995</v>
      </c>
      <c r="CF180" s="0" t="n">
        <f aca="false">IF($B90=0,0,IF(SIN(CF$12)=0,999999999,(SIN(CF$12)*COS($E90)+SIN($E90)*COS(CF$12))/SIN(CF$12)*$B90))</f>
        <v>2.51415133004464</v>
      </c>
      <c r="CG180" s="0" t="n">
        <f aca="false">IF($B90=0,0,IF(SIN(CG$12)=0,999999999,(SIN(CG$12)*COS($E90)+SIN($E90)*COS(CG$12))/SIN(CG$12)*$B90))</f>
        <v>2.40665559074525</v>
      </c>
      <c r="CH180" s="0" t="n">
        <f aca="false">IF($B90=0,0,IF(SIN(CH$12)=0,999999999,(SIN(CH$12)*COS($E90)+SIN($E90)*COS(CH$12))/SIN(CH$12)*$B90))</f>
        <v>2.29988683393643</v>
      </c>
      <c r="CI180" s="0" t="n">
        <f aca="false">IF($B90=0,0,IF(SIN(CI$12)=0,999999999,(SIN(CI$12)*COS($E90)+SIN($E90)*COS(CI$12))/SIN(CI$12)*$B90))</f>
        <v>2.19377328605009</v>
      </c>
      <c r="CJ180" s="0" t="n">
        <f aca="false">IF($B90=0,0,IF(SIN(CJ$12)=0,999999999,(SIN(CJ$12)*COS($E90)+SIN($E90)*COS(CJ$12))/SIN(CJ$12)*$B90))</f>
        <v>2.08824484586638</v>
      </c>
      <c r="CK180" s="0" t="n">
        <f aca="false">IF($B90=0,0,IF(SIN(CK$12)=0,999999999,(SIN(CK$12)*COS($E90)+SIN($E90)*COS(CK$12))/SIN(CK$12)*$B90))</f>
        <v>1.98323289272115</v>
      </c>
      <c r="CL180" s="0" t="n">
        <f aca="false">IF($B90=0,0,IF(SIN(CL$12)=0,999999999,(SIN(CL$12)*COS($E90)+SIN($E90)*COS(CL$12))/SIN(CL$12)*$B90))</f>
        <v>1.8786701027813</v>
      </c>
      <c r="CM180" s="0" t="n">
        <f aca="false">IF($B90=0,0,IF(SIN(CM$12)=0,999999999,(SIN(CM$12)*COS($E90)+SIN($E90)*COS(CM$12))/SIN(CM$12)*$B90))</f>
        <v>1.77449027231401</v>
      </c>
      <c r="CN180" s="0" t="n">
        <f aca="false">IF($B90=0,0,IF(SIN(CN$12)=0,999999999,(SIN(CN$12)*COS($E90)+SIN($E90)*COS(CN$12))/SIN(CN$12)*$B90))</f>
        <v>1.67062814694122</v>
      </c>
      <c r="CO180" s="0" t="n">
        <f aca="false">IF($B90=0,0,IF(SIN(CO$12)=0,999999999,(SIN(CO$12)*COS($E90)+SIN($E90)*COS(CO$12))/SIN(CO$12)*$B90))</f>
        <v>1.56701925592799</v>
      </c>
      <c r="CP180" s="0" t="n">
        <f aca="false">IF($B90=0,0,IF(SIN(CP$12)=0,999999999,(SIN(CP$12)*COS($E90)+SIN($E90)*COS(CP$12))/SIN(CP$12)*$B90))</f>
        <v>1.46359975059762</v>
      </c>
      <c r="CQ180" s="0" t="n">
        <f aca="false">IF($B90=0,0,IF(SIN(CQ$12)=0,999999999,(SIN(CQ$12)*COS($E90)+SIN($E90)*COS(CQ$12))/SIN(CQ$12)*$B90))</f>
        <v>1.36030624600394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346.807672154759</v>
      </c>
      <c r="H181" s="0" t="n">
        <f aca="false">IF($B91=0,0,IF(SIN(H$12)=0,999999999,(SIN(H$12)*COS($E91)+SIN($E91)*COS(H$12))/SIN(H$12)*$B91))</f>
        <v>173.93753821277</v>
      </c>
      <c r="I181" s="0" t="n">
        <f aca="false">IF($B91=0,0,IF(SIN(I$12)=0,999999999,(SIN(I$12)*COS($E91)+SIN($E91)*COS(I$12))/SIN(I$12)*$B91))</f>
        <v>116.29074898782</v>
      </c>
      <c r="J181" s="0" t="n">
        <f aca="false">IF($B91=0,0,IF(SIN(J$12)=0,999999999,(SIN(J$12)*COS($E91)+SIN($E91)*COS(J$12))/SIN(J$12)*$B91))</f>
        <v>87.4497852394855</v>
      </c>
      <c r="K181" s="0" t="n">
        <f aca="false">IF($B91=0,0,IF(SIN(K$12)=0,999999999,(SIN(K$12)*COS($E91)+SIN($E91)*COS(K$12))/SIN(K$12)*$B91))</f>
        <v>70.1311396843972</v>
      </c>
      <c r="L181" s="0" t="n">
        <f aca="false">IF($B91=0,0,IF(SIN(L$12)=0,999999999,(SIN(L$12)*COS($E91)+SIN($E91)*COS(L$12))/SIN(L$12)*$B91))</f>
        <v>58.5736403566406</v>
      </c>
      <c r="M181" s="0" t="n">
        <f aca="false">IF($B91=0,0,IF(SIN(M$12)=0,999999999,(SIN(M$12)*COS($E91)+SIN($E91)*COS(M$12))/SIN(M$12)*$B91))</f>
        <v>50.3082110856595</v>
      </c>
      <c r="N181" s="0" t="n">
        <f aca="false">IF($B91=0,0,IF(SIN(N$12)=0,999999999,(SIN(N$12)*COS($E91)+SIN($E91)*COS(N$12))/SIN(N$12)*$B91))</f>
        <v>44.100311613828</v>
      </c>
      <c r="O181" s="0" t="n">
        <f aca="false">IF($B91=0,0,IF(SIN(O$12)=0,999999999,(SIN(O$12)*COS($E91)+SIN($E91)*COS(O$12))/SIN(O$12)*$B91))</f>
        <v>39.2640843006029</v>
      </c>
      <c r="P181" s="0" t="n">
        <f aca="false">IF($B91=0,0,IF(SIN(P$12)=0,999999999,(SIN(P$12)*COS($E91)+SIN($E91)*COS(P$12))/SIN(P$12)*$B91))</f>
        <v>35.3880128026328</v>
      </c>
      <c r="Q181" s="0" t="n">
        <f aca="false">IF($B91=0,0,IF(SIN(Q$12)=0,999999999,(SIN(Q$12)*COS($E91)+SIN($E91)*COS(Q$12))/SIN(Q$12)*$B91))</f>
        <v>32.2102214723756</v>
      </c>
      <c r="R181" s="0" t="n">
        <f aca="false">IF($B91=0,0,IF(SIN(R$12)=0,999999999,(SIN(R$12)*COS($E91)+SIN($E91)*COS(R$12))/SIN(R$12)*$B91))</f>
        <v>29.5561250560821</v>
      </c>
      <c r="S181" s="0" t="n">
        <f aca="false">IF($B91=0,0,IF(SIN(S$12)=0,999999999,(SIN(S$12)*COS($E91)+SIN($E91)*COS(S$12))/SIN(S$12)*$B91))</f>
        <v>27.3048554530008</v>
      </c>
      <c r="T181" s="0" t="n">
        <f aca="false">IF($B91=0,0,IF(SIN(T$12)=0,999999999,(SIN(T$12)*COS($E91)+SIN($E91)*COS(T$12))/SIN(T$12)*$B91))</f>
        <v>25.3700770051756</v>
      </c>
      <c r="U181" s="0" t="n">
        <f aca="false">IF($B91=0,0,IF(SIN(U$12)=0,999999999,(SIN(U$12)*COS($E91)+SIN($E91)*COS(U$12))/SIN(U$12)*$B91))</f>
        <v>23.6884756702055</v>
      </c>
      <c r="V181" s="0" t="n">
        <f aca="false">IF($B91=0,0,IF(SIN(V$12)=0,999999999,(SIN(V$12)*COS($E91)+SIN($E91)*COS(V$12))/SIN(V$12)*$B91))</f>
        <v>22.212564753149</v>
      </c>
      <c r="W181" s="0" t="n">
        <f aca="false">IF($B91=0,0,IF(SIN(W$12)=0,999999999,(SIN(W$12)*COS($E91)+SIN($E91)*COS(W$12))/SIN(W$12)*$B91))</f>
        <v>20.9060297908441</v>
      </c>
      <c r="X181" s="0" t="n">
        <f aca="false">IF($B91=0,0,IF(SIN(X$12)=0,999999999,(SIN(X$12)*COS($E91)+SIN($E91)*COS(X$12))/SIN(X$12)*$B91))</f>
        <v>19.7406251404603</v>
      </c>
      <c r="Y181" s="0" t="n">
        <f aca="false">IF($B91=0,0,IF(SIN(Y$12)=0,999999999,(SIN(Y$12)*COS($E91)+SIN($E91)*COS(Y$12))/SIN(Y$12)*$B91))</f>
        <v>18.6940505917528</v>
      </c>
      <c r="Z181" s="0" t="n">
        <f aca="false">IF($B91=0,0,IF(SIN(Z$12)=0,999999999,(SIN(Z$12)*COS($E91)+SIN($E91)*COS(Z$12))/SIN(Z$12)*$B91))</f>
        <v>17.7484649946994</v>
      </c>
      <c r="AA181" s="0" t="n">
        <f aca="false">IF($B91=0,0,IF(SIN(AA$12)=0,999999999,(SIN(AA$12)*COS($E91)+SIN($E91)*COS(AA$12))/SIN(AA$12)*$B91))</f>
        <v>16.8894245640344</v>
      </c>
      <c r="AB181" s="0" t="n">
        <f aca="false">IF($B91=0,0,IF(SIN(AB$12)=0,999999999,(SIN(AB$12)*COS($E91)+SIN($E91)*COS(AB$12))/SIN(AB$12)*$B91))</f>
        <v>16.1051107361878</v>
      </c>
      <c r="AC181" s="0" t="n">
        <f aca="false">IF($B91=0,0,IF(SIN(AC$12)=0,999999999,(SIN(AC$12)*COS($E91)+SIN($E91)*COS(AC$12))/SIN(AC$12)*$B91))</f>
        <v>15.3857594539591</v>
      </c>
      <c r="AD181" s="0" t="n">
        <f aca="false">IF($B91=0,0,IF(SIN(AD$12)=0,999999999,(SIN(AD$12)*COS($E91)+SIN($E91)*COS(AD$12))/SIN(AD$12)*$B91))</f>
        <v>14.7232331291431</v>
      </c>
      <c r="AE181" s="0" t="n">
        <f aca="false">IF($B91=0,0,IF(SIN(AE$12)=0,999999999,(SIN(AE$12)*COS($E91)+SIN($E91)*COS(AE$12))/SIN(AE$12)*$B91))</f>
        <v>14.1106953332537</v>
      </c>
      <c r="AF181" s="0" t="n">
        <f aca="false">IF($B91=0,0,IF(SIN(AF$12)=0,999999999,(SIN(AF$12)*COS($E91)+SIN($E91)*COS(AF$12))/SIN(AF$12)*$B91))</f>
        <v>13.542360558755</v>
      </c>
      <c r="AG181" s="0" t="n">
        <f aca="false">IF($B91=0,0,IF(SIN(AG$12)=0,999999999,(SIN(AG$12)*COS($E91)+SIN($E91)*COS(AG$12))/SIN(AG$12)*$B91))</f>
        <v>13.0132995880448</v>
      </c>
      <c r="AH181" s="0" t="n">
        <f aca="false">IF($B91=0,0,IF(SIN(AH$12)=0,999999999,(SIN(AH$12)*COS($E91)+SIN($E91)*COS(AH$12))/SIN(AH$12)*$B91))</f>
        <v>12.5192865682246</v>
      </c>
      <c r="AI181" s="0" t="n">
        <f aca="false">IF($B91=0,0,IF(SIN(AI$12)=0,999999999,(SIN(AI$12)*COS($E91)+SIN($E91)*COS(AI$12))/SIN(AI$12)*$B91))</f>
        <v>12.0566777247118</v>
      </c>
      <c r="AJ181" s="0" t="n">
        <f aca="false">IF($B91=0,0,IF(SIN(AJ$12)=0,999999999,(SIN(AJ$12)*COS($E91)+SIN($E91)*COS(AJ$12))/SIN(AJ$12)*$B91))</f>
        <v>11.6223143312668</v>
      </c>
      <c r="AK181" s="0" t="n">
        <f aca="false">IF($B91=0,0,IF(SIN(AK$12)=0,999999999,(SIN(AK$12)*COS($E91)+SIN($E91)*COS(AK$12))/SIN(AK$12)*$B91))</f>
        <v>11.2134444591476</v>
      </c>
      <c r="AL181" s="0" t="n">
        <f aca="false">IF($B91=0,0,IF(SIN(AL$12)=0,999999999,(SIN(AL$12)*COS($E91)+SIN($E91)*COS(AL$12))/SIN(AL$12)*$B91))</f>
        <v>10.8276593974261</v>
      </c>
      <c r="AM181" s="0" t="n">
        <f aca="false">IF($B91=0,0,IF(SIN(AM$12)=0,999999999,(SIN(AM$12)*COS($E91)+SIN($E91)*COS(AM$12))/SIN(AM$12)*$B91))</f>
        <v>10.4628416323671</v>
      </c>
      <c r="AN181" s="0" t="n">
        <f aca="false">IF($B91=0,0,IF(SIN(AN$12)=0,999999999,(SIN(AN$12)*COS($E91)+SIN($E91)*COS(AN$12))/SIN(AN$12)*$B91))</f>
        <v>10.1171220060282</v>
      </c>
      <c r="AO181" s="0" t="n">
        <f aca="false">IF($B91=0,0,IF(SIN(AO$12)=0,999999999,(SIN(AO$12)*COS($E91)+SIN($E91)*COS(AO$12))/SIN(AO$12)*$B91))</f>
        <v>9.78884421820128</v>
      </c>
      <c r="AP181" s="0" t="n">
        <f aca="false">IF($B91=0,0,IF(SIN(AP$12)=0,999999999,(SIN(AP$12)*COS($E91)+SIN($E91)*COS(AP$12))/SIN(AP$12)*$B91))</f>
        <v>9.47653524378597</v>
      </c>
      <c r="AQ181" s="0" t="n">
        <f aca="false">IF($B91=0,0,IF(SIN(AQ$12)=0,999999999,(SIN(AQ$12)*COS($E91)+SIN($E91)*COS(AQ$12))/SIN(AQ$12)*$B91))</f>
        <v>9.17888054642173</v>
      </c>
      <c r="AR181" s="0" t="n">
        <f aca="false">IF($B91=0,0,IF(SIN(AR$12)=0,999999999,(SIN(AR$12)*COS($E91)+SIN($E91)*COS(AR$12))/SIN(AR$12)*$B91))</f>
        <v>8.89470320481735</v>
      </c>
      <c r="AS181" s="0" t="n">
        <f aca="false">IF($B91=0,0,IF(SIN(AS$12)=0,999999999,(SIN(AS$12)*COS($E91)+SIN($E91)*COS(AS$12))/SIN(AS$12)*$B91))</f>
        <v>8.62294624945853</v>
      </c>
      <c r="AT181" s="0" t="n">
        <f aca="false">IF($B91=0,0,IF(SIN(AT$12)=0,999999999,(SIN(AT$12)*COS($E91)+SIN($E91)*COS(AT$12))/SIN(AT$12)*$B91))</f>
        <v>8.36265764783501</v>
      </c>
      <c r="AU181" s="0" t="n">
        <f aca="false">IF($B91=0,0,IF(SIN(AU$12)=0,999999999,(SIN(AU$12)*COS($E91)+SIN($E91)*COS(AU$12))/SIN(AU$12)*$B91))</f>
        <v>8.11297748595756</v>
      </c>
      <c r="AV181" s="0" t="n">
        <f aca="false">IF($B91=0,0,IF(SIN(AV$12)=0,999999999,(SIN(AV$12)*COS($E91)+SIN($E91)*COS(AV$12))/SIN(AV$12)*$B91))</f>
        <v>7.87312698007099</v>
      </c>
      <c r="AW181" s="0" t="n">
        <f aca="false">IF($B91=0,0,IF(SIN(AW$12)=0,999999999,(SIN(AW$12)*COS($E91)+SIN($E91)*COS(AW$12))/SIN(AW$12)*$B91))</f>
        <v>7.64239902057793</v>
      </c>
      <c r="AX181" s="0" t="n">
        <f aca="false">IF($B91=0,0,IF(SIN(AX$12)=0,999999999,(SIN(AX$12)*COS($E91)+SIN($E91)*COS(AX$12))/SIN(AX$12)*$B91))</f>
        <v>7.42015000436365</v>
      </c>
      <c r="AY181" s="0" t="n">
        <f aca="false">IF($B91=0,0,IF(SIN(AY$12)=0,999999999,(SIN(AY$12)*COS($E91)+SIN($E91)*COS(AY$12))/SIN(AY$12)*$B91))</f>
        <v>7.20579275505359</v>
      </c>
      <c r="AZ181" s="0" t="n">
        <f aca="false">IF($B91=0,0,IF(SIN(AZ$12)=0,999999999,(SIN(AZ$12)*COS($E91)+SIN($E91)*COS(AZ$12))/SIN(AZ$12)*$B91))</f>
        <v>6.99879036559634</v>
      </c>
      <c r="BA181" s="0" t="n">
        <f aca="false">IF($B91=0,0,IF(SIN(BA$12)=0,999999999,(SIN(BA$12)*COS($E91)+SIN($E91)*COS(BA$12))/SIN(BA$12)*$B91))</f>
        <v>6.79865082574991</v>
      </c>
      <c r="BB181" s="0" t="n">
        <f aca="false">IF($B91=0,0,IF(SIN(BB$12)=0,999999999,(SIN(BB$12)*COS($E91)+SIN($E91)*COS(BB$12))/SIN(BB$12)*$B91))</f>
        <v>6.60492231994956</v>
      </c>
      <c r="BC181" s="0" t="n">
        <f aca="false">IF($B91=0,0,IF(SIN(BC$12)=0,999999999,(SIN(BC$12)*COS($E91)+SIN($E91)*COS(BC$12))/SIN(BC$12)*$B91))</f>
        <v>6.41718909972939</v>
      </c>
      <c r="BD181" s="0" t="n">
        <f aca="false">IF($B91=0,0,IF(SIN(BD$12)=0,999999999,(SIN(BD$12)*COS($E91)+SIN($E91)*COS(BD$12))/SIN(BD$12)*$B91))</f>
        <v>6.23506785019875</v>
      </c>
      <c r="BE181" s="0" t="n">
        <f aca="false">IF($B91=0,0,IF(SIN(BE$12)=0,999999999,(SIN(BE$12)*COS($E91)+SIN($E91)*COS(BE$12))/SIN(BE$12)*$B91))</f>
        <v>6.05820448269797</v>
      </c>
      <c r="BF181" s="0" t="n">
        <f aca="false">IF($B91=0,0,IF(SIN(BF$12)=0,999999999,(SIN(BF$12)*COS($E91)+SIN($E91)*COS(BF$12))/SIN(BF$12)*$B91))</f>
        <v>5.88627129619617</v>
      </c>
      <c r="BG181" s="0" t="n">
        <f aca="false">IF($B91=0,0,IF(SIN(BG$12)=0,999999999,(SIN(BG$12)*COS($E91)+SIN($E91)*COS(BG$12))/SIN(BG$12)*$B91))</f>
        <v>5.71896445865974</v>
      </c>
      <c r="BH181" s="0" t="n">
        <f aca="false">IF($B91=0,0,IF(SIN(BH$12)=0,999999999,(SIN(BH$12)*COS($E91)+SIN($E91)*COS(BH$12))/SIN(BH$12)*$B91))</f>
        <v>5.55600176684078</v>
      </c>
      <c r="BI181" s="0" t="n">
        <f aca="false">IF($B91=0,0,IF(SIN(BI$12)=0,999999999,(SIN(BI$12)*COS($E91)+SIN($E91)*COS(BI$12))/SIN(BI$12)*$B91))</f>
        <v>5.39712064897396</v>
      </c>
      <c r="BJ181" s="0" t="n">
        <f aca="false">IF($B91=0,0,IF(SIN(BJ$12)=0,999999999,(SIN(BJ$12)*COS($E91)+SIN($E91)*COS(BJ$12))/SIN(BJ$12)*$B91))</f>
        <v>5.24207637993872</v>
      </c>
      <c r="BK181" s="0" t="n">
        <f aca="false">IF($B91=0,0,IF(SIN(BK$12)=0,999999999,(SIN(BK$12)*COS($E91)+SIN($E91)*COS(BK$12))/SIN(BK$12)*$B91))</f>
        <v>5.09064048271075</v>
      </c>
      <c r="BL181" s="0" t="n">
        <f aca="false">IF($B91=0,0,IF(SIN(BL$12)=0,999999999,(SIN(BL$12)*COS($E91)+SIN($E91)*COS(BL$12))/SIN(BL$12)*$B91))</f>
        <v>4.94259929353226</v>
      </c>
      <c r="BM181" s="0" t="n">
        <f aca="false">IF($B91=0,0,IF(SIN(BM$12)=0,999999999,(SIN(BM$12)*COS($E91)+SIN($E91)*COS(BM$12))/SIN(BM$12)*$B91))</f>
        <v>4.79775267128484</v>
      </c>
      <c r="BN181" s="0" t="n">
        <f aca="false">IF($B91=0,0,IF(SIN(BN$12)=0,999999999,(SIN(BN$12)*COS($E91)+SIN($E91)*COS(BN$12))/SIN(BN$12)*$B91))</f>
        <v>4.65591283414508</v>
      </c>
      <c r="BO181" s="0" t="n">
        <f aca="false">IF($B91=0,0,IF(SIN(BO$12)=0,999999999,(SIN(BO$12)*COS($E91)+SIN($E91)*COS(BO$12))/SIN(BO$12)*$B91))</f>
        <v>4.51690330881584</v>
      </c>
      <c r="BP181" s="0" t="n">
        <f aca="false">IF($B91=0,0,IF(SIN(BP$12)=0,999999999,(SIN(BP$12)*COS($E91)+SIN($E91)*COS(BP$12))/SIN(BP$12)*$B91))</f>
        <v>4.38055797951568</v>
      </c>
      <c r="BQ181" s="0" t="n">
        <f aca="false">IF($B91=0,0,IF(SIN(BQ$12)=0,999999999,(SIN(BQ$12)*COS($E91)+SIN($E91)*COS(BQ$12))/SIN(BQ$12)*$B91))</f>
        <v>4.24672022553174</v>
      </c>
      <c r="BR181" s="0" t="n">
        <f aca="false">IF($B91=0,0,IF(SIN(BR$12)=0,999999999,(SIN(BR$12)*COS($E91)+SIN($E91)*COS(BR$12))/SIN(BR$12)*$B91))</f>
        <v>4.1152421375312</v>
      </c>
      <c r="BS181" s="0" t="n">
        <f aca="false">IF($B91=0,0,IF(SIN(BS$12)=0,999999999,(SIN(BS$12)*COS($E91)+SIN($E91)*COS(BS$12))/SIN(BS$12)*$B91))</f>
        <v>3.98598380402472</v>
      </c>
      <c r="BT181" s="0" t="n">
        <f aca="false">IF($B91=0,0,IF(SIN(BT$12)=0,999999999,(SIN(BT$12)*COS($E91)+SIN($E91)*COS(BT$12))/SIN(BT$12)*$B91))</f>
        <v>3.85881266041241</v>
      </c>
      <c r="BU181" s="0" t="n">
        <f aca="false">IF($B91=0,0,IF(SIN(BU$12)=0,999999999,(SIN(BU$12)*COS($E91)+SIN($E91)*COS(BU$12))/SIN(BU$12)*$B91))</f>
        <v>3.73360289393497</v>
      </c>
      <c r="BV181" s="0" t="n">
        <f aca="false">IF($B91=0,0,IF(SIN(BV$12)=0,999999999,(SIN(BV$12)*COS($E91)+SIN($E91)*COS(BV$12))/SIN(BV$12)*$B91))</f>
        <v>3.61023489862901</v>
      </c>
      <c r="BW181" s="0" t="n">
        <f aca="false">IF($B91=0,0,IF(SIN(BW$12)=0,999999999,(SIN(BW$12)*COS($E91)+SIN($E91)*COS(BW$12))/SIN(BW$12)*$B91))</f>
        <v>3.4885947750609</v>
      </c>
      <c r="BX181" s="0" t="n">
        <f aca="false">IF($B91=0,0,IF(SIN(BX$12)=0,999999999,(SIN(BX$12)*COS($E91)+SIN($E91)*COS(BX$12))/SIN(BX$12)*$B91))</f>
        <v>3.3685738701979</v>
      </c>
      <c r="BY181" s="0" t="n">
        <f aca="false">IF($B91=0,0,IF(SIN(BY$12)=0,999999999,(SIN(BY$12)*COS($E91)+SIN($E91)*COS(BY$12))/SIN(BY$12)*$B91))</f>
        <v>3.25006835328667</v>
      </c>
      <c r="BZ181" s="0" t="n">
        <f aca="false">IF($B91=0,0,IF(SIN(BZ$12)=0,999999999,(SIN(BZ$12)*COS($E91)+SIN($E91)*COS(BZ$12))/SIN(BZ$12)*$B91))</f>
        <v>3.13297882405683</v>
      </c>
      <c r="CA181" s="0" t="n">
        <f aca="false">IF($B91=0,0,IF(SIN(CA$12)=0,999999999,(SIN(CA$12)*COS($E91)+SIN($E91)*COS(CA$12))/SIN(CA$12)*$B91))</f>
        <v>3.01720994995618</v>
      </c>
      <c r="CB181" s="0" t="n">
        <f aca="false">IF($B91=0,0,IF(SIN(CB$12)=0,999999999,(SIN(CB$12)*COS($E91)+SIN($E91)*COS(CB$12))/SIN(CB$12)*$B91))</f>
        <v>2.90267012946527</v>
      </c>
      <c r="CC181" s="0" t="n">
        <f aca="false">IF($B91=0,0,IF(SIN(CC$12)=0,999999999,(SIN(CC$12)*COS($E91)+SIN($E91)*COS(CC$12))/SIN(CC$12)*$B91))</f>
        <v>2.78927117884035</v>
      </c>
      <c r="CD181" s="0" t="n">
        <f aca="false">IF($B91=0,0,IF(SIN(CD$12)=0,999999999,(SIN(CD$12)*COS($E91)+SIN($E91)*COS(CD$12))/SIN(CD$12)*$B91))</f>
        <v>2.67692803989484</v>
      </c>
      <c r="CE181" s="0" t="n">
        <f aca="false">IF($B91=0,0,IF(SIN(CE$12)=0,999999999,(SIN(CE$12)*COS($E91)+SIN($E91)*COS(CE$12))/SIN(CE$12)*$B91))</f>
        <v>2.56555850665926</v>
      </c>
      <c r="CF181" s="0" t="n">
        <f aca="false">IF($B91=0,0,IF(SIN(CF$12)=0,999999999,(SIN(CF$12)*COS($E91)+SIN($E91)*COS(CF$12))/SIN(CF$12)*$B91))</f>
        <v>2.45508296896451</v>
      </c>
      <c r="CG181" s="0" t="n">
        <f aca="false">IF($B91=0,0,IF(SIN(CG$12)=0,999999999,(SIN(CG$12)*COS($E91)+SIN($E91)*COS(CG$12))/SIN(CG$12)*$B91))</f>
        <v>2.34542417116849</v>
      </c>
      <c r="CH181" s="0" t="n">
        <f aca="false">IF($B91=0,0,IF(SIN(CH$12)=0,999999999,(SIN(CH$12)*COS($E91)+SIN($E91)*COS(CH$12))/SIN(CH$12)*$B91))</f>
        <v>2.2365069844024</v>
      </c>
      <c r="CI181" s="0" t="n">
        <f aca="false">IF($B91=0,0,IF(SIN(CI$12)=0,999999999,(SIN(CI$12)*COS($E91)+SIN($E91)*COS(CI$12))/SIN(CI$12)*$B91))</f>
        <v>2.12825819085091</v>
      </c>
      <c r="CJ181" s="0" t="n">
        <f aca="false">IF($B91=0,0,IF(SIN(CJ$12)=0,999999999,(SIN(CJ$12)*COS($E91)+SIN($E91)*COS(CJ$12))/SIN(CJ$12)*$B91))</f>
        <v>2.02060627869833</v>
      </c>
      <c r="CK181" s="0" t="n">
        <f aca="false">IF($B91=0,0,IF(SIN(CK$12)=0,999999999,(SIN(CK$12)*COS($E91)+SIN($E91)*COS(CK$12))/SIN(CK$12)*$B91))</f>
        <v>1.91348124647686</v>
      </c>
      <c r="CL181" s="0" t="n">
        <f aca="false">IF($B91=0,0,IF(SIN(CL$12)=0,999999999,(SIN(CL$12)*COS($E91)+SIN($E91)*COS(CL$12))/SIN(CL$12)*$B91))</f>
        <v>1.80681441564494</v>
      </c>
      <c r="CM181" s="0" t="n">
        <f aca="false">IF($B91=0,0,IF(SIN(CM$12)=0,999999999,(SIN(CM$12)*COS($E91)+SIN($E91)*COS(CM$12))/SIN(CM$12)*$B91))</f>
        <v>1.70053825030021</v>
      </c>
      <c r="CN181" s="0" t="n">
        <f aca="false">IF($B91=0,0,IF(SIN(CN$12)=0,999999999,(SIN(CN$12)*COS($E91)+SIN($E91)*COS(CN$12))/SIN(CN$12)*$B91))</f>
        <v>1.59458618299828</v>
      </c>
      <c r="CO181" s="0" t="n">
        <f aca="false">IF($B91=0,0,IF(SIN(CO$12)=0,999999999,(SIN(CO$12)*COS($E91)+SIN($E91)*COS(CO$12))/SIN(CO$12)*$B91))</f>
        <v>1.48889244570656</v>
      </c>
      <c r="CP181" s="0" t="n">
        <f aca="false">IF($B91=0,0,IF(SIN(CP$12)=0,999999999,(SIN(CP$12)*COS($E91)+SIN($E91)*COS(CP$12))/SIN(CP$12)*$B91))</f>
        <v>1.38339190496791</v>
      </c>
      <c r="CQ181" s="0" t="n">
        <f aca="false">IF($B91=0,0,IF(SIN(CQ$12)=0,999999999,(SIN(CQ$12)*COS($E91)+SIN($E91)*COS(CQ$12))/SIN(CQ$12)*$B91))</f>
        <v>1.27801990038703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354.296360773055</v>
      </c>
      <c r="H182" s="0" t="n">
        <f aca="false">IF($B92=0,0,IF(SIN(H$12)=0,999999999,(SIN(H$12)*COS($E92)+SIN($E92)*COS(H$12))/SIN(H$12)*$B92))</f>
        <v>177.637926139647</v>
      </c>
      <c r="I182" s="0" t="n">
        <f aca="false">IF($B92=0,0,IF(SIN(I$12)=0,999999999,(SIN(I$12)*COS($E92)+SIN($E92)*COS(I$12))/SIN(I$12)*$B92))</f>
        <v>118.727856980221</v>
      </c>
      <c r="J182" s="0" t="n">
        <f aca="false">IF($B92=0,0,IF(SIN(J$12)=0,999999999,(SIN(J$12)*COS($E92)+SIN($E92)*COS(J$12))/SIN(J$12)*$B92))</f>
        <v>89.254868252108</v>
      </c>
      <c r="K182" s="0" t="n">
        <f aca="false">IF($B92=0,0,IF(SIN(K$12)=0,999999999,(SIN(K$12)*COS($E92)+SIN($E92)*COS(K$12))/SIN(K$12)*$B92))</f>
        <v>71.5566994362071</v>
      </c>
      <c r="L182" s="0" t="n">
        <f aca="false">IF($B92=0,0,IF(SIN(L$12)=0,999999999,(SIN(L$12)*COS($E92)+SIN($E92)*COS(L$12))/SIN(L$12)*$B92))</f>
        <v>59.7459274251013</v>
      </c>
      <c r="M182" s="0" t="n">
        <f aca="false">IF($B92=0,0,IF(SIN(M$12)=0,999999999,(SIN(M$12)*COS($E92)+SIN($E92)*COS(M$12))/SIN(M$12)*$B92))</f>
        <v>51.2993683620148</v>
      </c>
      <c r="N182" s="0" t="n">
        <f aca="false">IF($B92=0,0,IF(SIN(N$12)=0,999999999,(SIN(N$12)*COS($E92)+SIN($E92)*COS(N$12))/SIN(N$12)*$B92))</f>
        <v>44.9554280986068</v>
      </c>
      <c r="O182" s="0" t="n">
        <f aca="false">IF($B92=0,0,IF(SIN(O$12)=0,999999999,(SIN(O$12)*COS($E92)+SIN($E92)*COS(O$12))/SIN(O$12)*$B92))</f>
        <v>40.0132190124938</v>
      </c>
      <c r="P182" s="0" t="n">
        <f aca="false">IF($B92=0,0,IF(SIN(P$12)=0,999999999,(SIN(P$12)*COS($E92)+SIN($E92)*COS(P$12))/SIN(P$12)*$B92))</f>
        <v>36.0522067326724</v>
      </c>
      <c r="Q182" s="0" t="n">
        <f aca="false">IF($B92=0,0,IF(SIN(Q$12)=0,999999999,(SIN(Q$12)*COS($E92)+SIN($E92)*COS(Q$12))/SIN(Q$12)*$B92))</f>
        <v>32.8047768314309</v>
      </c>
      <c r="R182" s="0" t="n">
        <f aca="false">IF($B92=0,0,IF(SIN(R$12)=0,999999999,(SIN(R$12)*COS($E92)+SIN($E92)*COS(R$12))/SIN(R$12)*$B92))</f>
        <v>30.092518168949</v>
      </c>
      <c r="S182" s="0" t="n">
        <f aca="false">IF($B92=0,0,IF(SIN(S$12)=0,999999999,(SIN(S$12)*COS($E92)+SIN($E92)*COS(S$12))/SIN(S$12)*$B92))</f>
        <v>27.7919139237323</v>
      </c>
      <c r="T182" s="0" t="n">
        <f aca="false">IF($B92=0,0,IF(SIN(T$12)=0,999999999,(SIN(T$12)*COS($E92)+SIN($E92)*COS(T$12))/SIN(T$12)*$B92))</f>
        <v>25.8147364659422</v>
      </c>
      <c r="U182" s="0" t="n">
        <f aca="false">IF($B92=0,0,IF(SIN(U$12)=0,999999999,(SIN(U$12)*COS($E92)+SIN($E92)*COS(U$12))/SIN(U$12)*$B92))</f>
        <v>24.0962842802515</v>
      </c>
      <c r="V182" s="0" t="n">
        <f aca="false">IF($B92=0,0,IF(SIN(V$12)=0,999999999,(SIN(V$12)*COS($E92)+SIN($E92)*COS(V$12))/SIN(V$12)*$B92))</f>
        <v>22.5880300415346</v>
      </c>
      <c r="W182" s="0" t="n">
        <f aca="false">IF($B92=0,0,IF(SIN(W$12)=0,999999999,(SIN(W$12)*COS($E92)+SIN($E92)*COS(W$12))/SIN(W$12)*$B92))</f>
        <v>21.2528634863212</v>
      </c>
      <c r="X182" s="0" t="n">
        <f aca="false">IF($B92=0,0,IF(SIN(X$12)=0,999999999,(SIN(X$12)*COS($E92)+SIN($E92)*COS(X$12))/SIN(X$12)*$B92))</f>
        <v>20.0619199927483</v>
      </c>
      <c r="Y182" s="0" t="n">
        <f aca="false">IF($B92=0,0,IF(SIN(Y$12)=0,999999999,(SIN(Y$12)*COS($E92)+SIN($E92)*COS(Y$12))/SIN(Y$12)*$B92))</f>
        <v>18.9924106605933</v>
      </c>
      <c r="Z182" s="0" t="n">
        <f aca="false">IF($B92=0,0,IF(SIN(Z$12)=0,999999999,(SIN(Z$12)*COS($E92)+SIN($E92)*COS(Z$12))/SIN(Z$12)*$B92))</f>
        <v>18.0261033663362</v>
      </c>
      <c r="AA182" s="0" t="n">
        <f aca="false">IF($B92=0,0,IF(SIN(AA$12)=0,999999999,(SIN(AA$12)*COS($E92)+SIN($E92)*COS(AA$12))/SIN(AA$12)*$B92))</f>
        <v>17.1482378015474</v>
      </c>
      <c r="AB182" s="0" t="n">
        <f aca="false">IF($B92=0,0,IF(SIN(AB$12)=0,999999999,(SIN(AB$12)*COS($E92)+SIN($E92)*COS(AB$12))/SIN(AB$12)*$B92))</f>
        <v>16.3467364089749</v>
      </c>
      <c r="AC182" s="0" t="n">
        <f aca="false">IF($B92=0,0,IF(SIN(AC$12)=0,999999999,(SIN(AC$12)*COS($E92)+SIN($E92)*COS(AC$12))/SIN(AC$12)*$B92))</f>
        <v>15.6116211604803</v>
      </c>
      <c r="AD182" s="0" t="n">
        <f aca="false">IF($B92=0,0,IF(SIN(AD$12)=0,999999999,(SIN(AD$12)*COS($E92)+SIN($E92)*COS(AD$12))/SIN(AD$12)*$B92))</f>
        <v>14.9345761395936</v>
      </c>
      <c r="AE182" s="0" t="n">
        <f aca="false">IF($B92=0,0,IF(SIN(AE$12)=0,999999999,(SIN(AE$12)*COS($E92)+SIN($E92)*COS(AE$12))/SIN(AE$12)*$B92))</f>
        <v>14.3086151033632</v>
      </c>
      <c r="AF182" s="0" t="n">
        <f aca="false">IF($B92=0,0,IF(SIN(AF$12)=0,999999999,(SIN(AF$12)*COS($E92)+SIN($E92)*COS(AF$12))/SIN(AF$12)*$B92))</f>
        <v>13.7278257598185</v>
      </c>
      <c r="AG182" s="0" t="n">
        <f aca="false">IF($B92=0,0,IF(SIN(AG$12)=0,999999999,(SIN(AG$12)*COS($E92)+SIN($E92)*COS(AG$12))/SIN(AG$12)*$B92))</f>
        <v>13.1871708717818</v>
      </c>
      <c r="AH182" s="0" t="n">
        <f aca="false">IF($B92=0,0,IF(SIN(AH$12)=0,999999999,(SIN(AH$12)*COS($E92)+SIN($E92)*COS(AH$12))/SIN(AH$12)*$B92))</f>
        <v>12.6823319804135</v>
      </c>
      <c r="AI182" s="0" t="n">
        <f aca="false">IF($B92=0,0,IF(SIN(AI$12)=0,999999999,(SIN(AI$12)*COS($E92)+SIN($E92)*COS(AI$12))/SIN(AI$12)*$B92))</f>
        <v>12.2095854609368</v>
      </c>
      <c r="AJ182" s="0" t="n">
        <f aca="false">IF($B92=0,0,IF(SIN(AJ$12)=0,999999999,(SIN(AJ$12)*COS($E92)+SIN($E92)*COS(AJ$12))/SIN(AJ$12)*$B92))</f>
        <v>11.7657033663362</v>
      </c>
      <c r="AK182" s="0" t="n">
        <f aca="false">IF($B92=0,0,IF(SIN(AK$12)=0,999999999,(SIN(AK$12)*COS($E92)+SIN($E92)*COS(AK$12))/SIN(AK$12)*$B92))</f>
        <v>11.3478734617121</v>
      </c>
      <c r="AL182" s="0" t="n">
        <f aca="false">IF($B92=0,0,IF(SIN(AL$12)=0,999999999,(SIN(AL$12)*COS($E92)+SIN($E92)*COS(AL$12))/SIN(AL$12)*$B92))</f>
        <v>10.9536342513026</v>
      </c>
      <c r="AM182" s="0" t="n">
        <f aca="false">IF($B92=0,0,IF(SIN(AM$12)=0,999999999,(SIN(AM$12)*COS($E92)+SIN($E92)*COS(AM$12))/SIN(AM$12)*$B92))</f>
        <v>10.5808218178755</v>
      </c>
      <c r="AN182" s="0" t="n">
        <f aca="false">IF($B92=0,0,IF(SIN(AN$12)=0,999999999,(SIN(AN$12)*COS($E92)+SIN($E92)*COS(AN$12))/SIN(AN$12)*$B92))</f>
        <v>10.2275260424955</v>
      </c>
      <c r="AO182" s="0" t="n">
        <f aca="false">IF($B92=0,0,IF(SIN(AO$12)=0,999999999,(SIN(AO$12)*COS($E92)+SIN($E92)*COS(AO$12))/SIN(AO$12)*$B92))</f>
        <v>9.89205432855629</v>
      </c>
      <c r="AP182" s="0" t="n">
        <f aca="false">IF($B92=0,0,IF(SIN(AP$12)=0,999999999,(SIN(AP$12)*COS($E92)+SIN($E92)*COS(AP$12))/SIN(AP$12)*$B92))</f>
        <v>9.572901370876</v>
      </c>
      <c r="AQ182" s="0" t="n">
        <f aca="false">IF($B92=0,0,IF(SIN(AQ$12)=0,999999999,(SIN(AQ$12)*COS($E92)+SIN($E92)*COS(AQ$12))/SIN(AQ$12)*$B92))</f>
        <v>9.26872382615742</v>
      </c>
      <c r="AR182" s="0" t="n">
        <f aca="false">IF($B92=0,0,IF(SIN(AR$12)=0,999999999,(SIN(AR$12)*COS($E92)+SIN($E92)*COS(AR$12))/SIN(AR$12)*$B92))</f>
        <v>8.97831898188883</v>
      </c>
      <c r="AS182" s="0" t="n">
        <f aca="false">IF($B92=0,0,IF(SIN(AS$12)=0,999999999,(SIN(AS$12)*COS($E92)+SIN($E92)*COS(AS$12))/SIN(AS$12)*$B92))</f>
        <v>8.70060670597574</v>
      </c>
      <c r="AT182" s="0" t="n">
        <f aca="false">IF($B92=0,0,IF(SIN(AT$12)=0,999999999,(SIN(AT$12)*COS($E92)+SIN($E92)*COS(AT$12))/SIN(AT$12)*$B92))</f>
        <v>8.43461410293212</v>
      </c>
      <c r="AU182" s="0" t="n">
        <f aca="false">IF($B92=0,0,IF(SIN(AU$12)=0,999999999,(SIN(AU$12)*COS($E92)+SIN($E92)*COS(AU$12))/SIN(AU$12)*$B92))</f>
        <v>8.1794624144913</v>
      </c>
      <c r="AV182" s="0" t="n">
        <f aca="false">IF($B92=0,0,IF(SIN(AV$12)=0,999999999,(SIN(AV$12)*COS($E92)+SIN($E92)*COS(AV$12))/SIN(AV$12)*$B92))</f>
        <v>7.93435579052021</v>
      </c>
      <c r="AW182" s="0" t="n">
        <f aca="false">IF($B92=0,0,IF(SIN(AW$12)=0,999999999,(SIN(AW$12)*COS($E92)+SIN($E92)*COS(AW$12))/SIN(AW$12)*$B92))</f>
        <v>7.6985716257212</v>
      </c>
      <c r="AX182" s="0" t="n">
        <f aca="false">IF($B92=0,0,IF(SIN(AX$12)=0,999999999,(SIN(AX$12)*COS($E92)+SIN($E92)*COS(AX$12))/SIN(AX$12)*$B92))</f>
        <v>7.4714522129694</v>
      </c>
      <c r="AY182" s="0" t="n">
        <f aca="false">IF($B92=0,0,IF(SIN(AY$12)=0,999999999,(SIN(AY$12)*COS($E92)+SIN($E92)*COS(AY$12))/SIN(AY$12)*$B92))</f>
        <v>7.2523975084237</v>
      </c>
      <c r="AZ182" s="0" t="n">
        <f aca="false">IF($B92=0,0,IF(SIN(AZ$12)=0,999999999,(SIN(AZ$12)*COS($E92)+SIN($E92)*COS(AZ$12))/SIN(AZ$12)*$B92))</f>
        <v>7.04085883917523</v>
      </c>
      <c r="BA182" s="0" t="n">
        <f aca="false">IF($B92=0,0,IF(SIN(BA$12)=0,999999999,(SIN(BA$12)*COS($E92)+SIN($E92)*COS(BA$12))/SIN(BA$12)*$B92))</f>
        <v>6.83633341299961</v>
      </c>
      <c r="BB182" s="0" t="n">
        <f aca="false">IF($B92=0,0,IF(SIN(BB$12)=0,999999999,(SIN(BB$12)*COS($E92)+SIN($E92)*COS(BB$12))/SIN(BB$12)*$B92))</f>
        <v>6.6383595131816</v>
      </c>
      <c r="BC182" s="0" t="n">
        <f aca="false">IF($B92=0,0,IF(SIN(BC$12)=0,999999999,(SIN(BC$12)*COS($E92)+SIN($E92)*COS(BC$12))/SIN(BC$12)*$B92))</f>
        <v>6.44651228048428</v>
      </c>
      <c r="BD182" s="0" t="n">
        <f aca="false">IF($B92=0,0,IF(SIN(BD$12)=0,999999999,(SIN(BD$12)*COS($E92)+SIN($E92)*COS(BD$12))/SIN(BD$12)*$B92))</f>
        <v>6.26040000000002</v>
      </c>
      <c r="BE182" s="0" t="n">
        <f aca="false">IF($B92=0,0,IF(SIN(BE$12)=0,999999999,(SIN(BE$12)*COS($E92)+SIN($E92)*COS(BE$12))/SIN(BE$12)*$B92))</f>
        <v>6.07966082351991</v>
      </c>
      <c r="BF182" s="0" t="n">
        <f aca="false">IF($B92=0,0,IF(SIN(BF$12)=0,999999999,(SIN(BF$12)*COS($E92)+SIN($E92)*COS(BF$12))/SIN(BF$12)*$B92))</f>
        <v>5.9039598687261</v>
      </c>
      <c r="BG182" s="0" t="n">
        <f aca="false">IF($B92=0,0,IF(SIN(BG$12)=0,999999999,(SIN(BG$12)*COS($E92)+SIN($E92)*COS(BG$12))/SIN(BG$12)*$B92))</f>
        <v>5.73298664536659</v>
      </c>
      <c r="BH182" s="0" t="n">
        <f aca="false">IF($B92=0,0,IF(SIN(BH$12)=0,999999999,(SIN(BH$12)*COS($E92)+SIN($E92)*COS(BH$12))/SIN(BH$12)*$B92))</f>
        <v>5.56645276595139</v>
      </c>
      <c r="BI182" s="0" t="n">
        <f aca="false">IF($B92=0,0,IF(SIN(BI$12)=0,999999999,(SIN(BI$12)*COS($E92)+SIN($E92)*COS(BI$12))/SIN(BI$12)*$B92))</f>
        <v>5.40408990468019</v>
      </c>
      <c r="BJ182" s="0" t="n">
        <f aca="false">IF($B92=0,0,IF(SIN(BJ$12)=0,999999999,(SIN(BJ$12)*COS($E92)+SIN($E92)*COS(BJ$12))/SIN(BJ$12)*$B92))</f>
        <v>5.24564797349132</v>
      </c>
      <c r="BK182" s="0" t="n">
        <f aca="false">IF($B92=0,0,IF(SIN(BK$12)=0,999999999,(SIN(BK$12)*COS($E92)+SIN($E92)*COS(BK$12))/SIN(BK$12)*$B92))</f>
        <v>5.0908934884825</v>
      </c>
      <c r="BL182" s="0" t="n">
        <f aca="false">IF($B92=0,0,IF(SIN(BL$12)=0,999999999,(SIN(BL$12)*COS($E92)+SIN($E92)*COS(BL$12))/SIN(BL$12)*$B92))</f>
        <v>4.93960810363796</v>
      </c>
      <c r="BM182" s="0" t="n">
        <f aca="false">IF($B92=0,0,IF(SIN(BM$12)=0,999999999,(SIN(BM$12)*COS($E92)+SIN($E92)*COS(BM$12))/SIN(BM$12)*$B92))</f>
        <v>4.79158729191838</v>
      </c>
      <c r="BN182" s="0" t="n">
        <f aca="false">IF($B92=0,0,IF(SIN(BN$12)=0,999999999,(SIN(BN$12)*COS($E92)+SIN($E92)*COS(BN$12))/SIN(BN$12)*$B92))</f>
        <v>4.64663915642277</v>
      </c>
      <c r="BO182" s="0" t="n">
        <f aca="false">IF($B92=0,0,IF(SIN(BO$12)=0,999999999,(SIN(BO$12)*COS($E92)+SIN($E92)*COS(BO$12))/SIN(BO$12)*$B92))</f>
        <v>4.50458335659307</v>
      </c>
      <c r="BP182" s="0" t="n">
        <f aca="false">IF($B92=0,0,IF(SIN(BP$12)=0,999999999,(SIN(BP$12)*COS($E92)+SIN($E92)*COS(BP$12))/SIN(BP$12)*$B92))</f>
        <v>4.36525013636298</v>
      </c>
      <c r="BQ182" s="0" t="n">
        <f aca="false">IF($B92=0,0,IF(SIN(BQ$12)=0,999999999,(SIN(BQ$12)*COS($E92)+SIN($E92)*COS(BQ$12))/SIN(BQ$12)*$B92))</f>
        <v>4.2284794428111</v>
      </c>
      <c r="BR182" s="0" t="n">
        <f aca="false">IF($B92=0,0,IF(SIN(BR$12)=0,999999999,(SIN(BR$12)*COS($E92)+SIN($E92)*COS(BR$12))/SIN(BR$12)*$B92))</f>
        <v>4.09412012529842</v>
      </c>
      <c r="BS182" s="0" t="n">
        <f aca="false">IF($B92=0,0,IF(SIN(BS$12)=0,999999999,(SIN(BS$12)*COS($E92)+SIN($E92)*COS(BS$12))/SIN(BS$12)*$B92))</f>
        <v>3.96202920629537</v>
      </c>
      <c r="BT182" s="0" t="n">
        <f aca="false">IF($B92=0,0,IF(SIN(BT$12)=0,999999999,(SIN(BT$12)*COS($E92)+SIN($E92)*COS(BT$12))/SIN(BT$12)*$B92))</f>
        <v>3.83207121616256</v>
      </c>
      <c r="BU182" s="0" t="n">
        <f aca="false">IF($B92=0,0,IF(SIN(BU$12)=0,999999999,(SIN(BU$12)*COS($E92)+SIN($E92)*COS(BU$12))/SIN(BU$12)*$B92))</f>
        <v>3.704117585062</v>
      </c>
      <c r="BV182" s="0" t="n">
        <f aca="false">IF($B92=0,0,IF(SIN(BV$12)=0,999999999,(SIN(BV$12)*COS($E92)+SIN($E92)*COS(BV$12))/SIN(BV$12)*$B92))</f>
        <v>3.5780460859682</v>
      </c>
      <c r="BW182" s="0" t="n">
        <f aca="false">IF($B92=0,0,IF(SIN(BW$12)=0,999999999,(SIN(BW$12)*COS($E92)+SIN($E92)*COS(BW$12))/SIN(BW$12)*$B92))</f>
        <v>3.45374032343915</v>
      </c>
      <c r="BX182" s="0" t="n">
        <f aca="false">IF($B92=0,0,IF(SIN(BX$12)=0,999999999,(SIN(BX$12)*COS($E92)+SIN($E92)*COS(BX$12))/SIN(BX$12)*$B92))</f>
        <v>3.33108926340413</v>
      </c>
      <c r="BY182" s="0" t="n">
        <f aca="false">IF($B92=0,0,IF(SIN(BY$12)=0,999999999,(SIN(BY$12)*COS($E92)+SIN($E92)*COS(BY$12))/SIN(BY$12)*$B92))</f>
        <v>3.20998679974787</v>
      </c>
      <c r="BZ182" s="0" t="n">
        <f aca="false">IF($B92=0,0,IF(SIN(BZ$12)=0,999999999,(SIN(BZ$12)*COS($E92)+SIN($E92)*COS(BZ$12))/SIN(BZ$12)*$B92))</f>
        <v>3.09033135392836</v>
      </c>
      <c r="CA182" s="0" t="n">
        <f aca="false">IF($B92=0,0,IF(SIN(CA$12)=0,999999999,(SIN(CA$12)*COS($E92)+SIN($E92)*COS(CA$12))/SIN(CA$12)*$B92))</f>
        <v>2.97202550426231</v>
      </c>
      <c r="CB182" s="0" t="n">
        <f aca="false">IF($B92=0,0,IF(SIN(CB$12)=0,999999999,(SIN(CB$12)*COS($E92)+SIN($E92)*COS(CB$12))/SIN(CB$12)*$B92))</f>
        <v>2.85497564186151</v>
      </c>
      <c r="CC182" s="0" t="n">
        <f aca="false">IF($B92=0,0,IF(SIN(CC$12)=0,999999999,(SIN(CC$12)*COS($E92)+SIN($E92)*COS(CC$12))/SIN(CC$12)*$B92))</f>
        <v>2.73909165051116</v>
      </c>
      <c r="CD182" s="0" t="n">
        <f aca="false">IF($B92=0,0,IF(SIN(CD$12)=0,999999999,(SIN(CD$12)*COS($E92)+SIN($E92)*COS(CD$12))/SIN(CD$12)*$B92))</f>
        <v>2.62428660804744</v>
      </c>
      <c r="CE182" s="0" t="n">
        <f aca="false">IF($B92=0,0,IF(SIN(CE$12)=0,999999999,(SIN(CE$12)*COS($E92)+SIN($E92)*COS(CE$12))/SIN(CE$12)*$B92))</f>
        <v>2.5104765070276</v>
      </c>
      <c r="CF182" s="0" t="n">
        <f aca="false">IF($B92=0,0,IF(SIN(CF$12)=0,999999999,(SIN(CF$12)*COS($E92)+SIN($E92)*COS(CF$12))/SIN(CF$12)*$B92))</f>
        <v>2.39757999269397</v>
      </c>
      <c r="CG182" s="0" t="n">
        <f aca="false">IF($B92=0,0,IF(SIN(CG$12)=0,999999999,(SIN(CG$12)*COS($E92)+SIN($E92)*COS(CG$12))/SIN(CG$12)*$B92))</f>
        <v>2.28551811641332</v>
      </c>
      <c r="CH182" s="0" t="n">
        <f aca="false">IF($B92=0,0,IF(SIN(CH$12)=0,999999999,(SIN(CH$12)*COS($E92)+SIN($E92)*COS(CH$12))/SIN(CH$12)*$B92))</f>
        <v>2.17421410293215</v>
      </c>
      <c r="CI182" s="0" t="n">
        <f aca="false">IF($B92=0,0,IF(SIN(CI$12)=0,999999999,(SIN(CI$12)*COS($E92)+SIN($E92)*COS(CI$12))/SIN(CI$12)*$B92))</f>
        <v>2.06359312992949</v>
      </c>
      <c r="CJ182" s="0" t="n">
        <f aca="false">IF($B92=0,0,IF(SIN(CJ$12)=0,999999999,(SIN(CJ$12)*COS($E92)+SIN($E92)*COS(CJ$12))/SIN(CJ$12)*$B92))</f>
        <v>1.95358211846959</v>
      </c>
      <c r="CK182" s="0" t="n">
        <f aca="false">IF($B92=0,0,IF(SIN(CK$12)=0,999999999,(SIN(CK$12)*COS($E92)+SIN($E92)*COS(CK$12))/SIN(CK$12)*$B92))</f>
        <v>1.84410953306251</v>
      </c>
      <c r="CL182" s="0" t="n">
        <f aca="false">IF($B92=0,0,IF(SIN(CL$12)=0,999999999,(SIN(CL$12)*COS($E92)+SIN($E92)*COS(CL$12))/SIN(CL$12)*$B92))</f>
        <v>1.73510519013536</v>
      </c>
      <c r="CM182" s="0" t="n">
        <f aca="false">IF($B92=0,0,IF(SIN(CM$12)=0,999999999,(SIN(CM$12)*COS($E92)+SIN($E92)*COS(CM$12))/SIN(CM$12)*$B92))</f>
        <v>1.62650007379443</v>
      </c>
      <c r="CN182" s="0" t="n">
        <f aca="false">IF($B92=0,0,IF(SIN(CN$12)=0,999999999,(SIN(CN$12)*COS($E92)+SIN($E92)*COS(CN$12))/SIN(CN$12)*$B92))</f>
        <v>1.51822615782689</v>
      </c>
      <c r="CO182" s="0" t="n">
        <f aca="false">IF($B92=0,0,IF(SIN(CO$12)=0,999999999,(SIN(CO$12)*COS($E92)+SIN($E92)*COS(CO$12))/SIN(CO$12)*$B92))</f>
        <v>1.41021623295013</v>
      </c>
      <c r="CP182" s="0" t="n">
        <f aca="false">IF($B92=0,0,IF(SIN(CP$12)=0,999999999,(SIN(CP$12)*COS($E92)+SIN($E92)*COS(CP$12))/SIN(CP$12)*$B92))</f>
        <v>1.30240373836316</v>
      </c>
      <c r="CQ182" s="0" t="n">
        <f aca="false">IF($B92=0,0,IF(SIN(CQ$12)=0,999999999,(SIN(CQ$12)*COS($E92)+SIN($E92)*COS(CQ$12))/SIN(CQ$12)*$B92))</f>
        <v>1.19472259669361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361.712919493316</v>
      </c>
      <c r="H183" s="0" t="n">
        <f aca="false">IF($B93=0,0,IF(SIN(H$12)=0,999999999,(SIN(H$12)*COS($E93)+SIN($E93)*COS(H$12))/SIN(H$12)*$B93))</f>
        <v>181.300127661431</v>
      </c>
      <c r="I183" s="0" t="n">
        <f aca="false">IF($B93=0,0,IF(SIN(I$12)=0,999999999,(SIN(I$12)*COS($E93)+SIN($E93)*COS(I$12))/SIN(I$12)*$B93))</f>
        <v>121.138097662034</v>
      </c>
      <c r="J183" s="0" t="n">
        <f aca="false">IF($B93=0,0,IF(SIN(J$12)=0,999999999,(SIN(J$12)*COS($E93)+SIN($E93)*COS(J$12))/SIN(J$12)*$B93))</f>
        <v>91.0387469511399</v>
      </c>
      <c r="K183" s="0" t="n">
        <f aca="false">IF($B93=0,0,IF(SIN(K$12)=0,999999999,(SIN(K$12)*COS($E93)+SIN($E93)*COS(K$12))/SIN(K$12)*$B93))</f>
        <v>72.9644554347762</v>
      </c>
      <c r="L183" s="0" t="n">
        <f aca="false">IF($B93=0,0,IF(SIN(L$12)=0,999999999,(SIN(L$12)*COS($E93)+SIN($E93)*COS(L$12))/SIN(L$12)*$B93))</f>
        <v>60.9026800848744</v>
      </c>
      <c r="M183" s="0" t="n">
        <f aca="false">IF($B93=0,0,IF(SIN(M$12)=0,999999999,(SIN(M$12)*COS($E93)+SIN($E93)*COS(M$12))/SIN(M$12)*$B93))</f>
        <v>52.2766141678601</v>
      </c>
      <c r="N183" s="0" t="n">
        <f aca="false">IF($B93=0,0,IF(SIN(N$12)=0,999999999,(SIN(N$12)*COS($E93)+SIN($E93)*COS(N$12))/SIN(N$12)*$B93))</f>
        <v>45.7978520498145</v>
      </c>
      <c r="O183" s="0" t="n">
        <f aca="false">IF($B93=0,0,IF(SIN(O$12)=0,999999999,(SIN(O$12)*COS($E93)+SIN($E93)*COS(O$12))/SIN(O$12)*$B93))</f>
        <v>40.750610796416</v>
      </c>
      <c r="P183" s="0" t="n">
        <f aca="false">IF($B93=0,0,IF(SIN(P$12)=0,999999999,(SIN(P$12)*COS($E93)+SIN($E93)*COS(P$12))/SIN(P$12)*$B93))</f>
        <v>36.7054188112957</v>
      </c>
      <c r="Q183" s="0" t="n">
        <f aca="false">IF($B93=0,0,IF(SIN(Q$12)=0,999999999,(SIN(Q$12)*COS($E93)+SIN($E93)*COS(Q$12))/SIN(Q$12)*$B93))</f>
        <v>33.3889743065252</v>
      </c>
      <c r="R183" s="0" t="n">
        <f aca="false">IF($B93=0,0,IF(SIN(R$12)=0,999999999,(SIN(R$12)*COS($E93)+SIN($E93)*COS(R$12))/SIN(R$12)*$B93))</f>
        <v>30.6190745364746</v>
      </c>
      <c r="S183" s="0" t="n">
        <f aca="false">IF($B93=0,0,IF(SIN(S$12)=0,999999999,(SIN(S$12)*COS($E93)+SIN($E93)*COS(S$12))/SIN(S$12)*$B93))</f>
        <v>28.2695776916671</v>
      </c>
      <c r="T183" s="0" t="n">
        <f aca="false">IF($B93=0,0,IF(SIN(T$12)=0,999999999,(SIN(T$12)*COS($E93)+SIN($E93)*COS(T$12))/SIN(T$12)*$B93))</f>
        <v>26.2503811226088</v>
      </c>
      <c r="U183" s="0" t="n">
        <f aca="false">IF($B93=0,0,IF(SIN(U$12)=0,999999999,(SIN(U$12)*COS($E93)+SIN($E93)*COS(U$12))/SIN(U$12)*$B93))</f>
        <v>24.4954082729205</v>
      </c>
      <c r="V183" s="0" t="n">
        <f aca="false">IF($B93=0,0,IF(SIN(V$12)=0,999999999,(SIN(V$12)*COS($E93)+SIN($E93)*COS(V$12))/SIN(V$12)*$B93))</f>
        <v>22.9551005114267</v>
      </c>
      <c r="W183" s="0" t="n">
        <f aca="false">IF($B93=0,0,IF(SIN(W$12)=0,999999999,(SIN(W$12)*COS($E93)+SIN($E93)*COS(W$12))/SIN(W$12)*$B93))</f>
        <v>21.5915589047863</v>
      </c>
      <c r="X183" s="0" t="n">
        <f aca="false">IF($B93=0,0,IF(SIN(X$12)=0,999999999,(SIN(X$12)*COS($E93)+SIN($E93)*COS(X$12))/SIN(X$12)*$B93))</f>
        <v>20.375305398208</v>
      </c>
      <c r="Y183" s="0" t="n">
        <f aca="false">IF($B93=0,0,IF(SIN(Y$12)=0,999999999,(SIN(Y$12)*COS($E93)+SIN($E93)*COS(Y$12))/SIN(Y$12)*$B93))</f>
        <v>19.2830667801951</v>
      </c>
      <c r="Z183" s="0" t="n">
        <f aca="false">IF($B93=0,0,IF(SIN(Z$12)=0,999999999,(SIN(Z$12)*COS($E93)+SIN($E93)*COS(Z$12))/SIN(Z$12)*$B93))</f>
        <v>18.2962234568847</v>
      </c>
      <c r="AA183" s="0" t="n">
        <f aca="false">IF($B93=0,0,IF(SIN(AA$12)=0,999999999,(SIN(AA$12)*COS($E93)+SIN($E93)*COS(AA$12))/SIN(AA$12)*$B93))</f>
        <v>17.3997014327579</v>
      </c>
      <c r="AB183" s="0" t="n">
        <f aca="false">IF($B93=0,0,IF(SIN(AB$12)=0,999999999,(SIN(AB$12)*COS($E93)+SIN($E93)*COS(AB$12))/SIN(AB$12)*$B93))</f>
        <v>16.5811664774854</v>
      </c>
      <c r="AC183" s="0" t="n">
        <f aca="false">IF($B93=0,0,IF(SIN(AC$12)=0,999999999,(SIN(AC$12)*COS($E93)+SIN($E93)*COS(AC$12))/SIN(AC$12)*$B93))</f>
        <v>15.8304285091891</v>
      </c>
      <c r="AD183" s="0" t="n">
        <f aca="false">IF($B93=0,0,IF(SIN(AD$12)=0,999999999,(SIN(AD$12)*COS($E93)+SIN($E93)*COS(AD$12))/SIN(AD$12)*$B93))</f>
        <v>15.1389948809702</v>
      </c>
      <c r="AE183" s="0" t="n">
        <f aca="false">IF($B93=0,0,IF(SIN(AE$12)=0,999999999,(SIN(AE$12)*COS($E93)+SIN($E93)*COS(AE$12))/SIN(AE$12)*$B93))</f>
        <v>14.4997308777617</v>
      </c>
      <c r="AF183" s="0" t="n">
        <f aca="false">IF($B93=0,0,IF(SIN(AF$12)=0,999999999,(SIN(AF$12)*COS($E93)+SIN($E93)*COS(AF$12))/SIN(AF$12)*$B93))</f>
        <v>13.9065985591574</v>
      </c>
      <c r="AG183" s="0" t="n">
        <f aca="false">IF($B93=0,0,IF(SIN(AG$12)=0,999999999,(SIN(AG$12)*COS($E93)+SIN($E93)*COS(AG$12))/SIN(AG$12)*$B93))</f>
        <v>13.3544536362689</v>
      </c>
      <c r="AH183" s="0" t="n">
        <f aca="false">IF($B93=0,0,IF(SIN(AH$12)=0,999999999,(SIN(AH$12)*COS($E93)+SIN($E93)*COS(AH$12))/SIN(AH$12)*$B93))</f>
        <v>12.8388858740725</v>
      </c>
      <c r="AI183" s="0" t="n">
        <f aca="false">IF($B93=0,0,IF(SIN(AI$12)=0,999999999,(SIN(AI$12)*COS($E93)+SIN($E93)*COS(AI$12))/SIN(AI$12)*$B93))</f>
        <v>12.3560925130616</v>
      </c>
      <c r="AJ183" s="0" t="n">
        <f aca="false">IF($B93=0,0,IF(SIN(AJ$12)=0,999999999,(SIN(AJ$12)*COS($E93)+SIN($E93)*COS(AJ$12))/SIN(AJ$12)*$B93))</f>
        <v>11.9027770056687</v>
      </c>
      <c r="AK183" s="0" t="n">
        <f aca="false">IF($B93=0,0,IF(SIN(AK$12)=0,999999999,(SIN(AK$12)*COS($E93)+SIN($E93)*COS(AK$12))/SIN(AK$12)*$B93))</f>
        <v>11.4760673511848</v>
      </c>
      <c r="AL183" s="0" t="n">
        <f aca="false">IF($B93=0,0,IF(SIN(AL$12)=0,999999999,(SIN(AL$12)*COS($E93)+SIN($E93)*COS(AL$12))/SIN(AL$12)*$B93))</f>
        <v>11.0734497419709</v>
      </c>
      <c r="AM183" s="0" t="n">
        <f aca="false">IF($B93=0,0,IF(SIN(AM$12)=0,999999999,(SIN(AM$12)*COS($E93)+SIN($E93)*COS(AM$12))/SIN(AM$12)*$B93))</f>
        <v>10.692714273077</v>
      </c>
      <c r="AN183" s="0" t="n">
        <f aca="false">IF($B93=0,0,IF(SIN(AN$12)=0,999999999,(SIN(AN$12)*COS($E93)+SIN($E93)*COS(AN$12))/SIN(AN$12)*$B93))</f>
        <v>10.3319102315887</v>
      </c>
      <c r="AO183" s="0" t="n">
        <f aca="false">IF($B93=0,0,IF(SIN(AO$12)=0,999999999,(SIN(AO$12)*COS($E93)+SIN($E93)*COS(AO$12))/SIN(AO$12)*$B93))</f>
        <v>9.98930904972047</v>
      </c>
      <c r="AP183" s="0" t="n">
        <f aca="false">IF($B93=0,0,IF(SIN(AP$12)=0,999999999,(SIN(AP$12)*COS($E93)+SIN($E93)*COS(AP$12))/SIN(AP$12)*$B93))</f>
        <v>9.66337343144111</v>
      </c>
      <c r="AQ183" s="0" t="n">
        <f aca="false">IF($B93=0,0,IF(SIN(AQ$12)=0,999999999,(SIN(AQ$12)*COS($E93)+SIN($E93)*COS(AQ$12))/SIN(AQ$12)*$B93))</f>
        <v>9.35273148462931</v>
      </c>
      <c r="AR183" s="0" t="n">
        <f aca="false">IF($B93=0,0,IF(SIN(AR$12)=0,999999999,(SIN(AR$12)*COS($E93)+SIN($E93)*COS(AR$12))/SIN(AR$12)*$B93))</f>
        <v>9.05615493664437</v>
      </c>
      <c r="AS183" s="0" t="n">
        <f aca="false">IF($B93=0,0,IF(SIN(AS$12)=0,999999999,(SIN(AS$12)*COS($E93)+SIN($E93)*COS(AS$12))/SIN(AS$12)*$B93))</f>
        <v>8.77254070035025</v>
      </c>
      <c r="AT183" s="0" t="n">
        <f aca="false">IF($B93=0,0,IF(SIN(AT$12)=0,999999999,(SIN(AT$12)*COS($E93)+SIN($E93)*COS(AT$12))/SIN(AT$12)*$B93))</f>
        <v>8.50089520421918</v>
      </c>
      <c r="AU183" s="0" t="n">
        <f aca="false">IF($B93=0,0,IF(SIN(AU$12)=0,999999999,(SIN(AU$12)*COS($E93)+SIN($E93)*COS(AU$12))/SIN(AU$12)*$B93))</f>
        <v>8.2403210145534</v>
      </c>
      <c r="AV183" s="0" t="n">
        <f aca="false">IF($B93=0,0,IF(SIN(AV$12)=0,999999999,(SIN(AV$12)*COS($E93)+SIN($E93)*COS(AV$12))/SIN(AV$12)*$B93))</f>
        <v>7.99000536775806</v>
      </c>
      <c r="AW183" s="0" t="n">
        <f aca="false">IF($B93=0,0,IF(SIN(AW$12)=0,999999999,(SIN(AW$12)*COS($E93)+SIN($E93)*COS(AW$12))/SIN(AW$12)*$B93))</f>
        <v>7.74921030167808</v>
      </c>
      <c r="AX183" s="0" t="n">
        <f aca="false">IF($B93=0,0,IF(SIN(AX$12)=0,999999999,(SIN(AX$12)*COS($E93)+SIN($E93)*COS(AX$12))/SIN(AX$12)*$B93))</f>
        <v>7.51726413155153</v>
      </c>
      <c r="AY183" s="0" t="n">
        <f aca="false">IF($B93=0,0,IF(SIN(AY$12)=0,999999999,(SIN(AY$12)*COS($E93)+SIN($E93)*COS(AY$12))/SIN(AY$12)*$B93))</f>
        <v>7.29355406136434</v>
      </c>
      <c r="AZ183" s="0" t="n">
        <f aca="false">IF($B93=0,0,IF(SIN(AZ$12)=0,999999999,(SIN(AZ$12)*COS($E93)+SIN($E93)*COS(AZ$12))/SIN(AZ$12)*$B93))</f>
        <v>7.07751975777326</v>
      </c>
      <c r="BA183" s="0" t="n">
        <f aca="false">IF($B93=0,0,IF(SIN(BA$12)=0,999999999,(SIN(BA$12)*COS($E93)+SIN($E93)*COS(BA$12))/SIN(BA$12)*$B93))</f>
        <v>6.86864774317899</v>
      </c>
      <c r="BB183" s="0" t="n">
        <f aca="false">IF($B93=0,0,IF(SIN(BB$12)=0,999999999,(SIN(BB$12)*COS($E93)+SIN($E93)*COS(BB$12))/SIN(BB$12)*$B93))</f>
        <v>6.66646648843091</v>
      </c>
      <c r="BC183" s="0" t="n">
        <f aca="false">IF($B93=0,0,IF(SIN(BC$12)=0,999999999,(SIN(BC$12)*COS($E93)+SIN($E93)*COS(BC$12))/SIN(BC$12)*$B93))</f>
        <v>6.47054210515441</v>
      </c>
      <c r="BD183" s="0" t="n">
        <f aca="false">IF($B93=0,0,IF(SIN(BD$12)=0,999999999,(SIN(BD$12)*COS($E93)+SIN($E93)*COS(BD$12))/SIN(BD$12)*$B93))</f>
        <v>6.28047455368967</v>
      </c>
      <c r="BE183" s="0" t="n">
        <f aca="false">IF($B93=0,0,IF(SIN(BE$12)=0,999999999,(SIN(BE$12)*COS($E93)+SIN($E93)*COS(BE$12))/SIN(BE$12)*$B93))</f>
        <v>6.09589429580479</v>
      </c>
      <c r="BF183" s="0" t="n">
        <f aca="false">IF($B93=0,0,IF(SIN(BF$12)=0,999999999,(SIN(BF$12)*COS($E93)+SIN($E93)*COS(BF$12))/SIN(BF$12)*$B93))</f>
        <v>5.91645933223989</v>
      </c>
      <c r="BG183" s="0" t="n">
        <f aca="false">IF($B93=0,0,IF(SIN(BG$12)=0,999999999,(SIN(BG$12)*COS($E93)+SIN($E93)*COS(BG$12))/SIN(BG$12)*$B93))</f>
        <v>5.74185257418277</v>
      </c>
      <c r="BH183" s="0" t="n">
        <f aca="false">IF($B93=0,0,IF(SIN(BH$12)=0,999999999,(SIN(BH$12)*COS($E93)+SIN($E93)*COS(BH$12))/SIN(BH$12)*$B93))</f>
        <v>5.57177950531267</v>
      </c>
      <c r="BI183" s="0" t="n">
        <f aca="false">IF($B93=0,0,IF(SIN(BI$12)=0,999999999,(SIN(BI$12)*COS($E93)+SIN($E93)*COS(BI$12))/SIN(BI$12)*$B93))</f>
        <v>5.40596609735094</v>
      </c>
      <c r="BJ183" s="0" t="n">
        <f aca="false">IF($B93=0,0,IF(SIN(BJ$12)=0,999999999,(SIN(BJ$12)*COS($E93)+SIN($E93)*COS(BJ$12))/SIN(BJ$12)*$B93))</f>
        <v>5.24415694734722</v>
      </c>
      <c r="BK183" s="0" t="n">
        <f aca="false">IF($B93=0,0,IF(SIN(BK$12)=0,999999999,(SIN(BK$12)*COS($E93)+SIN($E93)*COS(BK$12))/SIN(BK$12)*$B93))</f>
        <v>5.08611360938329</v>
      </c>
      <c r="BL183" s="0" t="n">
        <f aca="false">IF($B93=0,0,IF(SIN(BL$12)=0,999999999,(SIN(BL$12)*COS($E93)+SIN($E93)*COS(BL$12))/SIN(BL$12)*$B93))</f>
        <v>4.93161309713883</v>
      </c>
      <c r="BM183" s="0" t="n">
        <f aca="false">IF($B93=0,0,IF(SIN(BM$12)=0,999999999,(SIN(BM$12)*COS($E93)+SIN($E93)*COS(BM$12))/SIN(BM$12)*$B93))</f>
        <v>4.78044653695184</v>
      </c>
      <c r="BN183" s="0" t="n">
        <f aca="false">IF($B93=0,0,IF(SIN(BN$12)=0,999999999,(SIN(BN$12)*COS($E93)+SIN($E93)*COS(BN$12))/SIN(BN$12)*$B93))</f>
        <v>4.63241795371518</v>
      </c>
      <c r="BO183" s="0" t="n">
        <f aca="false">IF($B93=0,0,IF(SIN(BO$12)=0,999999999,(SIN(BO$12)*COS($E93)+SIN($E93)*COS(BO$12))/SIN(BO$12)*$B93))</f>
        <v>4.48734317426086</v>
      </c>
      <c r="BP183" s="0" t="n">
        <f aca="false">IF($B93=0,0,IF(SIN(BP$12)=0,999999999,(SIN(BP$12)*COS($E93)+SIN($E93)*COS(BP$12))/SIN(BP$12)*$B93))</f>
        <v>4.34504883485498</v>
      </c>
      <c r="BQ183" s="0" t="n">
        <f aca="false">IF($B93=0,0,IF(SIN(BQ$12)=0,999999999,(SIN(BQ$12)*COS($E93)+SIN($E93)*COS(BQ$12))/SIN(BQ$12)*$B93))</f>
        <v>4.20537148112046</v>
      </c>
      <c r="BR183" s="0" t="n">
        <f aca="false">IF($B93=0,0,IF(SIN(BR$12)=0,999999999,(SIN(BR$12)*COS($E93)+SIN($E93)*COS(BR$12))/SIN(BR$12)*$B93))</f>
        <v>4.06815675015451</v>
      </c>
      <c r="BS183" s="0" t="n">
        <f aca="false">IF($B93=0,0,IF(SIN(BS$12)=0,999999999,(SIN(BS$12)*COS($E93)+SIN($E93)*COS(BS$12))/SIN(BS$12)*$B93))</f>
        <v>3.93325862585927</v>
      </c>
      <c r="BT183" s="0" t="n">
        <f aca="false">IF($B93=0,0,IF(SIN(BT$12)=0,999999999,(SIN(BT$12)*COS($E93)+SIN($E93)*COS(BT$12))/SIN(BT$12)*$B93))</f>
        <v>3.80053875958526</v>
      </c>
      <c r="BU183" s="0" t="n">
        <f aca="false">IF($B93=0,0,IF(SIN(BU$12)=0,999999999,(SIN(BU$12)*COS($E93)+SIN($E93)*COS(BU$12))/SIN(BU$12)*$B93))</f>
        <v>3.66986584911946</v>
      </c>
      <c r="BV183" s="0" t="n">
        <f aca="false">IF($B93=0,0,IF(SIN(BV$12)=0,999999999,(SIN(BV$12)*COS($E93)+SIN($E93)*COS(BV$12))/SIN(BV$12)*$B93))</f>
        <v>3.54111506985924</v>
      </c>
      <c r="BW183" s="0" t="n">
        <f aca="false">IF($B93=0,0,IF(SIN(BW$12)=0,999999999,(SIN(BW$12)*COS($E93)+SIN($E93)*COS(BW$12))/SIN(BW$12)*$B93))</f>
        <v>3.41416755271863</v>
      </c>
      <c r="BX183" s="0" t="n">
        <f aca="false">IF($B93=0,0,IF(SIN(BX$12)=0,999999999,(SIN(BX$12)*COS($E93)+SIN($E93)*COS(BX$12))/SIN(BX$12)*$B93))</f>
        <v>3.28890990392322</v>
      </c>
      <c r="BY183" s="0" t="n">
        <f aca="false">IF($B93=0,0,IF(SIN(BY$12)=0,999999999,(SIN(BY$12)*COS($E93)+SIN($E93)*COS(BY$12))/SIN(BY$12)*$B93))</f>
        <v>3.16523376238328</v>
      </c>
      <c r="BZ183" s="0" t="n">
        <f aca="false">IF($B93=0,0,IF(SIN(BZ$12)=0,999999999,(SIN(BZ$12)*COS($E93)+SIN($E93)*COS(BZ$12))/SIN(BZ$12)*$B93))</f>
        <v>3.04303539080265</v>
      </c>
      <c r="CA183" s="0" t="n">
        <f aca="false">IF($B93=0,0,IF(SIN(CA$12)=0,999999999,(SIN(CA$12)*COS($E93)+SIN($E93)*COS(CA$12))/SIN(CA$12)*$B93))</f>
        <v>2.92221529708571</v>
      </c>
      <c r="CB183" s="0" t="n">
        <f aca="false">IF($B93=0,0,IF(SIN(CB$12)=0,999999999,(SIN(CB$12)*COS($E93)+SIN($E93)*COS(CB$12))/SIN(CB$12)*$B93))</f>
        <v>2.80267788296174</v>
      </c>
      <c r="CC183" s="0" t="n">
        <f aca="false">IF($B93=0,0,IF(SIN(CC$12)=0,999999999,(SIN(CC$12)*COS($E93)+SIN($E93)*COS(CC$12))/SIN(CC$12)*$B93))</f>
        <v>2.68433111705993</v>
      </c>
      <c r="CD183" s="0" t="n">
        <f aca="false">IF($B93=0,0,IF(SIN(CD$12)=0,999999999,(SIN(CD$12)*COS($E93)+SIN($E93)*COS(CD$12))/SIN(CD$12)*$B93))</f>
        <v>2.56708622994069</v>
      </c>
      <c r="CE183" s="0" t="n">
        <f aca="false">IF($B93=0,0,IF(SIN(CE$12)=0,999999999,(SIN(CE$12)*COS($E93)+SIN($E93)*COS(CE$12))/SIN(CE$12)*$B93))</f>
        <v>2.45085742882928</v>
      </c>
      <c r="CF183" s="0" t="n">
        <f aca="false">IF($B93=0,0,IF(SIN(CF$12)=0,999999999,(SIN(CF$12)*COS($E93)+SIN($E93)*COS(CF$12))/SIN(CF$12)*$B93))</f>
        <v>2.33556163001115</v>
      </c>
      <c r="CG183" s="0" t="n">
        <f aca="false">IF($B93=0,0,IF(SIN(CG$12)=0,999999999,(SIN(CG$12)*COS($E93)+SIN($E93)*COS(CG$12))/SIN(CG$12)*$B93))</f>
        <v>2.2211182070313</v>
      </c>
      <c r="CH183" s="0" t="n">
        <f aca="false">IF($B93=0,0,IF(SIN(CH$12)=0,999999999,(SIN(CH$12)*COS($E93)+SIN($E93)*COS(CH$12))/SIN(CH$12)*$B93))</f>
        <v>2.10744875300323</v>
      </c>
      <c r="CI183" s="0" t="n">
        <f aca="false">IF($B93=0,0,IF(SIN(CI$12)=0,999999999,(SIN(CI$12)*COS($E93)+SIN($E93)*COS(CI$12))/SIN(CI$12)*$B93))</f>
        <v>1.99447685547689</v>
      </c>
      <c r="CJ183" s="0" t="n">
        <f aca="false">IF($B93=0,0,IF(SIN(CJ$12)=0,999999999,(SIN(CJ$12)*COS($E93)+SIN($E93)*COS(CJ$12))/SIN(CJ$12)*$B93))</f>
        <v>1.88212788243794</v>
      </c>
      <c r="CK183" s="0" t="n">
        <f aca="false">IF($B93=0,0,IF(SIN(CK$12)=0,999999999,(SIN(CK$12)*COS($E93)+SIN($E93)*COS(CK$12))/SIN(CK$12)*$B93))</f>
        <v>1.77032877811932</v>
      </c>
      <c r="CL183" s="0" t="n">
        <f aca="false">IF($B93=0,0,IF(SIN(CL$12)=0,999999999,(SIN(CL$12)*COS($E93)+SIN($E93)*COS(CL$12))/SIN(CL$12)*$B93))</f>
        <v>1.659007867402</v>
      </c>
      <c r="CM183" s="0" t="n">
        <f aca="false">IF($B93=0,0,IF(SIN(CM$12)=0,999999999,(SIN(CM$12)*COS($E93)+SIN($E93)*COS(CM$12))/SIN(CM$12)*$B93))</f>
        <v>1.54809466766176</v>
      </c>
      <c r="CN183" s="0" t="n">
        <f aca="false">IF($B93=0,0,IF(SIN(CN$12)=0,999999999,(SIN(CN$12)*COS($E93)+SIN($E93)*COS(CN$12))/SIN(CN$12)*$B93))</f>
        <v>1.43751970698801</v>
      </c>
      <c r="CO183" s="0" t="n">
        <f aca="false">IF($B93=0,0,IF(SIN(CO$12)=0,999999999,(SIN(CO$12)*COS($E93)+SIN($E93)*COS(CO$12))/SIN(CO$12)*$B93))</f>
        <v>1.32721434776185</v>
      </c>
      <c r="CP183" s="0" t="n">
        <f aca="false">IF($B93=0,0,IF(SIN(CP$12)=0,999999999,(SIN(CP$12)*COS($E93)+SIN($E93)*COS(CP$12))/SIN(CP$12)*$B93))</f>
        <v>1.21711061462758</v>
      </c>
      <c r="CQ183" s="0" t="n">
        <f aca="false">IF($B93=0,0,IF(SIN(CQ$12)=0,999999999,(SIN(CQ$12)*COS($E93)+SIN($E93)*COS(CQ$12))/SIN(CQ$12)*$B93))</f>
        <v>1.10714102593196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369.051139759807</v>
      </c>
      <c r="H184" s="0" t="n">
        <f aca="false">IF($B94=0,0,IF(SIN(H$12)=0,999999999,(SIN(H$12)*COS($E94)+SIN($E94)*COS(H$12))/SIN(H$12)*$B94))</f>
        <v>184.921047384655</v>
      </c>
      <c r="I184" s="0" t="n">
        <f aca="false">IF($B94=0,0,IF(SIN(I$12)=0,999999999,(SIN(I$12)*COS($E94)+SIN($E94)*COS(I$12))/SIN(I$12)*$B94))</f>
        <v>123.519413782155</v>
      </c>
      <c r="J184" s="0" t="n">
        <f aca="false">IF($B94=0,0,IF(SIN(J$12)=0,999999999,(SIN(J$12)*COS($E94)+SIN($E94)*COS(J$12))/SIN(J$12)*$B94))</f>
        <v>92.799883473055</v>
      </c>
      <c r="K184" s="0" t="n">
        <f aca="false">IF($B94=0,0,IF(SIN(K$12)=0,999999999,(SIN(K$12)*COS($E94)+SIN($E94)*COS(K$12))/SIN(K$12)*$B94))</f>
        <v>74.3531817024587</v>
      </c>
      <c r="L184" s="0" t="n">
        <f aca="false">IF($B94=0,0,IF(SIN(L$12)=0,999999999,(SIN(L$12)*COS($E94)+SIN($E94)*COS(L$12))/SIN(L$12)*$B94))</f>
        <v>62.0428804935772</v>
      </c>
      <c r="M184" s="0" t="n">
        <f aca="false">IF($B94=0,0,IF(SIN(M$12)=0,999999999,(SIN(M$12)*COS($E94)+SIN($E94)*COS(M$12))/SIN(M$12)*$B94))</f>
        <v>53.2390795102521</v>
      </c>
      <c r="N184" s="0" t="n">
        <f aca="false">IF($B94=0,0,IF(SIN(N$12)=0,999999999,(SIN(N$12)*COS($E94)+SIN($E94)*COS(N$12))/SIN(N$12)*$B94))</f>
        <v>46.6268262705596</v>
      </c>
      <c r="O184" s="0" t="n">
        <f aca="false">IF($B94=0,0,IF(SIN(O$12)=0,999999999,(SIN(O$12)*COS($E94)+SIN($E94)*COS(O$12))/SIN(O$12)*$B94))</f>
        <v>41.4755895495295</v>
      </c>
      <c r="P184" s="0" t="n">
        <f aca="false">IF($B94=0,0,IF(SIN(P$12)=0,999999999,(SIN(P$12)*COS($E94)+SIN($E94)*COS(P$12))/SIN(P$12)*$B94))</f>
        <v>37.3470487385792</v>
      </c>
      <c r="Q184" s="0" t="n">
        <f aca="false">IF($B94=0,0,IF(SIN(Q$12)=0,999999999,(SIN(Q$12)*COS($E94)+SIN($E94)*COS(Q$12))/SIN(Q$12)*$B94))</f>
        <v>33.9622708255503</v>
      </c>
      <c r="R184" s="0" t="n">
        <f aca="false">IF($B94=0,0,IF(SIN(R$12)=0,999999999,(SIN(R$12)*COS($E94)+SIN($E94)*COS(R$12))/SIN(R$12)*$B94))</f>
        <v>31.1352988833137</v>
      </c>
      <c r="S184" s="0" t="n">
        <f aca="false">IF($B94=0,0,IF(SIN(S$12)=0,999999999,(SIN(S$12)*COS($E94)+SIN($E94)*COS(S$12))/SIN(S$12)*$B94))</f>
        <v>28.7373920238452</v>
      </c>
      <c r="T184" s="0" t="n">
        <f aca="false">IF($B94=0,0,IF(SIN(T$12)=0,999999999,(SIN(T$12)*COS($E94)+SIN($E94)*COS(T$12))/SIN(T$12)*$B94))</f>
        <v>26.6765910850141</v>
      </c>
      <c r="U184" s="0" t="n">
        <f aca="false">IF($B94=0,0,IF(SIN(U$12)=0,999999999,(SIN(U$12)*COS($E94)+SIN($E94)*COS(U$12))/SIN(U$12)*$B94))</f>
        <v>24.8854580414652</v>
      </c>
      <c r="V184" s="0" t="n">
        <f aca="false">IF($B94=0,0,IF(SIN(V$12)=0,999999999,(SIN(V$12)*COS($E94)+SIN($E94)*COS(V$12))/SIN(V$12)*$B94))</f>
        <v>23.3134131352797</v>
      </c>
      <c r="W184" s="0" t="n">
        <f aca="false">IF($B94=0,0,IF(SIN(W$12)=0,999999999,(SIN(W$12)*COS($E94)+SIN($E94)*COS(W$12))/SIN(W$12)*$B94))</f>
        <v>21.921776547659</v>
      </c>
      <c r="X184" s="0" t="n">
        <f aca="false">IF($B94=0,0,IF(SIN(X$12)=0,999999999,(SIN(X$12)*COS($E94)+SIN($E94)*COS(X$12))/SIN(X$12)*$B94))</f>
        <v>20.6804628456542</v>
      </c>
      <c r="Y184" s="0" t="n">
        <f aca="false">IF($B94=0,0,IF(SIN(Y$12)=0,999999999,(SIN(Y$12)*COS($E94)+SIN($E94)*COS(Y$12))/SIN(Y$12)*$B94))</f>
        <v>19.5657192867948</v>
      </c>
      <c r="Z184" s="0" t="n">
        <f aca="false">IF($B94=0,0,IF(SIN(Z$12)=0,999999999,(SIN(Z$12)*COS($E94)+SIN($E94)*COS(Z$12))/SIN(Z$12)*$B94))</f>
        <v>18.5585426313265</v>
      </c>
      <c r="AA184" s="0" t="n">
        <f aca="false">IF($B94=0,0,IF(SIN(AA$12)=0,999999999,(SIN(AA$12)*COS($E94)+SIN($E94)*COS(AA$12))/SIN(AA$12)*$B94))</f>
        <v>17.6435482928283</v>
      </c>
      <c r="AB184" s="0" t="n">
        <f aca="false">IF($B94=0,0,IF(SIN(AB$12)=0,999999999,(SIN(AB$12)*COS($E94)+SIN($E94)*COS(AB$12))/SIN(AB$12)*$B94))</f>
        <v>16.8081479013358</v>
      </c>
      <c r="AC184" s="0" t="n">
        <f aca="false">IF($B94=0,0,IF(SIN(AC$12)=0,999999999,(SIN(AC$12)*COS($E94)+SIN($E94)*COS(AC$12))/SIN(AC$12)*$B94))</f>
        <v>16.0419414142661</v>
      </c>
      <c r="AD184" s="0" t="n">
        <f aca="false">IF($B94=0,0,IF(SIN(AD$12)=0,999999999,(SIN(AD$12)*COS($E94)+SIN($E94)*COS(AD$12))/SIN(AD$12)*$B94))</f>
        <v>15.3362611986756</v>
      </c>
      <c r="AE184" s="0" t="n">
        <f aca="false">IF($B94=0,0,IF(SIN(AE$12)=0,999999999,(SIN(AE$12)*COS($E94)+SIN($E94)*COS(AE$12))/SIN(AE$12)*$B94))</f>
        <v>14.6838255328466</v>
      </c>
      <c r="AF184" s="0" t="n">
        <f aca="false">IF($B94=0,0,IF(SIN(AF$12)=0,999999999,(SIN(AF$12)*COS($E94)+SIN($E94)*COS(AF$12))/SIN(AF$12)*$B94))</f>
        <v>14.0784720681263</v>
      </c>
      <c r="AG184" s="0" t="n">
        <f aca="false">IF($B94=0,0,IF(SIN(AG$12)=0,999999999,(SIN(AG$12)*COS($E94)+SIN($E94)*COS(AG$12))/SIN(AG$12)*$B94))</f>
        <v>13.5149505205486</v>
      </c>
      <c r="AH184" s="0" t="n">
        <f aca="false">IF($B94=0,0,IF(SIN(AH$12)=0,999999999,(SIN(AH$12)*COS($E94)+SIN($E94)*COS(AH$12))/SIN(AH$12)*$B94))</f>
        <v>12.9887597847645</v>
      </c>
      <c r="AI184" s="0" t="n">
        <f aca="false">IF($B94=0,0,IF(SIN(AI$12)=0,999999999,(SIN(AI$12)*COS($E94)+SIN($E94)*COS(AI$12))/SIN(AI$12)*$B94))</f>
        <v>12.4960187476218</v>
      </c>
      <c r="AJ184" s="0" t="n">
        <f aca="false">IF($B94=0,0,IF(SIN(AJ$12)=0,999999999,(SIN(AJ$12)*COS($E94)+SIN($E94)*COS(AJ$12))/SIN(AJ$12)*$B94))</f>
        <v>12.0333629381096</v>
      </c>
      <c r="AK184" s="0" t="n">
        <f aca="false">IF($B94=0,0,IF(SIN(AK$12)=0,999999999,(SIN(AK$12)*COS($E94)+SIN($E94)*COS(AK$12))/SIN(AK$12)*$B94))</f>
        <v>11.5978611796162</v>
      </c>
      <c r="AL184" s="0" t="n">
        <f aca="false">IF($B94=0,0,IF(SIN(AL$12)=0,999999999,(SIN(AL$12)*COS($E94)+SIN($E94)*COS(AL$12))/SIN(AL$12)*$B94))</f>
        <v>11.1869478689598</v>
      </c>
      <c r="AM184" s="0" t="n">
        <f aca="false">IF($B94=0,0,IF(SIN(AM$12)=0,999999999,(SIN(AM$12)*COS($E94)+SIN($E94)*COS(AM$12))/SIN(AM$12)*$B94))</f>
        <v>10.7983675673852</v>
      </c>
      <c r="AN184" s="0" t="n">
        <f aca="false">IF($B94=0,0,IF(SIN(AN$12)=0,999999999,(SIN(AN$12)*COS($E94)+SIN($E94)*COS(AN$12))/SIN(AN$12)*$B94))</f>
        <v>10.4301293686744</v>
      </c>
      <c r="AO184" s="0" t="n">
        <f aca="false">IF($B94=0,0,IF(SIN(AO$12)=0,999999999,(SIN(AO$12)*COS($E94)+SIN($E94)*COS(AO$12))/SIN(AO$12)*$B94))</f>
        <v>10.0804690889088</v>
      </c>
      <c r="AP184" s="0" t="n">
        <f aca="false">IF($B94=0,0,IF(SIN(AP$12)=0,999999999,(SIN(AP$12)*COS($E94)+SIN($E94)*COS(AP$12))/SIN(AP$12)*$B94))</f>
        <v>9.74781775696742</v>
      </c>
      <c r="AQ184" s="0" t="n">
        <f aca="false">IF($B94=0,0,IF(SIN(AQ$12)=0,999999999,(SIN(AQ$12)*COS($E94)+SIN($E94)*COS(AQ$12))/SIN(AQ$12)*$B94))</f>
        <v>9.43077521369059</v>
      </c>
      <c r="AR184" s="0" t="n">
        <f aca="false">IF($B94=0,0,IF(SIN(AR$12)=0,999999999,(SIN(AR$12)*COS($E94)+SIN($E94)*COS(AR$12))/SIN(AR$12)*$B94))</f>
        <v>9.12808787859488</v>
      </c>
      <c r="AS184" s="0" t="n">
        <f aca="false">IF($B94=0,0,IF(SIN(AS$12)=0,999999999,(SIN(AS$12)*COS($E94)+SIN($E94)*COS(AS$12))/SIN(AS$12)*$B94))</f>
        <v>8.83862993607601</v>
      </c>
      <c r="AT184" s="0" t="n">
        <f aca="false">IF($B94=0,0,IF(SIN(AT$12)=0,999999999,(SIN(AT$12)*COS($E94)+SIN($E94)*COS(AT$12))/SIN(AT$12)*$B94))</f>
        <v>8.5613873426433</v>
      </c>
      <c r="AU184" s="0" t="n">
        <f aca="false">IF($B94=0,0,IF(SIN(AU$12)=0,999999999,(SIN(AU$12)*COS($E94)+SIN($E94)*COS(AU$12))/SIN(AU$12)*$B94))</f>
        <v>8.29544417350012</v>
      </c>
      <c r="AV184" s="0" t="n">
        <f aca="false">IF($B94=0,0,IF(SIN(AV$12)=0,999999999,(SIN(AV$12)*COS($E94)+SIN($E94)*COS(AV$12))/SIN(AV$12)*$B94))</f>
        <v>8.03997091853092</v>
      </c>
      <c r="AW184" s="0" t="n">
        <f aca="false">IF($B94=0,0,IF(SIN(AW$12)=0,999999999,(SIN(AW$12)*COS($E94)+SIN($E94)*COS(AW$12))/SIN(AW$12)*$B94))</f>
        <v>7.79421441030004</v>
      </c>
      <c r="AX184" s="0" t="n">
        <f aca="false">IF($B94=0,0,IF(SIN(AX$12)=0,999999999,(SIN(AX$12)*COS($E94)+SIN($E94)*COS(AX$12))/SIN(AX$12)*$B94))</f>
        <v>7.55748912437209</v>
      </c>
      <c r="AY184" s="0" t="n">
        <f aca="false">IF($B94=0,0,IF(SIN(AY$12)=0,999999999,(SIN(AY$12)*COS($E94)+SIN($E94)*COS(AY$12))/SIN(AY$12)*$B94))</f>
        <v>7.32916963842786</v>
      </c>
      <c r="AZ184" s="0" t="n">
        <f aca="false">IF($B94=0,0,IF(SIN(AZ$12)=0,999999999,(SIN(AZ$12)*COS($E94)+SIN($E94)*COS(AZ$12))/SIN(AZ$12)*$B94))</f>
        <v>7.1086840737818</v>
      </c>
      <c r="BA184" s="0" t="n">
        <f aca="false">IF($B94=0,0,IF(SIN(BA$12)=0,999999999,(SIN(BA$12)*COS($E94)+SIN($E94)*COS(BA$12))/SIN(BA$12)*$B94))</f>
        <v>6.89550837292759</v>
      </c>
      <c r="BB184" s="0" t="n">
        <f aca="false">IF($B94=0,0,IF(SIN(BB$12)=0,999999999,(SIN(BB$12)*COS($E94)+SIN($E94)*COS(BB$12))/SIN(BB$12)*$B94))</f>
        <v>6.68916129113098</v>
      </c>
      <c r="BC184" s="0" t="n">
        <f aca="false">IF($B94=0,0,IF(SIN(BC$12)=0,999999999,(SIN(BC$12)*COS($E94)+SIN($E94)*COS(BC$12))/SIN(BC$12)*$B94))</f>
        <v>6.48920000000001</v>
      </c>
      <c r="BD184" s="0" t="n">
        <f aca="false">IF($B94=0,0,IF(SIN(BD$12)=0,999999999,(SIN(BD$12)*COS($E94)+SIN($E94)*COS(BD$12))/SIN(BD$12)*$B94))</f>
        <v>6.29521621729056</v>
      </c>
      <c r="BE184" s="0" t="n">
        <f aca="false">IF($B94=0,0,IF(SIN(BE$12)=0,999999999,(SIN(BE$12)*COS($E94)+SIN($E94)*COS(BE$12))/SIN(BE$12)*$B94))</f>
        <v>6.10683279065061</v>
      </c>
      <c r="BF184" s="0" t="n">
        <f aca="false">IF($B94=0,0,IF(SIN(BF$12)=0,999999999,(SIN(BF$12)*COS($E94)+SIN($E94)*COS(BF$12))/SIN(BF$12)*$B94))</f>
        <v>5.92370067412461</v>
      </c>
      <c r="BG184" s="0" t="n">
        <f aca="false">IF($B94=0,0,IF(SIN(BG$12)=0,999999999,(SIN(BG$12)*COS($E94)+SIN($E94)*COS(BG$12))/SIN(BG$12)*$B94))</f>
        <v>5.74549624547</v>
      </c>
      <c r="BH184" s="0" t="n">
        <f aca="false">IF($B94=0,0,IF(SIN(BH$12)=0,999999999,(SIN(BH$12)*COS($E94)+SIN($E94)*COS(BH$12))/SIN(BH$12)*$B94))</f>
        <v>5.57191892002871</v>
      </c>
      <c r="BI184" s="0" t="n">
        <f aca="false">IF($B94=0,0,IF(SIN(BI$12)=0,999999999,(SIN(BI$12)*COS($E94)+SIN($E94)*COS(BI$12))/SIN(BI$12)*$B94))</f>
        <v>5.4026890233289</v>
      </c>
      <c r="BJ184" s="0" t="n">
        <f aca="false">IF($B94=0,0,IF(SIN(BJ$12)=0,999999999,(SIN(BJ$12)*COS($E94)+SIN($E94)*COS(BJ$12))/SIN(BJ$12)*$B94))</f>
        <v>5.23754588999115</v>
      </c>
      <c r="BK184" s="0" t="n">
        <f aca="false">IF($B94=0,0,IF(SIN(BK$12)=0,999999999,(SIN(BK$12)*COS($E94)+SIN($E94)*COS(BK$12))/SIN(BK$12)*$B94))</f>
        <v>5.07624616105789</v>
      </c>
      <c r="BL184" s="0" t="n">
        <f aca="false">IF($B94=0,0,IF(SIN(BL$12)=0,999999999,(SIN(BL$12)*COS($E94)+SIN($E94)*COS(BL$12))/SIN(BL$12)*$B94))</f>
        <v>4.91856225570549</v>
      </c>
      <c r="BM184" s="0" t="n">
        <f aca="false">IF($B94=0,0,IF(SIN(BM$12)=0,999999999,(SIN(BM$12)*COS($E94)+SIN($E94)*COS(BM$12))/SIN(BM$12)*$B94))</f>
        <v>4.76428099655176</v>
      </c>
      <c r="BN184" s="0" t="n">
        <f aca="false">IF($B94=0,0,IF(SIN(BN$12)=0,999999999,(SIN(BN$12)*COS($E94)+SIN($E94)*COS(BN$12))/SIN(BN$12)*$B94))</f>
        <v>4.61320237053655</v>
      </c>
      <c r="BO184" s="0" t="n">
        <f aca="false">IF($B94=0,0,IF(SIN(BO$12)=0,999999999,(SIN(BO$12)*COS($E94)+SIN($E94)*COS(BO$12))/SIN(BO$12)*$B94))</f>
        <v>4.46513840971098</v>
      </c>
      <c r="BP184" s="0" t="n">
        <f aca="false">IF($B94=0,0,IF(SIN(BP$12)=0,999999999,(SIN(BP$12)*COS($E94)+SIN($E94)*COS(BP$12))/SIN(BP$12)*$B94))</f>
        <v>4.31991217828233</v>
      </c>
      <c r="BQ184" s="0" t="n">
        <f aca="false">IF($B94=0,0,IF(SIN(BQ$12)=0,999999999,(SIN(BQ$12)*COS($E94)+SIN($E94)*COS(BQ$12))/SIN(BQ$12)*$B94))</f>
        <v>4.17735685399124</v>
      </c>
      <c r="BR184" s="0" t="n">
        <f aca="false">IF($B94=0,0,IF(SIN(BR$12)=0,999999999,(SIN(BR$12)*COS($E94)+SIN($E94)*COS(BR$12))/SIN(BR$12)*$B94))</f>
        <v>4.0373148933772</v>
      </c>
      <c r="BS184" s="0" t="n">
        <f aca="false">IF($B94=0,0,IF(SIN(BS$12)=0,999999999,(SIN(BS$12)*COS($E94)+SIN($E94)*COS(BS$12))/SIN(BS$12)*$B94))</f>
        <v>3.89963727176563</v>
      </c>
      <c r="BT184" s="0" t="n">
        <f aca="false">IF($B94=0,0,IF(SIN(BT$12)=0,999999999,(SIN(BT$12)*COS($E94)+SIN($E94)*COS(BT$12))/SIN(BT$12)*$B94))</f>
        <v>3.76418278991368</v>
      </c>
      <c r="BU184" s="0" t="n">
        <f aca="false">IF($B94=0,0,IF(SIN(BU$12)=0,999999999,(SIN(BU$12)*COS($E94)+SIN($E94)*COS(BU$12))/SIN(BU$12)*$B94))</f>
        <v>3.63081744020268</v>
      </c>
      <c r="BV184" s="0" t="n">
        <f aca="false">IF($B94=0,0,IF(SIN(BV$12)=0,999999999,(SIN(BV$12)*COS($E94)+SIN($E94)*COS(BV$12))/SIN(BV$12)*$B94))</f>
        <v>3.49941382609172</v>
      </c>
      <c r="BW184" s="0" t="n">
        <f aca="false">IF($B94=0,0,IF(SIN(BW$12)=0,999999999,(SIN(BW$12)*COS($E94)+SIN($E94)*COS(BW$12))/SIN(BW$12)*$B94))</f>
        <v>3.36985062926653</v>
      </c>
      <c r="BX184" s="0" t="n">
        <f aca="false">IF($B94=0,0,IF(SIN(BX$12)=0,999999999,(SIN(BX$12)*COS($E94)+SIN($E94)*COS(BX$12))/SIN(BX$12)*$B94))</f>
        <v>3.24201211953999</v>
      </c>
      <c r="BY184" s="0" t="n">
        <f aca="false">IF($B94=0,0,IF(SIN(BY$12)=0,999999999,(SIN(BY$12)*COS($E94)+SIN($E94)*COS(BY$12))/SIN(BY$12)*$B94))</f>
        <v>3.1157877031052</v>
      </c>
      <c r="BZ184" s="0" t="n">
        <f aca="false">IF($B94=0,0,IF(SIN(BZ$12)=0,999999999,(SIN(BZ$12)*COS($E94)+SIN($E94)*COS(BZ$12))/SIN(BZ$12)*$B94))</f>
        <v>2.9910715052194</v>
      </c>
      <c r="CA184" s="0" t="n">
        <f aca="false">IF($B94=0,0,IF(SIN(CA$12)=0,999999999,(SIN(CA$12)*COS($E94)+SIN($E94)*COS(CA$12))/SIN(CA$12)*$B94))</f>
        <v>2.86776198381027</v>
      </c>
      <c r="CB184" s="0" t="n">
        <f aca="false">IF($B94=0,0,IF(SIN(CB$12)=0,999999999,(SIN(CB$12)*COS($E94)+SIN($E94)*COS(CB$12))/SIN(CB$12)*$B94))</f>
        <v>2.74576157086038</v>
      </c>
      <c r="CC184" s="0" t="n">
        <f aca="false">IF($B94=0,0,IF(SIN(CC$12)=0,999999999,(SIN(CC$12)*COS($E94)+SIN($E94)*COS(CC$12))/SIN(CC$12)*$B94))</f>
        <v>2.6249763387461</v>
      </c>
      <c r="CD184" s="0" t="n">
        <f aca="false">IF($B94=0,0,IF(SIN(CD$12)=0,999999999,(SIN(CD$12)*COS($E94)+SIN($E94)*COS(CD$12))/SIN(CD$12)*$B94))</f>
        <v>2.5053156889852</v>
      </c>
      <c r="CE184" s="0" t="n">
        <f aca="false">IF($B94=0,0,IF(SIN(CE$12)=0,999999999,(SIN(CE$12)*COS($E94)+SIN($E94)*COS(CE$12))/SIN(CE$12)*$B94))</f>
        <v>2.38669206109279</v>
      </c>
      <c r="CF184" s="0" t="n">
        <f aca="false">IF($B94=0,0,IF(SIN(CF$12)=0,999999999,(SIN(CF$12)*COS($E94)+SIN($E94)*COS(CF$12))/SIN(CF$12)*$B94))</f>
        <v>2.26902065946273</v>
      </c>
      <c r="CG184" s="0" t="n">
        <f aca="false">IF($B94=0,0,IF(SIN(CG$12)=0,999999999,(SIN(CG$12)*COS($E94)+SIN($E94)*COS(CG$12))/SIN(CG$12)*$B94))</f>
        <v>2.15221919637887</v>
      </c>
      <c r="CH184" s="0" t="n">
        <f aca="false">IF($B94=0,0,IF(SIN(CH$12)=0,999999999,(SIN(CH$12)*COS($E94)+SIN($E94)*COS(CH$12))/SIN(CH$12)*$B94))</f>
        <v>2.03620764942645</v>
      </c>
      <c r="CI184" s="0" t="n">
        <f aca="false">IF($B94=0,0,IF(SIN(CI$12)=0,999999999,(SIN(CI$12)*COS($E94)+SIN($E94)*COS(CI$12))/SIN(CI$12)*$B94))</f>
        <v>1.92090803172138</v>
      </c>
      <c r="CJ184" s="0" t="n">
        <f aca="false">IF($B94=0,0,IF(SIN(CJ$12)=0,999999999,(SIN(CJ$12)*COS($E94)+SIN($E94)*COS(CJ$12))/SIN(CJ$12)*$B94))</f>
        <v>1.80624417350012</v>
      </c>
      <c r="CK184" s="0" t="n">
        <f aca="false">IF($B94=0,0,IF(SIN(CK$12)=0,999999999,(SIN(CK$12)*COS($E94)+SIN($E94)*COS(CK$12))/SIN(CK$12)*$B94))</f>
        <v>1.69214151372403</v>
      </c>
      <c r="CL184" s="0" t="n">
        <f aca="false">IF($B94=0,0,IF(SIN(CL$12)=0,999999999,(SIN(CL$12)*COS($E94)+SIN($E94)*COS(CL$12))/SIN(CL$12)*$B94))</f>
        <v>1.57852690045001</v>
      </c>
      <c r="CM184" s="0" t="n">
        <f aca="false">IF($B94=0,0,IF(SIN(CM$12)=0,999999999,(SIN(CM$12)*COS($E94)+SIN($E94)*COS(CM$12))/SIN(CM$12)*$B94))</f>
        <v>1.46532839880039</v>
      </c>
      <c r="CN184" s="0" t="n">
        <f aca="false">IF($B94=0,0,IF(SIN(CN$12)=0,999999999,(SIN(CN$12)*COS($E94)+SIN($E94)*COS(CN$12))/SIN(CN$12)*$B94))</f>
        <v>1.35247510543631</v>
      </c>
      <c r="CO184" s="0" t="n">
        <f aca="false">IF($B94=0,0,IF(SIN(CO$12)=0,999999999,(SIN(CO$12)*COS($E94)+SIN($E94)*COS(CO$12))/SIN(CO$12)*$B94))</f>
        <v>1.2398969685007</v>
      </c>
      <c r="CP184" s="0" t="n">
        <f aca="false">IF($B94=0,0,IF(SIN(CP$12)=0,999999999,(SIN(CP$12)*COS($E94)+SIN($E94)*COS(CP$12))/SIN(CP$12)*$B94))</f>
        <v>1.12752461204521</v>
      </c>
      <c r="CQ184" s="0" t="n">
        <f aca="false">IF($B94=0,0,IF(SIN(CQ$12)=0,999999999,(SIN(CQ$12)*COS($E94)+SIN($E94)*COS(CQ$12))/SIN(CQ$12)*$B94))</f>
        <v>1.01528916399643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376.304827179819</v>
      </c>
      <c r="H185" s="0" t="n">
        <f aca="false">IF($B95=0,0,IF(SIN(H$12)=0,999999999,(SIN(H$12)*COS($E95)+SIN($E95)*COS(H$12))/SIN(H$12)*$B95))</f>
        <v>188.497598243221</v>
      </c>
      <c r="I185" s="0" t="n">
        <f aca="false">IF($B95=0,0,IF(SIN(I$12)=0,999999999,(SIN(I$12)*COS($E95)+SIN($E95)*COS(I$12))/SIN(I$12)*$B95))</f>
        <v>125.869754470836</v>
      </c>
      <c r="J185" s="0" t="n">
        <f aca="false">IF($B95=0,0,IF(SIN(J$12)=0,999999999,(SIN(J$12)*COS($E95)+SIN($E95)*COS(J$12))/SIN(J$12)*$B95))</f>
        <v>94.5367453620844</v>
      </c>
      <c r="K185" s="0" t="n">
        <f aca="false">IF($B95=0,0,IF(SIN(K$12)=0,999999999,(SIN(K$12)*COS($E95)+SIN($E95)*COS(K$12))/SIN(K$12)*$B95))</f>
        <v>75.7216570847321</v>
      </c>
      <c r="L185" s="0" t="n">
        <f aca="false">IF($B95=0,0,IF(SIN(L$12)=0,999999999,(SIN(L$12)*COS($E95)+SIN($E95)*COS(L$12))/SIN(L$12)*$B95))</f>
        <v>63.1655152417984</v>
      </c>
      <c r="M185" s="0" t="n">
        <f aca="false">IF($B95=0,0,IF(SIN(M$12)=0,999999999,(SIN(M$12)*COS($E95)+SIN($E95)*COS(M$12))/SIN(M$12)*$B95))</f>
        <v>54.1858995501988</v>
      </c>
      <c r="N185" s="0" t="n">
        <f aca="false">IF($B95=0,0,IF(SIN(N$12)=0,999999999,(SIN(N$12)*COS($E95)+SIN($E95)*COS(N$12))/SIN(N$12)*$B95))</f>
        <v>47.4415975083384</v>
      </c>
      <c r="O185" s="0" t="n">
        <f aca="false">IF($B95=0,0,IF(SIN(O$12)=0,999999999,(SIN(O$12)*COS($E95)+SIN($E95)*COS(O$12))/SIN(O$12)*$B95))</f>
        <v>42.1874889501239</v>
      </c>
      <c r="P185" s="0" t="n">
        <f aca="false">IF($B95=0,0,IF(SIN(P$12)=0,999999999,(SIN(P$12)*COS($E95)+SIN($E95)*COS(P$12))/SIN(P$12)*$B95))</f>
        <v>37.9764998648827</v>
      </c>
      <c r="Q185" s="0" t="n">
        <f aca="false">IF($B95=0,0,IF(SIN(Q$12)=0,999999999,(SIN(Q$12)*COS($E95)+SIN($E95)*COS(Q$12))/SIN(Q$12)*$B95))</f>
        <v>34.5241268594067</v>
      </c>
      <c r="R185" s="0" t="n">
        <f aca="false">IF($B95=0,0,IF(SIN(R$12)=0,999999999,(SIN(R$12)*COS($E95)+SIN($E95)*COS(R$12))/SIN(R$12)*$B95))</f>
        <v>31.640699387534</v>
      </c>
      <c r="S185" s="0" t="n">
        <f aca="false">IF($B95=0,0,IF(SIN(S$12)=0,999999999,(SIN(S$12)*COS($E95)+SIN($E95)*COS(S$12))/SIN(S$12)*$B95))</f>
        <v>29.1949055647226</v>
      </c>
      <c r="T185" s="0" t="n">
        <f aca="false">IF($B95=0,0,IF(SIN(T$12)=0,999999999,(SIN(T$12)*COS($E95)+SIN($E95)*COS(T$12))/SIN(T$12)*$B95))</f>
        <v>27.0929497750994</v>
      </c>
      <c r="U185" s="0" t="n">
        <f aca="false">IF($B95=0,0,IF(SIN(U$12)=0,999999999,(SIN(U$12)*COS($E95)+SIN($E95)*COS(U$12))/SIN(U$12)*$B95))</f>
        <v>25.2660472344744</v>
      </c>
      <c r="V185" s="0" t="n">
        <f aca="false">IF($B95=0,0,IF(SIN(V$12)=0,999999999,(SIN(V$12)*COS($E95)+SIN($E95)*COS(V$12))/SIN(V$12)*$B95))</f>
        <v>23.6626080910612</v>
      </c>
      <c r="W185" s="0" t="n">
        <f aca="false">IF($B95=0,0,IF(SIN(W$12)=0,999999999,(SIN(W$12)*COS($E95)+SIN($E95)*COS(W$12))/SIN(W$12)*$B95))</f>
        <v>22.2431800777665</v>
      </c>
      <c r="X185" s="0" t="n">
        <f aca="false">IF($B95=0,0,IF(SIN(X$12)=0,999999999,(SIN(X$12)*COS($E95)+SIN($E95)*COS(X$12))/SIN(X$12)*$B95))</f>
        <v>20.9770769459679</v>
      </c>
      <c r="Y185" s="0" t="n">
        <f aca="false">IF($B95=0,0,IF(SIN(Y$12)=0,999999999,(SIN(Y$12)*COS($E95)+SIN($E95)*COS(Y$12))/SIN(Y$12)*$B95))</f>
        <v>19.8400716033661</v>
      </c>
      <c r="Z185" s="0" t="n">
        <f aca="false">IF($B95=0,0,IF(SIN(Z$12)=0,999999999,(SIN(Z$12)*COS($E95)+SIN($E95)*COS(Z$12))/SIN(Z$12)*$B95))</f>
        <v>18.8127813094595</v>
      </c>
      <c r="AA185" s="0" t="n">
        <f aca="false">IF($B95=0,0,IF(SIN(AA$12)=0,999999999,(SIN(AA$12)*COS($E95)+SIN($E95)*COS(AA$12))/SIN(AA$12)*$B95))</f>
        <v>17.8795142427385</v>
      </c>
      <c r="AB185" s="0" t="n">
        <f aca="false">IF($B95=0,0,IF(SIN(AB$12)=0,999999999,(SIN(AB$12)*COS($E95)+SIN($E95)*COS(AB$12))/SIN(AB$12)*$B95))</f>
        <v>17.0274306394831</v>
      </c>
      <c r="AC185" s="0" t="n">
        <f aca="false">IF($B95=0,0,IF(SIN(AC$12)=0,999999999,(SIN(AC$12)*COS($E95)+SIN($E95)*COS(AC$12))/SIN(AC$12)*$B95))</f>
        <v>16.2459227649495</v>
      </c>
      <c r="AD185" s="0" t="n">
        <f aca="false">IF($B95=0,0,IF(SIN(AD$12)=0,999999999,(SIN(AD$12)*COS($E95)+SIN($E95)*COS(AD$12))/SIN(AD$12)*$B95))</f>
        <v>15.5261498908045</v>
      </c>
      <c r="AE185" s="0" t="n">
        <f aca="false">IF($B95=0,0,IF(SIN(AE$12)=0,999999999,(SIN(AE$12)*COS($E95)+SIN($E95)*COS(AE$12))/SIN(AE$12)*$B95))</f>
        <v>14.8606848770299</v>
      </c>
      <c r="AF185" s="0" t="n">
        <f aca="false">IF($B95=0,0,IF(SIN(AF$12)=0,999999999,(SIN(AF$12)*COS($E95)+SIN($E95)*COS(AF$12))/SIN(AF$12)*$B95))</f>
        <v>14.2432423109085</v>
      </c>
      <c r="AG185" s="0" t="n">
        <f aca="false">IF($B95=0,0,IF(SIN(AG$12)=0,999999999,(SIN(AG$12)*COS($E95)+SIN($E95)*COS(AG$12))/SIN(AG$12)*$B95))</f>
        <v>13.6684670586319</v>
      </c>
      <c r="AH185" s="0" t="n">
        <f aca="false">IF($B95=0,0,IF(SIN(AH$12)=0,999999999,(SIN(AH$12)*COS($E95)+SIN($E95)*COS(AH$12))/SIN(AH$12)*$B95))</f>
        <v>13.1317681263446</v>
      </c>
      <c r="AI185" s="0" t="n">
        <f aca="false">IF($B95=0,0,IF(SIN(AI$12)=0,999999999,(SIN(AI$12)*COS($E95)+SIN($E95)*COS(AI$12))/SIN(AI$12)*$B95))</f>
        <v>12.629186893829</v>
      </c>
      <c r="AJ185" s="0" t="n">
        <f aca="false">IF($B95=0,0,IF(SIN(AJ$12)=0,999999999,(SIN(AJ$12)*COS($E95)+SIN($E95)*COS(AJ$12))/SIN(AJ$12)*$B95))</f>
        <v>12.1572917005171</v>
      </c>
      <c r="AK185" s="0" t="n">
        <f aca="false">IF($B95=0,0,IF(SIN(AK$12)=0,999999999,(SIN(AK$12)*COS($E95)+SIN($E95)*COS(AK$12))/SIN(AK$12)*$B95))</f>
        <v>11.7130928332672</v>
      </c>
      <c r="AL185" s="0" t="n">
        <f aca="false">IF($B95=0,0,IF(SIN(AL$12)=0,999999999,(SIN(AL$12)*COS($E95)+SIN($E95)*COS(AL$12))/SIN(AL$12)*$B95))</f>
        <v>11.2939734529851</v>
      </c>
      <c r="AM185" s="0" t="n">
        <f aca="false">IF($B95=0,0,IF(SIN(AM$12)=0,999999999,(SIN(AM$12)*COS($E95)+SIN($E95)*COS(AM$12))/SIN(AM$12)*$B95))</f>
        <v>10.8976330790859</v>
      </c>
      <c r="AN185" s="0" t="n">
        <f aca="false">IF($B95=0,0,IF(SIN(AN$12)=0,999999999,(SIN(AN$12)*COS($E95)+SIN($E95)*COS(AN$12))/SIN(AN$12)*$B95))</f>
        <v>10.5220410463205</v>
      </c>
      <c r="AO185" s="0" t="n">
        <f aca="false">IF($B95=0,0,IF(SIN(AO$12)=0,999999999,(SIN(AO$12)*COS($E95)+SIN($E95)*COS(AO$12))/SIN(AO$12)*$B95))</f>
        <v>10.1653979394556</v>
      </c>
      <c r="AP185" s="0" t="n">
        <f aca="false">IF($B95=0,0,IF(SIN(AP$12)=0,999999999,(SIN(AP$12)*COS($E95)+SIN($E95)*COS(AP$12))/SIN(AP$12)*$B95))</f>
        <v>9.82610345451786</v>
      </c>
      <c r="AQ185" s="0" t="n">
        <f aca="false">IF($B95=0,0,IF(SIN(AQ$12)=0,999999999,(SIN(AQ$12)*COS($E95)+SIN($E95)*COS(AQ$12))/SIN(AQ$12)*$B95))</f>
        <v>9.50272947072319</v>
      </c>
      <c r="AR185" s="0" t="n">
        <f aca="false">IF($B95=0,0,IF(SIN(AR$12)=0,999999999,(SIN(AR$12)*COS($E95)+SIN($E95)*COS(AR$12))/SIN(AR$12)*$B95))</f>
        <v>9.19399737318692</v>
      </c>
      <c r="AS185" s="0" t="n">
        <f aca="false">IF($B95=0,0,IF(SIN(AS$12)=0,999999999,(SIN(AS$12)*COS($E95)+SIN($E95)*COS(AS$12))/SIN(AS$12)*$B95))</f>
        <v>8.89875886340874</v>
      </c>
      <c r="AT185" s="0" t="n">
        <f aca="false">IF($B95=0,0,IF(SIN(AT$12)=0,999999999,(SIN(AT$12)*COS($E95)+SIN($E95)*COS(AT$12))/SIN(AT$12)*$B95))</f>
        <v>8.61597964712665</v>
      </c>
      <c r="AU185" s="0" t="n">
        <f aca="false">IF($B95=0,0,IF(SIN(AU$12)=0,999999999,(SIN(AU$12)*COS($E95)+SIN($E95)*COS(AU$12))/SIN(AU$12)*$B95))</f>
        <v>8.34472550823426</v>
      </c>
      <c r="AV185" s="0" t="n">
        <f aca="false">IF($B95=0,0,IF(SIN(AV$12)=0,999999999,(SIN(AV$12)*COS($E95)+SIN($E95)*COS(AV$12))/SIN(AV$12)*$B95))</f>
        <v>8.08415037103495</v>
      </c>
      <c r="AW185" s="0" t="n">
        <f aca="false">IF($B95=0,0,IF(SIN(AW$12)=0,999999999,(SIN(AW$12)*COS($E95)+SIN($E95)*COS(AW$12))/SIN(AW$12)*$B95))</f>
        <v>7.83348602709958</v>
      </c>
      <c r="AX185" s="0" t="n">
        <f aca="false">IF($B95=0,0,IF(SIN(AX$12)=0,999999999,(SIN(AX$12)*COS($E95)+SIN($E95)*COS(AX$12))/SIN(AX$12)*$B95))</f>
        <v>7.59203326185157</v>
      </c>
      <c r="AY185" s="0" t="n">
        <f aca="false">IF($B95=0,0,IF(SIN(AY$12)=0,999999999,(SIN(AY$12)*COS($E95)+SIN($E95)*COS(AY$12))/SIN(AY$12)*$B95))</f>
        <v>7.35915416308889</v>
      </c>
      <c r="AZ185" s="0" t="n">
        <f aca="false">IF($B95=0,0,IF(SIN(AZ$12)=0,999999999,(SIN(AZ$12)*COS($E95)+SIN($E95)*COS(AZ$12))/SIN(AZ$12)*$B95))</f>
        <v>7.13426543152658</v>
      </c>
      <c r="BA185" s="0" t="n">
        <f aca="false">IF($B95=0,0,IF(SIN(BA$12)=0,999999999,(SIN(BA$12)*COS($E95)+SIN($E95)*COS(BA$12))/SIN(BA$12)*$B95))</f>
        <v>6.91683254406311</v>
      </c>
      <c r="BB185" s="0" t="n">
        <f aca="false">IF($B95=0,0,IF(SIN(BB$12)=0,999999999,(SIN(BB$12)*COS($E95)+SIN($E95)*COS(BB$12))/SIN(BB$12)*$B95))</f>
        <v>6.70636464535366</v>
      </c>
      <c r="BC185" s="0" t="n">
        <f aca="false">IF($B95=0,0,IF(SIN(BC$12)=0,999999999,(SIN(BC$12)*COS($E95)+SIN($E95)*COS(BC$12))/SIN(BC$12)*$B95))</f>
        <v>6.50241006358232</v>
      </c>
      <c r="BD185" s="0" t="n">
        <f aca="false">IF($B95=0,0,IF(SIN(BD$12)=0,999999999,(SIN(BD$12)*COS($E95)+SIN($E95)*COS(BD$12))/SIN(BD$12)*$B95))</f>
        <v>6.30455236297859</v>
      </c>
      <c r="BE185" s="0" t="n">
        <f aca="false">IF($B95=0,0,IF(SIN(BE$12)=0,999999999,(SIN(BE$12)*COS($E95)+SIN($E95)*COS(BE$12))/SIN(BE$12)*$B95))</f>
        <v>6.1124068593379</v>
      </c>
      <c r="BF185" s="0" t="n">
        <f aca="false">IF($B95=0,0,IF(SIN(BF$12)=0,999999999,(SIN(BF$12)*COS($E95)+SIN($E95)*COS(BF$12))/SIN(BF$12)*$B95))</f>
        <v>5.92561753614586</v>
      </c>
      <c r="BG185" s="0" t="n">
        <f aca="false">IF($B95=0,0,IF(SIN(BG$12)=0,999999999,(SIN(BG$12)*COS($E95)+SIN($E95)*COS(BG$12))/SIN(BG$12)*$B95))</f>
        <v>5.74385430832071</v>
      </c>
      <c r="BH185" s="0" t="n">
        <f aca="false">IF($B95=0,0,IF(SIN(BH$12)=0,999999999,(SIN(BH$12)*COS($E95)+SIN($E95)*COS(BH$12))/SIN(BH$12)*$B95))</f>
        <v>5.56681058843304</v>
      </c>
      <c r="BI185" s="0" t="n">
        <f aca="false">IF($B95=0,0,IF(SIN(BI$12)=0,999999999,(SIN(BI$12)*COS($E95)+SIN($E95)*COS(BI$12))/SIN(BI$12)*$B95))</f>
        <v>5.39420111682282</v>
      </c>
      <c r="BJ185" s="0" t="n">
        <f aca="false">IF($B95=0,0,IF(SIN(BJ$12)=0,999999999,(SIN(BJ$12)*COS($E95)+SIN($E95)*COS(BJ$12))/SIN(BJ$12)*$B95))</f>
        <v>5.22576002253998</v>
      </c>
      <c r="BK185" s="0" t="n">
        <f aca="false">IF($B95=0,0,IF(SIN(BK$12)=0,999999999,(SIN(BK$12)*COS($E95)+SIN($E95)*COS(BK$12))/SIN(BK$12)*$B95))</f>
        <v>5.06123908667112</v>
      </c>
      <c r="BL185" s="0" t="n">
        <f aca="false">IF($B95=0,0,IF(SIN(BL$12)=0,999999999,(SIN(BL$12)*COS($E95)+SIN($E95)*COS(BL$12))/SIN(BL$12)*$B95))</f>
        <v>4.90040618353111</v>
      </c>
      <c r="BM185" s="0" t="n">
        <f aca="false">IF($B95=0,0,IF(SIN(BM$12)=0,999999999,(SIN(BM$12)*COS($E95)+SIN($E95)*COS(BM$12))/SIN(BM$12)*$B95))</f>
        <v>4.74304387851755</v>
      </c>
      <c r="BN185" s="0" t="n">
        <f aca="false">IF($B95=0,0,IF(SIN(BN$12)=0,999999999,(SIN(BN$12)*COS($E95)+SIN($E95)*COS(BN$12))/SIN(BN$12)*$B95))</f>
        <v>4.58894816424585</v>
      </c>
      <c r="BO185" s="0" t="n">
        <f aca="false">IF($B95=0,0,IF(SIN(BO$12)=0,999999999,(SIN(BO$12)*COS($E95)+SIN($E95)*COS(BO$12))/SIN(BO$12)*$B95))</f>
        <v>4.43792731898731</v>
      </c>
      <c r="BP185" s="0" t="n">
        <f aca="false">IF($B95=0,0,IF(SIN(BP$12)=0,999999999,(SIN(BP$12)*COS($E95)+SIN($E95)*COS(BP$12))/SIN(BP$12)*$B95))</f>
        <v>4.28980087348513</v>
      </c>
      <c r="BQ185" s="0" t="n">
        <f aca="false">IF($B95=0,0,IF(SIN(BQ$12)=0,999999999,(SIN(BQ$12)*COS($E95)+SIN($E95)*COS(BQ$12))/SIN(BQ$12)*$B95))</f>
        <v>4.14439867398631</v>
      </c>
      <c r="BR185" s="0" t="n">
        <f aca="false">IF($B95=0,0,IF(SIN(BR$12)=0,999999999,(SIN(BR$12)*COS($E95)+SIN($E95)*COS(BR$12))/SIN(BR$12)*$B95))</f>
        <v>4.00156003083728</v>
      </c>
      <c r="BS185" s="0" t="n">
        <f aca="false">IF($B95=0,0,IF(SIN(BS$12)=0,999999999,(SIN(BS$12)*COS($E95)+SIN($E95)*COS(BS$12))/SIN(BS$12)*$B95))</f>
        <v>3.86113294329328</v>
      </c>
      <c r="BT185" s="0" t="n">
        <f aca="false">IF($B95=0,0,IF(SIN(BT$12)=0,999999999,(SIN(BT$12)*COS($E95)+SIN($E95)*COS(BT$12))/SIN(BT$12)*$B95))</f>
        <v>3.72297339231763</v>
      </c>
      <c r="BU185" s="0" t="n">
        <f aca="false">IF($B95=0,0,IF(SIN(BU$12)=0,999999999,(SIN(BU$12)*COS($E95)+SIN($E95)*COS(BU$12))/SIN(BU$12)*$B95))</f>
        <v>3.58694469411684</v>
      </c>
      <c r="BV185" s="0" t="n">
        <f aca="false">IF($B95=0,0,IF(SIN(BV$12)=0,999999999,(SIN(BV$12)*COS($E95)+SIN($E95)*COS(BV$12))/SIN(BV$12)*$B95))</f>
        <v>3.45291690800053</v>
      </c>
      <c r="BW185" s="0" t="n">
        <f aca="false">IF($B95=0,0,IF(SIN(BW$12)=0,999999999,(SIN(BW$12)*COS($E95)+SIN($E95)*COS(BW$12))/SIN(BW$12)*$B95))</f>
        <v>3.32076629288907</v>
      </c>
      <c r="BX185" s="0" t="n">
        <f aca="false">IF($B95=0,0,IF(SIN(BX$12)=0,999999999,(SIN(BX$12)*COS($E95)+SIN($E95)*COS(BX$12))/SIN(BX$12)*$B95))</f>
        <v>3.19037480742666</v>
      </c>
      <c r="BY185" s="0" t="n">
        <f aca="false">IF($B95=0,0,IF(SIN(BY$12)=0,999999999,(SIN(BY$12)*COS($E95)+SIN($E95)*COS(BY$12))/SIN(BY$12)*$B95))</f>
        <v>3.06162964921288</v>
      </c>
      <c r="BZ185" s="0" t="n">
        <f aca="false">IF($B95=0,0,IF(SIN(BZ$12)=0,999999999,(SIN(BZ$12)*COS($E95)+SIN($E95)*COS(BZ$12))/SIN(BZ$12)*$B95))</f>
        <v>2.93442282915265</v>
      </c>
      <c r="CA185" s="0" t="n">
        <f aca="false">IF($B95=0,0,IF(SIN(CA$12)=0,999999999,(SIN(CA$12)*COS($E95)+SIN($E95)*COS(CA$12))/SIN(CA$12)*$B95))</f>
        <v>2.80865077734613</v>
      </c>
      <c r="CB185" s="0" t="n">
        <f aca="false">IF($B95=0,0,IF(SIN(CB$12)=0,999999999,(SIN(CB$12)*COS($E95)+SIN($E95)*COS(CB$12))/SIN(CB$12)*$B95))</f>
        <v>2.68421397731153</v>
      </c>
      <c r="CC185" s="0" t="n">
        <f aca="false">IF($B95=0,0,IF(SIN(CC$12)=0,999999999,(SIN(CC$12)*COS($E95)+SIN($E95)*COS(CC$12))/SIN(CC$12)*$B95))</f>
        <v>2.56101662566066</v>
      </c>
      <c r="CD185" s="0" t="n">
        <f aca="false">IF($B95=0,0,IF(SIN(CD$12)=0,999999999,(SIN(CD$12)*COS($E95)+SIN($E95)*COS(CD$12))/SIN(CD$12)*$B95))</f>
        <v>2.43896631463079</v>
      </c>
      <c r="CE185" s="0" t="n">
        <f aca="false">IF($B95=0,0,IF(SIN(CE$12)=0,999999999,(SIN(CE$12)*COS($E95)+SIN($E95)*COS(CE$12))/SIN(CE$12)*$B95))</f>
        <v>2.31797373512624</v>
      </c>
      <c r="CF185" s="0" t="n">
        <f aca="false">IF($B95=0,0,IF(SIN(CF$12)=0,999999999,(SIN(CF$12)*COS($E95)+SIN($E95)*COS(CF$12))/SIN(CF$12)*$B95))</f>
        <v>2.19795239814565</v>
      </c>
      <c r="CG185" s="0" t="n">
        <f aca="false">IF($B95=0,0,IF(SIN(CG$12)=0,999999999,(SIN(CG$12)*COS($E95)+SIN($E95)*COS(CG$12))/SIN(CG$12)*$B95))</f>
        <v>2.07881837266095</v>
      </c>
      <c r="CH185" s="0" t="n">
        <f aca="false">IF($B95=0,0,IF(SIN(CH$12)=0,999999999,(SIN(CH$12)*COS($E95)+SIN($E95)*COS(CH$12))/SIN(CH$12)*$B95))</f>
        <v>1.96049003818431</v>
      </c>
      <c r="CI185" s="0" t="n">
        <f aca="false">IF($B95=0,0,IF(SIN(CI$12)=0,999999999,(SIN(CI$12)*COS($E95)+SIN($E95)*COS(CI$12))/SIN(CI$12)*$B95))</f>
        <v>1.84288785040873</v>
      </c>
      <c r="CJ185" s="0" t="n">
        <f aca="false">IF($B95=0,0,IF(SIN(CJ$12)=0,999999999,(SIN(CJ$12)*COS($E95)+SIN($E95)*COS(CJ$12))/SIN(CJ$12)*$B95))</f>
        <v>1.72593411843623</v>
      </c>
      <c r="CK185" s="0" t="n">
        <f aca="false">IF($B95=0,0,IF(SIN(CK$12)=0,999999999,(SIN(CK$12)*COS($E95)+SIN($E95)*COS(CK$12))/SIN(CK$12)*$B95))</f>
        <v>1.60955279222051</v>
      </c>
      <c r="CL185" s="0" t="n">
        <f aca="false">IF($B95=0,0,IF(SIN(CL$12)=0,999999999,(SIN(CL$12)*COS($E95)+SIN($E95)*COS(CL$12))/SIN(CL$12)*$B95))</f>
        <v>1.49366925895088</v>
      </c>
      <c r="CM185" s="0" t="n">
        <f aca="false">IF($B95=0,0,IF(SIN(CM$12)=0,999999999,(SIN(CM$12)*COS($E95)+SIN($E95)*COS(CM$12))/SIN(CM$12)*$B95))</f>
        <v>1.37821014718725</v>
      </c>
      <c r="CN185" s="0" t="n">
        <f aca="false">IF($B95=0,0,IF(SIN(CN$12)=0,999999999,(SIN(CN$12)*COS($E95)+SIN($E95)*COS(CN$12))/SIN(CN$12)*$B95))</f>
        <v>1.26310313762852</v>
      </c>
      <c r="CO185" s="0" t="n">
        <f aca="false">IF($B95=0,0,IF(SIN(CO$12)=0,999999999,(SIN(CO$12)*COS($E95)+SIN($E95)*COS(CO$12))/SIN(CO$12)*$B95))</f>
        <v>1.14827677945972</v>
      </c>
      <c r="CP185" s="0" t="n">
        <f aca="false">IF($B95=0,0,IF(SIN(CP$12)=0,999999999,(SIN(CP$12)*COS($E95)+SIN($E95)*COS(CP$12))/SIN(CP$12)*$B95))</f>
        <v>1.03366031127275</v>
      </c>
      <c r="CQ185" s="0" t="n">
        <f aca="false">IF($B95=0,0,IF(SIN(CQ$12)=0,999999999,(SIN(CQ$12)*COS($E95)+SIN($E95)*COS(CQ$12))/SIN(CQ$12)*$B95))</f>
        <v>0.919183485596955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383.467804616521</v>
      </c>
      <c r="H186" s="0" t="n">
        <f aca="false">IF($B96=0,0,IF(SIN(H$12)=0,999999999,(SIN(H$12)*COS($E96)+SIN($E96)*COS(H$12))/SIN(H$12)*$B96))</f>
        <v>192.02670304312</v>
      </c>
      <c r="I186" s="0" t="n">
        <f aca="false">IF($B96=0,0,IF(SIN(I$12)=0,999999999,(SIN(I$12)*COS($E96)+SIN($E96)*COS(I$12))/SIN(I$12)*$B96))</f>
        <v>128.187076268158</v>
      </c>
      <c r="J186" s="0" t="n">
        <f aca="false">IF($B96=0,0,IF(SIN(J$12)=0,999999999,(SIN(J$12)*COS($E96)+SIN($E96)*COS(J$12))/SIN(J$12)*$B96))</f>
        <v>96.2478063404074</v>
      </c>
      <c r="K186" s="0" t="n">
        <f aca="false">IF($B96=0,0,IF(SIN(K$12)=0,999999999,(SIN(K$12)*COS($E96)+SIN($E96)*COS(K$12))/SIN(K$12)*$B96))</f>
        <v>77.0686658652923</v>
      </c>
      <c r="L186" s="0" t="n">
        <f aca="false">IF($B96=0,0,IF(SIN(L$12)=0,999999999,(SIN(L$12)*COS($E96)+SIN($E96)*COS(L$12))/SIN(L$12)*$B96))</f>
        <v>64.2695758646907</v>
      </c>
      <c r="M186" s="0" t="n">
        <f aca="false">IF($B96=0,0,IF(SIN(M$12)=0,999999999,(SIN(M$12)*COS($E96)+SIN($E96)*COS(M$12))/SIN(M$12)*$B96))</f>
        <v>55.116214040232</v>
      </c>
      <c r="N186" s="0" t="n">
        <f aca="false">IF($B96=0,0,IF(SIN(N$12)=0,999999999,(SIN(N$12)*COS($E96)+SIN($E96)*COS(N$12))/SIN(N$12)*$B96))</f>
        <v>48.2414168370137</v>
      </c>
      <c r="O186" s="0" t="n">
        <f aca="false">IF($B96=0,0,IF(SIN(O$12)=0,999999999,(SIN(O$12)*COS($E96)+SIN($E96)*COS(O$12))/SIN(O$12)*$B96))</f>
        <v>42.8856467962855</v>
      </c>
      <c r="P186" s="0" t="n">
        <f aca="false">IF($B96=0,0,IF(SIN(P$12)=0,999999999,(SIN(P$12)*COS($E96)+SIN($E96)*COS(P$12))/SIN(P$12)*$B96))</f>
        <v>38.5931794948042</v>
      </c>
      <c r="Q186" s="0" t="n">
        <f aca="false">IF($B96=0,0,IF(SIN(Q$12)=0,999999999,(SIN(Q$12)*COS($E96)+SIN($E96)*COS(Q$12))/SIN(Q$12)*$B96))</f>
        <v>35.0740066975009</v>
      </c>
      <c r="R186" s="0" t="n">
        <f aca="false">IF($B96=0,0,IF(SIN(R$12)=0,999999999,(SIN(R$12)*COS($E96)+SIN($E96)*COS(R$12))/SIN(R$12)*$B96))</f>
        <v>32.1347879323453</v>
      </c>
      <c r="S186" s="0" t="n">
        <f aca="false">IF($B96=0,0,IF(SIN(S$12)=0,999999999,(SIN(S$12)*COS($E96)+SIN($E96)*COS(S$12))/SIN(S$12)*$B96))</f>
        <v>29.641670567739</v>
      </c>
      <c r="T186" s="0" t="n">
        <f aca="false">IF($B96=0,0,IF(SIN(T$12)=0,999999999,(SIN(T$12)*COS($E96)+SIN($E96)*COS(T$12))/SIN(T$12)*$B96))</f>
        <v>27.4990441411497</v>
      </c>
      <c r="U186" s="0" t="n">
        <f aca="false">IF($B96=0,0,IF(SIN(U$12)=0,999999999,(SIN(U$12)*COS($E96)+SIN($E96)*COS(U$12))/SIN(U$12)*$B96))</f>
        <v>25.6367929550541</v>
      </c>
      <c r="V186" s="0" t="n">
        <f aca="false">IF($B96=0,0,IF(SIN(V$12)=0,999999999,(SIN(V$12)*COS($E96)+SIN($E96)*COS(V$12))/SIN(V$12)*$B96))</f>
        <v>24.0023289482157</v>
      </c>
      <c r="W186" s="0" t="n">
        <f aca="false">IF($B96=0,0,IF(SIN(W$12)=0,999999999,(SIN(W$12)*COS($E96)+SIN($E96)*COS(W$12))/SIN(W$12)*$B96))</f>
        <v>22.5554364936073</v>
      </c>
      <c r="X186" s="0" t="n">
        <f aca="false">IF($B96=0,0,IF(SIN(X$12)=0,999999999,(SIN(X$12)*COS($E96)+SIN($E96)*COS(X$12))/SIN(X$12)*$B96))</f>
        <v>21.2648355959236</v>
      </c>
      <c r="Y186" s="0" t="n">
        <f aca="false">IF($B96=0,0,IF(SIN(Y$12)=0,999999999,(SIN(Y$12)*COS($E96)+SIN($E96)*COS(Y$12))/SIN(Y$12)*$B96))</f>
        <v>20.1058303940737</v>
      </c>
      <c r="Z186" s="0" t="n">
        <f aca="false">IF($B96=0,0,IF(SIN(Z$12)=0,999999999,(SIN(Z$12)*COS($E96)+SIN($E96)*COS(Z$12))/SIN(Z$12)*$B96))</f>
        <v>19.0586631118838</v>
      </c>
      <c r="AA186" s="0" t="n">
        <f aca="false">IF($B96=0,0,IF(SIN(AA$12)=0,999999999,(SIN(AA$12)*COS($E96)+SIN($E96)*COS(AA$12))/SIN(AA$12)*$B96))</f>
        <v>18.1073383075785</v>
      </c>
      <c r="AB186" s="0" t="n">
        <f aca="false">IF($B96=0,0,IF(SIN(AB$12)=0,999999999,(SIN(AB$12)*COS($E96)+SIN($E96)*COS(AB$12))/SIN(AB$12)*$B96))</f>
        <v>17.2387677814945</v>
      </c>
      <c r="AC186" s="0" t="n">
        <f aca="false">IF($B96=0,0,IF(SIN(AC$12)=0,999999999,(SIN(AC$12)*COS($E96)+SIN($E96)*COS(AC$12))/SIN(AC$12)*$B96))</f>
        <v>16.4421385503613</v>
      </c>
      <c r="AD186" s="0" t="n">
        <f aca="false">IF($B96=0,0,IF(SIN(AD$12)=0,999999999,(SIN(AD$12)*COS($E96)+SIN($E96)*COS(AD$12))/SIN(AD$12)*$B96))</f>
        <v>15.7084388270376</v>
      </c>
      <c r="AE186" s="0" t="n">
        <f aca="false">IF($B96=0,0,IF(SIN(AE$12)=0,999999999,(SIN(AE$12)*COS($E96)+SIN($E96)*COS(AE$12))/SIN(AE$12)*$B96))</f>
        <v>15.0300977641461</v>
      </c>
      <c r="AF186" s="0" t="n">
        <f aca="false">IF($B96=0,0,IF(SIN(AF$12)=0,999999999,(SIN(AF$12)*COS($E96)+SIN($E96)*COS(AF$12))/SIN(AF$12)*$B96))</f>
        <v>14.4007083328346</v>
      </c>
      <c r="AG186" s="0" t="n">
        <f aca="false">IF($B96=0,0,IF(SIN(AG$12)=0,999999999,(SIN(AG$12)*COS($E96)+SIN($E96)*COS(AG$12))/SIN(AG$12)*$B96))</f>
        <v>13.8148117830798</v>
      </c>
      <c r="AH186" s="0" t="n">
        <f aca="false">IF($B96=0,0,IF(SIN(AH$12)=0,999999999,(SIN(AH$12)*COS($E96)+SIN($E96)*COS(AH$12))/SIN(AH$12)*$B96))</f>
        <v>13.2677282901167</v>
      </c>
      <c r="AI186" s="0" t="n">
        <f aca="false">IF($B96=0,0,IF(SIN(AI$12)=0,999999999,(SIN(AI$12)*COS($E96)+SIN($E96)*COS(AI$12))/SIN(AI$12)*$B96))</f>
        <v>12.7554226385841</v>
      </c>
      <c r="AJ186" s="0" t="n">
        <f aca="false">IF($B96=0,0,IF(SIN(AJ$12)=0,999999999,(SIN(AJ$12)*COS($E96)+SIN($E96)*COS(AJ$12))/SIN(AJ$12)*$B96))</f>
        <v>12.274396768886</v>
      </c>
      <c r="AK186" s="0" t="n">
        <f aca="false">IF($B96=0,0,IF(SIN(AK$12)=0,999999999,(SIN(AK$12)*COS($E96)+SIN($E96)*COS(AK$12))/SIN(AK$12)*$B96))</f>
        <v>11.8216031200713</v>
      </c>
      <c r="AL186" s="0" t="n">
        <f aca="false">IF($B96=0,0,IF(SIN(AL$12)=0,999999999,(SIN(AL$12)*COS($E96)+SIN($E96)*COS(AL$12))/SIN(AL$12)*$B96))</f>
        <v>11.3943742199577</v>
      </c>
      <c r="AM186" s="0" t="n">
        <f aca="false">IF($B96=0,0,IF(SIN(AM$12)=0,999999999,(SIN(AM$12)*COS($E96)+SIN($E96)*COS(AM$12))/SIN(AM$12)*$B96))</f>
        <v>10.990365076077</v>
      </c>
      <c r="AN186" s="0" t="n">
        <f aca="false">IF($B96=0,0,IF(SIN(AN$12)=0,999999999,(SIN(AN$12)*COS($E96)+SIN($E96)*COS(AN$12))/SIN(AN$12)*$B96))</f>
        <v>10.6075057319403</v>
      </c>
      <c r="AO186" s="0" t="n">
        <f aca="false">IF($B96=0,0,IF(SIN(AO$12)=0,999999999,(SIN(AO$12)*COS($E96)+SIN($E96)*COS(AO$12))/SIN(AO$12)*$B96))</f>
        <v>10.2439619555193</v>
      </c>
      <c r="AP186" s="0" t="n">
        <f aca="false">IF($B96=0,0,IF(SIN(AP$12)=0,999999999,(SIN(AP$12)*COS($E96)+SIN($E96)*COS(AP$12))/SIN(AP$12)*$B96))</f>
        <v>9.89810247863945</v>
      </c>
      <c r="AQ186" s="0" t="n">
        <f aca="false">IF($B96=0,0,IF(SIN(AQ$12)=0,999999999,(SIN(AQ$12)*COS($E96)+SIN($E96)*COS(AQ$12))/SIN(AQ$12)*$B96))</f>
        <v>9.56847154787944</v>
      </c>
      <c r="AR186" s="0" t="n">
        <f aca="false">IF($B96=0,0,IF(SIN(AR$12)=0,999999999,(SIN(AR$12)*COS($E96)+SIN($E96)*COS(AR$12))/SIN(AR$12)*$B96))</f>
        <v>9.25376580849938</v>
      </c>
      <c r="AS186" s="0" t="n">
        <f aca="false">IF($B96=0,0,IF(SIN(AS$12)=0,999999999,(SIN(AS$12)*COS($E96)+SIN($E96)*COS(AS$12))/SIN(AS$12)*$B96))</f>
        <v>8.952814743629</v>
      </c>
      <c r="AT186" s="0" t="n">
        <f aca="false">IF($B96=0,0,IF(SIN(AT$12)=0,999999999,(SIN(AT$12)*COS($E96)+SIN($E96)*COS(AT$12))/SIN(AT$12)*$B96))</f>
        <v>8.66456404649859</v>
      </c>
      <c r="AU186" s="0" t="n">
        <f aca="false">IF($B96=0,0,IF(SIN(AU$12)=0,999999999,(SIN(AU$12)*COS($E96)+SIN($E96)*COS(AU$12))/SIN(AU$12)*$B96))</f>
        <v>8.38806142490123</v>
      </c>
      <c r="AV186" s="0" t="n">
        <f aca="false">IF($B96=0,0,IF(SIN(AV$12)=0,999999999,(SIN(AV$12)*COS($E96)+SIN($E96)*COS(AV$12))/SIN(AV$12)*$B96))</f>
        <v>8.12244443246418</v>
      </c>
      <c r="AW186" s="0" t="n">
        <f aca="false">IF($B96=0,0,IF(SIN(AW$12)=0,999999999,(SIN(AW$12)*COS($E96)+SIN($E96)*COS(AW$12))/SIN(AW$12)*$B96))</f>
        <v>7.86692999673199</v>
      </c>
      <c r="AX186" s="0" t="n">
        <f aca="false">IF($B96=0,0,IF(SIN(AX$12)=0,999999999,(SIN(AX$12)*COS($E96)+SIN($E96)*COS(AX$12))/SIN(AX$12)*$B96))</f>
        <v>7.62080537406037</v>
      </c>
      <c r="AY186" s="0" t="n">
        <f aca="false">IF($B96=0,0,IF(SIN(AY$12)=0,999999999,(SIN(AY$12)*COS($E96)+SIN($E96)*COS(AY$12))/SIN(AY$12)*$B96))</f>
        <v>7.38342030931614</v>
      </c>
      <c r="AZ186" s="0" t="n">
        <f aca="false">IF($B96=0,0,IF(SIN(AZ$12)=0,999999999,(SIN(AZ$12)*COS($E96)+SIN($E96)*COS(AZ$12))/SIN(AZ$12)*$B96))</f>
        <v>7.15418021698579</v>
      </c>
      <c r="BA186" s="0" t="n">
        <f aca="false">IF($B96=0,0,IF(SIN(BA$12)=0,999999999,(SIN(BA$12)*COS($E96)+SIN($E96)*COS(BA$12))/SIN(BA$12)*$B96))</f>
        <v>6.93254023150714</v>
      </c>
      <c r="BB186" s="0" t="n">
        <f aca="false">IF($B96=0,0,IF(SIN(BB$12)=0,999999999,(SIN(BB$12)*COS($E96)+SIN($E96)*COS(BB$12))/SIN(BB$12)*$B96))</f>
        <v>6.71799999999998</v>
      </c>
      <c r="BC186" s="0" t="n">
        <f aca="false">IF($B96=0,0,IF(SIN(BC$12)=0,999999999,(SIN(BC$12)*COS($E96)+SIN($E96)*COS(BC$12))/SIN(BC$12)*$B96))</f>
        <v>6.51009911127312</v>
      </c>
      <c r="BD186" s="0" t="n">
        <f aca="false">IF($B96=0,0,IF(SIN(BD$12)=0,999999999,(SIN(BD$12)*COS($E96)+SIN($E96)*COS(BD$12))/SIN(BD$12)*$B96))</f>
        <v>6.30841307196125</v>
      </c>
      <c r="BE186" s="0" t="n">
        <f aca="false">IF($B96=0,0,IF(SIN(BE$12)=0,999999999,(SIN(BE$12)*COS($E96)+SIN($E96)*COS(BE$12))/SIN(BE$12)*$B96))</f>
        <v>6.11254975462448</v>
      </c>
      <c r="BF186" s="0" t="n">
        <f aca="false">IF($B96=0,0,IF(SIN(BF$12)=0,999999999,(SIN(BF$12)*COS($E96)+SIN($E96)*COS(BF$12))/SIN(BF$12)*$B96))</f>
        <v>5.92214625420275</v>
      </c>
      <c r="BG186" s="0" t="n">
        <f aca="false">IF($B96=0,0,IF(SIN(BG$12)=0,999999999,(SIN(BG$12)*COS($E96)+SIN($E96)*COS(BG$12))/SIN(BG$12)*$B96))</f>
        <v>5.73686609881463</v>
      </c>
      <c r="BH186" s="0" t="n">
        <f aca="false">IF($B96=0,0,IF(SIN(BH$12)=0,999999999,(SIN(BH$12)*COS($E96)+SIN($E96)*COS(BH$12))/SIN(BH$12)*$B96))</f>
        <v>5.55639676888596</v>
      </c>
      <c r="BI186" s="0" t="n">
        <f aca="false">IF($B96=0,0,IF(SIN(BI$12)=0,999999999,(SIN(BI$12)*COS($E96)+SIN($E96)*COS(BI$12))/SIN(BI$12)*$B96))</f>
        <v>5.38044748528188</v>
      </c>
      <c r="BJ186" s="0" t="n">
        <f aca="false">IF($B96=0,0,IF(SIN(BJ$12)=0,999999999,(SIN(BJ$12)*COS($E96)+SIN($E96)*COS(BJ$12))/SIN(BJ$12)*$B96))</f>
        <v>5.20874723272865</v>
      </c>
      <c r="BK186" s="0" t="n">
        <f aca="false">IF($B96=0,0,IF(SIN(BK$12)=0,999999999,(SIN(BK$12)*COS($E96)+SIN($E96)*COS(BK$12))/SIN(BK$12)*$B96))</f>
        <v>5.04104298953759</v>
      </c>
      <c r="BL186" s="0" t="n">
        <f aca="false">IF($B96=0,0,IF(SIN(BL$12)=0,999999999,(SIN(BL$12)*COS($E96)+SIN($E96)*COS(BL$12))/SIN(BL$12)*$B96))</f>
        <v>4.87709813863536</v>
      </c>
      <c r="BM186" s="0" t="n">
        <f aca="false">IF($B96=0,0,IF(SIN(BM$12)=0,999999999,(SIN(BM$12)*COS($E96)+SIN($E96)*COS(BM$12))/SIN(BM$12)*$B96))</f>
        <v>4.71669103828836</v>
      </c>
      <c r="BN186" s="0" t="n">
        <f aca="false">IF($B96=0,0,IF(SIN(BN$12)=0,999999999,(SIN(BN$12)*COS($E96)+SIN($E96)*COS(BN$12))/SIN(BN$12)*$B96))</f>
        <v>4.55961373378335</v>
      </c>
      <c r="BO186" s="0" t="n">
        <f aca="false">IF($B96=0,0,IF(SIN(BO$12)=0,999999999,(SIN(BO$12)*COS($E96)+SIN($E96)*COS(BO$12))/SIN(BO$12)*$B96))</f>
        <v>4.40567079377756</v>
      </c>
      <c r="BP186" s="0" t="n">
        <f aca="false">IF($B96=0,0,IF(SIN(BP$12)=0,999999999,(SIN(BP$12)*COS($E96)+SIN($E96)*COS(BP$12))/SIN(BP$12)*$B96))</f>
        <v>4.25467825712359</v>
      </c>
      <c r="BQ186" s="0" t="n">
        <f aca="false">IF($B96=0,0,IF(SIN(BQ$12)=0,999999999,(SIN(BQ$12)*COS($E96)+SIN($E96)*COS(BQ$12))/SIN(BQ$12)*$B96))</f>
        <v>4.10646267777203</v>
      </c>
      <c r="BR186" s="0" t="n">
        <f aca="false">IF($B96=0,0,IF(SIN(BR$12)=0,999999999,(SIN(BR$12)*COS($E96)+SIN($E96)*COS(BR$12))/SIN(BR$12)*$B96))</f>
        <v>3.96086025689327</v>
      </c>
      <c r="BS186" s="0" t="n">
        <f aca="false">IF($B96=0,0,IF(SIN(BS$12)=0,999999999,(SIN(BS$12)*COS($E96)+SIN($E96)*COS(BS$12))/SIN(BS$12)*$B96))</f>
        <v>3.81771605268778</v>
      </c>
      <c r="BT186" s="0" t="n">
        <f aca="false">IF($B96=0,0,IF(SIN(BT$12)=0,999999999,(SIN(BT$12)*COS($E96)+SIN($E96)*COS(BT$12))/SIN(BT$12)*$B96))</f>
        <v>3.67688325950177</v>
      </c>
      <c r="BU186" s="0" t="n">
        <f aca="false">IF($B96=0,0,IF(SIN(BU$12)=0,999999999,(SIN(BU$12)*COS($E96)+SIN($E96)*COS(BU$12))/SIN(BU$12)*$B96))</f>
        <v>3.5382225488539</v>
      </c>
      <c r="BV186" s="0" t="n">
        <f aca="false">IF($B96=0,0,IF(SIN(BV$12)=0,999999999,(SIN(BV$12)*COS($E96)+SIN($E96)*COS(BV$12))/SIN(BV$12)*$B96))</f>
        <v>3.40160146583791</v>
      </c>
      <c r="BW186" s="0" t="n">
        <f aca="false">IF($B96=0,0,IF(SIN(BW$12)=0,999999999,(SIN(BW$12)*COS($E96)+SIN($E96)*COS(BW$12))/SIN(BW$12)*$B96))</f>
        <v>3.26689387511423</v>
      </c>
      <c r="BX186" s="0" t="n">
        <f aca="false">IF($B96=0,0,IF(SIN(BX$12)=0,999999999,(SIN(BX$12)*COS($E96)+SIN($E96)*COS(BX$12))/SIN(BX$12)*$B96))</f>
        <v>3.13397945135079</v>
      </c>
      <c r="BY186" s="0" t="n">
        <f aca="false">IF($B96=0,0,IF(SIN(BY$12)=0,999999999,(SIN(BY$12)*COS($E96)+SIN($E96)*COS(BY$12))/SIN(BY$12)*$B96))</f>
        <v>3.0027432095392</v>
      </c>
      <c r="BZ186" s="0" t="n">
        <f aca="false">IF($B96=0,0,IF(SIN(BZ$12)=0,999999999,(SIN(BZ$12)*COS($E96)+SIN($E96)*COS(BZ$12))/SIN(BZ$12)*$B96))</f>
        <v>2.8730750711088</v>
      </c>
      <c r="CA186" s="0" t="n">
        <f aca="false">IF($B96=0,0,IF(SIN(CA$12)=0,999999999,(SIN(CA$12)*COS($E96)+SIN($E96)*COS(CA$12))/SIN(CA$12)*$B96))</f>
        <v>2.74486946219097</v>
      </c>
      <c r="CB186" s="0" t="n">
        <f aca="false">IF($B96=0,0,IF(SIN(CB$12)=0,999999999,(SIN(CB$12)*COS($E96)+SIN($E96)*COS(CB$12))/SIN(CB$12)*$B96))</f>
        <v>2.61802494076451</v>
      </c>
      <c r="CC186" s="0" t="n">
        <f aca="false">IF($B96=0,0,IF(SIN(CC$12)=0,999999999,(SIN(CC$12)*COS($E96)+SIN($E96)*COS(CC$12))/SIN(CC$12)*$B96))</f>
        <v>2.49244384974629</v>
      </c>
      <c r="CD186" s="0" t="n">
        <f aca="false">IF($B96=0,0,IF(SIN(CD$12)=0,999999999,(SIN(CD$12)*COS($E96)+SIN($E96)*COS(CD$12))/SIN(CD$12)*$B96))</f>
        <v>2.36803199338039</v>
      </c>
      <c r="CE186" s="0" t="n">
        <f aca="false">IF($B96=0,0,IF(SIN(CE$12)=0,999999999,(SIN(CE$12)*COS($E96)+SIN($E96)*COS(CE$12))/SIN(CE$12)*$B96))</f>
        <v>2.24469833453398</v>
      </c>
      <c r="CF186" s="0" t="n">
        <f aca="false">IF($B96=0,0,IF(SIN(CF$12)=0,999999999,(SIN(CF$12)*COS($E96)+SIN($E96)*COS(CF$12))/SIN(CF$12)*$B96))</f>
        <v>2.12235471073431</v>
      </c>
      <c r="CG186" s="0" t="n">
        <f aca="false">IF($B96=0,0,IF(SIN(CG$12)=0,999999999,(SIN(CG$12)*COS($E96)+SIN($E96)*COS(CG$12))/SIN(CG$12)*$B96))</f>
        <v>2.00091556697609</v>
      </c>
      <c r="CH186" s="0" t="n">
        <f aca="false">IF($B96=0,0,IF(SIN(CH$12)=0,999999999,(SIN(CH$12)*COS($E96)+SIN($E96)*COS(CH$12))/SIN(CH$12)*$B96))</f>
        <v>1.88029770350077</v>
      </c>
      <c r="CI186" s="0" t="n">
        <f aca="false">IF($B96=0,0,IF(SIN(CI$12)=0,999999999,(SIN(CI$12)*COS($E96)+SIN($E96)*COS(CI$12))/SIN(CI$12)*$B96))</f>
        <v>1.76042003690253</v>
      </c>
      <c r="CJ186" s="0" t="n">
        <f aca="false">IF($B96=0,0,IF(SIN(CJ$12)=0,999999999,(SIN(CJ$12)*COS($E96)+SIN($E96)*COS(CJ$12))/SIN(CJ$12)*$B96))</f>
        <v>1.64120337304614</v>
      </c>
      <c r="CK186" s="0" t="n">
        <f aca="false">IF($B96=0,0,IF(SIN(CK$12)=0,999999999,(SIN(CK$12)*COS($E96)+SIN($E96)*COS(CK$12))/SIN(CK$12)*$B96))</f>
        <v>1.52257019039675</v>
      </c>
      <c r="CL186" s="0" t="n">
        <f aca="false">IF($B96=0,0,IF(SIN(CL$12)=0,999999999,(SIN(CL$12)*COS($E96)+SIN($E96)*COS(CL$12))/SIN(CL$12)*$B96))</f>
        <v>1.40444443246415</v>
      </c>
      <c r="CM186" s="0" t="n">
        <f aca="false">IF($B96=0,0,IF(SIN(CM$12)=0,999999999,(SIN(CM$12)*COS($E96)+SIN($E96)*COS(CM$12))/SIN(CM$12)*$B96))</f>
        <v>1.28675130814795</v>
      </c>
      <c r="CN186" s="0" t="n">
        <f aca="false">IF($B96=0,0,IF(SIN(CN$12)=0,999999999,(SIN(CN$12)*COS($E96)+SIN($E96)*COS(CN$12))/SIN(CN$12)*$B96))</f>
        <v>1.16941709884453</v>
      </c>
      <c r="CO186" s="0" t="n">
        <f aca="false">IF($B96=0,0,IF(SIN(CO$12)=0,999999999,(SIN(CO$12)*COS($E96)+SIN($E96)*COS(CO$12))/SIN(CO$12)*$B96))</f>
        <v>1.05236897124068</v>
      </c>
      <c r="CP186" s="0" t="n">
        <f aca="false">IF($B96=0,0,IF(SIN(CP$12)=0,999999999,(SIN(CP$12)*COS($E96)+SIN($E96)*COS(CP$12))/SIN(CP$12)*$B96))</f>
        <v>0.935534794769369</v>
      </c>
      <c r="CQ186" s="0" t="n">
        <f aca="false">IF($B96=0,0,IF(SIN(CQ$12)=0,999999999,(SIN(CQ$12)*COS($E96)+SIN($E96)*COS(CQ$12))/SIN(CQ$12)*$B96))</f>
        <v>0.818842962745164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388.933460149492</v>
      </c>
      <c r="H187" s="0" t="n">
        <f aca="false">IF($B97=0,0,IF(SIN(H$12)=0,999999999,(SIN(H$12)*COS($E97)+SIN($E97)*COS(H$12))/SIN(H$12)*$B97))</f>
        <v>194.704091701044</v>
      </c>
      <c r="I187" s="0" t="n">
        <f aca="false">IF($B97=0,0,IF(SIN(I$12)=0,999999999,(SIN(I$12)*COS($E97)+SIN($E97)*COS(I$12))/SIN(I$12)*$B97))</f>
        <v>129.934665028416</v>
      </c>
      <c r="J187" s="0" t="n">
        <f aca="false">IF($B97=0,0,IF(SIN(J$12)=0,999999999,(SIN(J$12)*COS($E97)+SIN($E97)*COS(J$12))/SIN(J$12)*$B97))</f>
        <v>97.5302117747187</v>
      </c>
      <c r="K187" s="0" t="n">
        <f aca="false">IF($B97=0,0,IF(SIN(K$12)=0,999999999,(SIN(K$12)*COS($E97)+SIN($E97)*COS(K$12))/SIN(K$12)*$B97))</f>
        <v>78.071734408836</v>
      </c>
      <c r="L187" s="0" t="n">
        <f aca="false">IF($B97=0,0,IF(SIN(L$12)=0,999999999,(SIN(L$12)*COS($E97)+SIN($E97)*COS(L$12))/SIN(L$12)*$B97))</f>
        <v>65.086230527484</v>
      </c>
      <c r="M187" s="0" t="n">
        <f aca="false">IF($B97=0,0,IF(SIN(M$12)=0,999999999,(SIN(M$12)*COS($E97)+SIN($E97)*COS(M$12))/SIN(M$12)*$B97))</f>
        <v>55.7995534673695</v>
      </c>
      <c r="N187" s="0" t="n">
        <f aca="false">IF($B97=0,0,IF(SIN(N$12)=0,999999999,(SIN(N$12)*COS($E97)+SIN($E97)*COS(N$12))/SIN(N$12)*$B97))</f>
        <v>48.8246274560903</v>
      </c>
      <c r="O187" s="0" t="n">
        <f aca="false">IF($B97=0,0,IF(SIN(O$12)=0,999999999,(SIN(O$12)*COS($E97)+SIN($E97)*COS(O$12))/SIN(O$12)*$B97))</f>
        <v>43.3908526605201</v>
      </c>
      <c r="P187" s="0" t="n">
        <f aca="false">IF($B97=0,0,IF(SIN(P$12)=0,999999999,(SIN(P$12)*COS($E97)+SIN($E97)*COS(P$12))/SIN(P$12)*$B97))</f>
        <v>39.035867204418</v>
      </c>
      <c r="Q187" s="0" t="n">
        <f aca="false">IF($B97=0,0,IF(SIN(Q$12)=0,999999999,(SIN(Q$12)*COS($E97)+SIN($E97)*COS(Q$12))/SIN(Q$12)*$B97))</f>
        <v>35.4654389930074</v>
      </c>
      <c r="R187" s="0" t="n">
        <f aca="false">IF($B97=0,0,IF(SIN(R$12)=0,999999999,(SIN(R$12)*COS($E97)+SIN($E97)*COS(R$12))/SIN(R$12)*$B97))</f>
        <v>32.4834116237744</v>
      </c>
      <c r="S187" s="0" t="n">
        <f aca="false">IF($B97=0,0,IF(SIN(S$12)=0,999999999,(SIN(S$12)*COS($E97)+SIN($E97)*COS(S$12))/SIN(S$12)*$B97))</f>
        <v>29.9539829524204</v>
      </c>
      <c r="T187" s="0" t="n">
        <f aca="false">IF($B97=0,0,IF(SIN(T$12)=0,999999999,(SIN(T$12)*COS($E97)+SIN($E97)*COS(T$12))/SIN(T$12)*$B97))</f>
        <v>27.7801499863694</v>
      </c>
      <c r="U187" s="0" t="n">
        <f aca="false">IF($B97=0,0,IF(SIN(U$12)=0,999999999,(SIN(U$12)*COS($E97)+SIN($E97)*COS(U$12))/SIN(U$12)*$B97))</f>
        <v>25.8907758196154</v>
      </c>
      <c r="V187" s="0" t="n">
        <f aca="false">IF($B97=0,0,IF(SIN(V$12)=0,999999999,(SIN(V$12)*COS($E97)+SIN($E97)*COS(V$12))/SIN(V$12)*$B97))</f>
        <v>24.2325064657994</v>
      </c>
      <c r="W187" s="0" t="n">
        <f aca="false">IF($B97=0,0,IF(SIN(W$12)=0,999999999,(SIN(W$12)*COS($E97)+SIN($E97)*COS(W$12))/SIN(W$12)*$B97))</f>
        <v>22.7645405725731</v>
      </c>
      <c r="X187" s="0" t="n">
        <f aca="false">IF($B97=0,0,IF(SIN(X$12)=0,999999999,(SIN(X$12)*COS($E97)+SIN($E97)*COS(X$12))/SIN(X$12)*$B97))</f>
        <v>21.4551425633896</v>
      </c>
      <c r="Y187" s="0" t="n">
        <f aca="false">IF($B97=0,0,IF(SIN(Y$12)=0,999999999,(SIN(Y$12)*COS($E97)+SIN($E97)*COS(Y$12))/SIN(Y$12)*$B97))</f>
        <v>20.2792568913285</v>
      </c>
      <c r="Z187" s="0" t="n">
        <f aca="false">IF($B97=0,0,IF(SIN(Z$12)=0,999999999,(SIN(Z$12)*COS($E97)+SIN($E97)*COS(Z$12))/SIN(Z$12)*$B97))</f>
        <v>19.216838015716</v>
      </c>
      <c r="AA187" s="0" t="n">
        <f aca="false">IF($B97=0,0,IF(SIN(AA$12)=0,999999999,(SIN(AA$12)*COS($E97)+SIN($E97)*COS(AA$12))/SIN(AA$12)*$B97))</f>
        <v>18.2516575272474</v>
      </c>
      <c r="AB187" s="0" t="n">
        <f aca="false">IF($B97=0,0,IF(SIN(AB$12)=0,999999999,(SIN(AB$12)*COS($E97)+SIN($E97)*COS(AB$12))/SIN(AB$12)*$B97))</f>
        <v>17.3704366016065</v>
      </c>
      <c r="AC187" s="0" t="n">
        <f aca="false">IF($B97=0,0,IF(SIN(AC$12)=0,999999999,(SIN(AC$12)*COS($E97)+SIN($E97)*COS(AC$12))/SIN(AC$12)*$B97))</f>
        <v>16.5622047685315</v>
      </c>
      <c r="AD187" s="0" t="n">
        <f aca="false">IF($B97=0,0,IF(SIN(AD$12)=0,999999999,(SIN(AD$12)*COS($E97)+SIN($E97)*COS(AD$12))/SIN(AD$12)*$B97))</f>
        <v>15.8178189876268</v>
      </c>
      <c r="AE187" s="0" t="n">
        <f aca="false">IF($B97=0,0,IF(SIN(AE$12)=0,999999999,(SIN(AE$12)*COS($E97)+SIN($E97)*COS(AE$12))/SIN(AE$12)*$B97))</f>
        <v>15.129598145001</v>
      </c>
      <c r="AF187" s="0" t="n">
        <f aca="false">IF($B97=0,0,IF(SIN(AF$12)=0,999999999,(SIN(AF$12)*COS($E97)+SIN($E97)*COS(AF$12))/SIN(AF$12)*$B97))</f>
        <v>14.4910418958619</v>
      </c>
      <c r="AG187" s="0" t="n">
        <f aca="false">IF($B97=0,0,IF(SIN(AG$12)=0,999999999,(SIN(AG$12)*COS($E97)+SIN($E97)*COS(AG$12))/SIN(AG$12)*$B97))</f>
        <v>13.8966119855672</v>
      </c>
      <c r="AH187" s="0" t="n">
        <f aca="false">IF($B97=0,0,IF(SIN(AH$12)=0,999999999,(SIN(AH$12)*COS($E97)+SIN($E97)*COS(AH$12))/SIN(AH$12)*$B97))</f>
        <v>13.341560429483</v>
      </c>
      <c r="AI187" s="0" t="n">
        <f aca="false">IF($B97=0,0,IF(SIN(AI$12)=0,999999999,(SIN(AI$12)*COS($E97)+SIN($E97)*COS(AI$12))/SIN(AI$12)*$B97))</f>
        <v>12.8217932408701</v>
      </c>
      <c r="AJ187" s="0" t="n">
        <f aca="false">IF($B97=0,0,IF(SIN(AJ$12)=0,999999999,(SIN(AJ$12)*COS($E97)+SIN($E97)*COS(AJ$12))/SIN(AJ$12)*$B97))</f>
        <v>12.3337614122244</v>
      </c>
      <c r="AK187" s="0" t="n">
        <f aca="false">IF($B97=0,0,IF(SIN(AK$12)=0,999999999,(SIN(AK$12)*COS($E97)+SIN($E97)*COS(AK$12))/SIN(AK$12)*$B97))</f>
        <v>11.8743729960277</v>
      </c>
      <c r="AL187" s="0" t="n">
        <f aca="false">IF($B97=0,0,IF(SIN(AL$12)=0,999999999,(SIN(AL$12)*COS($E97)+SIN($E97)*COS(AL$12))/SIN(AL$12)*$B97))</f>
        <v>11.4409216693795</v>
      </c>
      <c r="AM187" s="0" t="n">
        <f aca="false">IF($B97=0,0,IF(SIN(AM$12)=0,999999999,(SIN(AM$12)*COS($E97)+SIN($E97)*COS(AM$12))/SIN(AM$12)*$B97))</f>
        <v>11.0310282858876</v>
      </c>
      <c r="AN187" s="0" t="n">
        <f aca="false">IF($B97=0,0,IF(SIN(AN$12)=0,999999999,(SIN(AN$12)*COS($E97)+SIN($E97)*COS(AN$12))/SIN(AN$12)*$B97))</f>
        <v>10.6425927409335</v>
      </c>
      <c r="AO187" s="0" t="n">
        <f aca="false">IF($B97=0,0,IF(SIN(AO$12)=0,999999999,(SIN(AO$12)*COS($E97)+SIN($E97)*COS(AO$12))/SIN(AO$12)*$B97))</f>
        <v>10.2737540875969</v>
      </c>
      <c r="AP187" s="0" t="n">
        <f aca="false">IF($B97=0,0,IF(SIN(AP$12)=0,999999999,(SIN(AP$12)*COS($E97)+SIN($E97)*COS(AP$12))/SIN(AP$12)*$B97))</f>
        <v>9.92285729890222</v>
      </c>
      <c r="AQ187" s="0" t="n">
        <f aca="false">IF($B97=0,0,IF(SIN(AQ$12)=0,999999999,(SIN(AQ$12)*COS($E97)+SIN($E97)*COS(AQ$12))/SIN(AQ$12)*$B97))</f>
        <v>9.58842541893289</v>
      </c>
      <c r="AR187" s="0" t="n">
        <f aca="false">IF($B97=0,0,IF(SIN(AR$12)=0,999999999,(SIN(AR$12)*COS($E97)+SIN($E97)*COS(AR$12))/SIN(AR$12)*$B97))</f>
        <v>9.2691361100827</v>
      </c>
      <c r="AS187" s="0" t="n">
        <f aca="false">IF($B97=0,0,IF(SIN(AS$12)=0,999999999,(SIN(AS$12)*COS($E97)+SIN($E97)*COS(AS$12))/SIN(AS$12)*$B97))</f>
        <v>8.96380180734808</v>
      </c>
      <c r="AT187" s="0" t="n">
        <f aca="false">IF($B97=0,0,IF(SIN(AT$12)=0,999999999,(SIN(AT$12)*COS($E97)+SIN($E97)*COS(AT$12))/SIN(AT$12)*$B97))</f>
        <v>8.67135284838198</v>
      </c>
      <c r="AU187" s="0" t="n">
        <f aca="false">IF($B97=0,0,IF(SIN(AU$12)=0,999999999,(SIN(AU$12)*COS($E97)+SIN($E97)*COS(AU$12))/SIN(AU$12)*$B97))</f>
        <v>8.39082307120347</v>
      </c>
      <c r="AV187" s="0" t="n">
        <f aca="false">IF($B97=0,0,IF(SIN(AV$12)=0,999999999,(SIN(AV$12)*COS($E97)+SIN($E97)*COS(AV$12))/SIN(AV$12)*$B97))</f>
        <v>8.1213374682362</v>
      </c>
      <c r="AW187" s="0" t="n">
        <f aca="false">IF($B97=0,0,IF(SIN(AW$12)=0,999999999,(SIN(AW$12)*COS($E97)+SIN($E97)*COS(AW$12))/SIN(AW$12)*$B97))</f>
        <v>7.86210156187209</v>
      </c>
      <c r="AX187" s="0" t="n">
        <f aca="false">IF($B97=0,0,IF(SIN(AX$12)=0,999999999,(SIN(AX$12)*COS($E97)+SIN($E97)*COS(AX$12))/SIN(AX$12)*$B97))</f>
        <v>7.61239222762658</v>
      </c>
      <c r="AY187" s="0" t="n">
        <f aca="false">IF($B97=0,0,IF(SIN(AY$12)=0,999999999,(SIN(AY$12)*COS($E97)+SIN($E97)*COS(AY$12))/SIN(AY$12)*$B97))</f>
        <v>7.37154973964764</v>
      </c>
      <c r="AZ187" s="0" t="n">
        <f aca="false">IF($B97=0,0,IF(SIN(AZ$12)=0,999999999,(SIN(AZ$12)*COS($E97)+SIN($E97)*COS(AZ$12))/SIN(AZ$12)*$B97))</f>
        <v>7.13897085250978</v>
      </c>
      <c r="BA187" s="0" t="n">
        <f aca="false">IF($B97=0,0,IF(SIN(BA$12)=0,999999999,(SIN(BA$12)*COS($E97)+SIN($E97)*COS(BA$12))/SIN(BA$12)*$B97))</f>
        <v>6.91410276489101</v>
      </c>
      <c r="BB187" s="0" t="n">
        <f aca="false">IF($B97=0,0,IF(SIN(BB$12)=0,999999999,(SIN(BB$12)*COS($E97)+SIN($E97)*COS(BB$12))/SIN(BB$12)*$B97))</f>
        <v>6.69643783646161</v>
      </c>
      <c r="BC187" s="0" t="n">
        <f aca="false">IF($B97=0,0,IF(SIN(BC$12)=0,999999999,(SIN(BC$12)*COS($E97)+SIN($E97)*COS(BC$12))/SIN(BC$12)*$B97))</f>
        <v>6.4855089503164</v>
      </c>
      <c r="BD187" s="0" t="n">
        <f aca="false">IF($B97=0,0,IF(SIN(BD$12)=0,999999999,(SIN(BD$12)*COS($E97)+SIN($E97)*COS(BD$12))/SIN(BD$12)*$B97))</f>
        <v>6.28088543050557</v>
      </c>
      <c r="BE187" s="0" t="n">
        <f aca="false">IF($B97=0,0,IF(SIN(BE$12)=0,999999999,(SIN(BE$12)*COS($E97)+SIN($E97)*COS(BE$12))/SIN(BE$12)*$B97))</f>
        <v>6.0821694384021</v>
      </c>
      <c r="BF187" s="0" t="n">
        <f aca="false">IF($B97=0,0,IF(SIN(BF$12)=0,999999999,(SIN(BF$12)*COS($E97)+SIN($E97)*COS(BF$12))/SIN(BF$12)*$B97))</f>
        <v>5.88899278337169</v>
      </c>
      <c r="BG187" s="0" t="n">
        <f aca="false">IF($B97=0,0,IF(SIN(BG$12)=0,999999999,(SIN(BG$12)*COS($E97)+SIN($E97)*COS(BG$12))/SIN(BG$12)*$B97))</f>
        <v>5.70101409294785</v>
      </c>
      <c r="BH187" s="0" t="n">
        <f aca="false">IF($B97=0,0,IF(SIN(BH$12)=0,999999999,(SIN(BH$12)*COS($E97)+SIN($E97)*COS(BH$12))/SIN(BH$12)*$B97))</f>
        <v>5.51791629582763</v>
      </c>
      <c r="BI187" s="0" t="n">
        <f aca="false">IF($B97=0,0,IF(SIN(BI$12)=0,999999999,(SIN(BI$12)*COS($E97)+SIN($E97)*COS(BI$12))/SIN(BI$12)*$B97))</f>
        <v>5.33940437778856</v>
      </c>
      <c r="BJ187" s="0" t="n">
        <f aca="false">IF($B97=0,0,IF(SIN(BJ$12)=0,999999999,(SIN(BJ$12)*COS($E97)+SIN($E97)*COS(BJ$12))/SIN(BJ$12)*$B97))</f>
        <v>5.1652033763225</v>
      </c>
      <c r="BK187" s="0" t="n">
        <f aca="false">IF($B97=0,0,IF(SIN(BK$12)=0,999999999,(SIN(BK$12)*COS($E97)+SIN($E97)*COS(BK$12))/SIN(BK$12)*$B97))</f>
        <v>4.99505658457603</v>
      </c>
      <c r="BL187" s="0" t="n">
        <f aca="false">IF($B97=0,0,IF(SIN(BL$12)=0,999999999,(SIN(BL$12)*COS($E97)+SIN($E97)*COS(BL$12))/SIN(BL$12)*$B97))</f>
        <v>4.82872393923808</v>
      </c>
      <c r="BM187" s="0" t="n">
        <f aca="false">IF($B97=0,0,IF(SIN(BM$12)=0,999999999,(SIN(BM$12)*COS($E97)+SIN($E97)*COS(BM$12))/SIN(BM$12)*$B97))</f>
        <v>4.66598057044745</v>
      </c>
      <c r="BN187" s="0" t="n">
        <f aca="false">IF($B97=0,0,IF(SIN(BN$12)=0,999999999,(SIN(BN$12)*COS($E97)+SIN($E97)*COS(BN$12))/SIN(BN$12)*$B97))</f>
        <v>4.50661549470954</v>
      </c>
      <c r="BO187" s="0" t="n">
        <f aca="false">IF($B97=0,0,IF(SIN(BO$12)=0,999999999,(SIN(BO$12)*COS($E97)+SIN($E97)*COS(BO$12))/SIN(BO$12)*$B97))</f>
        <v>4.35043043429837</v>
      </c>
      <c r="BP187" s="0" t="n">
        <f aca="false">IF($B97=0,0,IF(SIN(BP$12)=0,999999999,(SIN(BP$12)*COS($E97)+SIN($E97)*COS(BP$12))/SIN(BP$12)*$B97))</f>
        <v>4.19723874874236</v>
      </c>
      <c r="BQ187" s="0" t="n">
        <f aca="false">IF($B97=0,0,IF(SIN(BQ$12)=0,999999999,(SIN(BQ$12)*COS($E97)+SIN($E97)*COS(BQ$12))/SIN(BQ$12)*$B97))</f>
        <v>4.04686446581631</v>
      </c>
      <c r="BR187" s="0" t="n">
        <f aca="false">IF($B97=0,0,IF(SIN(BR$12)=0,999999999,(SIN(BR$12)*COS($E97)+SIN($E97)*COS(BR$12))/SIN(BR$12)*$B97))</f>
        <v>3.89914140102291</v>
      </c>
      <c r="BS187" s="0" t="n">
        <f aca="false">IF($B97=0,0,IF(SIN(BS$12)=0,999999999,(SIN(BS$12)*COS($E97)+SIN($E97)*COS(BS$12))/SIN(BS$12)*$B97))</f>
        <v>3.75391235589423</v>
      </c>
      <c r="BT187" s="0" t="n">
        <f aca="false">IF($B97=0,0,IF(SIN(BT$12)=0,999999999,(SIN(BT$12)*COS($E97)+SIN($E97)*COS(BT$12))/SIN(BT$12)*$B97))</f>
        <v>3.61102838660792</v>
      </c>
      <c r="BU187" s="0" t="n">
        <f aca="false">IF($B97=0,0,IF(SIN(BU$12)=0,999999999,(SIN(BU$12)*COS($E97)+SIN($E97)*COS(BU$12))/SIN(BU$12)*$B97))</f>
        <v>3.47034813541629</v>
      </c>
      <c r="BV187" s="0" t="n">
        <f aca="false">IF($B97=0,0,IF(SIN(BV$12)=0,999999999,(SIN(BV$12)*COS($E97)+SIN($E97)*COS(BV$12))/SIN(BV$12)*$B97))</f>
        <v>3.3317372182577</v>
      </c>
      <c r="BW187" s="0" t="n">
        <f aca="false">IF($B97=0,0,IF(SIN(BW$12)=0,999999999,(SIN(BW$12)*COS($E97)+SIN($E97)*COS(BW$12))/SIN(BW$12)*$B97))</f>
        <v>3.19506766267932</v>
      </c>
      <c r="BX187" s="0" t="n">
        <f aca="false">IF($B97=0,0,IF(SIN(BX$12)=0,999999999,(SIN(BX$12)*COS($E97)+SIN($E97)*COS(BX$12))/SIN(BX$12)*$B97))</f>
        <v>3.06021739085635</v>
      </c>
      <c r="BY187" s="0" t="n">
        <f aca="false">IF($B97=0,0,IF(SIN(BY$12)=0,999999999,(SIN(BY$12)*COS($E97)+SIN($E97)*COS(BY$12))/SIN(BY$12)*$B97))</f>
        <v>2.92706974306746</v>
      </c>
      <c r="BZ187" s="0" t="n">
        <f aca="false">IF($B97=0,0,IF(SIN(BZ$12)=0,999999999,(SIN(BZ$12)*COS($E97)+SIN($E97)*COS(BZ$12))/SIN(BZ$12)*$B97))</f>
        <v>2.79551303748945</v>
      </c>
      <c r="CA187" s="0" t="n">
        <f aca="false">IF($B97=0,0,IF(SIN(CA$12)=0,999999999,(SIN(CA$12)*COS($E97)+SIN($E97)*COS(CA$12))/SIN(CA$12)*$B97))</f>
        <v>2.66544016261043</v>
      </c>
      <c r="CB187" s="0" t="n">
        <f aca="false">IF($B97=0,0,IF(SIN(CB$12)=0,999999999,(SIN(CB$12)*COS($E97)+SIN($E97)*COS(CB$12))/SIN(CB$12)*$B97))</f>
        <v>2.53674819894471</v>
      </c>
      <c r="CC187" s="0" t="n">
        <f aca="false">IF($B97=0,0,IF(SIN(CC$12)=0,999999999,(SIN(CC$12)*COS($E97)+SIN($E97)*COS(CC$12))/SIN(CC$12)*$B97))</f>
        <v>2.4093380670709</v>
      </c>
      <c r="CD187" s="0" t="n">
        <f aca="false">IF($B97=0,0,IF(SIN(CD$12)=0,999999999,(SIN(CD$12)*COS($E97)+SIN($E97)*COS(CD$12))/SIN(CD$12)*$B97))</f>
        <v>2.28311419930768</v>
      </c>
      <c r="CE187" s="0" t="n">
        <f aca="false">IF($B97=0,0,IF(SIN(CE$12)=0,999999999,(SIN(CE$12)*COS($E97)+SIN($E97)*COS(CE$12))/SIN(CE$12)*$B97))</f>
        <v>2.15798423260097</v>
      </c>
      <c r="CF187" s="0" t="n">
        <f aca="false">IF($B97=0,0,IF(SIN(CF$12)=0,999999999,(SIN(CF$12)*COS($E97)+SIN($E97)*COS(CF$12))/SIN(CF$12)*$B97))</f>
        <v>2.03385872042513</v>
      </c>
      <c r="CG187" s="0" t="n">
        <f aca="false">IF($B97=0,0,IF(SIN(CG$12)=0,999999999,(SIN(CG$12)*COS($E97)+SIN($E97)*COS(CG$12))/SIN(CG$12)*$B97))</f>
        <v>1.91065086169875</v>
      </c>
      <c r="CH187" s="0" t="n">
        <f aca="false">IF($B97=0,0,IF(SIN(CH$12)=0,999999999,(SIN(CH$12)*COS($E97)+SIN($E97)*COS(CH$12))/SIN(CH$12)*$B97))</f>
        <v>1.78827624489039</v>
      </c>
      <c r="CI187" s="0" t="n">
        <f aca="false">IF($B97=0,0,IF(SIN(CI$12)=0,999999999,(SIN(CI$12)*COS($E97)+SIN($E97)*COS(CI$12))/SIN(CI$12)*$B97))</f>
        <v>1.66665260564529</v>
      </c>
      <c r="CJ187" s="0" t="n">
        <f aca="false">IF($B97=0,0,IF(SIN(CJ$12)=0,999999999,(SIN(CJ$12)*COS($E97)+SIN($E97)*COS(CJ$12))/SIN(CJ$12)*$B97))</f>
        <v>1.5456995963957</v>
      </c>
      <c r="CK187" s="0" t="n">
        <f aca="false">IF($B97=0,0,IF(SIN(CK$12)=0,999999999,(SIN(CK$12)*COS($E97)+SIN($E97)*COS(CK$12))/SIN(CK$12)*$B97))</f>
        <v>1.42533856653512</v>
      </c>
      <c r="CL187" s="0" t="n">
        <f aca="false">IF($B97=0,0,IF(SIN(CL$12)=0,999999999,(SIN(CL$12)*COS($E97)+SIN($E97)*COS(CL$12))/SIN(CL$12)*$B97))</f>
        <v>1.30549235183944</v>
      </c>
      <c r="CM187" s="0" t="n">
        <f aca="false">IF($B97=0,0,IF(SIN(CM$12)=0,999999999,(SIN(CM$12)*COS($E97)+SIN($E97)*COS(CM$12))/SIN(CM$12)*$B97))</f>
        <v>1.18608507190433</v>
      </c>
      <c r="CN187" s="0" t="n">
        <f aca="false">IF($B97=0,0,IF(SIN(CN$12)=0,999999999,(SIN(CN$12)*COS($E97)+SIN($E97)*COS(CN$12))/SIN(CN$12)*$B97))</f>
        <v>1.06704193444273</v>
      </c>
      <c r="CO187" s="0" t="n">
        <f aca="false">IF($B97=0,0,IF(SIN(CO$12)=0,999999999,(SIN(CO$12)*COS($E97)+SIN($E97)*COS(CO$12))/SIN(CO$12)*$B97))</f>
        <v>0.948289045351922</v>
      </c>
      <c r="CP187" s="0" t="n">
        <f aca="false">IF($B97=0,0,IF(SIN(CP$12)=0,999999999,(SIN(CP$12)*COS($E97)+SIN($E97)*COS(CP$12))/SIN(CP$12)*$B97))</f>
        <v>0.829753223510568</v>
      </c>
      <c r="CQ187" s="0" t="n">
        <f aca="false">IF($B97=0,0,IF(SIN(CQ$12)=0,999999999,(SIN(CQ$12)*COS($E97)+SIN($E97)*COS(CQ$12))/SIN(CQ$12)*$B97))</f>
        <v>0.711361819309085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394.292696701482</v>
      </c>
      <c r="H188" s="0" t="n">
        <f aca="false">IF($B98=0,0,IF(SIN(H$12)=0,999999999,(SIN(H$12)*COS($E98)+SIN($E98)*COS(H$12))/SIN(H$12)*$B98))</f>
        <v>197.326694121915</v>
      </c>
      <c r="I188" s="0" t="n">
        <f aca="false">IF($B98=0,0,IF(SIN(I$12)=0,999999999,(SIN(I$12)*COS($E98)+SIN($E98)*COS(I$12))/SIN(I$12)*$B98))</f>
        <v>131.64468545872</v>
      </c>
      <c r="J188" s="0" t="n">
        <f aca="false">IF($B98=0,0,IF(SIN(J$12)=0,999999999,(SIN(J$12)*COS($E98)+SIN($E98)*COS(J$12))/SIN(J$12)*$B98))</f>
        <v>98.7836630801643</v>
      </c>
      <c r="K188" s="0" t="n">
        <f aca="false">IF($B98=0,0,IF(SIN(K$12)=0,999999999,(SIN(K$12)*COS($E98)+SIN($E98)*COS(K$12))/SIN(K$12)*$B98))</f>
        <v>79.0510215457809</v>
      </c>
      <c r="L188" s="0" t="n">
        <f aca="false">IF($B98=0,0,IF(SIN(L$12)=0,999999999,(SIN(L$12)*COS($E98)+SIN($E98)*COS(L$12))/SIN(L$12)*$B98))</f>
        <v>65.8825557703788</v>
      </c>
      <c r="M188" s="0" t="n">
        <f aca="false">IF($B98=0,0,IF(SIN(M$12)=0,999999999,(SIN(M$12)*COS($E98)+SIN($E98)*COS(M$12))/SIN(M$12)*$B98))</f>
        <v>56.4650321878748</v>
      </c>
      <c r="N188" s="0" t="n">
        <f aca="false">IF($B98=0,0,IF(SIN(N$12)=0,999999999,(SIN(N$12)*COS($E98)+SIN($E98)*COS(N$12))/SIN(N$12)*$B98))</f>
        <v>49.3918315400823</v>
      </c>
      <c r="O188" s="0" t="n">
        <f aca="false">IF($B98=0,0,IF(SIN(O$12)=0,999999999,(SIN(O$12)*COS($E98)+SIN($E98)*COS(O$12))/SIN(O$12)*$B98))</f>
        <v>43.8814964710315</v>
      </c>
      <c r="P188" s="0" t="n">
        <f aca="false">IF($B98=0,0,IF(SIN(P$12)=0,999999999,(SIN(P$12)*COS($E98)+SIN($E98)*COS(P$12))/SIN(P$12)*$B98))</f>
        <v>39.4651505629293</v>
      </c>
      <c r="Q188" s="0" t="n">
        <f aca="false">IF($B98=0,0,IF(SIN(Q$12)=0,999999999,(SIN(Q$12)*COS($E98)+SIN($E98)*COS(Q$12))/SIN(Q$12)*$B98))</f>
        <v>35.8444160781467</v>
      </c>
      <c r="R188" s="0" t="n">
        <f aca="false">IF($B98=0,0,IF(SIN(R$12)=0,999999999,(SIN(R$12)*COS($E98)+SIN($E98)*COS(R$12))/SIN(R$12)*$B98))</f>
        <v>32.8203728287007</v>
      </c>
      <c r="S188" s="0" t="n">
        <f aca="false">IF($B98=0,0,IF(SIN(S$12)=0,999999999,(SIN(S$12)*COS($E98)+SIN($E98)*COS(S$12))/SIN(S$12)*$B98))</f>
        <v>30.2553052584018</v>
      </c>
      <c r="T188" s="0" t="n">
        <f aca="false">IF($B98=0,0,IF(SIN(T$12)=0,999999999,(SIN(T$12)*COS($E98)+SIN($E98)*COS(T$12))/SIN(T$12)*$B98))</f>
        <v>28.0508436313106</v>
      </c>
      <c r="U188" s="0" t="n">
        <f aca="false">IF($B98=0,0,IF(SIN(U$12)=0,999999999,(SIN(U$12)*COS($E98)+SIN($E98)*COS(U$12))/SIN(U$12)*$B98))</f>
        <v>26.1348487435375</v>
      </c>
      <c r="V188" s="0" t="n">
        <f aca="false">IF($B98=0,0,IF(SIN(V$12)=0,999999999,(SIN(V$12)*COS($E98)+SIN($E98)*COS(V$12))/SIN(V$12)*$B98))</f>
        <v>24.4532148668973</v>
      </c>
      <c r="W188" s="0" t="n">
        <f aca="false">IF($B98=0,0,IF(SIN(W$12)=0,999999999,(SIN(W$12)*COS($E98)+SIN($E98)*COS(W$12))/SIN(W$12)*$B98))</f>
        <v>22.9645657701019</v>
      </c>
      <c r="X188" s="0" t="n">
        <f aca="false">IF($B98=0,0,IF(SIN(X$12)=0,999999999,(SIN(X$12)*COS($E98)+SIN($E98)*COS(X$12))/SIN(X$12)*$B98))</f>
        <v>21.6367187317537</v>
      </c>
      <c r="Y188" s="0" t="n">
        <f aca="false">IF($B98=0,0,IF(SIN(Y$12)=0,999999999,(SIN(Y$12)*COS($E98)+SIN($E98)*COS(Y$12))/SIN(Y$12)*$B98))</f>
        <v>20.4442651797156</v>
      </c>
      <c r="Z188" s="0" t="n">
        <f aca="false">IF($B98=0,0,IF(SIN(Z$12)=0,999999999,(SIN(Z$12)*COS($E98)+SIN($E98)*COS(Z$12))/SIN(Z$12)*$B98))</f>
        <v>19.3668771375977</v>
      </c>
      <c r="AA188" s="0" t="n">
        <f aca="false">IF($B98=0,0,IF(SIN(AA$12)=0,999999999,(SIN(AA$12)*COS($E98)+SIN($E98)*COS(AA$12))/SIN(AA$12)*$B98))</f>
        <v>18.3880975426267</v>
      </c>
      <c r="AB188" s="0" t="n">
        <f aca="false">IF($B98=0,0,IF(SIN(AB$12)=0,999999999,(SIN(AB$12)*COS($E98)+SIN($E98)*COS(AB$12))/SIN(AB$12)*$B98))</f>
        <v>17.4944604757944</v>
      </c>
      <c r="AC188" s="0" t="n">
        <f aca="false">IF($B98=0,0,IF(SIN(AC$12)=0,999999999,(SIN(AC$12)*COS($E98)+SIN($E98)*COS(AC$12))/SIN(AC$12)*$B98))</f>
        <v>16.6748408961705</v>
      </c>
      <c r="AD188" s="0" t="n">
        <f aca="false">IF($B98=0,0,IF(SIN(AD$12)=0,999999999,(SIN(AD$12)*COS($E98)+SIN($E98)*COS(AD$12))/SIN(AD$12)*$B98))</f>
        <v>15.9199669406349</v>
      </c>
      <c r="AE188" s="0" t="n">
        <f aca="false">IF($B98=0,0,IF(SIN(AE$12)=0,999999999,(SIN(AE$12)*COS($E98)+SIN($E98)*COS(AE$12))/SIN(AE$12)*$B98))</f>
        <v>15.2220492706821</v>
      </c>
      <c r="AF188" s="0" t="n">
        <f aca="false">IF($B98=0,0,IF(SIN(AF$12)=0,999999999,(SIN(AF$12)*COS($E98)+SIN($E98)*COS(AF$12))/SIN(AF$12)*$B98))</f>
        <v>14.5744959535918</v>
      </c>
      <c r="AG188" s="0" t="n">
        <f aca="false">IF($B98=0,0,IF(SIN(AG$12)=0,999999999,(SIN(AG$12)*COS($E98)+SIN($E98)*COS(AG$12))/SIN(AG$12)*$B98))</f>
        <v>13.9716907023584</v>
      </c>
      <c r="AH188" s="0" t="n">
        <f aca="false">IF($B98=0,0,IF(SIN(AH$12)=0,999999999,(SIN(AH$12)*COS($E98)+SIN($E98)*COS(AH$12))/SIN(AH$12)*$B98))</f>
        <v>13.4088186346541</v>
      </c>
      <c r="AI188" s="0" t="n">
        <f aca="false">IF($B98=0,0,IF(SIN(AI$12)=0,999999999,(SIN(AI$12)*COS($E98)+SIN($E98)*COS(AI$12))/SIN(AI$12)*$B98))</f>
        <v>12.8817280806823</v>
      </c>
      <c r="AJ188" s="0" t="n">
        <f aca="false">IF($B98=0,0,IF(SIN(AJ$12)=0,999999999,(SIN(AJ$12)*COS($E98)+SIN($E98)*COS(AJ$12))/SIN(AJ$12)*$B98))</f>
        <v>12.3868200284766</v>
      </c>
      <c r="AK188" s="0" t="n">
        <f aca="false">IF($B98=0,0,IF(SIN(AK$12)=0,999999999,(SIN(AK$12)*COS($E98)+SIN($E98)*COS(AK$12))/SIN(AK$12)*$B98))</f>
        <v>11.9209589658968</v>
      </c>
      <c r="AL188" s="0" t="n">
        <f aca="false">IF($B98=0,0,IF(SIN(AL$12)=0,999999999,(SIN(AL$12)*COS($E98)+SIN($E98)*COS(AL$12))/SIN(AL$12)*$B98))</f>
        <v>11.4814004387559</v>
      </c>
      <c r="AM188" s="0" t="n">
        <f aca="false">IF($B98=0,0,IF(SIN(AM$12)=0,999999999,(SIN(AM$12)*COS($E98)+SIN($E98)*COS(AM$12))/SIN(AM$12)*$B98))</f>
        <v>11.0657317791955</v>
      </c>
      <c r="AN188" s="0" t="n">
        <f aca="false">IF($B98=0,0,IF(SIN(AN$12)=0,999999999,(SIN(AN$12)*COS($E98)+SIN($E98)*COS(AN$12))/SIN(AN$12)*$B98))</f>
        <v>10.6718232927468</v>
      </c>
      <c r="AO188" s="0" t="n">
        <f aca="false">IF($B98=0,0,IF(SIN(AO$12)=0,999999999,(SIN(AO$12)*COS($E98)+SIN($E98)*COS(AO$12))/SIN(AO$12)*$B98))</f>
        <v>10.2977878122998</v>
      </c>
      <c r="AP188" s="0" t="n">
        <f aca="false">IF($B98=0,0,IF(SIN(AP$12)=0,999999999,(SIN(AP$12)*COS($E98)+SIN($E98)*COS(AP$12))/SIN(AP$12)*$B98))</f>
        <v>9.94194699204014</v>
      </c>
      <c r="AQ188" s="0" t="n">
        <f aca="false">IF($B98=0,0,IF(SIN(AQ$12)=0,999999999,(SIN(AQ$12)*COS($E98)+SIN($E98)*COS(AQ$12))/SIN(AQ$12)*$B98))</f>
        <v>9.6028030661811</v>
      </c>
      <c r="AR188" s="0" t="n">
        <f aca="false">IF($B98=0,0,IF(SIN(AR$12)=0,999999999,(SIN(AR$12)*COS($E98)+SIN($E98)*COS(AR$12))/SIN(AR$12)*$B98))</f>
        <v>9.27901506577216</v>
      </c>
      <c r="AS188" s="0" t="n">
        <f aca="false">IF($B98=0,0,IF(SIN(AS$12)=0,999999999,(SIN(AS$12)*COS($E98)+SIN($E98)*COS(AS$12))/SIN(AS$12)*$B98))</f>
        <v>8.96937869337146</v>
      </c>
      <c r="AT188" s="0" t="n">
        <f aca="false">IF($B98=0,0,IF(SIN(AT$12)=0,999999999,(SIN(AT$12)*COS($E98)+SIN($E98)*COS(AT$12))/SIN(AT$12)*$B98))</f>
        <v>8.67280921540707</v>
      </c>
      <c r="AU188" s="0" t="n">
        <f aca="false">IF($B98=0,0,IF(SIN(AU$12)=0,999999999,(SIN(AU$12)*COS($E98)+SIN($E98)*COS(AU$12))/SIN(AU$12)*$B98))</f>
        <v>8.38832685696264</v>
      </c>
      <c r="AV188" s="0" t="n">
        <f aca="false">IF($B98=0,0,IF(SIN(AV$12)=0,999999999,(SIN(AV$12)*COS($E98)+SIN($E98)*COS(AV$12))/SIN(AV$12)*$B98))</f>
        <v>8.11504428186486</v>
      </c>
      <c r="AW188" s="0" t="n">
        <f aca="false">IF($B98=0,0,IF(SIN(AW$12)=0,999999999,(SIN(AW$12)*COS($E98)+SIN($E98)*COS(AW$12))/SIN(AW$12)*$B98))</f>
        <v>7.85215581855205</v>
      </c>
      <c r="AX188" s="0" t="n">
        <f aca="false">IF($B98=0,0,IF(SIN(AX$12)=0,999999999,(SIN(AX$12)*COS($E98)+SIN($E98)*COS(AX$12))/SIN(AX$12)*$B98))</f>
        <v>7.59892815393037</v>
      </c>
      <c r="AY188" s="0" t="n">
        <f aca="false">IF($B98=0,0,IF(SIN(AY$12)=0,999999999,(SIN(AY$12)*COS($E98)+SIN($E98)*COS(AY$12))/SIN(AY$12)*$B98))</f>
        <v>7.35469226680644</v>
      </c>
      <c r="AZ188" s="0" t="n">
        <f aca="false">IF($B98=0,0,IF(SIN(AZ$12)=0,999999999,(SIN(AZ$12)*COS($E98)+SIN($E98)*COS(AZ$12))/SIN(AZ$12)*$B98))</f>
        <v>7.11883641220581</v>
      </c>
      <c r="BA188" s="0" t="n">
        <f aca="false">IF($B98=0,0,IF(SIN(BA$12)=0,999999999,(SIN(BA$12)*COS($E98)+SIN($E98)*COS(BA$12))/SIN(BA$12)*$B98))</f>
        <v>6.89080000000002</v>
      </c>
      <c r="BB188" s="0" t="n">
        <f aca="false">IF($B98=0,0,IF(SIN(BB$12)=0,999999999,(SIN(BB$12)*COS($E98)+SIN($E98)*COS(BB$12))/SIN(BB$12)*$B98))</f>
        <v>6.67006823735783</v>
      </c>
      <c r="BC188" s="0" t="n">
        <f aca="false">IF($B98=0,0,IF(SIN(BC$12)=0,999999999,(SIN(BC$12)*COS($E98)+SIN($E98)*COS(BC$12))/SIN(BC$12)*$B98))</f>
        <v>6.45616742583555</v>
      </c>
      <c r="BD188" s="0" t="n">
        <f aca="false">IF($B98=0,0,IF(SIN(BD$12)=0,999999999,(SIN(BD$12)*COS($E98)+SIN($E98)*COS(BD$12))/SIN(BD$12)*$B98))</f>
        <v>6.24866082138712</v>
      </c>
      <c r="BE188" s="0" t="n">
        <f aca="false">IF($B98=0,0,IF(SIN(BE$12)=0,999999999,(SIN(BE$12)*COS($E98)+SIN($E98)*COS(BE$12))/SIN(BE$12)*$B98))</f>
        <v>6.04714497995739</v>
      </c>
      <c r="BF188" s="0" t="n">
        <f aca="false">IF($B98=0,0,IF(SIN(BF$12)=0,999999999,(SIN(BF$12)*COS($E98)+SIN($E98)*COS(BF$12))/SIN(BF$12)*$B98))</f>
        <v>5.85124652321535</v>
      </c>
      <c r="BG188" s="0" t="n">
        <f aca="false">IF($B98=0,0,IF(SIN(BG$12)=0,999999999,(SIN(BG$12)*COS($E98)+SIN($E98)*COS(BG$12))/SIN(BG$12)*$B98))</f>
        <v>5.66061926885782</v>
      </c>
      <c r="BH188" s="0" t="n">
        <f aca="false">IF($B98=0,0,IF(SIN(BH$12)=0,999999999,(SIN(BH$12)*COS($E98)+SIN($E98)*COS(BH$12))/SIN(BH$12)*$B98))</f>
        <v>5.47494167814132</v>
      </c>
      <c r="BI188" s="0" t="n">
        <f aca="false">IF($B98=0,0,IF(SIN(BI$12)=0,999999999,(SIN(BI$12)*COS($E98)+SIN($E98)*COS(BI$12))/SIN(BI$12)*$B98))</f>
        <v>5.2939145801806</v>
      </c>
      <c r="BJ188" s="0" t="n">
        <f aca="false">IF($B98=0,0,IF(SIN(BJ$12)=0,999999999,(SIN(BJ$12)*COS($E98)+SIN($E98)*COS(BJ$12))/SIN(BJ$12)*$B98))</f>
        <v>5.11725913832741</v>
      </c>
      <c r="BK188" s="0" t="n">
        <f aca="false">IF($B98=0,0,IF(SIN(BK$12)=0,999999999,(SIN(BK$12)*COS($E98)+SIN($E98)*COS(BK$12))/SIN(BK$12)*$B98))</f>
        <v>4.94471502880499</v>
      </c>
      <c r="BL188" s="0" t="n">
        <f aca="false">IF($B98=0,0,IF(SIN(BL$12)=0,999999999,(SIN(BL$12)*COS($E98)+SIN($E98)*COS(BL$12))/SIN(BL$12)*$B98))</f>
        <v>4.77603880588148</v>
      </c>
      <c r="BM188" s="0" t="n">
        <f aca="false">IF($B98=0,0,IF(SIN(BM$12)=0,999999999,(SIN(BM$12)*COS($E98)+SIN($E98)*COS(BM$12))/SIN(BM$12)*$B98))</f>
        <v>4.61100243134614</v>
      </c>
      <c r="BN188" s="0" t="n">
        <f aca="false">IF($B98=0,0,IF(SIN(BN$12)=0,999999999,(SIN(BN$12)*COS($E98)+SIN($E98)*COS(BN$12))/SIN(BN$12)*$B98))</f>
        <v>4.44939194900955</v>
      </c>
      <c r="BO188" s="0" t="n">
        <f aca="false">IF($B98=0,0,IF(SIN(BO$12)=0,999999999,(SIN(BO$12)*COS($E98)+SIN($E98)*COS(BO$12))/SIN(BO$12)*$B98))</f>
        <v>4.29100628747144</v>
      </c>
      <c r="BP188" s="0" t="n">
        <f aca="false">IF($B98=0,0,IF(SIN(BP$12)=0,999999999,(SIN(BP$12)*COS($E98)+SIN($E98)*COS(BP$12))/SIN(BP$12)*$B98))</f>
        <v>4.13565617655141</v>
      </c>
      <c r="BQ188" s="0" t="n">
        <f aca="false">IF($B98=0,0,IF(SIN(BQ$12)=0,999999999,(SIN(BQ$12)*COS($E98)+SIN($E98)*COS(BQ$12))/SIN(BQ$12)*$B98))</f>
        <v>3.98316316462785</v>
      </c>
      <c r="BR188" s="0" t="n">
        <f aca="false">IF($B98=0,0,IF(SIN(BR$12)=0,999999999,(SIN(BR$12)*COS($E98)+SIN($E98)*COS(BR$12))/SIN(BR$12)*$B98))</f>
        <v>3.83335872571325</v>
      </c>
      <c r="BS188" s="0" t="n">
        <f aca="false">IF($B98=0,0,IF(SIN(BS$12)=0,999999999,(SIN(BS$12)*COS($E98)+SIN($E98)*COS(BS$12))/SIN(BS$12)*$B98))</f>
        <v>3.68608344645991</v>
      </c>
      <c r="BT188" s="0" t="n">
        <f aca="false">IF($B98=0,0,IF(SIN(BT$12)=0,999999999,(SIN(BT$12)*COS($E98)+SIN($E98)*COS(BT$12))/SIN(BT$12)*$B98))</f>
        <v>3.54118628447128</v>
      </c>
      <c r="BU188" s="0" t="n">
        <f aca="false">IF($B98=0,0,IF(SIN(BU$12)=0,999999999,(SIN(BU$12)*COS($E98)+SIN($E98)*COS(BU$12))/SIN(BU$12)*$B98))</f>
        <v>3.39852389031095</v>
      </c>
      <c r="BV188" s="0" t="n">
        <f aca="false">IF($B98=0,0,IF(SIN(BV$12)=0,999999999,(SIN(BV$12)*COS($E98)+SIN($E98)*COS(BV$12))/SIN(BV$12)*$B98))</f>
        <v>3.25795998648576</v>
      </c>
      <c r="BW188" s="0" t="n">
        <f aca="false">IF($B98=0,0,IF(SIN(BW$12)=0,999999999,(SIN(BW$12)*COS($E98)+SIN($E98)*COS(BW$12))/SIN(BW$12)*$B98))</f>
        <v>3.11936479744902</v>
      </c>
      <c r="BX188" s="0" t="n">
        <f aca="false">IF($B98=0,0,IF(SIN(BX$12)=0,999999999,(SIN(BX$12)*COS($E98)+SIN($E98)*COS(BX$12))/SIN(BX$12)*$B98))</f>
        <v>2.98261452533562</v>
      </c>
      <c r="BY188" s="0" t="n">
        <f aca="false">IF($B98=0,0,IF(SIN(BY$12)=0,999999999,(SIN(BY$12)*COS($E98)+SIN($E98)*COS(BY$12))/SIN(BY$12)*$B98))</f>
        <v>2.84759086672341</v>
      </c>
      <c r="BZ188" s="0" t="n">
        <f aca="false">IF($B98=0,0,IF(SIN(BZ$12)=0,999999999,(SIN(BZ$12)*COS($E98)+SIN($E98)*COS(BZ$12))/SIN(BZ$12)*$B98))</f>
        <v>2.71418056622544</v>
      </c>
      <c r="CA188" s="0" t="n">
        <f aca="false">IF($B98=0,0,IF(SIN(CA$12)=0,999999999,(SIN(CA$12)*COS($E98)+SIN($E98)*COS(CA$12))/SIN(CA$12)*$B98))</f>
        <v>2.58227500316043</v>
      </c>
      <c r="CB188" s="0" t="n">
        <f aca="false">IF($B98=0,0,IF(SIN(CB$12)=0,999999999,(SIN(CB$12)*COS($E98)+SIN($E98)*COS(CB$12))/SIN(CB$12)*$B98))</f>
        <v>2.45176980793771</v>
      </c>
      <c r="CC188" s="0" t="n">
        <f aca="false">IF($B98=0,0,IF(SIN(CC$12)=0,999999999,(SIN(CC$12)*COS($E98)+SIN($E98)*COS(CC$12))/SIN(CC$12)*$B98))</f>
        <v>2.32256450513623</v>
      </c>
      <c r="CD188" s="0" t="n">
        <f aca="false">IF($B98=0,0,IF(SIN(CD$12)=0,999999999,(SIN(CD$12)*COS($E98)+SIN($E98)*COS(CD$12))/SIN(CD$12)*$B98))</f>
        <v>2.19456218055445</v>
      </c>
      <c r="CE188" s="0" t="n">
        <f aca="false">IF($B98=0,0,IF(SIN(CE$12)=0,999999999,(SIN(CE$12)*COS($E98)+SIN($E98)*COS(CE$12))/SIN(CE$12)*$B98))</f>
        <v>2.06766916977026</v>
      </c>
      <c r="CF188" s="0" t="n">
        <f aca="false">IF($B98=0,0,IF(SIN(CF$12)=0,999999999,(SIN(CF$12)*COS($E98)+SIN($E98)*COS(CF$12))/SIN(CF$12)*$B98))</f>
        <v>1.94179476598305</v>
      </c>
      <c r="CG188" s="0" t="n">
        <f aca="false">IF($B98=0,0,IF(SIN(CG$12)=0,999999999,(SIN(CG$12)*COS($E98)+SIN($E98)*COS(CG$12))/SIN(CG$12)*$B98))</f>
        <v>1.81685094510992</v>
      </c>
      <c r="CH188" s="0" t="n">
        <f aca="false">IF($B98=0,0,IF(SIN(CH$12)=0,999999999,(SIN(CH$12)*COS($E98)+SIN($E98)*COS(CH$12))/SIN(CH$12)*$B98))</f>
        <v>1.69275210628604</v>
      </c>
      <c r="CI188" s="0" t="n">
        <f aca="false">IF($B98=0,0,IF(SIN(CI$12)=0,999999999,(SIN(CI$12)*COS($E98)+SIN($E98)*COS(CI$12))/SIN(CI$12)*$B98))</f>
        <v>1.5694148260763</v>
      </c>
      <c r="CJ188" s="0" t="n">
        <f aca="false">IF($B98=0,0,IF(SIN(CJ$12)=0,999999999,(SIN(CJ$12)*COS($E98)+SIN($E98)*COS(CJ$12))/SIN(CJ$12)*$B98))</f>
        <v>1.44675762483959</v>
      </c>
      <c r="CK188" s="0" t="n">
        <f aca="false">IF($B98=0,0,IF(SIN(CK$12)=0,999999999,(SIN(CK$12)*COS($E98)+SIN($E98)*COS(CK$12))/SIN(CK$12)*$B98))</f>
        <v>1.3247007438057</v>
      </c>
      <c r="CL188" s="0" t="n">
        <f aca="false">IF($B98=0,0,IF(SIN(CL$12)=0,999999999,(SIN(CL$12)*COS($E98)+SIN($E98)*COS(CL$12))/SIN(CL$12)*$B98))</f>
        <v>1.20316593152953</v>
      </c>
      <c r="CM188" s="0" t="n">
        <f aca="false">IF($B98=0,0,IF(SIN(CM$12)=0,999999999,(SIN(CM$12)*COS($E98)+SIN($E98)*COS(CM$12))/SIN(CM$12)*$B98))</f>
        <v>1.08207623847439</v>
      </c>
      <c r="CN188" s="0" t="n">
        <f aca="false">IF($B98=0,0,IF(SIN(CN$12)=0,999999999,(SIN(CN$12)*COS($E98)+SIN($E98)*COS(CN$12))/SIN(CN$12)*$B98))</f>
        <v>0.961355818552085</v>
      </c>
      <c r="CO188" s="0" t="n">
        <f aca="false">IF($B98=0,0,IF(SIN(CO$12)=0,999999999,(SIN(CO$12)*COS($E98)+SIN($E98)*COS(CO$12))/SIN(CO$12)*$B98))</f>
        <v>0.84092973651393</v>
      </c>
      <c r="CP188" s="0" t="n">
        <f aca="false">IF($B98=0,0,IF(SIN(CP$12)=0,999999999,(SIN(CP$12)*COS($E98)+SIN($E98)*COS(CP$12))/SIN(CP$12)*$B98))</f>
        <v>0.720723780138327</v>
      </c>
      <c r="CQ188" s="0" t="n">
        <f aca="false">IF($B98=0,0,IF(SIN(CQ$12)=0,999999999,(SIN(CQ$12)*COS($E98)+SIN($E98)*COS(CQ$12))/SIN(CQ$12)*$B98))</f>
        <v>0.600664276204259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399.540871531696</v>
      </c>
      <c r="H189" s="0" t="n">
        <f aca="false">IF($B99=0,0,IF(SIN(H$12)=0,999999999,(SIN(H$12)*COS($E99)+SIN($E99)*COS(H$12))/SIN(H$12)*$B99))</f>
        <v>199.892204696042</v>
      </c>
      <c r="I189" s="0" t="n">
        <f aca="false">IF($B99=0,0,IF(SIN(I$12)=0,999999999,(SIN(I$12)*COS($E99)+SIN($E99)*COS(I$12))/SIN(I$12)*$B99))</f>
        <v>133.31561130959</v>
      </c>
      <c r="J189" s="0" t="n">
        <f aca="false">IF($B99=0,0,IF(SIN(J$12)=0,999999999,(SIN(J$12)*COS($E99)+SIN($E99)*COS(J$12))/SIN(J$12)*$B99))</f>
        <v>100.007023924897</v>
      </c>
      <c r="K189" s="0" t="n">
        <f aca="false">IF($B99=0,0,IF(SIN(K$12)=0,999999999,(SIN(K$12)*COS($E99)+SIN($E99)*COS(K$12))/SIN(K$12)*$B99))</f>
        <v>80.0056250850434</v>
      </c>
      <c r="L189" s="0" t="n">
        <f aca="false">IF($B99=0,0,IF(SIN(L$12)=0,999999999,(SIN(L$12)*COS($E99)+SIN($E99)*COS(L$12))/SIN(L$12)*$B99))</f>
        <v>66.6578056547948</v>
      </c>
      <c r="M189" s="0" t="n">
        <f aca="false">IF($B99=0,0,IF(SIN(M$12)=0,999999999,(SIN(M$12)*COS($E99)+SIN($E99)*COS(M$12))/SIN(M$12)*$B99))</f>
        <v>57.1120160082758</v>
      </c>
      <c r="N189" s="0" t="n">
        <f aca="false">IF($B99=0,0,IF(SIN(N$12)=0,999999999,(SIN(N$12)*COS($E99)+SIN($E99)*COS(N$12))/SIN(N$12)*$B99))</f>
        <v>49.9424788236929</v>
      </c>
      <c r="O189" s="0" t="n">
        <f aca="false">IF($B99=0,0,IF(SIN(O$12)=0,999999999,(SIN(O$12)*COS($E99)+SIN($E99)*COS(O$12))/SIN(O$12)*$B99))</f>
        <v>44.3570933462711</v>
      </c>
      <c r="P189" s="0" t="n">
        <f aca="false">IF($B99=0,0,IF(SIN(P$12)=0,999999999,(SIN(P$12)*COS($E99)+SIN($E99)*COS(P$12))/SIN(P$12)*$B99))</f>
        <v>39.8805970916369</v>
      </c>
      <c r="Q189" s="0" t="n">
        <f aca="false">IF($B99=0,0,IF(SIN(Q$12)=0,999999999,(SIN(Q$12)*COS($E99)+SIN($E99)*COS(Q$12))/SIN(Q$12)*$B99))</f>
        <v>36.2105484366122</v>
      </c>
      <c r="R189" s="0" t="n">
        <f aca="false">IF($B99=0,0,IF(SIN(R$12)=0,999999999,(SIN(R$12)*COS($E99)+SIN($E99)*COS(R$12))/SIN(R$12)*$B99))</f>
        <v>33.1453179130788</v>
      </c>
      <c r="S189" s="0" t="n">
        <f aca="false">IF($B99=0,0,IF(SIN(S$12)=0,999999999,(SIN(S$12)*COS($E99)+SIN($E99)*COS(S$12))/SIN(S$12)*$B99))</f>
        <v>30.5453142878508</v>
      </c>
      <c r="T189" s="0" t="n">
        <f aca="false">IF($B99=0,0,IF(SIN(T$12)=0,999999999,(SIN(T$12)*COS($E99)+SIN($E99)*COS(T$12))/SIN(T$12)*$B99))</f>
        <v>28.3108280355275</v>
      </c>
      <c r="U189" s="0" t="n">
        <f aca="false">IF($B99=0,0,IF(SIN(U$12)=0,999999999,(SIN(U$12)*COS($E99)+SIN($E99)*COS(U$12))/SIN(U$12)*$B99))</f>
        <v>26.3687374209134</v>
      </c>
      <c r="V189" s="0" t="n">
        <f aca="false">IF($B99=0,0,IF(SIN(V$12)=0,999999999,(SIN(V$12)*COS($E99)+SIN($E99)*COS(V$12))/SIN(V$12)*$B99))</f>
        <v>24.6641997992939</v>
      </c>
      <c r="W189" s="0" t="n">
        <f aca="false">IF($B99=0,0,IF(SIN(W$12)=0,999999999,(SIN(W$12)*COS($E99)+SIN($E99)*COS(W$12))/SIN(W$12)*$B99))</f>
        <v>23.1552753977783</v>
      </c>
      <c r="X189" s="0" t="n">
        <f aca="false">IF($B99=0,0,IF(SIN(X$12)=0,999999999,(SIN(X$12)*COS($E99)+SIN($E99)*COS(X$12))/SIN(X$12)*$B99))</f>
        <v>21.8093431683784</v>
      </c>
      <c r="Y189" s="0" t="n">
        <f aca="false">IF($B99=0,0,IF(SIN(Y$12)=0,999999999,(SIN(Y$12)*COS($E99)+SIN($E99)*COS(Y$12))/SIN(Y$12)*$B99))</f>
        <v>20.6006484758429</v>
      </c>
      <c r="Z189" s="0" t="n">
        <f aca="false">IF($B99=0,0,IF(SIN(Z$12)=0,999999999,(SIN(Z$12)*COS($E99)+SIN($E99)*COS(Z$12))/SIN(Z$12)*$B99))</f>
        <v>19.5085864780541</v>
      </c>
      <c r="AA189" s="0" t="n">
        <f aca="false">IF($B99=0,0,IF(SIN(AA$12)=0,999999999,(SIN(AA$12)*COS($E99)+SIN($E99)*COS(AA$12))/SIN(AA$12)*$B99))</f>
        <v>18.5164759681048</v>
      </c>
      <c r="AB189" s="0" t="n">
        <f aca="false">IF($B99=0,0,IF(SIN(AB$12)=0,999999999,(SIN(AB$12)*COS($E99)+SIN($E99)*COS(AB$12))/SIN(AB$12)*$B99))</f>
        <v>17.610667622038</v>
      </c>
      <c r="AC189" s="0" t="n">
        <f aca="false">IF($B99=0,0,IF(SIN(AC$12)=0,999999999,(SIN(AC$12)*COS($E99)+SIN($E99)*COS(AC$12))/SIN(AC$12)*$B99))</f>
        <v>16.7798848765831</v>
      </c>
      <c r="AD189" s="0" t="n">
        <f aca="false">IF($B99=0,0,IF(SIN(AD$12)=0,999999999,(SIN(AD$12)*COS($E99)+SIN($E99)*COS(AD$12))/SIN(AD$12)*$B99))</f>
        <v>16.0147295864424</v>
      </c>
      <c r="AE189" s="0" t="n">
        <f aca="false">IF($B99=0,0,IF(SIN(AE$12)=0,999999999,(SIN(AE$12)*COS($E99)+SIN($E99)*COS(AE$12))/SIN(AE$12)*$B99))</f>
        <v>15.3073063228218</v>
      </c>
      <c r="AF189" s="0" t="n">
        <f aca="false">IF($B99=0,0,IF(SIN(AF$12)=0,999999999,(SIN(AF$12)*COS($E99)+SIN($E99)*COS(AF$12))/SIN(AF$12)*$B99))</f>
        <v>14.6509333713028</v>
      </c>
      <c r="AG189" s="0" t="n">
        <f aca="false">IF($B99=0,0,IF(SIN(AG$12)=0,999999999,(SIN(AG$12)*COS($E99)+SIN($E99)*COS(AG$12))/SIN(AG$12)*$B99))</f>
        <v>14.0399179514124</v>
      </c>
      <c r="AH189" s="0" t="n">
        <f aca="false">IF($B99=0,0,IF(SIN(AH$12)=0,999999999,(SIN(AH$12)*COS($E99)+SIN($E99)*COS(AH$12))/SIN(AH$12)*$B99))</f>
        <v>13.4693796024362</v>
      </c>
      <c r="AI189" s="0" t="n">
        <f aca="false">IF($B99=0,0,IF(SIN(AI$12)=0,999999999,(SIN(AI$12)*COS($E99)+SIN($E99)*COS(AI$12))/SIN(AI$12)*$B99))</f>
        <v>12.9351101091025</v>
      </c>
      <c r="AJ189" s="0" t="n">
        <f aca="false">IF($B99=0,0,IF(SIN(AJ$12)=0,999999999,(SIN(AJ$12)*COS($E99)+SIN($E99)*COS(AJ$12))/SIN(AJ$12)*$B99))</f>
        <v>12.4334614411341</v>
      </c>
      <c r="AK189" s="0" t="n">
        <f aca="false">IF($B99=0,0,IF(SIN(AK$12)=0,999999999,(SIN(AK$12)*COS($E99)+SIN($E99)*COS(AK$12))/SIN(AK$12)*$B99))</f>
        <v>11.9612553809175</v>
      </c>
      <c r="AL189" s="0" t="n">
        <f aca="false">IF($B99=0,0,IF(SIN(AL$12)=0,999999999,(SIN(AL$12)*COS($E99)+SIN($E99)*COS(AL$12))/SIN(AL$12)*$B99))</f>
        <v>11.5157100949768</v>
      </c>
      <c r="AM189" s="0" t="n">
        <f aca="false">IF($B99=0,0,IF(SIN(AM$12)=0,999999999,(SIN(AM$12)*COS($E99)+SIN($E99)*COS(AM$12))/SIN(AM$12)*$B99))</f>
        <v>11.0943800550727</v>
      </c>
      <c r="AN189" s="0" t="n">
        <f aca="false">IF($B99=0,0,IF(SIN(AN$12)=0,999999999,(SIN(AN$12)*COS($E99)+SIN($E99)*COS(AN$12))/SIN(AN$12)*$B99))</f>
        <v>10.6951065604352</v>
      </c>
      <c r="AO189" s="0" t="n">
        <f aca="false">IF($B99=0,0,IF(SIN(AO$12)=0,999999999,(SIN(AO$12)*COS($E99)+SIN($E99)*COS(AO$12))/SIN(AO$12)*$B99))</f>
        <v>10.3159767408597</v>
      </c>
      <c r="AP189" s="0" t="n">
        <f aca="false">IF($B99=0,0,IF(SIN(AP$12)=0,999999999,(SIN(AP$12)*COS($E99)+SIN($E99)*COS(AP$12))/SIN(AP$12)*$B99))</f>
        <v>9.95528939157041</v>
      </c>
      <c r="AQ189" s="0" t="n">
        <f aca="false">IF($B99=0,0,IF(SIN(AQ$12)=0,999999999,(SIN(AQ$12)*COS($E99)+SIN($E99)*COS(AQ$12))/SIN(AQ$12)*$B99))</f>
        <v>9.6115263473069</v>
      </c>
      <c r="AR189" s="0" t="n">
        <f aca="false">IF($B99=0,0,IF(SIN(AR$12)=0,999999999,(SIN(AR$12)*COS($E99)+SIN($E99)*COS(AR$12))/SIN(AR$12)*$B99))</f>
        <v>9.28332837520807</v>
      </c>
      <c r="AS189" s="0" t="n">
        <f aca="false">IF($B99=0,0,IF(SIN(AS$12)=0,999999999,(SIN(AS$12)*COS($E99)+SIN($E99)*COS(AS$12))/SIN(AS$12)*$B99))</f>
        <v>8.96947477537854</v>
      </c>
      <c r="AT189" s="0" t="n">
        <f aca="false">IF($B99=0,0,IF(SIN(AT$12)=0,999999999,(SIN(AT$12)*COS($E99)+SIN($E99)*COS(AT$12))/SIN(AT$12)*$B99))</f>
        <v>8.66886604024509</v>
      </c>
      <c r="AU189" s="0" t="n">
        <f aca="false">IF($B99=0,0,IF(SIN(AU$12)=0,999999999,(SIN(AU$12)*COS($E99)+SIN($E99)*COS(AU$12))/SIN(AU$12)*$B99))</f>
        <v>8.38050905042016</v>
      </c>
      <c r="AV189" s="0" t="n">
        <f aca="false">IF($B99=0,0,IF(SIN(AV$12)=0,999999999,(SIN(AV$12)*COS($E99)+SIN($E99)*COS(AV$12))/SIN(AV$12)*$B99))</f>
        <v>8.10350438426898</v>
      </c>
      <c r="AW189" s="0" t="n">
        <f aca="false">IF($B99=0,0,IF(SIN(AW$12)=0,999999999,(SIN(AW$12)*COS($E99)+SIN($E99)*COS(AW$12))/SIN(AW$12)*$B99))</f>
        <v>7.83703539703514</v>
      </c>
      <c r="AX189" s="0" t="n">
        <f aca="false">IF($B99=0,0,IF(SIN(AX$12)=0,999999999,(SIN(AX$12)*COS($E99)+SIN($E99)*COS(AX$12))/SIN(AX$12)*$B99))</f>
        <v>7.58035878794773</v>
      </c>
      <c r="AY189" s="0" t="n">
        <f aca="false">IF($B99=0,0,IF(SIN(AY$12)=0,999999999,(SIN(AY$12)*COS($E99)+SIN($E99)*COS(AY$12))/SIN(AY$12)*$B99))</f>
        <v>7.33279642378786</v>
      </c>
      <c r="AZ189" s="0" t="n">
        <f aca="false">IF($B99=0,0,IF(SIN(AZ$12)=0,999999999,(SIN(AZ$12)*COS($E99)+SIN($E99)*COS(AZ$12))/SIN(AZ$12)*$B99))</f>
        <v>7.09372822765398</v>
      </c>
      <c r="BA189" s="0" t="n">
        <f aca="false">IF($B99=0,0,IF(SIN(BA$12)=0,999999999,(SIN(BA$12)*COS($E99)+SIN($E99)*COS(BA$12))/SIN(BA$12)*$B99))</f>
        <v>6.8625859742162</v>
      </c>
      <c r="BB189" s="0" t="n">
        <f aca="false">IF($B99=0,0,IF(SIN(BB$12)=0,999999999,(SIN(BB$12)*COS($E99)+SIN($E99)*COS(BB$12))/SIN(BB$12)*$B99))</f>
        <v>6.63884785919813</v>
      </c>
      <c r="BC189" s="0" t="n">
        <f aca="false">IF($B99=0,0,IF(SIN(BC$12)=0,999999999,(SIN(BC$12)*COS($E99)+SIN($E99)*COS(BC$12))/SIN(BC$12)*$B99))</f>
        <v>6.4220337324138</v>
      </c>
      <c r="BD189" s="0" t="n">
        <f aca="false">IF($B99=0,0,IF(SIN(BD$12)=0,999999999,(SIN(BD$12)*COS($E99)+SIN($E99)*COS(BD$12))/SIN(BD$12)*$B99))</f>
        <v>6.21170090139142</v>
      </c>
      <c r="BE189" s="0" t="n">
        <f aca="false">IF($B99=0,0,IF(SIN(BE$12)=0,999999999,(SIN(BE$12)*COS($E99)+SIN($E99)*COS(BE$12))/SIN(BE$12)*$B99))</f>
        <v>6.00744042719381</v>
      </c>
      <c r="BF189" s="0" t="n">
        <f aca="false">IF($B99=0,0,IF(SIN(BF$12)=0,999999999,(SIN(BF$12)*COS($E99)+SIN($E99)*COS(BF$12))/SIN(BF$12)*$B99))</f>
        <v>5.80887384610116</v>
      </c>
      <c r="BG189" s="0" t="n">
        <f aca="false">IF($B99=0,0,IF(SIN(BG$12)=0,999999999,(SIN(BG$12)*COS($E99)+SIN($E99)*COS(BG$12))/SIN(BG$12)*$B99))</f>
        <v>5.61565026082965</v>
      </c>
      <c r="BH189" s="0" t="n">
        <f aca="false">IF($B99=0,0,IF(SIN(BH$12)=0,999999999,(SIN(BH$12)*COS($E99)+SIN($E99)*COS(BH$12))/SIN(BH$12)*$B99))</f>
        <v>5.42744375329884</v>
      </c>
      <c r="BI189" s="0" t="n">
        <f aca="false">IF($B99=0,0,IF(SIN(BI$12)=0,999999999,(SIN(BI$12)*COS($E99)+SIN($E99)*COS(BI$12))/SIN(BI$12)*$B99))</f>
        <v>5.24395107793531</v>
      </c>
      <c r="BJ189" s="0" t="n">
        <f aca="false">IF($B99=0,0,IF(SIN(BJ$12)=0,999999999,(SIN(BJ$12)*COS($E99)+SIN($E99)*COS(BJ$12))/SIN(BJ$12)*$B99))</f>
        <v>5.06488960035363</v>
      </c>
      <c r="BK189" s="0" t="n">
        <f aca="false">IF($B99=0,0,IF(SIN(BK$12)=0,999999999,(SIN(BK$12)*COS($E99)+SIN($E99)*COS(BK$12))/SIN(BK$12)*$B99))</f>
        <v>4.889995451184</v>
      </c>
      <c r="BL189" s="0" t="n">
        <f aca="false">IF($B99=0,0,IF(SIN(BL$12)=0,999999999,(SIN(BL$12)*COS($E99)+SIN($E99)*COS(BL$12))/SIN(BL$12)*$B99))</f>
        <v>4.71902186897939</v>
      </c>
      <c r="BM189" s="0" t="n">
        <f aca="false">IF($B99=0,0,IF(SIN(BM$12)=0,999999999,(SIN(BM$12)*COS($E99)+SIN($E99)*COS(BM$12))/SIN(BM$12)*$B99))</f>
        <v>4.55173770966331</v>
      </c>
      <c r="BN189" s="0" t="n">
        <f aca="false">IF($B99=0,0,IF(SIN(BN$12)=0,999999999,(SIN(BN$12)*COS($E99)+SIN($E99)*COS(BN$12))/SIN(BN$12)*$B99))</f>
        <v>4.38792610297686</v>
      </c>
      <c r="BO189" s="0" t="n">
        <f aca="false">IF($B99=0,0,IF(SIN(BO$12)=0,999999999,(SIN(BO$12)*COS($E99)+SIN($E99)*COS(BO$12))/SIN(BO$12)*$B99))</f>
        <v>4.22738323894024</v>
      </c>
      <c r="BP189" s="0" t="n">
        <f aca="false">IF($B99=0,0,IF(SIN(BP$12)=0,999999999,(SIN(BP$12)*COS($E99)+SIN($E99)*COS(BP$12))/SIN(BP$12)*$B99))</f>
        <v>4.06991726952542</v>
      </c>
      <c r="BQ189" s="0" t="n">
        <f aca="false">IF($B99=0,0,IF(SIN(BQ$12)=0,999999999,(SIN(BQ$12)*COS($E99)+SIN($E99)*COS(BQ$12))/SIN(BQ$12)*$B99))</f>
        <v>3.91534731261119</v>
      </c>
      <c r="BR189" s="0" t="n">
        <f aca="false">IF($B99=0,0,IF(SIN(BR$12)=0,999999999,(SIN(BR$12)*COS($E99)+SIN($E99)*COS(BR$12))/SIN(BR$12)*$B99))</f>
        <v>3.76350254689695</v>
      </c>
      <c r="BS189" s="0" t="n">
        <f aca="false">IF($B99=0,0,IF(SIN(BS$12)=0,999999999,(SIN(BS$12)*COS($E99)+SIN($E99)*COS(BS$12))/SIN(BS$12)*$B99))</f>
        <v>3.61422138783551</v>
      </c>
      <c r="BT189" s="0" t="n">
        <f aca="false">IF($B99=0,0,IF(SIN(BT$12)=0,999999999,(SIN(BT$12)*COS($E99)+SIN($E99)*COS(BT$12))/SIN(BT$12)*$B99))</f>
        <v>3.46735073584259</v>
      </c>
      <c r="BU189" s="0" t="n">
        <f aca="false">IF($B99=0,0,IF(SIN(BU$12)=0,999999999,(SIN(BU$12)*COS($E99)+SIN($E99)*COS(BU$12))/SIN(BU$12)*$B99))</f>
        <v>3.32274528907171</v>
      </c>
      <c r="BV189" s="0" t="n">
        <f aca="false">IF($B99=0,0,IF(SIN(BV$12)=0,999999999,(SIN(BV$12)*COS($E99)+SIN($E99)*COS(BV$12))/SIN(BV$12)*$B99))</f>
        <v>3.18026691393904</v>
      </c>
      <c r="BW189" s="0" t="n">
        <f aca="false">IF($B99=0,0,IF(SIN(BW$12)=0,999999999,(SIN(BW$12)*COS($E99)+SIN($E99)*COS(BW$12))/SIN(BW$12)*$B99))</f>
        <v>3.03978406736331</v>
      </c>
      <c r="BX189" s="0" t="n">
        <f aca="false">IF($B99=0,0,IF(SIN(BX$12)=0,999999999,(SIN(BX$12)*COS($E99)+SIN($E99)*COS(BX$12))/SIN(BX$12)*$B99))</f>
        <v>2.90117126536047</v>
      </c>
      <c r="BY189" s="0" t="n">
        <f aca="false">IF($B99=0,0,IF(SIN(BY$12)=0,999999999,(SIN(BY$12)*COS($E99)+SIN($E99)*COS(BY$12))/SIN(BY$12)*$B99))</f>
        <v>2.76430859322337</v>
      </c>
      <c r="BZ189" s="0" t="n">
        <f aca="false">IF($B99=0,0,IF(SIN(BZ$12)=0,999999999,(SIN(BZ$12)*COS($E99)+SIN($E99)*COS(BZ$12))/SIN(BZ$12)*$B99))</f>
        <v>2.62908125303402</v>
      </c>
      <c r="CA189" s="0" t="n">
        <f aca="false">IF($B99=0,0,IF(SIN(CA$12)=0,999999999,(SIN(CA$12)*COS($E99)+SIN($E99)*COS(CA$12))/SIN(CA$12)*$B99))</f>
        <v>2.49537914470445</v>
      </c>
      <c r="CB189" s="0" t="n">
        <f aca="false">IF($B99=0,0,IF(SIN(CB$12)=0,999999999,(SIN(CB$12)*COS($E99)+SIN($E99)*COS(CB$12))/SIN(CB$12)*$B99))</f>
        <v>2.3630964771369</v>
      </c>
      <c r="CC189" s="0" t="n">
        <f aca="false">IF($B99=0,0,IF(SIN(CC$12)=0,999999999,(SIN(CC$12)*COS($E99)+SIN($E99)*COS(CC$12))/SIN(CC$12)*$B99))</f>
        <v>2.23213140644156</v>
      </c>
      <c r="CD189" s="0" t="n">
        <f aca="false">IF($B99=0,0,IF(SIN(CD$12)=0,999999999,(SIN(CD$12)*COS($E99)+SIN($E99)*COS(CD$12))/SIN(CD$12)*$B99))</f>
        <v>2.1023856984517</v>
      </c>
      <c r="CE189" s="0" t="n">
        <f aca="false">IF($B99=0,0,IF(SIN(CE$12)=0,999999999,(SIN(CE$12)*COS($E99)+SIN($E99)*COS(CE$12))/SIN(CE$12)*$B99))</f>
        <v>1.97376441304184</v>
      </c>
      <c r="CF189" s="0" t="n">
        <f aca="false">IF($B99=0,0,IF(SIN(CF$12)=0,999999999,(SIN(CF$12)*COS($E99)+SIN($E99)*COS(CF$12))/SIN(CF$12)*$B99))</f>
        <v>1.84617560799058</v>
      </c>
      <c r="CG189" s="0" t="n">
        <f aca="false">IF($B99=0,0,IF(SIN(CG$12)=0,999999999,(SIN(CG$12)*COS($E99)+SIN($E99)*COS(CG$12))/SIN(CG$12)*$B99))</f>
        <v>1.7195300603327</v>
      </c>
      <c r="CH189" s="0" t="n">
        <f aca="false">IF($B99=0,0,IF(SIN(CH$12)=0,999999999,(SIN(CH$12)*COS($E99)+SIN($E99)*COS(CH$12))/SIN(CH$12)*$B99))</f>
        <v>1.59374100332511</v>
      </c>
      <c r="CI189" s="0" t="n">
        <f aca="false">IF($B99=0,0,IF(SIN(CI$12)=0,999999999,(SIN(CI$12)*COS($E99)+SIN($E99)*COS(CI$12))/SIN(CI$12)*$B99))</f>
        <v>1.46872387731087</v>
      </c>
      <c r="CJ189" s="0" t="n">
        <f aca="false">IF($B99=0,0,IF(SIN(CJ$12)=0,999999999,(SIN(CJ$12)*COS($E99)+SIN($E99)*COS(CJ$12))/SIN(CJ$12)*$B99))</f>
        <v>1.34439609290143</v>
      </c>
      <c r="CK189" s="0" t="n">
        <f aca="false">IF($B99=0,0,IF(SIN(CK$12)=0,999999999,(SIN(CK$12)*COS($E99)+SIN($E99)*COS(CK$12))/SIN(CK$12)*$B99))</f>
        <v>1.22067680501726</v>
      </c>
      <c r="CL189" s="0" t="n">
        <f aca="false">IF($B99=0,0,IF(SIN(CL$12)=0,999999999,(SIN(CL$12)*COS($E99)+SIN($E99)*COS(CL$12))/SIN(CL$12)*$B99))</f>
        <v>1.09748669643365</v>
      </c>
      <c r="CM189" s="0" t="n">
        <f aca="false">IF($B99=0,0,IF(SIN(CM$12)=0,999999999,(SIN(CM$12)*COS($E99)+SIN($E99)*COS(CM$12))/SIN(CM$12)*$B99))</f>
        <v>0.974747769566145</v>
      </c>
      <c r="CN189" s="0" t="n">
        <f aca="false">IF($B99=0,0,IF(SIN(CN$12)=0,999999999,(SIN(CN$12)*COS($E99)+SIN($E99)*COS(CN$12))/SIN(CN$12)*$B99))</f>
        <v>0.85238314530774</v>
      </c>
      <c r="CO189" s="0" t="n">
        <f aca="false">IF($B99=0,0,IF(SIN(CO$12)=0,999999999,(SIN(CO$12)*COS($E99)+SIN($E99)*COS(CO$12))/SIN(CO$12)*$B99))</f>
        <v>0.730316867796491</v>
      </c>
      <c r="CP189" s="0" t="n">
        <f aca="false">IF($B99=0,0,IF(SIN(CP$12)=0,999999999,(SIN(CP$12)*COS($E99)+SIN($E99)*COS(CP$12))/SIN(CP$12)*$B99))</f>
        <v>0.608473714045126</v>
      </c>
      <c r="CQ189" s="0" t="n">
        <f aca="false">IF($B99=0,0,IF(SIN(CQ$12)=0,999999999,(SIN(CQ$12)*COS($E99)+SIN($E99)*COS(CQ$12))/SIN(CQ$12)*$B99))</f>
        <v>0.486779007408108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404.673372975032</v>
      </c>
      <c r="H190" s="0" t="n">
        <f aca="false">IF($B100=0,0,IF(SIN(H$12)=0,999999999,(SIN(H$12)*COS($E100)+SIN($E100)*COS(H$12))/SIN(H$12)*$B100))</f>
        <v>202.39833428583</v>
      </c>
      <c r="I190" s="0" t="n">
        <f aca="false">IF($B100=0,0,IF(SIN(I$12)=0,999999999,(SIN(I$12)*COS($E100)+SIN($E100)*COS(I$12))/SIN(I$12)*$B100))</f>
        <v>134.945927933798</v>
      </c>
      <c r="J190" s="0" t="n">
        <f aca="false">IF($B100=0,0,IF(SIN(J$12)=0,999999999,(SIN(J$12)*COS($E100)+SIN($E100)*COS(J$12))/SIN(J$12)*$B100))</f>
        <v>101.199167142915</v>
      </c>
      <c r="K190" s="0" t="n">
        <f aca="false">IF($B100=0,0,IF(SIN(K$12)=0,999999999,(SIN(K$12)*COS($E100)+SIN($E100)*COS(K$12))/SIN(K$12)*$B100))</f>
        <v>80.9346505383541</v>
      </c>
      <c r="L190" s="0" t="n">
        <f aca="false">IF($B100=0,0,IF(SIN(L$12)=0,999999999,(SIN(L$12)*COS($E100)+SIN($E100)*COS(L$12))/SIN(L$12)*$B100))</f>
        <v>67.4112409686195</v>
      </c>
      <c r="M190" s="0" t="n">
        <f aca="false">IF($B100=0,0,IF(SIN(M$12)=0,999999999,(SIN(M$12)*COS($E100)+SIN($E100)*COS(M$12))/SIN(M$12)*$B100))</f>
        <v>57.7398767633275</v>
      </c>
      <c r="N190" s="0" t="n">
        <f aca="false">IF($B100=0,0,IF(SIN(N$12)=0,999999999,(SIN(N$12)*COS($E100)+SIN($E100)*COS(N$12))/SIN(N$12)*$B100))</f>
        <v>50.4760245454263</v>
      </c>
      <c r="O190" s="0" t="n">
        <f aca="false">IF($B100=0,0,IF(SIN(O$12)=0,999999999,(SIN(O$12)*COS($E100)+SIN($E100)*COS(O$12))/SIN(O$12)*$B100))</f>
        <v>44.8171634999397</v>
      </c>
      <c r="P190" s="0" t="n">
        <f aca="false">IF($B100=0,0,IF(SIN(P$12)=0,999999999,(SIN(P$12)*COS($E100)+SIN($E100)*COS(P$12))/SIN(P$12)*$B100))</f>
        <v>40.2817790796492</v>
      </c>
      <c r="Q190" s="0" t="n">
        <f aca="false">IF($B100=0,0,IF(SIN(Q$12)=0,999999999,(SIN(Q$12)*COS($E100)+SIN($E100)*COS(Q$12))/SIN(Q$12)*$B100))</f>
        <v>36.5634510514562</v>
      </c>
      <c r="R190" s="0" t="n">
        <f aca="false">IF($B100=0,0,IF(SIN(R$12)=0,999999999,(SIN(R$12)*COS($E100)+SIN($E100)*COS(R$12))/SIN(R$12)*$B100))</f>
        <v>33.4578975180112</v>
      </c>
      <c r="S190" s="0" t="n">
        <f aca="false">IF($B100=0,0,IF(SIN(S$12)=0,999999999,(SIN(S$12)*COS($E100)+SIN($E100)*COS(S$12))/SIN(S$12)*$B100))</f>
        <v>30.8236909279017</v>
      </c>
      <c r="T190" s="0" t="n">
        <f aca="false">IF($B100=0,0,IF(SIN(T$12)=0,999999999,(SIN(T$12)*COS($E100)+SIN($E100)*COS(T$12))/SIN(T$12)*$B100))</f>
        <v>28.559810080096</v>
      </c>
      <c r="U190" s="0" t="n">
        <f aca="false">IF($B100=0,0,IF(SIN(U$12)=0,999999999,(SIN(U$12)*COS($E100)+SIN($E100)*COS(U$12))/SIN(U$12)*$B100))</f>
        <v>26.5921713253009</v>
      </c>
      <c r="V190" s="0" t="n">
        <f aca="false">IF($B100=0,0,IF(SIN(V$12)=0,999999999,(SIN(V$12)*COS($E100)+SIN($E100)*COS(V$12))/SIN(V$12)*$B100))</f>
        <v>24.8652105655573</v>
      </c>
      <c r="W190" s="0" t="n">
        <f aca="false">IF($B100=0,0,IF(SIN(W$12)=0,999999999,(SIN(W$12)*COS($E100)+SIN($E100)*COS(W$12))/SIN(W$12)*$B100))</f>
        <v>23.3364363115979</v>
      </c>
      <c r="X190" s="0" t="n">
        <f aca="false">IF($B100=0,0,IF(SIN(X$12)=0,999999999,(SIN(X$12)*COS($E100)+SIN($E100)*COS(X$12))/SIN(X$12)*$B100))</f>
        <v>21.9727983865873</v>
      </c>
      <c r="Y190" s="0" t="n">
        <f aca="false">IF($B100=0,0,IF(SIN(Y$12)=0,999999999,(SIN(Y$12)*COS($E100)+SIN($E100)*COS(Y$12))/SIN(Y$12)*$B100))</f>
        <v>20.7482033538677</v>
      </c>
      <c r="Z190" s="0" t="n">
        <f aca="false">IF($B100=0,0,IF(SIN(Z$12)=0,999999999,(SIN(Z$12)*COS($E100)+SIN($E100)*COS(Z$12))/SIN(Z$12)*$B100))</f>
        <v>19.6417753152794</v>
      </c>
      <c r="AA190" s="0" t="n">
        <f aca="false">IF($B100=0,0,IF(SIN(AA$12)=0,999999999,(SIN(AA$12)*COS($E100)+SIN($E100)*COS(AA$12))/SIN(AA$12)*$B100))</f>
        <v>18.6366136231697</v>
      </c>
      <c r="AB190" s="0" t="n">
        <f aca="false">IF($B100=0,0,IF(SIN(AB$12)=0,999999999,(SIN(AB$12)*COS($E100)+SIN($E100)*COS(AB$12))/SIN(AB$12)*$B100))</f>
        <v>17.7188893971598</v>
      </c>
      <c r="AC190" s="0" t="n">
        <f aca="false">IF($B100=0,0,IF(SIN(AC$12)=0,999999999,(SIN(AC$12)*COS($E100)+SIN($E100)*COS(AC$12))/SIN(AC$12)*$B100))</f>
        <v>16.8771777311483</v>
      </c>
      <c r="AD190" s="0" t="n">
        <f aca="false">IF($B100=0,0,IF(SIN(AD$12)=0,999999999,(SIN(AD$12)*COS($E100)+SIN($E100)*COS(AD$12))/SIN(AD$12)*$B100))</f>
        <v>16.1019568475354</v>
      </c>
      <c r="AE190" s="0" t="n">
        <f aca="false">IF($B100=0,0,IF(SIN(AE$12)=0,999999999,(SIN(AE$12)*COS($E100)+SIN($E100)*COS(AE$12))/SIN(AE$12)*$B100))</f>
        <v>15.3852274534129</v>
      </c>
      <c r="AF190" s="0" t="n">
        <f aca="false">IF($B100=0,0,IF(SIN(AF$12)=0,999999999,(SIN(AF$12)*COS($E100)+SIN($E100)*COS(AF$12))/SIN(AF$12)*$B100))</f>
        <v>14.7202199366216</v>
      </c>
      <c r="AG190" s="0" t="n">
        <f aca="false">IF($B100=0,0,IF(SIN(AG$12)=0,999999999,(SIN(AG$12)*COS($E100)+SIN($E100)*COS(AG$12))/SIN(AG$12)*$B100))</f>
        <v>14.1011666283431</v>
      </c>
      <c r="AH190" s="0" t="n">
        <f aca="false">IF($B100=0,0,IF(SIN(AH$12)=0,999999999,(SIN(AH$12)*COS($E100)+SIN($E100)*COS(AH$12))/SIN(AH$12)*$B100))</f>
        <v>13.5231228655573</v>
      </c>
      <c r="AI190" s="0" t="n">
        <f aca="false">IF($B100=0,0,IF(SIN(AI$12)=0,999999999,(SIN(AI$12)*COS($E100)+SIN($E100)*COS(AI$12))/SIN(AI$12)*$B100))</f>
        <v>12.9818250740549</v>
      </c>
      <c r="AJ190" s="0" t="n">
        <f aca="false">IF($B100=0,0,IF(SIN(AJ$12)=0,999999999,(SIN(AJ$12)*COS($E100)+SIN($E100)*COS(AJ$12))/SIN(AJ$12)*$B100))</f>
        <v>12.4735772338366</v>
      </c>
      <c r="AK190" s="0" t="n">
        <f aca="false">IF($B100=0,0,IF(SIN(AK$12)=0,999999999,(SIN(AK$12)*COS($E100)+SIN($E100)*COS(AK$12))/SIN(AK$12)*$B100))</f>
        <v>11.9951593179373</v>
      </c>
      <c r="AL190" s="0" t="n">
        <f aca="false">IF($B100=0,0,IF(SIN(AL$12)=0,999999999,(SIN(AL$12)*COS($E100)+SIN($E100)*COS(AL$12))/SIN(AL$12)*$B100))</f>
        <v>11.5437528979503</v>
      </c>
      <c r="AM190" s="0" t="n">
        <f aca="false">IF($B100=0,0,IF(SIN(AM$12)=0,999999999,(SIN(AM$12)*COS($E100)+SIN($E100)*COS(AM$12))/SIN(AM$12)*$B100))</f>
        <v>11.1168802747904</v>
      </c>
      <c r="AN190" s="0" t="n">
        <f aca="false">IF($B100=0,0,IF(SIN(AN$12)=0,999999999,(SIN(AN$12)*COS($E100)+SIN($E100)*COS(AN$12))/SIN(AN$12)*$B100))</f>
        <v>10.7123543500475</v>
      </c>
      <c r="AO190" s="0" t="n">
        <f aca="false">IF($B100=0,0,IF(SIN(AO$12)=0,999999999,(SIN(AO$12)*COS($E100)+SIN($E100)*COS(AO$12))/SIN(AO$12)*$B100))</f>
        <v>10.3282370897706</v>
      </c>
      <c r="AP190" s="0" t="n">
        <f aca="false">IF($B100=0,0,IF(SIN(AP$12)=0,999999999,(SIN(AP$12)*COS($E100)+SIN($E100)*COS(AP$12))/SIN(AP$12)*$B100))</f>
        <v>9.96280490988899</v>
      </c>
      <c r="AQ190" s="0" t="n">
        <f aca="false">IF($B100=0,0,IF(SIN(AQ$12)=0,999999999,(SIN(AQ$12)*COS($E100)+SIN($E100)*COS(AQ$12))/SIN(AQ$12)*$B100))</f>
        <v>9.61451967372681</v>
      </c>
      <c r="AR190" s="0" t="n">
        <f aca="false">IF($B100=0,0,IF(SIN(AR$12)=0,999999999,(SIN(AR$12)*COS($E100)+SIN($E100)*COS(AR$12))/SIN(AR$12)*$B100))</f>
        <v>9.28200426775789</v>
      </c>
      <c r="AS190" s="0" t="n">
        <f aca="false">IF($B100=0,0,IF(SIN(AS$12)=0,999999999,(SIN(AS$12)*COS($E100)+SIN($E100)*COS(AS$12))/SIN(AS$12)*$B100))</f>
        <v>8.96402193381864</v>
      </c>
      <c r="AT190" s="0" t="n">
        <f aca="false">IF($B100=0,0,IF(SIN(AT$12)=0,999999999,(SIN(AT$12)*COS($E100)+SIN($E100)*COS(AT$12))/SIN(AT$12)*$B100))</f>
        <v>8.65945870034869</v>
      </c>
      <c r="AU190" s="0" t="n">
        <f aca="false">IF($B100=0,0,IF(SIN(AU$12)=0,999999999,(SIN(AU$12)*COS($E100)+SIN($E100)*COS(AU$12))/SIN(AU$12)*$B100))</f>
        <v>8.36730838350658</v>
      </c>
      <c r="AV190" s="0" t="n">
        <f aca="false">IF($B100=0,0,IF(SIN(AV$12)=0,999999999,(SIN(AV$12)*COS($E100)+SIN($E100)*COS(AV$12))/SIN(AV$12)*$B100))</f>
        <v>8.08665972979459</v>
      </c>
      <c r="AW190" s="0" t="n">
        <f aca="false">IF($B100=0,0,IF(SIN(AW$12)=0,999999999,(SIN(AW$12)*COS($E100)+SIN($E100)*COS(AW$12))/SIN(AW$12)*$B100))</f>
        <v>7.81668535152055</v>
      </c>
      <c r="AX190" s="0" t="n">
        <f aca="false">IF($B100=0,0,IF(SIN(AX$12)=0,999999999,(SIN(AX$12)*COS($E100)+SIN($E100)*COS(AX$12))/SIN(AX$12)*$B100))</f>
        <v>7.55663216981557</v>
      </c>
      <c r="AY190" s="0" t="n">
        <f aca="false">IF($B100=0,0,IF(SIN(AY$12)=0,999999999,(SIN(AY$12)*COS($E100)+SIN($E100)*COS(AY$12))/SIN(AY$12)*$B100))</f>
        <v>7.30581313063987</v>
      </c>
      <c r="AZ190" s="0" t="n">
        <f aca="false">IF($B100=0,0,IF(SIN(AZ$12)=0,999999999,(SIN(AZ$12)*COS($E100)+SIN($E100)*COS(AZ$12))/SIN(AZ$12)*$B100))</f>
        <v>7.06360000000001</v>
      </c>
      <c r="BA190" s="0" t="n">
        <f aca="false">IF($B100=0,0,IF(SIN(BA$12)=0,999999999,(SIN(BA$12)*COS($E100)+SIN($E100)*COS(BA$12))/SIN(BA$12)*$B100))</f>
        <v>6.82941707757998</v>
      </c>
      <c r="BB190" s="0" t="n">
        <f aca="false">IF($B100=0,0,IF(SIN(BB$12)=0,999999999,(SIN(BB$12)*COS($E100)+SIN($E100)*COS(BB$12))/SIN(BB$12)*$B100))</f>
        <v>6.60273569478475</v>
      </c>
      <c r="BC190" s="0" t="n">
        <f aca="false">IF($B100=0,0,IF(SIN(BC$12)=0,999999999,(SIN(BC$12)*COS($E100)+SIN($E100)*COS(BC$12))/SIN(BC$12)*$B100))</f>
        <v>6.38306938506796</v>
      </c>
      <c r="BD190" s="0" t="n">
        <f aca="false">IF($B100=0,0,IF(SIN(BD$12)=0,999999999,(SIN(BD$12)*COS($E100)+SIN($E100)*COS(BD$12))/SIN(BD$12)*$B100))</f>
        <v>6.16996963235244</v>
      </c>
      <c r="BE190" s="0" t="n">
        <f aca="false">IF($B100=0,0,IF(SIN(BE$12)=0,999999999,(SIN(BE$12)*COS($E100)+SIN($E100)*COS(BE$12))/SIN(BE$12)*$B100))</f>
        <v>5.96302211812231</v>
      </c>
      <c r="BF190" s="0" t="n">
        <f aca="false">IF($B100=0,0,IF(SIN(BF$12)=0,999999999,(SIN(BF$12)*COS($E100)+SIN($E100)*COS(BF$12))/SIN(BF$12)*$B100))</f>
        <v>5.7618433999796</v>
      </c>
      <c r="BG190" s="0" t="n">
        <f aca="false">IF($B100=0,0,IF(SIN(BG$12)=0,999999999,(SIN(BG$12)*COS($E100)+SIN($E100)*COS(BG$12))/SIN(BG$12)*$B100))</f>
        <v>5.56607796459788</v>
      </c>
      <c r="BH190" s="0" t="n">
        <f aca="false">IF($B100=0,0,IF(SIN(BH$12)=0,999999999,(SIN(BH$12)*COS($E100)+SIN($E100)*COS(BH$12))/SIN(BH$12)*$B100))</f>
        <v>5.37539560645475</v>
      </c>
      <c r="BI190" s="0" t="n">
        <f aca="false">IF($B100=0,0,IF(SIN(BI$12)=0,999999999,(SIN(BI$12)*COS($E100)+SIN($E100)*COS(BI$12))/SIN(BI$12)*$B100))</f>
        <v>5.18948909079093</v>
      </c>
      <c r="BJ190" s="0" t="n">
        <f aca="false">IF($B100=0,0,IF(SIN(BJ$12)=0,999999999,(SIN(BJ$12)*COS($E100)+SIN($E100)*COS(BJ$12))/SIN(BJ$12)*$B100))</f>
        <v>5.00807206517465</v>
      </c>
      <c r="BK190" s="0" t="n">
        <f aca="false">IF($B100=0,0,IF(SIN(BK$12)=0,999999999,(SIN(BK$12)*COS($E100)+SIN($E100)*COS(BK$12))/SIN(BK$12)*$B100))</f>
        <v>4.83087718904295</v>
      </c>
      <c r="BL190" s="0" t="n">
        <f aca="false">IF($B100=0,0,IF(SIN(BL$12)=0,999999999,(SIN(BL$12)*COS($E100)+SIN($E100)*COS(BL$12))/SIN(BL$12)*$B100))</f>
        <v>4.65765445480984</v>
      </c>
      <c r="BM190" s="0" t="n">
        <f aca="false">IF($B100=0,0,IF(SIN(BM$12)=0,999999999,(SIN(BM$12)*COS($E100)+SIN($E100)*COS(BM$12))/SIN(BM$12)*$B100))</f>
        <v>4.48816967770584</v>
      </c>
      <c r="BN190" s="0" t="n">
        <f aca="false">IF($B100=0,0,IF(SIN(BN$12)=0,999999999,(SIN(BN$12)*COS($E100)+SIN($E100)*COS(BN$12))/SIN(BN$12)*$B100))</f>
        <v>4.32220313455071</v>
      </c>
      <c r="BO190" s="0" t="n">
        <f aca="false">IF($B100=0,0,IF(SIN(BO$12)=0,999999999,(SIN(BO$12)*COS($E100)+SIN($E100)*COS(BO$12))/SIN(BO$12)*$B100))</f>
        <v>4.15954833425088</v>
      </c>
      <c r="BP190" s="0" t="n">
        <f aca="false">IF($B100=0,0,IF(SIN(BP$12)=0,999999999,(SIN(BP$12)*COS($E100)+SIN($E100)*COS(BP$12))/SIN(BP$12)*$B100))</f>
        <v>4.00001090502359</v>
      </c>
      <c r="BQ190" s="0" t="n">
        <f aca="false">IF($B100=0,0,IF(SIN(BQ$12)=0,999999999,(SIN(BQ$12)*COS($E100)+SIN($E100)*COS(BQ$12))/SIN(BQ$12)*$B100))</f>
        <v>3.8434075852491</v>
      </c>
      <c r="BR190" s="0" t="n">
        <f aca="false">IF($B100=0,0,IF(SIN(BR$12)=0,999999999,(SIN(BR$12)*COS($E100)+SIN($E100)*COS(BR$12))/SIN(BR$12)*$B100))</f>
        <v>3.68956530647804</v>
      </c>
      <c r="BS190" s="0" t="n">
        <f aca="false">IF($B100=0,0,IF(SIN(BS$12)=0,999999999,(SIN(BS$12)*COS($E100)+SIN($E100)*COS(BS$12))/SIN(BS$12)*$B100))</f>
        <v>3.53832035852365</v>
      </c>
      <c r="BT190" s="0" t="n">
        <f aca="false">IF($B100=0,0,IF(SIN(BT$12)=0,999999999,(SIN(BT$12)*COS($E100)+SIN($E100)*COS(BT$12))/SIN(BT$12)*$B100))</f>
        <v>3.38951762778149</v>
      </c>
      <c r="BU190" s="0" t="n">
        <f aca="false">IF($B100=0,0,IF(SIN(BU$12)=0,999999999,(SIN(BU$12)*COS($E100)+SIN($E100)*COS(BU$12))/SIN(BU$12)*$B100))</f>
        <v>3.24300990096393</v>
      </c>
      <c r="BV190" s="0" t="n">
        <f aca="false">IF($B100=0,0,IF(SIN(BV$12)=0,999999999,(SIN(BV$12)*COS($E100)+SIN($E100)*COS(BV$12))/SIN(BV$12)*$B100))</f>
        <v>3.09865722734423</v>
      </c>
      <c r="BW190" s="0" t="n">
        <f aca="false">IF($B100=0,0,IF(SIN(BW$12)=0,999999999,(SIN(BW$12)*COS($E100)+SIN($E100)*COS(BW$12))/SIN(BW$12)*$B100))</f>
        <v>2.95632633339607</v>
      </c>
      <c r="BX190" s="0" t="n">
        <f aca="false">IF($B100=0,0,IF(SIN(BX$12)=0,999999999,(SIN(BX$12)*COS($E100)+SIN($E100)*COS(BX$12))/SIN(BX$12)*$B100))</f>
        <v>2.81589008439761</v>
      </c>
      <c r="BY190" s="0" t="n">
        <f aca="false">IF($B100=0,0,IF(SIN(BY$12)=0,999999999,(SIN(BY$12)*COS($E100)+SIN($E100)*COS(BY$12))/SIN(BY$12)*$B100))</f>
        <v>2.67722698816753</v>
      </c>
      <c r="BZ190" s="0" t="n">
        <f aca="false">IF($B100=0,0,IF(SIN(BZ$12)=0,999999999,(SIN(BZ$12)*COS($E100)+SIN($E100)*COS(BZ$12))/SIN(BZ$12)*$B100))</f>
        <v>2.54022073662489</v>
      </c>
      <c r="CA190" s="0" t="n">
        <f aca="false">IF($B100=0,0,IF(SIN(CA$12)=0,999999999,(SIN(CA$12)*COS($E100)+SIN($E100)*COS(CA$12))/SIN(CA$12)*$B100))</f>
        <v>2.40475978131857</v>
      </c>
      <c r="CB190" s="0" t="n">
        <f aca="false">IF($B100=0,0,IF(SIN(CB$12)=0,999999999,(SIN(CB$12)*COS($E100)+SIN($E100)*COS(CB$12))/SIN(CB$12)*$B100))</f>
        <v>2.27073693947228</v>
      </c>
      <c r="CC190" s="0" t="n">
        <f aca="false">IF($B100=0,0,IF(SIN(CC$12)=0,999999999,(SIN(CC$12)*COS($E100)+SIN($E100)*COS(CC$12))/SIN(CC$12)*$B100))</f>
        <v>2.13804902744309</v>
      </c>
      <c r="CD190" s="0" t="n">
        <f aca="false">IF($B100=0,0,IF(SIN(CD$12)=0,999999999,(SIN(CD$12)*COS($E100)+SIN($E100)*COS(CD$12))/SIN(CD$12)*$B100))</f>
        <v>2.00659651879694</v>
      </c>
      <c r="CE190" s="0" t="n">
        <f aca="false">IF($B100=0,0,IF(SIN(CE$12)=0,999999999,(SIN(CE$12)*COS($E100)+SIN($E100)*COS(CE$12))/SIN(CE$12)*$B100))</f>
        <v>1.87628322447401</v>
      </c>
      <c r="CF190" s="0" t="n">
        <f aca="false">IF($B100=0,0,IF(SIN(CF$12)=0,999999999,(SIN(CF$12)*COS($E100)+SIN($E100)*COS(CF$12))/SIN(CF$12)*$B100))</f>
        <v>1.74701599275592</v>
      </c>
      <c r="CG190" s="0" t="n">
        <f aca="false">IF($B100=0,0,IF(SIN(CG$12)=0,999999999,(SIN(CG$12)*COS($E100)+SIN($E100)*COS(CG$12))/SIN(CG$12)*$B100))</f>
        <v>1.61870442695217</v>
      </c>
      <c r="CH190" s="0" t="n">
        <f aca="false">IF($B100=0,0,IF(SIN(CH$12)=0,999999999,(SIN(CH$12)*COS($E100)+SIN($E100)*COS(CH$12))/SIN(CH$12)*$B100))</f>
        <v>1.49126061890594</v>
      </c>
      <c r="CI190" s="0" t="n">
        <f aca="false">IF($B100=0,0,IF(SIN(CI$12)=0,999999999,(SIN(CI$12)*COS($E100)+SIN($E100)*COS(CI$12))/SIN(CI$12)*$B100))</f>
        <v>1.36459889658069</v>
      </c>
      <c r="CJ190" s="0" t="n">
        <f aca="false">IF($B100=0,0,IF(SIN(CJ$12)=0,999999999,(SIN(CJ$12)*COS($E100)+SIN($E100)*COS(CJ$12))/SIN(CJ$12)*$B100))</f>
        <v>1.2386355841271</v>
      </c>
      <c r="CK190" s="0" t="n">
        <f aca="false">IF($B100=0,0,IF(SIN(CK$12)=0,999999999,(SIN(CK$12)*COS($E100)+SIN($E100)*COS(CK$12))/SIN(CK$12)*$B100))</f>
        <v>1.1132887729512</v>
      </c>
      <c r="CL190" s="0" t="n">
        <f aca="false">IF($B100=0,0,IF(SIN(CL$12)=0,999999999,(SIN(CL$12)*COS($E100)+SIN($E100)*COS(CL$12))/SIN(CL$12)*$B100))</f>
        <v>0.988478102412684</v>
      </c>
      <c r="CM190" s="0" t="n">
        <f aca="false">IF($B100=0,0,IF(SIN(CM$12)=0,999999999,(SIN(CM$12)*COS($E100)+SIN($E100)*COS(CM$12))/SIN(CM$12)*$B100))</f>
        <v>0.864124548871392</v>
      </c>
      <c r="CN190" s="0" t="n">
        <f aca="false">IF($B100=0,0,IF(SIN(CN$12)=0,999999999,(SIN(CN$12)*COS($E100)+SIN($E100)*COS(CN$12))/SIN(CN$12)*$B100))</f>
        <v>0.740150221878098</v>
      </c>
      <c r="CO190" s="0" t="n">
        <f aca="false">IF($B100=0,0,IF(SIN(CO$12)=0,999999999,(SIN(CO$12)*COS($E100)+SIN($E100)*COS(CO$12))/SIN(CO$12)*$B100))</f>
        <v>0.616478166373916</v>
      </c>
      <c r="CP190" s="0" t="n">
        <f aca="false">IF($B100=0,0,IF(SIN(CP$12)=0,999999999,(SIN(CP$12)*COS($E100)+SIN($E100)*COS(CP$12))/SIN(CP$12)*$B100))</f>
        <v>0.493032169815573</v>
      </c>
      <c r="CQ190" s="0" t="n">
        <f aca="false">IF($B100=0,0,IF(SIN(CQ$12)=0,999999999,(SIN(CQ$12)*COS($E100)+SIN($E100)*COS(CQ$12))/SIN(CQ$12)*$B100))</f>
        <v>0.369736573188639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409.685622764634</v>
      </c>
      <c r="H191" s="0" t="n">
        <f aca="false">IF($B101=0,0,IF(SIN(H$12)=0,999999999,(SIN(H$12)*COS($E101)+SIN($E101)*COS(H$12))/SIN(H$12)*$B101))</f>
        <v>204.842811382317</v>
      </c>
      <c r="I191" s="0" t="n">
        <f aca="false">IF($B101=0,0,IF(SIN(I$12)=0,999999999,(SIN(I$12)*COS($E101)+SIN($E101)*COS(I$12))/SIN(I$12)*$B101))</f>
        <v>136.534133054079</v>
      </c>
      <c r="J191" s="0" t="n">
        <f aca="false">IF($B101=0,0,IF(SIN(J$12)=0,999999999,(SIN(J$12)*COS($E101)+SIN($E101)*COS(J$12))/SIN(J$12)*$B101))</f>
        <v>102.358975307242</v>
      </c>
      <c r="K191" s="0" t="n">
        <f aca="false">IF($B101=0,0,IF(SIN(K$12)=0,999999999,(SIN(K$12)*COS($E101)+SIN($E101)*COS(K$12))/SIN(K$12)*$B101))</f>
        <v>81.837211576622</v>
      </c>
      <c r="L191" s="0" t="n">
        <f aca="false">IF($B101=0,0,IF(SIN(L$12)=0,999999999,(SIN(L$12)*COS($E101)+SIN($E101)*COS(L$12))/SIN(L$12)*$B101))</f>
        <v>68.1421296046178</v>
      </c>
      <c r="M191" s="0" t="n">
        <f aca="false">IF($B101=0,0,IF(SIN(M$12)=0,999999999,(SIN(M$12)*COS($E101)+SIN($E101)*COS(M$12))/SIN(M$12)*$B101))</f>
        <v>58.3479926386706</v>
      </c>
      <c r="N191" s="0" t="n">
        <f aca="false">IF($B101=0,0,IF(SIN(N$12)=0,999999999,(SIN(N$12)*COS($E101)+SIN($E101)*COS(N$12))/SIN(N$12)*$B101))</f>
        <v>50.9919297283734</v>
      </c>
      <c r="O191" s="0" t="n">
        <f aca="false">IF($B101=0,0,IF(SIN(O$12)=0,999999999,(SIN(O$12)*COS($E101)+SIN($E101)*COS(O$12))/SIN(O$12)*$B101))</f>
        <v>45.2612324891533</v>
      </c>
      <c r="P191" s="0" t="n">
        <f aca="false">IF($B101=0,0,IF(SIN(P$12)=0,999999999,(SIN(P$12)*COS($E101)+SIN($E101)*COS(P$12))/SIN(P$12)*$B101))</f>
        <v>40.6682738059054</v>
      </c>
      <c r="Q191" s="0" t="n">
        <f aca="false">IF($B101=0,0,IF(SIN(Q$12)=0,999999999,(SIN(Q$12)*COS($E101)+SIN($E101)*COS(Q$12))/SIN(Q$12)*$B101))</f>
        <v>36.9027436056763</v>
      </c>
      <c r="R191" s="0" t="n">
        <f aca="false">IF($B101=0,0,IF(SIN(R$12)=0,999999999,(SIN(R$12)*COS($E101)+SIN($E101)*COS(R$12))/SIN(R$12)*$B101))</f>
        <v>33.7577667424331</v>
      </c>
      <c r="S191" s="0" t="n">
        <f aca="false">IF($B101=0,0,IF(SIN(S$12)=0,999999999,(SIN(S$12)*COS($E101)+SIN($E101)*COS(S$12))/SIN(S$12)*$B101))</f>
        <v>31.0901203181555</v>
      </c>
      <c r="T191" s="0" t="n">
        <f aca="false">IF($B101=0,0,IF(SIN(T$12)=0,999999999,(SIN(T$12)*COS($E101)+SIN($E101)*COS(T$12))/SIN(T$12)*$B101))</f>
        <v>28.7975007220637</v>
      </c>
      <c r="U191" s="0" t="n">
        <f aca="false">IF($B101=0,0,IF(SIN(U$12)=0,999999999,(SIN(U$12)*COS($E101)+SIN($E101)*COS(U$12))/SIN(U$12)*$B101))</f>
        <v>26.8048838528298</v>
      </c>
      <c r="V191" s="0" t="n">
        <f aca="false">IF($B101=0,0,IF(SIN(V$12)=0,999999999,(SIN(V$12)*COS($E101)+SIN($E101)*COS(V$12))/SIN(V$12)*$B101))</f>
        <v>25.0560002561921</v>
      </c>
      <c r="W191" s="0" t="n">
        <f aca="false">IF($B101=0,0,IF(SIN(W$12)=0,999999999,(SIN(W$12)*COS($E101)+SIN($E101)*COS(W$12))/SIN(W$12)*$B101))</f>
        <v>23.507819036308</v>
      </c>
      <c r="X191" s="0" t="n">
        <f aca="false">IF($B101=0,0,IF(SIN(X$12)=0,999999999,(SIN(X$12)*COS($E101)+SIN($E101)*COS(X$12))/SIN(X$12)*$B101))</f>
        <v>22.1268704621446</v>
      </c>
      <c r="Y191" s="0" t="n">
        <f aca="false">IF($B101=0,0,IF(SIN(Y$12)=0,999999999,(SIN(Y$12)*COS($E101)+SIN($E101)*COS(Y$12))/SIN(Y$12)*$B101))</f>
        <v>20.8867298549165</v>
      </c>
      <c r="Z191" s="0" t="n">
        <f aca="false">IF($B101=0,0,IF(SIN(Z$12)=0,999999999,(SIN(Z$12)*COS($E101)+SIN($E101)*COS(Z$12))/SIN(Z$12)*$B101))</f>
        <v>19.7662563081785</v>
      </c>
      <c r="AA191" s="0" t="n">
        <f aca="false">IF($B101=0,0,IF(SIN(AA$12)=0,999999999,(SIN(AA$12)*COS($E101)+SIN($E101)*COS(AA$12))/SIN(AA$12)*$B101))</f>
        <v>18.7483346296568</v>
      </c>
      <c r="AB191" s="0" t="n">
        <f aca="false">IF($B101=0,0,IF(SIN(AB$12)=0,999999999,(SIN(AB$12)*COS($E101)+SIN($E101)*COS(AB$12))/SIN(AB$12)*$B101))</f>
        <v>17.8189603887828</v>
      </c>
      <c r="AC191" s="0" t="n">
        <f aca="false">IF($B101=0,0,IF(SIN(AC$12)=0,999999999,(SIN(AC$12)*COS($E101)+SIN($E101)*COS(AC$12))/SIN(AC$12)*$B101))</f>
        <v>16.9665636464245</v>
      </c>
      <c r="AD191" s="0" t="n">
        <f aca="false">IF($B101=0,0,IF(SIN(AD$12)=0,999999999,(SIN(AD$12)*COS($E101)+SIN($E101)*COS(AD$12))/SIN(AD$12)*$B101))</f>
        <v>16.1815017511427</v>
      </c>
      <c r="AE191" s="0" t="n">
        <f aca="false">IF($B101=0,0,IF(SIN(AE$12)=0,999999999,(SIN(AE$12)*COS($E101)+SIN($E101)*COS(AE$12))/SIN(AE$12)*$B101))</f>
        <v>15.4556738633133</v>
      </c>
      <c r="AF191" s="0" t="n">
        <f aca="false">IF($B101=0,0,IF(SIN(AF$12)=0,999999999,(SIN(AF$12)*COS($E101)+SIN($E101)*COS(AF$12))/SIN(AF$12)*$B101))</f>
        <v>14.7822244341961</v>
      </c>
      <c r="AG191" s="0" t="n">
        <f aca="false">IF($B101=0,0,IF(SIN(AG$12)=0,999999999,(SIN(AG$12)*COS($E101)+SIN($E101)*COS(AG$12))/SIN(AG$12)*$B101))</f>
        <v>14.1553125775228</v>
      </c>
      <c r="AH191" s="0" t="n">
        <f aca="false">IF($B101=0,0,IF(SIN(AH$12)=0,999999999,(SIN(AH$12)*COS($E101)+SIN($E101)*COS(AH$12))/SIN(AH$12)*$B101))</f>
        <v>13.5699308604391</v>
      </c>
      <c r="AI191" s="0" t="n">
        <f aca="false">IF($B101=0,0,IF(SIN(AI$12)=0,999999999,(SIN(AI$12)*COS($E101)+SIN($E101)*COS(AI$12))/SIN(AI$12)*$B101))</f>
        <v>13.021761584957</v>
      </c>
      <c r="AJ191" s="0" t="n">
        <f aca="false">IF($B101=0,0,IF(SIN(AJ$12)=0,999999999,(SIN(AJ$12)*COS($E101)+SIN($E101)*COS(AJ$12))/SIN(AJ$12)*$B101))</f>
        <v>12.5070618120934</v>
      </c>
      <c r="AK191" s="0" t="n">
        <f aca="false">IF($B101=0,0,IF(SIN(AK$12)=0,999999999,(SIN(AK$12)*COS($E101)+SIN($E101)*COS(AK$12))/SIN(AK$12)*$B101))</f>
        <v>12.0225706383749</v>
      </c>
      <c r="AL191" s="0" t="n">
        <f aca="false">IF($B101=0,0,IF(SIN(AL$12)=0,999999999,(SIN(AL$12)*COS($E101)+SIN($E101)*COS(AL$12))/SIN(AL$12)*$B101))</f>
        <v>11.5654338569639</v>
      </c>
      <c r="AM191" s="0" t="n">
        <f aca="false">IF($B101=0,0,IF(SIN(AM$12)=0,999999999,(SIN(AM$12)*COS($E101)+SIN($E101)*COS(AM$12))/SIN(AM$12)*$B101))</f>
        <v>11.1331423157195</v>
      </c>
      <c r="AN191" s="0" t="n">
        <f aca="false">IF($B101=0,0,IF(SIN(AN$12)=0,999999999,(SIN(AN$12)*COS($E101)+SIN($E101)*COS(AN$12))/SIN(AN$12)*$B101))</f>
        <v>10.7234811521951</v>
      </c>
      <c r="AO191" s="0" t="n">
        <f aca="false">IF($B101=0,0,IF(SIN(AO$12)=0,999999999,(SIN(AO$12)*COS($E101)+SIN($E101)*COS(AO$12))/SIN(AO$12)*$B101))</f>
        <v>10.3344877301422</v>
      </c>
      <c r="AP191" s="0" t="n">
        <f aca="false">IF($B101=0,0,IF(SIN(AP$12)=0,999999999,(SIN(AP$12)*COS($E101)+SIN($E101)*COS(AP$12))/SIN(AP$12)*$B101))</f>
        <v>9.96441658551851</v>
      </c>
      <c r="AQ191" s="0" t="n">
        <f aca="false">IF($B101=0,0,IF(SIN(AQ$12)=0,999999999,(SIN(AQ$12)*COS($E101)+SIN($E101)*COS(AQ$12))/SIN(AQ$12)*$B101))</f>
        <v>9.6117100558313</v>
      </c>
      <c r="AR191" s="0" t="n">
        <f aca="false">IF($B101=0,0,IF(SIN(AR$12)=0,999999999,(SIN(AR$12)*COS($E101)+SIN($E101)*COS(AR$12))/SIN(AR$12)*$B101))</f>
        <v>9.27497354583977</v>
      </c>
      <c r="AS191" s="0" t="n">
        <f aca="false">IF($B101=0,0,IF(SIN(AS$12)=0,999999999,(SIN(AS$12)*COS($E101)+SIN($E101)*COS(AS$12))/SIN(AS$12)*$B101))</f>
        <v>8.95295459740139</v>
      </c>
      <c r="AT191" s="0" t="n">
        <f aca="false">IF($B101=0,0,IF(SIN(AT$12)=0,999999999,(SIN(AT$12)*COS($E101)+SIN($E101)*COS(AT$12))/SIN(AT$12)*$B101))</f>
        <v>8.64452509768674</v>
      </c>
      <c r="AU191" s="0" t="n">
        <f aca="false">IF($B101=0,0,IF(SIN(AU$12)=0,999999999,(SIN(AU$12)*COS($E101)+SIN($E101)*COS(AU$12))/SIN(AU$12)*$B101))</f>
        <v>8.34866608989229</v>
      </c>
      <c r="AV191" s="0" t="n">
        <f aca="false">IF($B101=0,0,IF(SIN(AV$12)=0,999999999,(SIN(AV$12)*COS($E101)+SIN($E101)*COS(AV$12))/SIN(AV$12)*$B101))</f>
        <v>8.06445475264786</v>
      </c>
      <c r="AW191" s="0" t="n">
        <f aca="false">IF($B101=0,0,IF(SIN(AW$12)=0,999999999,(SIN(AW$12)*COS($E101)+SIN($E101)*COS(AW$12))/SIN(AW$12)*$B101))</f>
        <v>7.79105319502008</v>
      </c>
      <c r="AX191" s="0" t="n">
        <f aca="false">IF($B101=0,0,IF(SIN(AX$12)=0,999999999,(SIN(AX$12)*COS($E101)+SIN($E101)*COS(AX$12))/SIN(AX$12)*$B101))</f>
        <v>7.52769877820934</v>
      </c>
      <c r="AY191" s="0" t="n">
        <f aca="false">IF($B101=0,0,IF(SIN(AY$12)=0,999999999,(SIN(AY$12)*COS($E101)+SIN($E101)*COS(AY$12))/SIN(AY$12)*$B101))</f>
        <v>7.2736957263948</v>
      </c>
      <c r="AZ191" s="0" t="n">
        <f aca="false">IF($B101=0,0,IF(SIN(AZ$12)=0,999999999,(SIN(AZ$12)*COS($E101)+SIN($E101)*COS(AZ$12))/SIN(AZ$12)*$B101))</f>
        <v>7.02840783049076</v>
      </c>
      <c r="BA191" s="0" t="n">
        <f aca="false">IF($B101=0,0,IF(SIN(BA$12)=0,999999999,(SIN(BA$12)*COS($E101)+SIN($E101)*COS(BA$12))/SIN(BA$12)*$B101))</f>
        <v>6.79125208197573</v>
      </c>
      <c r="BB191" s="0" t="n">
        <f aca="false">IF($B101=0,0,IF(SIN(BB$12)=0,999999999,(SIN(BB$12)*COS($E101)+SIN($E101)*COS(BB$12))/SIN(BB$12)*$B101))</f>
        <v>6.56169310109153</v>
      </c>
      <c r="BC191" s="0" t="n">
        <f aca="false">IF($B101=0,0,IF(SIN(BC$12)=0,999999999,(SIN(BC$12)*COS($E101)+SIN($E101)*COS(BC$12))/SIN(BC$12)*$B101))</f>
        <v>6.33923824586095</v>
      </c>
      <c r="BD191" s="0" t="n">
        <f aca="false">IF($B101=0,0,IF(SIN(BD$12)=0,999999999,(SIN(BD$12)*COS($E101)+SIN($E101)*COS(BD$12))/SIN(BD$12)*$B101))</f>
        <v>6.12343330653675</v>
      </c>
      <c r="BE191" s="0" t="n">
        <f aca="false">IF($B101=0,0,IF(SIN(BE$12)=0,999999999,(SIN(BE$12)*COS($E101)+SIN($E101)*COS(BE$12))/SIN(BE$12)*$B101))</f>
        <v>5.91385870505259</v>
      </c>
      <c r="BF191" s="0" t="n">
        <f aca="false">IF($B101=0,0,IF(SIN(BF$12)=0,999999999,(SIN(BF$12)*COS($E101)+SIN($E101)*COS(BF$12))/SIN(BF$12)*$B101))</f>
        <v>5.71012613141575</v>
      </c>
      <c r="BG191" s="0" t="n">
        <f aca="false">IF($B101=0,0,IF(SIN(BG$12)=0,999999999,(SIN(BG$12)*COS($E101)+SIN($E101)*COS(BG$12))/SIN(BG$12)*$B101))</f>
        <v>5.51187555924955</v>
      </c>
      <c r="BH191" s="0" t="n">
        <f aca="false">IF($B101=0,0,IF(SIN(BH$12)=0,999999999,(SIN(BH$12)*COS($E101)+SIN($E101)*COS(BH$12))/SIN(BH$12)*$B101))</f>
        <v>5.3187725912503</v>
      </c>
      <c r="BI191" s="0" t="n">
        <f aca="false">IF($B101=0,0,IF(SIN(BI$12)=0,999999999,(SIN(BI$12)*COS($E101)+SIN($E101)*COS(BI$12))/SIN(BI$12)*$B101))</f>
        <v>5.13050609247888</v>
      </c>
      <c r="BJ191" s="0" t="n">
        <f aca="false">IF($B101=0,0,IF(SIN(BJ$12)=0,999999999,(SIN(BJ$12)*COS($E101)+SIN($E101)*COS(BJ$12))/SIN(BJ$12)*$B101))</f>
        <v>4.94678607541363</v>
      </c>
      <c r="BK191" s="0" t="n">
        <f aca="false">IF($B101=0,0,IF(SIN(BK$12)=0,999999999,(SIN(BK$12)*COS($E101)+SIN($E101)*COS(BK$12))/SIN(BK$12)*$B101))</f>
        <v>4.76734180574707</v>
      </c>
      <c r="BL191" s="0" t="n">
        <f aca="false">IF($B101=0,0,IF(SIN(BL$12)=0,999999999,(SIN(BL$12)*COS($E101)+SIN($E101)*COS(BL$12))/SIN(BL$12)*$B101))</f>
        <v>4.59192010218154</v>
      </c>
      <c r="BM191" s="0" t="n">
        <f aca="false">IF($B101=0,0,IF(SIN(BM$12)=0,999999999,(SIN(BM$12)*COS($E101)+SIN($E101)*COS(BM$12))/SIN(BM$12)*$B101))</f>
        <v>4.42028380709803</v>
      </c>
      <c r="BN191" s="0" t="n">
        <f aca="false">IF($B101=0,0,IF(SIN(BN$12)=0,999999999,(SIN(BN$12)*COS($E101)+SIN($E101)*COS(BN$12))/SIN(BN$12)*$B101))</f>
        <v>4.25221040804884</v>
      </c>
      <c r="BO191" s="0" t="n">
        <f aca="false">IF($B101=0,0,IF(SIN(BO$12)=0,999999999,(SIN(BO$12)*COS($E101)+SIN($E101)*COS(BO$12))/SIN(BO$12)*$B101))</f>
        <v>4.08749079264715</v>
      </c>
      <c r="BP191" s="0" t="n">
        <f aca="false">IF($B101=0,0,IF(SIN(BP$12)=0,999999999,(SIN(BP$12)*COS($E101)+SIN($E101)*COS(BP$12))/SIN(BP$12)*$B101))</f>
        <v>3.9259281216651</v>
      </c>
      <c r="BQ191" s="0" t="n">
        <f aca="false">IF($B101=0,0,IF(SIN(BQ$12)=0,999999999,(SIN(BQ$12)*COS($E101)+SIN($E101)*COS(BQ$12))/SIN(BQ$12)*$B101))</f>
        <v>3.76733680707536</v>
      </c>
      <c r="BR191" s="0" t="n">
        <f aca="false">IF($B101=0,0,IF(SIN(BR$12)=0,999999999,(SIN(BR$12)*COS($E101)+SIN($E101)*COS(BR$12))/SIN(BR$12)*$B101))</f>
        <v>3.6115415834178</v>
      </c>
      <c r="BS191" s="0" t="n">
        <f aca="false">IF($B101=0,0,IF(SIN(BS$12)=0,999999999,(SIN(BS$12)*COS($E101)+SIN($E101)*COS(BS$12))/SIN(BS$12)*$B101))</f>
        <v>3.45837666229299</v>
      </c>
      <c r="BT191" s="0" t="n">
        <f aca="false">IF($B101=0,0,IF(SIN(BT$12)=0,999999999,(SIN(BT$12)*COS($E101)+SIN($E101)*COS(BT$12))/SIN(BT$12)*$B101))</f>
        <v>3.30768496101282</v>
      </c>
      <c r="BU191" s="0" t="n">
        <f aca="false">IF($B101=0,0,IF(SIN(BU$12)=0,999999999,(SIN(BU$12)*COS($E101)+SIN($E101)*COS(BU$12))/SIN(BU$12)*$B101))</f>
        <v>3.15931739749622</v>
      </c>
      <c r="BV191" s="0" t="n">
        <f aca="false">IF($B101=0,0,IF(SIN(BV$12)=0,999999999,(SIN(BV$12)*COS($E101)+SIN($E101)*COS(BV$12))/SIN(BV$12)*$B101))</f>
        <v>3.01313224441736</v>
      </c>
      <c r="BW191" s="0" t="n">
        <f aca="false">IF($B101=0,0,IF(SIN(BW$12)=0,999999999,(SIN(BW$12)*COS($E101)+SIN($E101)*COS(BW$12))/SIN(BW$12)*$B101))</f>
        <v>2.86899453641427</v>
      </c>
      <c r="BX191" s="0" t="n">
        <f aca="false">IF($B101=0,0,IF(SIN(BX$12)=0,999999999,(SIN(BX$12)*COS($E101)+SIN($E101)*COS(BX$12))/SIN(BX$12)*$B101))</f>
        <v>2.72677552485826</v>
      </c>
      <c r="BY191" s="0" t="n">
        <f aca="false">IF($B101=0,0,IF(SIN(BY$12)=0,999999999,(SIN(BY$12)*COS($E101)+SIN($E101)*COS(BY$12))/SIN(BY$12)*$B101))</f>
        <v>2.5863521752902</v>
      </c>
      <c r="BZ191" s="0" t="n">
        <f aca="false">IF($B101=0,0,IF(SIN(BZ$12)=0,999999999,(SIN(BZ$12)*COS($E101)+SIN($E101)*COS(BZ$12))/SIN(BZ$12)*$B101))</f>
        <v>2.44760670316069</v>
      </c>
      <c r="CA191" s="0" t="n">
        <f aca="false">IF($B101=0,0,IF(SIN(CA$12)=0,999999999,(SIN(CA$12)*COS($E101)+SIN($E101)*COS(CA$12))/SIN(CA$12)*$B101))</f>
        <v>2.3104261439711</v>
      </c>
      <c r="CB191" s="0" t="n">
        <f aca="false">IF($B101=0,0,IF(SIN(CB$12)=0,999999999,(SIN(CB$12)*COS($E101)+SIN($E101)*COS(CB$12))/SIN(CB$12)*$B101))</f>
        <v>2.1747019543175</v>
      </c>
      <c r="CC191" s="0" t="n">
        <f aca="false">IF($B101=0,0,IF(SIN(CC$12)=0,999999999,(SIN(CC$12)*COS($E101)+SIN($E101)*COS(CC$12))/SIN(CC$12)*$B101))</f>
        <v>2.04032964069619</v>
      </c>
      <c r="CD191" s="0" t="n">
        <f aca="false">IF($B101=0,0,IF(SIN(CD$12)=0,999999999,(SIN(CD$12)*COS($E101)+SIN($E101)*COS(CD$12))/SIN(CD$12)*$B101))</f>
        <v>1.90720841323861</v>
      </c>
      <c r="CE191" s="0" t="n">
        <f aca="false">IF($B101=0,0,IF(SIN(CE$12)=0,999999999,(SIN(CE$12)*COS($E101)+SIN($E101)*COS(CE$12))/SIN(CE$12)*$B101))</f>
        <v>1.77524086181664</v>
      </c>
      <c r="CF191" s="0" t="n">
        <f aca="false">IF($B101=0,0,IF(SIN(CF$12)=0,999999999,(SIN(CF$12)*COS($E101)+SIN($E101)*COS(CF$12))/SIN(CF$12)*$B101))</f>
        <v>1.64433265220097</v>
      </c>
      <c r="CG191" s="0" t="n">
        <f aca="false">IF($B101=0,0,IF(SIN(CG$12)=0,999999999,(SIN(CG$12)*COS($E101)+SIN($E101)*COS(CG$12))/SIN(CG$12)*$B101))</f>
        <v>1.51439224016382</v>
      </c>
      <c r="CH191" s="0" t="n">
        <f aca="false">IF($B101=0,0,IF(SIN(CH$12)=0,999999999,(SIN(CH$12)*COS($E101)+SIN($E101)*COS(CH$12))/SIN(CH$12)*$B101))</f>
        <v>1.38533060160162</v>
      </c>
      <c r="CI191" s="0" t="n">
        <f aca="false">IF($B101=0,0,IF(SIN(CI$12)=0,999999999,(SIN(CI$12)*COS($E101)+SIN($E101)*COS(CI$12))/SIN(CI$12)*$B101))</f>
        <v>1.25706097691751</v>
      </c>
      <c r="CJ191" s="0" t="n">
        <f aca="false">IF($B101=0,0,IF(SIN(CJ$12)=0,999999999,(SIN(CJ$12)*COS($E101)+SIN($E101)*COS(CJ$12))/SIN(CJ$12)*$B101))</f>
        <v>1.12949862804228</v>
      </c>
      <c r="CK191" s="0" t="n">
        <f aca="false">IF($B101=0,0,IF(SIN(CK$12)=0,999999999,(SIN(CK$12)*COS($E101)+SIN($E101)*COS(CK$12))/SIN(CK$12)*$B101))</f>
        <v>1.00256060659647</v>
      </c>
      <c r="CL191" s="0" t="n">
        <f aca="false">IF($B101=0,0,IF(SIN(CL$12)=0,999999999,(SIN(CL$12)*COS($E101)+SIN($E101)*COS(CL$12))/SIN(CL$12)*$B101))</f>
        <v>0.876165531804745</v>
      </c>
      <c r="CM191" s="0" t="n">
        <f aca="false">IF($B101=0,0,IF(SIN(CM$12)=0,999999999,(SIN(CM$12)*COS($E101)+SIN($E101)*COS(CM$12))/SIN(CM$12)*$B101))</f>
        <v>0.750233376864366</v>
      </c>
      <c r="CN191" s="0" t="n">
        <f aca="false">IF($B101=0,0,IF(SIN(CN$12)=0,999999999,(SIN(CN$12)*COS($E101)+SIN($E101)*COS(CN$12))/SIN(CN$12)*$B101))</f>
        <v>0.624685262548803</v>
      </c>
      <c r="CO191" s="0" t="n">
        <f aca="false">IF($B101=0,0,IF(SIN(CO$12)=0,999999999,(SIN(CO$12)*COS($E101)+SIN($E101)*COS(CO$12))/SIN(CO$12)*$B101))</f>
        <v>0.499443256896136</v>
      </c>
      <c r="CP191" s="0" t="n">
        <f aca="false">IF($B101=0,0,IF(SIN(CP$12)=0,999999999,(SIN(CP$12)*COS($E101)+SIN($E101)*COS(CP$12))/SIN(CP$12)*$B101))</f>
        <v>0.374430179885895</v>
      </c>
      <c r="CQ191" s="0" t="n">
        <f aca="false">IF($B101=0,0,IF(SIN(CQ$12)=0,999999999,(SIN(CQ$12)*COS($E101)+SIN($E101)*COS(CQ$12))/SIN(CQ$12)*$B101))</f>
        <v>0.249569412053203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413.862682820606</v>
      </c>
      <c r="H192" s="0" t="n">
        <f aca="false">IF($B102=0,0,IF(SIN(H$12)=0,999999999,(SIN(H$12)*COS($E102)+SIN($E102)*COS(H$12))/SIN(H$12)*$B102))</f>
        <v>206.868293715782</v>
      </c>
      <c r="I192" s="0" t="n">
        <f aca="false">IF($B102=0,0,IF(SIN(I$12)=0,999999999,(SIN(I$12)*COS($E102)+SIN($E102)*COS(I$12))/SIN(I$12)*$B102))</f>
        <v>137.842131432149</v>
      </c>
      <c r="J192" s="0" t="n">
        <f aca="false">IF($B102=0,0,IF(SIN(J$12)=0,999999999,(SIN(J$12)*COS($E102)+SIN($E102)*COS(J$12))/SIN(J$12)*$B102))</f>
        <v>103.308013038487</v>
      </c>
      <c r="K192" s="0" t="n">
        <f aca="false">IF($B102=0,0,IF(SIN(K$12)=0,999999999,(SIN(K$12)*COS($E102)+SIN($E102)*COS(K$12))/SIN(K$12)*$B102))</f>
        <v>82.5706978351479</v>
      </c>
      <c r="L192" s="0" t="n">
        <f aca="false">IF($B102=0,0,IF(SIN(L$12)=0,999999999,(SIN(L$12)*COS($E102)+SIN($E102)*COS(L$12))/SIN(L$12)*$B102))</f>
        <v>68.7317688173038</v>
      </c>
      <c r="M192" s="0" t="n">
        <f aca="false">IF($B102=0,0,IF(SIN(M$12)=0,999999999,(SIN(M$12)*COS($E102)+SIN($E102)*COS(M$12))/SIN(M$12)*$B102))</f>
        <v>58.8347585956885</v>
      </c>
      <c r="N192" s="0" t="n">
        <f aca="false">IF($B102=0,0,IF(SIN(N$12)=0,999999999,(SIN(N$12)*COS($E102)+SIN($E102)*COS(N$12))/SIN(N$12)*$B102))</f>
        <v>51.4014308745036</v>
      </c>
      <c r="O192" s="0" t="n">
        <f aca="false">IF($B102=0,0,IF(SIN(O$12)=0,999999999,(SIN(O$12)*COS($E102)+SIN($E102)*COS(O$12))/SIN(O$12)*$B102))</f>
        <v>45.6105409420124</v>
      </c>
      <c r="P192" s="0" t="n">
        <f aca="false">IF($B102=0,0,IF(SIN(P$12)=0,999999999,(SIN(P$12)*COS($E102)+SIN($E102)*COS(P$12))/SIN(P$12)*$B102))</f>
        <v>40.9693398649183</v>
      </c>
      <c r="Q192" s="0" t="n">
        <f aca="false">IF($B102=0,0,IF(SIN(Q$12)=0,999999999,(SIN(Q$12)*COS($E102)+SIN($E102)*COS(Q$12))/SIN(Q$12)*$B102))</f>
        <v>37.1642582113695</v>
      </c>
      <c r="R192" s="0" t="n">
        <f aca="false">IF($B102=0,0,IF(SIN(R$12)=0,999999999,(SIN(R$12)*COS($E102)+SIN($E102)*COS(R$12))/SIN(R$12)*$B102))</f>
        <v>33.9862479108722</v>
      </c>
      <c r="S192" s="0" t="n">
        <f aca="false">IF($B102=0,0,IF(SIN(S$12)=0,999999999,(SIN(S$12)*COS($E102)+SIN($E102)*COS(S$12))/SIN(S$12)*$B102))</f>
        <v>31.2905817158287</v>
      </c>
      <c r="T192" s="0" t="n">
        <f aca="false">IF($B102=0,0,IF(SIN(T$12)=0,999999999,(SIN(T$12)*COS($E102)+SIN($E102)*COS(T$12))/SIN(T$12)*$B102))</f>
        <v>28.9738814638629</v>
      </c>
      <c r="U192" s="0" t="n">
        <f aca="false">IF($B102=0,0,IF(SIN(U$12)=0,999999999,(SIN(U$12)*COS($E102)+SIN($E102)*COS(U$12))/SIN(U$12)*$B102))</f>
        <v>26.9603350338776</v>
      </c>
      <c r="V192" s="0" t="n">
        <f aca="false">IF($B102=0,0,IF(SIN(V$12)=0,999999999,(SIN(V$12)*COS($E102)+SIN($E102)*COS(V$12))/SIN(V$12)*$B102))</f>
        <v>25.1930819423067</v>
      </c>
      <c r="W192" s="0" t="n">
        <f aca="false">IF($B102=0,0,IF(SIN(W$12)=0,999999999,(SIN(W$12)*COS($E102)+SIN($E102)*COS(W$12))/SIN(W$12)*$B102))</f>
        <v>23.6286393159294</v>
      </c>
      <c r="X192" s="0" t="n">
        <f aca="false">IF($B102=0,0,IF(SIN(X$12)=0,999999999,(SIN(X$12)*COS($E102)+SIN($E102)*COS(X$12))/SIN(X$12)*$B102))</f>
        <v>22.233185872554</v>
      </c>
      <c r="Y192" s="0" t="n">
        <f aca="false">IF($B102=0,0,IF(SIN(Y$12)=0,999999999,(SIN(Y$12)*COS($E102)+SIN($E102)*COS(Y$12))/SIN(Y$12)*$B102))</f>
        <v>20.9800193803301</v>
      </c>
      <c r="Z192" s="0" t="n">
        <f aca="false">IF($B102=0,0,IF(SIN(Z$12)=0,999999999,(SIN(Z$12)*COS($E102)+SIN($E102)*COS(Z$12))/SIN(Z$12)*$B102))</f>
        <v>19.8477768781402</v>
      </c>
      <c r="AA192" s="0" t="n">
        <f aca="false">IF($B102=0,0,IF(SIN(AA$12)=0,999999999,(SIN(AA$12)*COS($E102)+SIN($E102)*COS(AA$12))/SIN(AA$12)*$B102))</f>
        <v>18.819163403348</v>
      </c>
      <c r="AB192" s="0" t="n">
        <f aca="false">IF($B102=0,0,IF(SIN(AB$12)=0,999999999,(SIN(AB$12)*COS($E102)+SIN($E102)*COS(AB$12))/SIN(AB$12)*$B102))</f>
        <v>17.8800274290793</v>
      </c>
      <c r="AC192" s="0" t="n">
        <f aca="false">IF($B102=0,0,IF(SIN(AC$12)=0,999999999,(SIN(AC$12)*COS($E102)+SIN($E102)*COS(AC$12))/SIN(AC$12)*$B102))</f>
        <v>17.0186774907108</v>
      </c>
      <c r="AD192" s="0" t="n">
        <f aca="false">IF($B102=0,0,IF(SIN(AD$12)=0,999999999,(SIN(AD$12)*COS($E102)+SIN($E102)*COS(AD$12))/SIN(AD$12)*$B102))</f>
        <v>16.225369654684</v>
      </c>
      <c r="AE192" s="0" t="n">
        <f aca="false">IF($B102=0,0,IF(SIN(AE$12)=0,999999999,(SIN(AE$12)*COS($E102)+SIN($E102)*COS(AE$12))/SIN(AE$12)*$B102))</f>
        <v>15.491917993761</v>
      </c>
      <c r="AF192" s="0" t="n">
        <f aca="false">IF($B102=0,0,IF(SIN(AF$12)=0,999999999,(SIN(AF$12)*COS($E102)+SIN($E102)*COS(AF$12))/SIN(AF$12)*$B102))</f>
        <v>14.8113949515688</v>
      </c>
      <c r="AG192" s="0" t="n">
        <f aca="false">IF($B102=0,0,IF(SIN(AG$12)=0,999999999,(SIN(AG$12)*COS($E102)+SIN($E102)*COS(AG$12))/SIN(AG$12)*$B102))</f>
        <v>14.1778982917692</v>
      </c>
      <c r="AH192" s="0" t="n">
        <f aca="false">IF($B102=0,0,IF(SIN(AH$12)=0,999999999,(SIN(AH$12)*COS($E102)+SIN($E102)*COS(AH$12))/SIN(AH$12)*$B102))</f>
        <v>13.5863679856619</v>
      </c>
      <c r="AI192" s="0" t="n">
        <f aca="false">IF($B102=0,0,IF(SIN(AI$12)=0,999999999,(SIN(AI$12)*COS($E102)+SIN($E102)*COS(AI$12))/SIN(AI$12)*$B102))</f>
        <v>13.0324409840807</v>
      </c>
      <c r="AJ192" s="0" t="n">
        <f aca="false">IF($B102=0,0,IF(SIN(AJ$12)=0,999999999,(SIN(AJ$12)*COS($E102)+SIN($E102)*COS(AJ$12))/SIN(AJ$12)*$B102))</f>
        <v>12.5123350338775</v>
      </c>
      <c r="AK192" s="0" t="n">
        <f aca="false">IF($B102=0,0,IF(SIN(AK$12)=0,999999999,(SIN(AK$12)*COS($E102)+SIN($E102)*COS(AK$12))/SIN(AK$12)*$B102))</f>
        <v>12.0227549805001</v>
      </c>
      <c r="AL192" s="0" t="n">
        <f aca="false">IF($B102=0,0,IF(SIN(AL$12)=0,999999999,(SIN(AL$12)*COS($E102)+SIN($E102)*COS(AL$12))/SIN(AL$12)*$B102))</f>
        <v>11.5608166377925</v>
      </c>
      <c r="AM192" s="0" t="n">
        <f aca="false">IF($B102=0,0,IF(SIN(AM$12)=0,999999999,(SIN(AM$12)*COS($E102)+SIN($E102)*COS(AM$12))/SIN(AM$12)*$B102))</f>
        <v>11.1239844985965</v>
      </c>
      <c r="AN192" s="0" t="n">
        <f aca="false">IF($B102=0,0,IF(SIN(AN$12)=0,999999999,(SIN(AN$12)*COS($E102)+SIN($E102)*COS(AN$12))/SIN(AN$12)*$B102))</f>
        <v>10.710020436536</v>
      </c>
      <c r="AO192" s="0" t="n">
        <f aca="false">IF($B102=0,0,IF(SIN(AO$12)=0,999999999,(SIN(AO$12)*COS($E102)+SIN($E102)*COS(AO$12))/SIN(AO$12)*$B102))</f>
        <v>10.316941200705</v>
      </c>
      <c r="AP192" s="0" t="n">
        <f aca="false">IF($B102=0,0,IF(SIN(AP$12)=0,999999999,(SIN(AP$12)*COS($E102)+SIN($E102)*COS(AP$12))/SIN(AP$12)*$B102))</f>
        <v>9.94298299348372</v>
      </c>
      <c r="AQ192" s="0" t="n">
        <f aca="false">IF($B102=0,0,IF(SIN(AQ$12)=0,999999999,(SIN(AQ$12)*COS($E102)+SIN($E102)*COS(AQ$12))/SIN(AQ$12)*$B102))</f>
        <v>9.58657179138582</v>
      </c>
      <c r="AR192" s="0" t="n">
        <f aca="false">IF($B102=0,0,IF(SIN(AR$12)=0,999999999,(SIN(AR$12)*COS($E102)+SIN($E102)*COS(AR$12))/SIN(AR$12)*$B102))</f>
        <v>9.24629835096278</v>
      </c>
      <c r="AS192" s="0" t="n">
        <f aca="false">IF($B102=0,0,IF(SIN(AS$12)=0,999999999,(SIN(AS$12)*COS($E102)+SIN($E102)*COS(AS$12))/SIN(AS$12)*$B102))</f>
        <v>8.9208970588092</v>
      </c>
      <c r="AT192" s="0" t="n">
        <f aca="false">IF($B102=0,0,IF(SIN(AT$12)=0,999999999,(SIN(AT$12)*COS($E102)+SIN($E102)*COS(AT$12))/SIN(AT$12)*$B102))</f>
        <v>8.60922795290055</v>
      </c>
      <c r="AU192" s="0" t="n">
        <f aca="false">IF($B102=0,0,IF(SIN(AU$12)=0,999999999,(SIN(AU$12)*COS($E102)+SIN($E102)*COS(AU$12))/SIN(AU$12)*$B102))</f>
        <v>8.31026137376455</v>
      </c>
      <c r="AV192" s="0" t="n">
        <f aca="false">IF($B102=0,0,IF(SIN(AV$12)=0,999999999,(SIN(AV$12)*COS($E102)+SIN($E102)*COS(AV$12))/SIN(AV$12)*$B102))</f>
        <v>8.02306480712607</v>
      </c>
      <c r="AW192" s="0" t="n">
        <f aca="false">IF($B102=0,0,IF(SIN(AW$12)=0,999999999,(SIN(AW$12)*COS($E102)+SIN($E102)*COS(AW$12))/SIN(AW$12)*$B102))</f>
        <v>7.74679156121828</v>
      </c>
      <c r="AX192" s="0" t="n">
        <f aca="false">IF($B102=0,0,IF(SIN(AX$12)=0,999999999,(SIN(AX$12)*COS($E102)+SIN($E102)*COS(AX$12))/SIN(AX$12)*$B102))</f>
        <v>7.48067098682305</v>
      </c>
      <c r="AY192" s="0" t="n">
        <f aca="false">IF($B102=0,0,IF(SIN(AY$12)=0,999999999,(SIN(AY$12)*COS($E102)+SIN($E102)*COS(AY$12))/SIN(AY$12)*$B102))</f>
        <v>7.22399999999998</v>
      </c>
      <c r="AZ192" s="0" t="n">
        <f aca="false">IF($B102=0,0,IF(SIN(AZ$12)=0,999999999,(SIN(AZ$12)*COS($E102)+SIN($E102)*COS(AZ$12))/SIN(AZ$12)*$B102))</f>
        <v>6.97613570920629</v>
      </c>
      <c r="BA192" s="0" t="n">
        <f aca="false">IF($B102=0,0,IF(SIN(BA$12)=0,999999999,(SIN(BA$12)*COS($E102)+SIN($E102)*COS(BA$12))/SIN(BA$12)*$B102))</f>
        <v>6.73648898225844</v>
      </c>
      <c r="BB192" s="0" t="n">
        <f aca="false">IF($B102=0,0,IF(SIN(BB$12)=0,999999999,(SIN(BB$12)*COS($E102)+SIN($E102)*COS(BB$12))/SIN(BB$12)*$B102))</f>
        <v>6.50451881600757</v>
      </c>
      <c r="BC192" s="0" t="n">
        <f aca="false">IF($B102=0,0,IF(SIN(BC$12)=0,999999999,(SIN(BC$12)*COS($E102)+SIN($E102)*COS(BC$12))/SIN(BC$12)*$B102))</f>
        <v>6.2797273939844</v>
      </c>
      <c r="BD192" s="0" t="n">
        <f aca="false">IF($B102=0,0,IF(SIN(BD$12)=0,999999999,(SIN(BD$12)*COS($E102)+SIN($E102)*COS(BD$12))/SIN(BD$12)*$B102))</f>
        <v>6.06165573562464</v>
      </c>
      <c r="BE192" s="0" t="n">
        <f aca="false">IF($B102=0,0,IF(SIN(BE$12)=0,999999999,(SIN(BE$12)*COS($E102)+SIN($E102)*COS(BE$12))/SIN(BE$12)*$B102))</f>
        <v>5.84987985580071</v>
      </c>
      <c r="BF192" s="0" t="n">
        <f aca="false">IF($B102=0,0,IF(SIN(BF$12)=0,999999999,(SIN(BF$12)*COS($E102)+SIN($E102)*COS(BF$12))/SIN(BF$12)*$B102))</f>
        <v>5.6440073658845</v>
      </c>
      <c r="BG192" s="0" t="n">
        <f aca="false">IF($B102=0,0,IF(SIN(BG$12)=0,999999999,(SIN(BG$12)*COS($E102)+SIN($E102)*COS(BG$12))/SIN(BG$12)*$B102))</f>
        <v>5.44367445794256</v>
      </c>
      <c r="BH192" s="0" t="n">
        <f aca="false">IF($B102=0,0,IF(SIN(BH$12)=0,999999999,(SIN(BH$12)*COS($E102)+SIN($E102)*COS(BH$12))/SIN(BH$12)*$B102))</f>
        <v>5.2485432223107</v>
      </c>
      <c r="BI192" s="0" t="n">
        <f aca="false">IF($B102=0,0,IF(SIN(BI$12)=0,999999999,(SIN(BI$12)*COS($E102)+SIN($E102)*COS(BI$12))/SIN(BI$12)*$B102))</f>
        <v>5.05829925602692</v>
      </c>
      <c r="BJ192" s="0" t="n">
        <f aca="false">IF($B102=0,0,IF(SIN(BJ$12)=0,999999999,(SIN(BJ$12)*COS($E102)+SIN($E102)*COS(BJ$12))/SIN(BJ$12)*$B102))</f>
        <v>4.87264952566966</v>
      </c>
      <c r="BK192" s="0" t="n">
        <f aca="false">IF($B102=0,0,IF(SIN(BK$12)=0,999999999,(SIN(BK$12)*COS($E102)+SIN($E102)*COS(BK$12))/SIN(BK$12)*$B102))</f>
        <v>4.69132045325879</v>
      </c>
      <c r="BL192" s="0" t="n">
        <f aca="false">IF($B102=0,0,IF(SIN(BL$12)=0,999999999,(SIN(BL$12)*COS($E102)+SIN($E102)*COS(BL$12))/SIN(BL$12)*$B102))</f>
        <v>4.51405619819297</v>
      </c>
      <c r="BM192" s="0" t="n">
        <f aca="false">IF($B102=0,0,IF(SIN(BM$12)=0,999999999,(SIN(BM$12)*COS($E102)+SIN($E102)*COS(BM$12))/SIN(BM$12)*$B102))</f>
        <v>4.34061711185511</v>
      </c>
      <c r="BN192" s="0" t="n">
        <f aca="false">IF($B102=0,0,IF(SIN(BN$12)=0,999999999,(SIN(BN$12)*COS($E102)+SIN($E102)*COS(BN$12))/SIN(BN$12)*$B102))</f>
        <v>4.17077834462581</v>
      </c>
      <c r="BO192" s="0" t="n">
        <f aca="false">IF($B102=0,0,IF(SIN(BO$12)=0,999999999,(SIN(BO$12)*COS($E102)+SIN($E102)*COS(BO$12))/SIN(BO$12)*$B102))</f>
        <v>4.00432858769479</v>
      </c>
      <c r="BP192" s="0" t="n">
        <f aca="false">IF($B102=0,0,IF(SIN(BP$12)=0,999999999,(SIN(BP$12)*COS($E102)+SIN($E102)*COS(BP$12))/SIN(BP$12)*$B102))</f>
        <v>3.84106893432254</v>
      </c>
      <c r="BQ192" s="0" t="n">
        <f aca="false">IF($B102=0,0,IF(SIN(BQ$12)=0,999999999,(SIN(BQ$12)*COS($E102)+SIN($E102)*COS(BQ$12))/SIN(BQ$12)*$B102))</f>
        <v>3.68081184714771</v>
      </c>
      <c r="BR192" s="0" t="n">
        <f aca="false">IF($B102=0,0,IF(SIN(BR$12)=0,999999999,(SIN(BR$12)*COS($E102)+SIN($E102)*COS(BR$12))/SIN(BR$12)*$B102))</f>
        <v>3.52338021979977</v>
      </c>
      <c r="BS192" s="0" t="n">
        <f aca="false">IF($B102=0,0,IF(SIN(BS$12)=0,999999999,(SIN(BS$12)*COS($E102)+SIN($E102)*COS(BS$12))/SIN(BS$12)*$B102))</f>
        <v>3.36860652251172</v>
      </c>
      <c r="BT192" s="0" t="n">
        <f aca="false">IF($B102=0,0,IF(SIN(BT$12)=0,999999999,(SIN(BT$12)*COS($E102)+SIN($E102)*COS(BT$12))/SIN(BT$12)*$B102))</f>
        <v>3.21633202266882</v>
      </c>
      <c r="BU192" s="0" t="n">
        <f aca="false">IF($B102=0,0,IF(SIN(BU$12)=0,999999999,(SIN(BU$12)*COS($E102)+SIN($E102)*COS(BU$12))/SIN(BU$12)*$B102))</f>
        <v>3.06640607229817</v>
      </c>
      <c r="BV192" s="0" t="n">
        <f aca="false">IF($B102=0,0,IF(SIN(BV$12)=0,999999999,(SIN(BV$12)*COS($E102)+SIN($E102)*COS(BV$12))/SIN(BV$12)*$B102))</f>
        <v>2.91868545543318</v>
      </c>
      <c r="BW192" s="0" t="n">
        <f aca="false">IF($B102=0,0,IF(SIN(BW$12)=0,999999999,(SIN(BW$12)*COS($E102)+SIN($E102)*COS(BW$12))/SIN(BW$12)*$B102))</f>
        <v>2.7730337890958</v>
      </c>
      <c r="BX192" s="0" t="n">
        <f aca="false">IF($B102=0,0,IF(SIN(BX$12)=0,999999999,(SIN(BX$12)*COS($E102)+SIN($E102)*COS(BX$12))/SIN(BX$12)*$B102))</f>
        <v>2.62932097233903</v>
      </c>
      <c r="BY192" s="0" t="n">
        <f aca="false">IF($B102=0,0,IF(SIN(BY$12)=0,999999999,(SIN(BY$12)*COS($E102)+SIN($E102)*COS(BY$12))/SIN(BY$12)*$B102))</f>
        <v>2.48742267840455</v>
      </c>
      <c r="BZ192" s="0" t="n">
        <f aca="false">IF($B102=0,0,IF(SIN(BZ$12)=0,999999999,(SIN(BZ$12)*COS($E102)+SIN($E102)*COS(BZ$12))/SIN(BZ$12)*$B102))</f>
        <v>2.34721988558647</v>
      </c>
      <c r="CA192" s="0" t="n">
        <f aca="false">IF($B102=0,0,IF(SIN(CA$12)=0,999999999,(SIN(CA$12)*COS($E102)+SIN($E102)*COS(CA$12))/SIN(CA$12)*$B102))</f>
        <v>2.20859844285734</v>
      </c>
      <c r="CB192" s="0" t="n">
        <f aca="false">IF($B102=0,0,IF(SIN(CB$12)=0,999999999,(SIN(CB$12)*COS($E102)+SIN($E102)*COS(CB$12))/SIN(CB$12)*$B102))</f>
        <v>2.07144866672163</v>
      </c>
      <c r="CC192" s="0" t="n">
        <f aca="false">IF($B102=0,0,IF(SIN(CC$12)=0,999999999,(SIN(CC$12)*COS($E102)+SIN($E102)*COS(CC$12))/SIN(CC$12)*$B102))</f>
        <v>1.93566496612238</v>
      </c>
      <c r="CD192" s="0" t="n">
        <f aca="false">IF($B102=0,0,IF(SIN(CD$12)=0,999999999,(SIN(CD$12)*COS($E102)+SIN($E102)*COS(CD$12))/SIN(CD$12)*$B102))</f>
        <v>1.80114549253912</v>
      </c>
      <c r="CE192" s="0" t="n">
        <f aca="false">IF($B102=0,0,IF(SIN(CE$12)=0,999999999,(SIN(CE$12)*COS($E102)+SIN($E102)*COS(CE$12))/SIN(CE$12)*$B102))</f>
        <v>1.66779181269107</v>
      </c>
      <c r="CF192" s="0" t="n">
        <f aca="false">IF($B102=0,0,IF(SIN(CF$12)=0,999999999,(SIN(CF$12)*COS($E102)+SIN($E102)*COS(CF$12))/SIN(CF$12)*$B102))</f>
        <v>1.53550860150419</v>
      </c>
      <c r="CG192" s="0" t="n">
        <f aca="false">IF($B102=0,0,IF(SIN(CG$12)=0,999999999,(SIN(CG$12)*COS($E102)+SIN($E102)*COS(CG$12))/SIN(CG$12)*$B102))</f>
        <v>1.40420335321086</v>
      </c>
      <c r="CH192" s="0" t="n">
        <f aca="false">IF($B102=0,0,IF(SIN(CH$12)=0,999999999,(SIN(CH$12)*COS($E102)+SIN($E102)*COS(CH$12))/SIN(CH$12)*$B102))</f>
        <v>1.27378610863795</v>
      </c>
      <c r="CI192" s="0" t="n">
        <f aca="false">IF($B102=0,0,IF(SIN(CI$12)=0,999999999,(SIN(CI$12)*COS($E102)+SIN($E102)*COS(CI$12))/SIN(CI$12)*$B102))</f>
        <v>1.1441691969044</v>
      </c>
      <c r="CJ192" s="0" t="n">
        <f aca="false">IF($B102=0,0,IF(SIN(CJ$12)=0,999999999,(SIN(CJ$12)*COS($E102)+SIN($E102)*COS(CJ$12))/SIN(CJ$12)*$B102))</f>
        <v>1.01526698989005</v>
      </c>
      <c r="CK192" s="0" t="n">
        <f aca="false">IF($B102=0,0,IF(SIN(CK$12)=0,999999999,(SIN(CK$12)*COS($E102)+SIN($E102)*COS(CK$12))/SIN(CK$12)*$B102))</f>
        <v>0.886995667962584</v>
      </c>
      <c r="CL192" s="0" t="n">
        <f aca="false">IF($B102=0,0,IF(SIN(CL$12)=0,999999999,(SIN(CL$12)*COS($E102)+SIN($E102)*COS(CL$12))/SIN(CL$12)*$B102))</f>
        <v>0.759272995559199</v>
      </c>
      <c r="CM192" s="0" t="n">
        <f aca="false">IF($B102=0,0,IF(SIN(CM$12)=0,999999999,(SIN(CM$12)*COS($E102)+SIN($E102)*COS(CM$12))/SIN(CM$12)*$B102))</f>
        <v>0.632018105311251</v>
      </c>
      <c r="CN192" s="0" t="n">
        <f aca="false">IF($B102=0,0,IF(SIN(CN$12)=0,999999999,(SIN(CN$12)*COS($E102)+SIN($E102)*COS(CN$12))/SIN(CN$12)*$B102))</f>
        <v>0.505151289479919</v>
      </c>
      <c r="CO192" s="0" t="n">
        <f aca="false">IF($B102=0,0,IF(SIN(CO$12)=0,999999999,(SIN(CO$12)*COS($E102)+SIN($E102)*COS(CO$12))/SIN(CO$12)*$B102))</f>
        <v>0.378593797540641</v>
      </c>
      <c r="CP192" s="0" t="n">
        <f aca="false">IF($B102=0,0,IF(SIN(CP$12)=0,999999999,(SIN(CP$12)*COS($E102)+SIN($E102)*COS(CP$12))/SIN(CP$12)*$B102))</f>
        <v>0.252267638808361</v>
      </c>
      <c r="CQ192" s="0" t="n">
        <f aca="false">IF($B102=0,0,IF(SIN(CQ$12)=0,999999999,(SIN(CQ$12)*COS($E102)+SIN($E102)*COS(CQ$12))/SIN(CQ$12)*$B102))</f>
        <v>0.126095389041443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5" activeCellId="0" sqref="B5"/>
    </sheetView>
  </sheetViews>
  <sheetFormatPr defaultRowHeight="12.8"/>
  <cols>
    <col collapsed="false" hidden="false" max="1025" min="1" style="0" width="8.36734693877551"/>
  </cols>
  <sheetData>
    <row r="1" customFormat="false" ht="12.8" hidden="false" customHeight="false" outlineLevel="0" collapsed="false">
      <c r="A1" s="92" t="s">
        <v>57</v>
      </c>
      <c r="B1" s="93" t="n">
        <f aca="true">TODAY()</f>
        <v>43292</v>
      </c>
      <c r="C1" s="94"/>
      <c r="E1" s="95"/>
    </row>
    <row r="2" customFormat="false" ht="12.8" hidden="false" customHeight="false" outlineLevel="0" collapsed="false">
      <c r="A2" s="92" t="s">
        <v>58</v>
      </c>
      <c r="B2" s="96" t="n">
        <f aca="true">NOW()</f>
        <v>43292.5907444617</v>
      </c>
      <c r="C2" s="94"/>
    </row>
    <row r="3" customFormat="false" ht="12.8" hidden="false" customHeight="false" outlineLevel="0" collapsed="false">
      <c r="A3" s="92" t="s">
        <v>59</v>
      </c>
      <c r="B3" s="97" t="n">
        <v>13</v>
      </c>
      <c r="C3" s="92" t="s">
        <v>60</v>
      </c>
    </row>
    <row r="4" customFormat="false" ht="12.8" hidden="false" customHeight="false" outlineLevel="0" collapsed="false">
      <c r="A4" s="92" t="s">
        <v>61</v>
      </c>
      <c r="B4" s="97" t="n">
        <v>22</v>
      </c>
      <c r="C4" s="92" t="s">
        <v>62</v>
      </c>
    </row>
    <row r="5" customFormat="false" ht="12.8" hidden="false" customHeight="false" outlineLevel="0" collapsed="false">
      <c r="A5" s="92"/>
      <c r="B5" s="94"/>
      <c r="C5" s="94"/>
    </row>
    <row r="6" customFormat="false" ht="12.8" hidden="false" customHeight="false" outlineLevel="0" collapsed="false">
      <c r="A6" s="98" t="s">
        <v>63</v>
      </c>
      <c r="B6" s="99" t="n">
        <f aca="false">B1+INT(B3/B4/24)</f>
        <v>43292</v>
      </c>
      <c r="C6" s="94"/>
    </row>
    <row r="7" customFormat="false" ht="12.8" hidden="false" customHeight="false" outlineLevel="0" collapsed="false">
      <c r="A7" s="98"/>
      <c r="B7" s="100" t="n">
        <f aca="false">MOD(B2+B3/B4/24,24)</f>
        <v>20.6153656738024</v>
      </c>
      <c r="C7" s="94"/>
    </row>
    <row r="8" customFormat="false" ht="12.8" hidden="false" customHeight="false" outlineLevel="0" collapsed="false">
      <c r="A8" s="94"/>
      <c r="B8" s="94"/>
      <c r="C8" s="94"/>
      <c r="E8" s="101"/>
    </row>
  </sheetData>
  <sheetProtection sheet="true" objects="true" scenarios="true"/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T2" activePane="bottomRight" state="frozen"/>
      <selection pane="topLeft" activeCell="A1" activeCellId="0" sqref="A1"/>
      <selection pane="topRight" activeCell="AT1" activeCellId="0" sqref="AT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6632653061225"/>
    <col collapsed="false" hidden="false" max="1025" min="2" style="103" width="10.6632653061225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0.333333333333333</v>
      </c>
      <c r="D1" s="102" t="n">
        <v>0.666666666666667</v>
      </c>
      <c r="E1" s="102" t="n">
        <v>1</v>
      </c>
      <c r="F1" s="102" t="n">
        <v>1.33333333333333</v>
      </c>
      <c r="G1" s="102" t="n">
        <v>1.66666666666667</v>
      </c>
      <c r="H1" s="102" t="n">
        <v>2</v>
      </c>
      <c r="I1" s="102" t="n">
        <v>4</v>
      </c>
      <c r="J1" s="102" t="n">
        <v>6</v>
      </c>
      <c r="K1" s="102" t="n">
        <v>8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  <c r="BA1" s="102" t="n">
        <v>51</v>
      </c>
      <c r="BB1" s="102" t="n">
        <v>52</v>
      </c>
      <c r="BC1" s="102" t="n">
        <v>53</v>
      </c>
      <c r="BD1" s="102" t="n">
        <v>54</v>
      </c>
      <c r="BE1" s="102" t="n">
        <v>55</v>
      </c>
      <c r="BF1" s="102" t="n">
        <v>56</v>
      </c>
      <c r="BG1" s="102" t="n">
        <v>57</v>
      </c>
      <c r="BH1" s="102" t="n">
        <v>58</v>
      </c>
      <c r="BI1" s="102" t="n">
        <v>59</v>
      </c>
      <c r="BJ1" s="102" t="n">
        <v>60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</v>
      </c>
      <c r="D2" s="103" t="n">
        <v>0</v>
      </c>
      <c r="E2" s="103" t="n">
        <v>0</v>
      </c>
      <c r="F2" s="103" t="n">
        <v>0</v>
      </c>
      <c r="G2" s="103" t="n">
        <v>0</v>
      </c>
      <c r="H2" s="103" t="n">
        <v>0</v>
      </c>
      <c r="I2" s="103" t="n">
        <v>0.19</v>
      </c>
      <c r="J2" s="103" t="n">
        <v>1.94</v>
      </c>
      <c r="K2" s="103" t="n">
        <v>3.7</v>
      </c>
      <c r="L2" s="103" t="n">
        <v>4.1</v>
      </c>
      <c r="M2" s="103" t="n">
        <v>4.305</v>
      </c>
      <c r="N2" s="103" t="n">
        <v>4.51</v>
      </c>
      <c r="O2" s="103" t="n">
        <v>4.665</v>
      </c>
      <c r="P2" s="103" t="n">
        <v>4.82</v>
      </c>
      <c r="Q2" s="103" t="n">
        <v>4.975</v>
      </c>
      <c r="R2" s="103" t="n">
        <v>5.13</v>
      </c>
      <c r="S2" s="103" t="n">
        <v>5.295</v>
      </c>
      <c r="T2" s="103" t="n">
        <v>5.46</v>
      </c>
      <c r="U2" s="103" t="n">
        <v>5.63</v>
      </c>
      <c r="V2" s="103" t="n">
        <v>5.8</v>
      </c>
      <c r="W2" s="103" t="n">
        <v>5.835</v>
      </c>
      <c r="X2" s="103" t="n">
        <v>5.87</v>
      </c>
      <c r="Y2" s="103" t="n">
        <v>5.895</v>
      </c>
      <c r="Z2" s="103" t="n">
        <v>5.92</v>
      </c>
      <c r="AA2" s="103" t="n">
        <v>5.955</v>
      </c>
      <c r="AB2" s="103" t="n">
        <v>5.99</v>
      </c>
      <c r="AC2" s="103" t="n">
        <v>5.8</v>
      </c>
      <c r="AD2" s="103" t="n">
        <v>5.61</v>
      </c>
      <c r="AE2" s="103" t="n">
        <v>5.515</v>
      </c>
      <c r="AF2" s="103" t="n">
        <v>5.42</v>
      </c>
      <c r="AG2" s="103" t="n">
        <v>5.325</v>
      </c>
      <c r="AH2" s="103" t="n">
        <v>5.23</v>
      </c>
      <c r="AI2" s="103" t="n">
        <v>5.135</v>
      </c>
      <c r="AJ2" s="103" t="n">
        <v>5.04</v>
      </c>
      <c r="AK2" s="103" t="n">
        <v>4.99</v>
      </c>
      <c r="AL2" s="103" t="n">
        <v>4.94</v>
      </c>
      <c r="AM2" s="103" t="n">
        <v>4.935</v>
      </c>
      <c r="AN2" s="103" t="n">
        <v>4.93</v>
      </c>
      <c r="AO2" s="103" t="n">
        <v>4.93</v>
      </c>
      <c r="AP2" s="103" t="n">
        <v>4.93</v>
      </c>
      <c r="AQ2" s="103" t="n">
        <v>4.926</v>
      </c>
      <c r="AR2" s="103" t="n">
        <v>4.922</v>
      </c>
      <c r="AS2" s="103" t="n">
        <v>4.918</v>
      </c>
      <c r="AT2" s="103" t="n">
        <v>4.914</v>
      </c>
      <c r="AU2" s="103" t="n">
        <v>4.91</v>
      </c>
      <c r="AV2" s="103" t="n">
        <v>4.906</v>
      </c>
      <c r="AW2" s="103" t="n">
        <v>4.902</v>
      </c>
      <c r="AX2" s="103" t="n">
        <v>4.898</v>
      </c>
      <c r="AY2" s="103" t="n">
        <v>4.894</v>
      </c>
      <c r="AZ2" s="103" t="n">
        <v>4.89</v>
      </c>
      <c r="BA2" s="103" t="n">
        <v>4.884</v>
      </c>
      <c r="BB2" s="103" t="n">
        <v>4.878</v>
      </c>
      <c r="BC2" s="103" t="n">
        <v>4.872</v>
      </c>
      <c r="BD2" s="103" t="n">
        <v>4.866</v>
      </c>
      <c r="BE2" s="103" t="n">
        <v>4.86</v>
      </c>
      <c r="BF2" s="103" t="n">
        <v>4.854</v>
      </c>
      <c r="BG2" s="103" t="n">
        <v>4.848</v>
      </c>
      <c r="BH2" s="103" t="n">
        <v>4.842</v>
      </c>
      <c r="BI2" s="103" t="n">
        <v>4.836</v>
      </c>
      <c r="BJ2" s="103" t="n">
        <v>4.83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</v>
      </c>
      <c r="D3" s="103" t="n">
        <v>0</v>
      </c>
      <c r="E3" s="103" t="n">
        <v>0</v>
      </c>
      <c r="F3" s="103" t="n">
        <v>0</v>
      </c>
      <c r="G3" s="103" t="n">
        <v>0</v>
      </c>
      <c r="H3" s="103" t="n">
        <v>0</v>
      </c>
      <c r="I3" s="103" t="n">
        <v>0.19</v>
      </c>
      <c r="J3" s="103" t="n">
        <v>1.95</v>
      </c>
      <c r="K3" s="103" t="n">
        <v>3.718</v>
      </c>
      <c r="L3" s="103" t="n">
        <v>4.122</v>
      </c>
      <c r="M3" s="103" t="n">
        <v>4.328</v>
      </c>
      <c r="N3" s="103" t="n">
        <v>4.534</v>
      </c>
      <c r="O3" s="103" t="n">
        <v>4.689</v>
      </c>
      <c r="P3" s="103" t="n">
        <v>4.844</v>
      </c>
      <c r="Q3" s="103" t="n">
        <v>4.999</v>
      </c>
      <c r="R3" s="103" t="n">
        <v>5.154</v>
      </c>
      <c r="S3" s="103" t="n">
        <v>5.325</v>
      </c>
      <c r="T3" s="103" t="n">
        <v>5.496</v>
      </c>
      <c r="U3" s="103" t="n">
        <v>5.671</v>
      </c>
      <c r="V3" s="103" t="n">
        <v>5.846</v>
      </c>
      <c r="W3" s="103" t="n">
        <v>5.883</v>
      </c>
      <c r="X3" s="103" t="n">
        <v>5.92</v>
      </c>
      <c r="Y3" s="103" t="n">
        <v>5.948</v>
      </c>
      <c r="Z3" s="103" t="n">
        <v>5.976</v>
      </c>
      <c r="AA3" s="103" t="n">
        <v>6.002</v>
      </c>
      <c r="AB3" s="103" t="n">
        <v>6.028</v>
      </c>
      <c r="AC3" s="103" t="n">
        <v>5.878</v>
      </c>
      <c r="AD3" s="103" t="n">
        <v>5.728</v>
      </c>
      <c r="AE3" s="103" t="n">
        <v>5.618</v>
      </c>
      <c r="AF3" s="103" t="n">
        <v>5.508</v>
      </c>
      <c r="AG3" s="103" t="n">
        <v>5.398</v>
      </c>
      <c r="AH3" s="103" t="n">
        <v>5.288</v>
      </c>
      <c r="AI3" s="103" t="n">
        <v>5.208</v>
      </c>
      <c r="AJ3" s="103" t="n">
        <v>5.128</v>
      </c>
      <c r="AK3" s="103" t="n">
        <v>5.083</v>
      </c>
      <c r="AL3" s="103" t="n">
        <v>5.038</v>
      </c>
      <c r="AM3" s="103" t="n">
        <v>5.028</v>
      </c>
      <c r="AN3" s="103" t="n">
        <v>5.018</v>
      </c>
      <c r="AO3" s="103" t="n">
        <v>5.012</v>
      </c>
      <c r="AP3" s="103" t="n">
        <v>5.006</v>
      </c>
      <c r="AQ3" s="103" t="n">
        <v>4.9968</v>
      </c>
      <c r="AR3" s="103" t="n">
        <v>4.9876</v>
      </c>
      <c r="AS3" s="103" t="n">
        <v>4.9784</v>
      </c>
      <c r="AT3" s="103" t="n">
        <v>4.9692</v>
      </c>
      <c r="AU3" s="103" t="n">
        <v>4.96</v>
      </c>
      <c r="AV3" s="103" t="n">
        <v>4.9508</v>
      </c>
      <c r="AW3" s="103" t="n">
        <v>4.9416</v>
      </c>
      <c r="AX3" s="103" t="n">
        <v>4.9324</v>
      </c>
      <c r="AY3" s="103" t="n">
        <v>4.9232</v>
      </c>
      <c r="AZ3" s="103" t="n">
        <v>4.914</v>
      </c>
      <c r="BA3" s="103" t="n">
        <v>4.9063</v>
      </c>
      <c r="BB3" s="103" t="n">
        <v>4.8986</v>
      </c>
      <c r="BC3" s="103" t="n">
        <v>4.8909</v>
      </c>
      <c r="BD3" s="103" t="n">
        <v>4.8832</v>
      </c>
      <c r="BE3" s="103" t="n">
        <v>4.8755</v>
      </c>
      <c r="BF3" s="103" t="n">
        <v>4.8678</v>
      </c>
      <c r="BG3" s="103" t="n">
        <v>4.8601</v>
      </c>
      <c r="BH3" s="103" t="n">
        <v>4.8524</v>
      </c>
      <c r="BI3" s="103" t="n">
        <v>4.8447</v>
      </c>
      <c r="BJ3" s="103" t="n">
        <v>4.837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</v>
      </c>
      <c r="D4" s="103" t="n">
        <v>0</v>
      </c>
      <c r="E4" s="103" t="n">
        <v>0</v>
      </c>
      <c r="F4" s="103" t="n">
        <v>0</v>
      </c>
      <c r="G4" s="103" t="n">
        <v>0</v>
      </c>
      <c r="H4" s="103" t="n">
        <v>0</v>
      </c>
      <c r="I4" s="103" t="n">
        <v>0.19</v>
      </c>
      <c r="J4" s="103" t="n">
        <v>1.96</v>
      </c>
      <c r="K4" s="103" t="n">
        <v>3.736</v>
      </c>
      <c r="L4" s="103" t="n">
        <v>4.144</v>
      </c>
      <c r="M4" s="103" t="n">
        <v>4.351</v>
      </c>
      <c r="N4" s="103" t="n">
        <v>4.558</v>
      </c>
      <c r="O4" s="103" t="n">
        <v>4.713</v>
      </c>
      <c r="P4" s="103" t="n">
        <v>4.868</v>
      </c>
      <c r="Q4" s="103" t="n">
        <v>5.023</v>
      </c>
      <c r="R4" s="103" t="n">
        <v>5.178</v>
      </c>
      <c r="S4" s="103" t="n">
        <v>5.355</v>
      </c>
      <c r="T4" s="103" t="n">
        <v>5.532</v>
      </c>
      <c r="U4" s="103" t="n">
        <v>5.712</v>
      </c>
      <c r="V4" s="103" t="n">
        <v>5.892</v>
      </c>
      <c r="W4" s="103" t="n">
        <v>5.931</v>
      </c>
      <c r="X4" s="103" t="n">
        <v>5.97</v>
      </c>
      <c r="Y4" s="103" t="n">
        <v>6.001</v>
      </c>
      <c r="Z4" s="103" t="n">
        <v>6.032</v>
      </c>
      <c r="AA4" s="103" t="n">
        <v>6.049</v>
      </c>
      <c r="AB4" s="103" t="n">
        <v>6.066</v>
      </c>
      <c r="AC4" s="103" t="n">
        <v>5.956</v>
      </c>
      <c r="AD4" s="103" t="n">
        <v>5.846</v>
      </c>
      <c r="AE4" s="103" t="n">
        <v>5.721</v>
      </c>
      <c r="AF4" s="103" t="n">
        <v>5.596</v>
      </c>
      <c r="AG4" s="103" t="n">
        <v>5.471</v>
      </c>
      <c r="AH4" s="103" t="n">
        <v>5.346</v>
      </c>
      <c r="AI4" s="103" t="n">
        <v>5.281</v>
      </c>
      <c r="AJ4" s="103" t="n">
        <v>5.216</v>
      </c>
      <c r="AK4" s="103" t="n">
        <v>5.176</v>
      </c>
      <c r="AL4" s="103" t="n">
        <v>5.136</v>
      </c>
      <c r="AM4" s="103" t="n">
        <v>5.121</v>
      </c>
      <c r="AN4" s="103" t="n">
        <v>5.106</v>
      </c>
      <c r="AO4" s="103" t="n">
        <v>5.094</v>
      </c>
      <c r="AP4" s="103" t="n">
        <v>5.082</v>
      </c>
      <c r="AQ4" s="103" t="n">
        <v>5.0676</v>
      </c>
      <c r="AR4" s="103" t="n">
        <v>5.0532</v>
      </c>
      <c r="AS4" s="103" t="n">
        <v>5.0388</v>
      </c>
      <c r="AT4" s="103" t="n">
        <v>5.0244</v>
      </c>
      <c r="AU4" s="103" t="n">
        <v>5.01</v>
      </c>
      <c r="AV4" s="103" t="n">
        <v>4.9956</v>
      </c>
      <c r="AW4" s="103" t="n">
        <v>4.9812</v>
      </c>
      <c r="AX4" s="103" t="n">
        <v>4.9668</v>
      </c>
      <c r="AY4" s="103" t="n">
        <v>4.9524</v>
      </c>
      <c r="AZ4" s="103" t="n">
        <v>4.938</v>
      </c>
      <c r="BA4" s="103" t="n">
        <v>4.9286</v>
      </c>
      <c r="BB4" s="103" t="n">
        <v>4.9192</v>
      </c>
      <c r="BC4" s="103" t="n">
        <v>4.9098</v>
      </c>
      <c r="BD4" s="103" t="n">
        <v>4.9004</v>
      </c>
      <c r="BE4" s="103" t="n">
        <v>4.891</v>
      </c>
      <c r="BF4" s="103" t="n">
        <v>4.8816</v>
      </c>
      <c r="BG4" s="103" t="n">
        <v>4.8722</v>
      </c>
      <c r="BH4" s="103" t="n">
        <v>4.8628</v>
      </c>
      <c r="BI4" s="103" t="n">
        <v>4.8534</v>
      </c>
      <c r="BJ4" s="103" t="n">
        <v>4.844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</v>
      </c>
      <c r="D5" s="103" t="n">
        <v>0</v>
      </c>
      <c r="E5" s="103" t="n">
        <v>0</v>
      </c>
      <c r="F5" s="103" t="n">
        <v>0</v>
      </c>
      <c r="G5" s="103" t="n">
        <v>0</v>
      </c>
      <c r="H5" s="103" t="n">
        <v>0</v>
      </c>
      <c r="I5" s="103" t="n">
        <v>0.19</v>
      </c>
      <c r="J5" s="103" t="n">
        <v>1.97</v>
      </c>
      <c r="K5" s="103" t="n">
        <v>3.754</v>
      </c>
      <c r="L5" s="103" t="n">
        <v>4.166</v>
      </c>
      <c r="M5" s="103" t="n">
        <v>4.374</v>
      </c>
      <c r="N5" s="103" t="n">
        <v>4.582</v>
      </c>
      <c r="O5" s="103" t="n">
        <v>4.737</v>
      </c>
      <c r="P5" s="103" t="n">
        <v>4.892</v>
      </c>
      <c r="Q5" s="103" t="n">
        <v>5.047</v>
      </c>
      <c r="R5" s="103" t="n">
        <v>5.202</v>
      </c>
      <c r="S5" s="103" t="n">
        <v>5.385</v>
      </c>
      <c r="T5" s="103" t="n">
        <v>5.568</v>
      </c>
      <c r="U5" s="103" t="n">
        <v>5.753</v>
      </c>
      <c r="V5" s="103" t="n">
        <v>5.938</v>
      </c>
      <c r="W5" s="103" t="n">
        <v>5.979</v>
      </c>
      <c r="X5" s="103" t="n">
        <v>6.02</v>
      </c>
      <c r="Y5" s="103" t="n">
        <v>6.054</v>
      </c>
      <c r="Z5" s="103" t="n">
        <v>6.088</v>
      </c>
      <c r="AA5" s="103" t="n">
        <v>6.096</v>
      </c>
      <c r="AB5" s="103" t="n">
        <v>6.104</v>
      </c>
      <c r="AC5" s="103" t="n">
        <v>6.034</v>
      </c>
      <c r="AD5" s="103" t="n">
        <v>5.964</v>
      </c>
      <c r="AE5" s="103" t="n">
        <v>5.824</v>
      </c>
      <c r="AF5" s="103" t="n">
        <v>5.684</v>
      </c>
      <c r="AG5" s="103" t="n">
        <v>5.544</v>
      </c>
      <c r="AH5" s="103" t="n">
        <v>5.404</v>
      </c>
      <c r="AI5" s="103" t="n">
        <v>5.354</v>
      </c>
      <c r="AJ5" s="103" t="n">
        <v>5.304</v>
      </c>
      <c r="AK5" s="103" t="n">
        <v>5.269</v>
      </c>
      <c r="AL5" s="103" t="n">
        <v>5.234</v>
      </c>
      <c r="AM5" s="103" t="n">
        <v>5.214</v>
      </c>
      <c r="AN5" s="103" t="n">
        <v>5.194</v>
      </c>
      <c r="AO5" s="103" t="n">
        <v>5.176</v>
      </c>
      <c r="AP5" s="103" t="n">
        <v>5.158</v>
      </c>
      <c r="AQ5" s="103" t="n">
        <v>5.1384</v>
      </c>
      <c r="AR5" s="103" t="n">
        <v>5.1188</v>
      </c>
      <c r="AS5" s="103" t="n">
        <v>5.0992</v>
      </c>
      <c r="AT5" s="103" t="n">
        <v>5.0796</v>
      </c>
      <c r="AU5" s="103" t="n">
        <v>5.06</v>
      </c>
      <c r="AV5" s="103" t="n">
        <v>5.0404</v>
      </c>
      <c r="AW5" s="103" t="n">
        <v>5.0208</v>
      </c>
      <c r="AX5" s="103" t="n">
        <v>5.0012</v>
      </c>
      <c r="AY5" s="103" t="n">
        <v>4.9816</v>
      </c>
      <c r="AZ5" s="103" t="n">
        <v>4.962</v>
      </c>
      <c r="BA5" s="103" t="n">
        <v>4.9509</v>
      </c>
      <c r="BB5" s="103" t="n">
        <v>4.9398</v>
      </c>
      <c r="BC5" s="103" t="n">
        <v>4.9287</v>
      </c>
      <c r="BD5" s="103" t="n">
        <v>4.9176</v>
      </c>
      <c r="BE5" s="103" t="n">
        <v>4.9065</v>
      </c>
      <c r="BF5" s="103" t="n">
        <v>4.8954</v>
      </c>
      <c r="BG5" s="103" t="n">
        <v>4.8843</v>
      </c>
      <c r="BH5" s="103" t="n">
        <v>4.8732</v>
      </c>
      <c r="BI5" s="103" t="n">
        <v>4.8621</v>
      </c>
      <c r="BJ5" s="103" t="n">
        <v>4.851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</v>
      </c>
      <c r="D6" s="103" t="n">
        <v>0</v>
      </c>
      <c r="E6" s="103" t="n">
        <v>0</v>
      </c>
      <c r="F6" s="103" t="n">
        <v>0</v>
      </c>
      <c r="G6" s="103" t="n">
        <v>0</v>
      </c>
      <c r="H6" s="103" t="n">
        <v>0</v>
      </c>
      <c r="I6" s="103" t="n">
        <v>0.19</v>
      </c>
      <c r="J6" s="103" t="n">
        <v>1.98</v>
      </c>
      <c r="K6" s="103" t="n">
        <v>3.772</v>
      </c>
      <c r="L6" s="103" t="n">
        <v>4.188</v>
      </c>
      <c r="M6" s="103" t="n">
        <v>4.397</v>
      </c>
      <c r="N6" s="103" t="n">
        <v>4.606</v>
      </c>
      <c r="O6" s="103" t="n">
        <v>4.761</v>
      </c>
      <c r="P6" s="103" t="n">
        <v>4.916</v>
      </c>
      <c r="Q6" s="103" t="n">
        <v>5.071</v>
      </c>
      <c r="R6" s="103" t="n">
        <v>5.226</v>
      </c>
      <c r="S6" s="103" t="n">
        <v>5.415</v>
      </c>
      <c r="T6" s="103" t="n">
        <v>5.604</v>
      </c>
      <c r="U6" s="103" t="n">
        <v>5.794</v>
      </c>
      <c r="V6" s="103" t="n">
        <v>5.984</v>
      </c>
      <c r="W6" s="103" t="n">
        <v>6.027</v>
      </c>
      <c r="X6" s="103" t="n">
        <v>6.07</v>
      </c>
      <c r="Y6" s="103" t="n">
        <v>6.107</v>
      </c>
      <c r="Z6" s="103" t="n">
        <v>6.144</v>
      </c>
      <c r="AA6" s="103" t="n">
        <v>6.143</v>
      </c>
      <c r="AB6" s="103" t="n">
        <v>6.142</v>
      </c>
      <c r="AC6" s="103" t="n">
        <v>6.112</v>
      </c>
      <c r="AD6" s="103" t="n">
        <v>6.082</v>
      </c>
      <c r="AE6" s="103" t="n">
        <v>5.927</v>
      </c>
      <c r="AF6" s="103" t="n">
        <v>5.772</v>
      </c>
      <c r="AG6" s="103" t="n">
        <v>5.617</v>
      </c>
      <c r="AH6" s="103" t="n">
        <v>5.462</v>
      </c>
      <c r="AI6" s="103" t="n">
        <v>5.427</v>
      </c>
      <c r="AJ6" s="103" t="n">
        <v>5.392</v>
      </c>
      <c r="AK6" s="103" t="n">
        <v>5.362</v>
      </c>
      <c r="AL6" s="103" t="n">
        <v>5.332</v>
      </c>
      <c r="AM6" s="103" t="n">
        <v>5.307</v>
      </c>
      <c r="AN6" s="103" t="n">
        <v>5.282</v>
      </c>
      <c r="AO6" s="103" t="n">
        <v>5.258</v>
      </c>
      <c r="AP6" s="103" t="n">
        <v>5.234</v>
      </c>
      <c r="AQ6" s="103" t="n">
        <v>5.2092</v>
      </c>
      <c r="AR6" s="103" t="n">
        <v>5.1844</v>
      </c>
      <c r="AS6" s="103" t="n">
        <v>5.1596</v>
      </c>
      <c r="AT6" s="103" t="n">
        <v>5.1348</v>
      </c>
      <c r="AU6" s="103" t="n">
        <v>5.11</v>
      </c>
      <c r="AV6" s="103" t="n">
        <v>5.0852</v>
      </c>
      <c r="AW6" s="103" t="n">
        <v>5.0604</v>
      </c>
      <c r="AX6" s="103" t="n">
        <v>5.0356</v>
      </c>
      <c r="AY6" s="103" t="n">
        <v>5.0108</v>
      </c>
      <c r="AZ6" s="103" t="n">
        <v>4.986</v>
      </c>
      <c r="BA6" s="103" t="n">
        <v>4.9732</v>
      </c>
      <c r="BB6" s="103" t="n">
        <v>4.9604</v>
      </c>
      <c r="BC6" s="103" t="n">
        <v>4.9476</v>
      </c>
      <c r="BD6" s="103" t="n">
        <v>4.9348</v>
      </c>
      <c r="BE6" s="103" t="n">
        <v>4.922</v>
      </c>
      <c r="BF6" s="103" t="n">
        <v>4.9092</v>
      </c>
      <c r="BG6" s="103" t="n">
        <v>4.8964</v>
      </c>
      <c r="BH6" s="103" t="n">
        <v>4.8836</v>
      </c>
      <c r="BI6" s="103" t="n">
        <v>4.8708</v>
      </c>
      <c r="BJ6" s="103" t="n">
        <v>4.858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</v>
      </c>
      <c r="D7" s="103" t="n">
        <v>0</v>
      </c>
      <c r="E7" s="103" t="n">
        <v>0</v>
      </c>
      <c r="F7" s="103" t="n">
        <v>0</v>
      </c>
      <c r="G7" s="103" t="n">
        <v>0</v>
      </c>
      <c r="H7" s="103" t="n">
        <v>0</v>
      </c>
      <c r="I7" s="103" t="n">
        <v>0.19</v>
      </c>
      <c r="J7" s="103" t="n">
        <v>1.99</v>
      </c>
      <c r="K7" s="103" t="n">
        <v>3.79</v>
      </c>
      <c r="L7" s="103" t="n">
        <v>4.21</v>
      </c>
      <c r="M7" s="103" t="n">
        <v>4.42</v>
      </c>
      <c r="N7" s="103" t="n">
        <v>4.63</v>
      </c>
      <c r="O7" s="103" t="n">
        <v>4.785</v>
      </c>
      <c r="P7" s="103" t="n">
        <v>4.94</v>
      </c>
      <c r="Q7" s="103" t="n">
        <v>5.095</v>
      </c>
      <c r="R7" s="103" t="n">
        <v>5.25</v>
      </c>
      <c r="S7" s="103" t="n">
        <v>5.445</v>
      </c>
      <c r="T7" s="103" t="n">
        <v>5.64</v>
      </c>
      <c r="U7" s="103" t="n">
        <v>5.835</v>
      </c>
      <c r="V7" s="103" t="n">
        <v>6.03</v>
      </c>
      <c r="W7" s="103" t="n">
        <v>6.075</v>
      </c>
      <c r="X7" s="103" t="n">
        <v>6.12</v>
      </c>
      <c r="Y7" s="103" t="n">
        <v>6.16</v>
      </c>
      <c r="Z7" s="103" t="n">
        <v>6.2</v>
      </c>
      <c r="AA7" s="103" t="n">
        <v>6.19</v>
      </c>
      <c r="AB7" s="103" t="n">
        <v>6.18</v>
      </c>
      <c r="AC7" s="103" t="n">
        <v>6.19</v>
      </c>
      <c r="AD7" s="103" t="n">
        <v>6.2</v>
      </c>
      <c r="AE7" s="103" t="n">
        <v>6.03</v>
      </c>
      <c r="AF7" s="103" t="n">
        <v>5.86</v>
      </c>
      <c r="AG7" s="103" t="n">
        <v>5.69</v>
      </c>
      <c r="AH7" s="103" t="n">
        <v>5.52</v>
      </c>
      <c r="AI7" s="103" t="n">
        <v>5.5</v>
      </c>
      <c r="AJ7" s="103" t="n">
        <v>5.48</v>
      </c>
      <c r="AK7" s="103" t="n">
        <v>5.455</v>
      </c>
      <c r="AL7" s="103" t="n">
        <v>5.43</v>
      </c>
      <c r="AM7" s="103" t="n">
        <v>5.4</v>
      </c>
      <c r="AN7" s="103" t="n">
        <v>5.37</v>
      </c>
      <c r="AO7" s="103" t="n">
        <v>5.34</v>
      </c>
      <c r="AP7" s="103" t="n">
        <v>5.31</v>
      </c>
      <c r="AQ7" s="103" t="n">
        <v>5.28</v>
      </c>
      <c r="AR7" s="103" t="n">
        <v>5.25</v>
      </c>
      <c r="AS7" s="103" t="n">
        <v>5.22</v>
      </c>
      <c r="AT7" s="103" t="n">
        <v>5.19</v>
      </c>
      <c r="AU7" s="103" t="n">
        <v>5.16</v>
      </c>
      <c r="AV7" s="103" t="n">
        <v>5.13</v>
      </c>
      <c r="AW7" s="103" t="n">
        <v>5.1</v>
      </c>
      <c r="AX7" s="103" t="n">
        <v>5.07</v>
      </c>
      <c r="AY7" s="103" t="n">
        <v>5.04</v>
      </c>
      <c r="AZ7" s="103" t="n">
        <v>5.01</v>
      </c>
      <c r="BA7" s="103" t="n">
        <v>4.9955</v>
      </c>
      <c r="BB7" s="103" t="n">
        <v>4.981</v>
      </c>
      <c r="BC7" s="103" t="n">
        <v>4.9665</v>
      </c>
      <c r="BD7" s="103" t="n">
        <v>4.952</v>
      </c>
      <c r="BE7" s="103" t="n">
        <v>4.9375</v>
      </c>
      <c r="BF7" s="103" t="n">
        <v>4.923</v>
      </c>
      <c r="BG7" s="103" t="n">
        <v>4.9085</v>
      </c>
      <c r="BH7" s="103" t="n">
        <v>4.894</v>
      </c>
      <c r="BI7" s="103" t="n">
        <v>4.8795</v>
      </c>
      <c r="BJ7" s="103" t="n">
        <v>4.865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</v>
      </c>
      <c r="D8" s="103" t="n">
        <v>0</v>
      </c>
      <c r="E8" s="103" t="n">
        <v>0</v>
      </c>
      <c r="F8" s="103" t="n">
        <v>0</v>
      </c>
      <c r="G8" s="103" t="n">
        <v>0</v>
      </c>
      <c r="H8" s="103" t="n">
        <v>0</v>
      </c>
      <c r="I8" s="103" t="n">
        <v>0.19</v>
      </c>
      <c r="J8" s="103" t="n">
        <v>2.048</v>
      </c>
      <c r="K8" s="103" t="n">
        <v>3.904</v>
      </c>
      <c r="L8" s="103" t="n">
        <v>4.334</v>
      </c>
      <c r="M8" s="103" t="n">
        <v>4.549</v>
      </c>
      <c r="N8" s="103" t="n">
        <v>4.764</v>
      </c>
      <c r="O8" s="103" t="n">
        <v>4.923</v>
      </c>
      <c r="P8" s="103" t="n">
        <v>5.082</v>
      </c>
      <c r="Q8" s="103" t="n">
        <v>5.241</v>
      </c>
      <c r="R8" s="103" t="n">
        <v>5.4</v>
      </c>
      <c r="S8" s="103" t="n">
        <v>5.601</v>
      </c>
      <c r="T8" s="103" t="n">
        <v>5.802</v>
      </c>
      <c r="U8" s="103" t="n">
        <v>6.002</v>
      </c>
      <c r="V8" s="103" t="n">
        <v>6.202</v>
      </c>
      <c r="W8" s="103" t="n">
        <v>6.247</v>
      </c>
      <c r="X8" s="103" t="n">
        <v>6.292</v>
      </c>
      <c r="Y8" s="103" t="n">
        <v>6.335</v>
      </c>
      <c r="Z8" s="103" t="n">
        <v>6.378</v>
      </c>
      <c r="AA8" s="103" t="n">
        <v>6.37</v>
      </c>
      <c r="AB8" s="103" t="n">
        <v>6.362</v>
      </c>
      <c r="AC8" s="103" t="n">
        <v>6.37</v>
      </c>
      <c r="AD8" s="103" t="n">
        <v>6.378</v>
      </c>
      <c r="AE8" s="103" t="n">
        <v>6.202</v>
      </c>
      <c r="AF8" s="103" t="n">
        <v>6.026</v>
      </c>
      <c r="AG8" s="103" t="n">
        <v>5.85</v>
      </c>
      <c r="AH8" s="103" t="n">
        <v>5.674</v>
      </c>
      <c r="AI8" s="103" t="n">
        <v>5.62</v>
      </c>
      <c r="AJ8" s="103" t="n">
        <v>5.566</v>
      </c>
      <c r="AK8" s="103" t="n">
        <v>5.508</v>
      </c>
      <c r="AL8" s="103" t="n">
        <v>5.45</v>
      </c>
      <c r="AM8" s="103" t="n">
        <v>5.42</v>
      </c>
      <c r="AN8" s="103" t="n">
        <v>5.39</v>
      </c>
      <c r="AO8" s="103" t="n">
        <v>5.359</v>
      </c>
      <c r="AP8" s="103" t="n">
        <v>5.328</v>
      </c>
      <c r="AQ8" s="103" t="n">
        <v>5.2978</v>
      </c>
      <c r="AR8" s="103" t="n">
        <v>5.2676</v>
      </c>
      <c r="AS8" s="103" t="n">
        <v>5.2374</v>
      </c>
      <c r="AT8" s="103" t="n">
        <v>5.2072</v>
      </c>
      <c r="AU8" s="103" t="n">
        <v>5.177</v>
      </c>
      <c r="AV8" s="103" t="n">
        <v>5.1468</v>
      </c>
      <c r="AW8" s="103" t="n">
        <v>5.1166</v>
      </c>
      <c r="AX8" s="103" t="n">
        <v>5.0864</v>
      </c>
      <c r="AY8" s="103" t="n">
        <v>5.0562</v>
      </c>
      <c r="AZ8" s="103" t="n">
        <v>5.026</v>
      </c>
      <c r="BA8" s="103" t="n">
        <v>5.008</v>
      </c>
      <c r="BB8" s="103" t="n">
        <v>4.99</v>
      </c>
      <c r="BC8" s="103" t="n">
        <v>4.972</v>
      </c>
      <c r="BD8" s="103" t="n">
        <v>4.954</v>
      </c>
      <c r="BE8" s="103" t="n">
        <v>4.936</v>
      </c>
      <c r="BF8" s="103" t="n">
        <v>4.918</v>
      </c>
      <c r="BG8" s="103" t="n">
        <v>4.9</v>
      </c>
      <c r="BH8" s="103" t="n">
        <v>4.882</v>
      </c>
      <c r="BI8" s="103" t="n">
        <v>4.864</v>
      </c>
      <c r="BJ8" s="103" t="n">
        <v>4.846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</v>
      </c>
      <c r="D9" s="103" t="n">
        <v>0</v>
      </c>
      <c r="E9" s="103" t="n">
        <v>0</v>
      </c>
      <c r="F9" s="103" t="n">
        <v>0</v>
      </c>
      <c r="G9" s="103" t="n">
        <v>0</v>
      </c>
      <c r="H9" s="103" t="n">
        <v>0</v>
      </c>
      <c r="I9" s="103" t="n">
        <v>0.19</v>
      </c>
      <c r="J9" s="103" t="n">
        <v>2.106</v>
      </c>
      <c r="K9" s="103" t="n">
        <v>4.018</v>
      </c>
      <c r="L9" s="103" t="n">
        <v>4.458</v>
      </c>
      <c r="M9" s="103" t="n">
        <v>4.678</v>
      </c>
      <c r="N9" s="103" t="n">
        <v>4.898</v>
      </c>
      <c r="O9" s="103" t="n">
        <v>5.061</v>
      </c>
      <c r="P9" s="103" t="n">
        <v>5.224</v>
      </c>
      <c r="Q9" s="103" t="n">
        <v>5.387</v>
      </c>
      <c r="R9" s="103" t="n">
        <v>5.55</v>
      </c>
      <c r="S9" s="103" t="n">
        <v>5.757</v>
      </c>
      <c r="T9" s="103" t="n">
        <v>5.964</v>
      </c>
      <c r="U9" s="103" t="n">
        <v>6.169</v>
      </c>
      <c r="V9" s="103" t="n">
        <v>6.374</v>
      </c>
      <c r="W9" s="103" t="n">
        <v>6.419</v>
      </c>
      <c r="X9" s="103" t="n">
        <v>6.464</v>
      </c>
      <c r="Y9" s="103" t="n">
        <v>6.51</v>
      </c>
      <c r="Z9" s="103" t="n">
        <v>6.556</v>
      </c>
      <c r="AA9" s="103" t="n">
        <v>6.55</v>
      </c>
      <c r="AB9" s="103" t="n">
        <v>6.544</v>
      </c>
      <c r="AC9" s="103" t="n">
        <v>6.55</v>
      </c>
      <c r="AD9" s="103" t="n">
        <v>6.556</v>
      </c>
      <c r="AE9" s="103" t="n">
        <v>6.374</v>
      </c>
      <c r="AF9" s="103" t="n">
        <v>6.192</v>
      </c>
      <c r="AG9" s="103" t="n">
        <v>6.01</v>
      </c>
      <c r="AH9" s="103" t="n">
        <v>5.828</v>
      </c>
      <c r="AI9" s="103" t="n">
        <v>5.74</v>
      </c>
      <c r="AJ9" s="103" t="n">
        <v>5.652</v>
      </c>
      <c r="AK9" s="103" t="n">
        <v>5.561</v>
      </c>
      <c r="AL9" s="103" t="n">
        <v>5.47</v>
      </c>
      <c r="AM9" s="103" t="n">
        <v>5.44</v>
      </c>
      <c r="AN9" s="103" t="n">
        <v>5.41</v>
      </c>
      <c r="AO9" s="103" t="n">
        <v>5.378</v>
      </c>
      <c r="AP9" s="103" t="n">
        <v>5.346</v>
      </c>
      <c r="AQ9" s="103" t="n">
        <v>5.3156</v>
      </c>
      <c r="AR9" s="103" t="n">
        <v>5.2852</v>
      </c>
      <c r="AS9" s="103" t="n">
        <v>5.2548</v>
      </c>
      <c r="AT9" s="103" t="n">
        <v>5.2244</v>
      </c>
      <c r="AU9" s="103" t="n">
        <v>5.194</v>
      </c>
      <c r="AV9" s="103" t="n">
        <v>5.1636</v>
      </c>
      <c r="AW9" s="103" t="n">
        <v>5.1332</v>
      </c>
      <c r="AX9" s="103" t="n">
        <v>5.1028</v>
      </c>
      <c r="AY9" s="103" t="n">
        <v>5.0724</v>
      </c>
      <c r="AZ9" s="103" t="n">
        <v>5.042</v>
      </c>
      <c r="BA9" s="103" t="n">
        <v>5.0205</v>
      </c>
      <c r="BB9" s="103" t="n">
        <v>4.999</v>
      </c>
      <c r="BC9" s="103" t="n">
        <v>4.9775</v>
      </c>
      <c r="BD9" s="103" t="n">
        <v>4.956</v>
      </c>
      <c r="BE9" s="103" t="n">
        <v>4.9345</v>
      </c>
      <c r="BF9" s="103" t="n">
        <v>4.913</v>
      </c>
      <c r="BG9" s="103" t="n">
        <v>4.8915</v>
      </c>
      <c r="BH9" s="103" t="n">
        <v>4.87</v>
      </c>
      <c r="BI9" s="103" t="n">
        <v>4.8485</v>
      </c>
      <c r="BJ9" s="103" t="n">
        <v>4.82699999999999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</v>
      </c>
      <c r="D10" s="103" t="n">
        <v>0</v>
      </c>
      <c r="E10" s="103" t="n">
        <v>0</v>
      </c>
      <c r="F10" s="103" t="n">
        <v>0</v>
      </c>
      <c r="G10" s="103" t="n">
        <v>0</v>
      </c>
      <c r="H10" s="103" t="n">
        <v>0</v>
      </c>
      <c r="I10" s="103" t="n">
        <v>0.19</v>
      </c>
      <c r="J10" s="103" t="n">
        <v>2.164</v>
      </c>
      <c r="K10" s="103" t="n">
        <v>4.132</v>
      </c>
      <c r="L10" s="103" t="n">
        <v>4.582</v>
      </c>
      <c r="M10" s="103" t="n">
        <v>4.807</v>
      </c>
      <c r="N10" s="103" t="n">
        <v>5.032</v>
      </c>
      <c r="O10" s="103" t="n">
        <v>5.199</v>
      </c>
      <c r="P10" s="103" t="n">
        <v>5.366</v>
      </c>
      <c r="Q10" s="103" t="n">
        <v>5.533</v>
      </c>
      <c r="R10" s="103" t="n">
        <v>5.7</v>
      </c>
      <c r="S10" s="103" t="n">
        <v>5.913</v>
      </c>
      <c r="T10" s="103" t="n">
        <v>6.126</v>
      </c>
      <c r="U10" s="103" t="n">
        <v>6.336</v>
      </c>
      <c r="V10" s="103" t="n">
        <v>6.546</v>
      </c>
      <c r="W10" s="103" t="n">
        <v>6.591</v>
      </c>
      <c r="X10" s="103" t="n">
        <v>6.636</v>
      </c>
      <c r="Y10" s="103" t="n">
        <v>6.685</v>
      </c>
      <c r="Z10" s="103" t="n">
        <v>6.734</v>
      </c>
      <c r="AA10" s="103" t="n">
        <v>6.73</v>
      </c>
      <c r="AB10" s="103" t="n">
        <v>6.726</v>
      </c>
      <c r="AC10" s="103" t="n">
        <v>6.73</v>
      </c>
      <c r="AD10" s="103" t="n">
        <v>6.734</v>
      </c>
      <c r="AE10" s="103" t="n">
        <v>6.546</v>
      </c>
      <c r="AF10" s="103" t="n">
        <v>6.358</v>
      </c>
      <c r="AG10" s="103" t="n">
        <v>6.17</v>
      </c>
      <c r="AH10" s="103" t="n">
        <v>5.982</v>
      </c>
      <c r="AI10" s="103" t="n">
        <v>5.86</v>
      </c>
      <c r="AJ10" s="103" t="n">
        <v>5.738</v>
      </c>
      <c r="AK10" s="103" t="n">
        <v>5.614</v>
      </c>
      <c r="AL10" s="103" t="n">
        <v>5.49</v>
      </c>
      <c r="AM10" s="103" t="n">
        <v>5.46</v>
      </c>
      <c r="AN10" s="103" t="n">
        <v>5.43</v>
      </c>
      <c r="AO10" s="103" t="n">
        <v>5.397</v>
      </c>
      <c r="AP10" s="103" t="n">
        <v>5.364</v>
      </c>
      <c r="AQ10" s="103" t="n">
        <v>5.3334</v>
      </c>
      <c r="AR10" s="103" t="n">
        <v>5.3028</v>
      </c>
      <c r="AS10" s="103" t="n">
        <v>5.2722</v>
      </c>
      <c r="AT10" s="103" t="n">
        <v>5.2416</v>
      </c>
      <c r="AU10" s="103" t="n">
        <v>5.211</v>
      </c>
      <c r="AV10" s="103" t="n">
        <v>5.1804</v>
      </c>
      <c r="AW10" s="103" t="n">
        <v>5.1498</v>
      </c>
      <c r="AX10" s="103" t="n">
        <v>5.1192</v>
      </c>
      <c r="AY10" s="103" t="n">
        <v>5.0886</v>
      </c>
      <c r="AZ10" s="103" t="n">
        <v>5.058</v>
      </c>
      <c r="BA10" s="103" t="n">
        <v>5.033</v>
      </c>
      <c r="BB10" s="103" t="n">
        <v>5.008</v>
      </c>
      <c r="BC10" s="103" t="n">
        <v>4.983</v>
      </c>
      <c r="BD10" s="103" t="n">
        <v>4.958</v>
      </c>
      <c r="BE10" s="103" t="n">
        <v>4.933</v>
      </c>
      <c r="BF10" s="103" t="n">
        <v>4.908</v>
      </c>
      <c r="BG10" s="103" t="n">
        <v>4.883</v>
      </c>
      <c r="BH10" s="103" t="n">
        <v>4.858</v>
      </c>
      <c r="BI10" s="103" t="n">
        <v>4.833</v>
      </c>
      <c r="BJ10" s="103" t="n">
        <v>4.808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</v>
      </c>
      <c r="D11" s="103" t="n">
        <v>0</v>
      </c>
      <c r="E11" s="103" t="n">
        <v>0</v>
      </c>
      <c r="F11" s="103" t="n">
        <v>0</v>
      </c>
      <c r="G11" s="103" t="n">
        <v>0</v>
      </c>
      <c r="H11" s="103" t="n">
        <v>0</v>
      </c>
      <c r="I11" s="103" t="n">
        <v>0.19</v>
      </c>
      <c r="J11" s="103" t="n">
        <v>2.222</v>
      </c>
      <c r="K11" s="103" t="n">
        <v>4.246</v>
      </c>
      <c r="L11" s="103" t="n">
        <v>4.706</v>
      </c>
      <c r="M11" s="103" t="n">
        <v>4.936</v>
      </c>
      <c r="N11" s="103" t="n">
        <v>5.166</v>
      </c>
      <c r="O11" s="103" t="n">
        <v>5.337</v>
      </c>
      <c r="P11" s="103" t="n">
        <v>5.508</v>
      </c>
      <c r="Q11" s="103" t="n">
        <v>5.679</v>
      </c>
      <c r="R11" s="103" t="n">
        <v>5.85</v>
      </c>
      <c r="S11" s="103" t="n">
        <v>6.069</v>
      </c>
      <c r="T11" s="103" t="n">
        <v>6.288</v>
      </c>
      <c r="U11" s="103" t="n">
        <v>6.503</v>
      </c>
      <c r="V11" s="103" t="n">
        <v>6.718</v>
      </c>
      <c r="W11" s="103" t="n">
        <v>6.763</v>
      </c>
      <c r="X11" s="103" t="n">
        <v>6.808</v>
      </c>
      <c r="Y11" s="103" t="n">
        <v>6.86</v>
      </c>
      <c r="Z11" s="103" t="n">
        <v>6.912</v>
      </c>
      <c r="AA11" s="103" t="n">
        <v>6.91</v>
      </c>
      <c r="AB11" s="103" t="n">
        <v>6.908</v>
      </c>
      <c r="AC11" s="103" t="n">
        <v>6.91</v>
      </c>
      <c r="AD11" s="103" t="n">
        <v>6.912</v>
      </c>
      <c r="AE11" s="103" t="n">
        <v>6.718</v>
      </c>
      <c r="AF11" s="103" t="n">
        <v>6.524</v>
      </c>
      <c r="AG11" s="103" t="n">
        <v>6.33</v>
      </c>
      <c r="AH11" s="103" t="n">
        <v>6.136</v>
      </c>
      <c r="AI11" s="103" t="n">
        <v>5.98</v>
      </c>
      <c r="AJ11" s="103" t="n">
        <v>5.824</v>
      </c>
      <c r="AK11" s="103" t="n">
        <v>5.667</v>
      </c>
      <c r="AL11" s="103" t="n">
        <v>5.51</v>
      </c>
      <c r="AM11" s="103" t="n">
        <v>5.48</v>
      </c>
      <c r="AN11" s="103" t="n">
        <v>5.45</v>
      </c>
      <c r="AO11" s="103" t="n">
        <v>5.416</v>
      </c>
      <c r="AP11" s="103" t="n">
        <v>5.382</v>
      </c>
      <c r="AQ11" s="103" t="n">
        <v>5.3512</v>
      </c>
      <c r="AR11" s="103" t="n">
        <v>5.3204</v>
      </c>
      <c r="AS11" s="103" t="n">
        <v>5.2896</v>
      </c>
      <c r="AT11" s="103" t="n">
        <v>5.2588</v>
      </c>
      <c r="AU11" s="103" t="n">
        <v>5.228</v>
      </c>
      <c r="AV11" s="103" t="n">
        <v>5.1972</v>
      </c>
      <c r="AW11" s="103" t="n">
        <v>5.1664</v>
      </c>
      <c r="AX11" s="103" t="n">
        <v>5.1356</v>
      </c>
      <c r="AY11" s="103" t="n">
        <v>5.1048</v>
      </c>
      <c r="AZ11" s="103" t="n">
        <v>5.074</v>
      </c>
      <c r="BA11" s="103" t="n">
        <v>5.0455</v>
      </c>
      <c r="BB11" s="103" t="n">
        <v>5.017</v>
      </c>
      <c r="BC11" s="103" t="n">
        <v>4.9885</v>
      </c>
      <c r="BD11" s="103" t="n">
        <v>4.96</v>
      </c>
      <c r="BE11" s="103" t="n">
        <v>4.9315</v>
      </c>
      <c r="BF11" s="103" t="n">
        <v>4.903</v>
      </c>
      <c r="BG11" s="103" t="n">
        <v>4.8745</v>
      </c>
      <c r="BH11" s="103" t="n">
        <v>4.846</v>
      </c>
      <c r="BI11" s="103" t="n">
        <v>4.8175</v>
      </c>
      <c r="BJ11" s="103" t="n">
        <v>4.789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0.19</v>
      </c>
      <c r="J12" s="103" t="n">
        <v>2.28</v>
      </c>
      <c r="K12" s="103" t="n">
        <v>4.36</v>
      </c>
      <c r="L12" s="103" t="n">
        <v>4.83</v>
      </c>
      <c r="M12" s="103" t="n">
        <v>5.065</v>
      </c>
      <c r="N12" s="103" t="n">
        <v>5.3</v>
      </c>
      <c r="O12" s="103" t="n">
        <v>5.475</v>
      </c>
      <c r="P12" s="103" t="n">
        <v>5.65</v>
      </c>
      <c r="Q12" s="103" t="n">
        <v>5.825</v>
      </c>
      <c r="R12" s="103" t="n">
        <v>6</v>
      </c>
      <c r="S12" s="103" t="n">
        <v>6.225</v>
      </c>
      <c r="T12" s="103" t="n">
        <v>6.45</v>
      </c>
      <c r="U12" s="103" t="n">
        <v>6.67</v>
      </c>
      <c r="V12" s="103" t="n">
        <v>6.89</v>
      </c>
      <c r="W12" s="103" t="n">
        <v>6.935</v>
      </c>
      <c r="X12" s="103" t="n">
        <v>6.98</v>
      </c>
      <c r="Y12" s="103" t="n">
        <v>7.035</v>
      </c>
      <c r="Z12" s="103" t="n">
        <v>7.09</v>
      </c>
      <c r="AA12" s="103" t="n">
        <v>7.09</v>
      </c>
      <c r="AB12" s="103" t="n">
        <v>7.09</v>
      </c>
      <c r="AC12" s="103" t="n">
        <v>7.09</v>
      </c>
      <c r="AD12" s="103" t="n">
        <v>7.09</v>
      </c>
      <c r="AE12" s="103" t="n">
        <v>6.89</v>
      </c>
      <c r="AF12" s="103" t="n">
        <v>6.69</v>
      </c>
      <c r="AG12" s="103" t="n">
        <v>6.49</v>
      </c>
      <c r="AH12" s="103" t="n">
        <v>6.29</v>
      </c>
      <c r="AI12" s="103" t="n">
        <v>6.1</v>
      </c>
      <c r="AJ12" s="103" t="n">
        <v>5.91</v>
      </c>
      <c r="AK12" s="103" t="n">
        <v>5.72</v>
      </c>
      <c r="AL12" s="103" t="n">
        <v>5.53</v>
      </c>
      <c r="AM12" s="103" t="n">
        <v>5.5</v>
      </c>
      <c r="AN12" s="103" t="n">
        <v>5.47</v>
      </c>
      <c r="AO12" s="103" t="n">
        <v>5.435</v>
      </c>
      <c r="AP12" s="103" t="n">
        <v>5.4</v>
      </c>
      <c r="AQ12" s="103" t="n">
        <v>5.369</v>
      </c>
      <c r="AR12" s="103" t="n">
        <v>5.338</v>
      </c>
      <c r="AS12" s="103" t="n">
        <v>5.307</v>
      </c>
      <c r="AT12" s="103" t="n">
        <v>5.276</v>
      </c>
      <c r="AU12" s="103" t="n">
        <v>5.245</v>
      </c>
      <c r="AV12" s="103" t="n">
        <v>5.214</v>
      </c>
      <c r="AW12" s="103" t="n">
        <v>5.183</v>
      </c>
      <c r="AX12" s="103" t="n">
        <v>5.152</v>
      </c>
      <c r="AY12" s="103" t="n">
        <v>5.121</v>
      </c>
      <c r="AZ12" s="103" t="n">
        <v>5.09</v>
      </c>
      <c r="BA12" s="103" t="n">
        <v>5.058</v>
      </c>
      <c r="BB12" s="103" t="n">
        <v>5.026</v>
      </c>
      <c r="BC12" s="103" t="n">
        <v>4.994</v>
      </c>
      <c r="BD12" s="103" t="n">
        <v>4.962</v>
      </c>
      <c r="BE12" s="103" t="n">
        <v>4.93</v>
      </c>
      <c r="BF12" s="103" t="n">
        <v>4.898</v>
      </c>
      <c r="BG12" s="103" t="n">
        <v>4.866</v>
      </c>
      <c r="BH12" s="103" t="n">
        <v>4.834</v>
      </c>
      <c r="BI12" s="103" t="n">
        <v>4.802</v>
      </c>
      <c r="BJ12" s="103" t="n">
        <v>4.77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</v>
      </c>
      <c r="D13" s="103" t="n">
        <v>0</v>
      </c>
      <c r="E13" s="103" t="n">
        <v>0</v>
      </c>
      <c r="F13" s="103" t="n">
        <v>0</v>
      </c>
      <c r="G13" s="103" t="n">
        <v>0</v>
      </c>
      <c r="H13" s="103" t="n">
        <v>0</v>
      </c>
      <c r="I13" s="103" t="n">
        <v>0.19</v>
      </c>
      <c r="J13" s="103" t="n">
        <v>2.304</v>
      </c>
      <c r="K13" s="103" t="n">
        <v>4.412</v>
      </c>
      <c r="L13" s="103" t="n">
        <v>4.864</v>
      </c>
      <c r="M13" s="103" t="n">
        <v>5.091</v>
      </c>
      <c r="N13" s="103" t="n">
        <v>5.318</v>
      </c>
      <c r="O13" s="103" t="n">
        <v>5.504</v>
      </c>
      <c r="P13" s="103" t="n">
        <v>5.69</v>
      </c>
      <c r="Q13" s="103" t="n">
        <v>5.877</v>
      </c>
      <c r="R13" s="103" t="n">
        <v>6.064</v>
      </c>
      <c r="S13" s="103" t="n">
        <v>6.297</v>
      </c>
      <c r="T13" s="103" t="n">
        <v>6.53</v>
      </c>
      <c r="U13" s="103" t="n">
        <v>6.759</v>
      </c>
      <c r="V13" s="103" t="n">
        <v>6.988</v>
      </c>
      <c r="W13" s="103" t="n">
        <v>7.035</v>
      </c>
      <c r="X13" s="103" t="n">
        <v>7.082</v>
      </c>
      <c r="Y13" s="103" t="n">
        <v>7.126</v>
      </c>
      <c r="Z13" s="103" t="n">
        <v>7.17</v>
      </c>
      <c r="AA13" s="103" t="n">
        <v>7.172</v>
      </c>
      <c r="AB13" s="103" t="n">
        <v>7.174</v>
      </c>
      <c r="AC13" s="103" t="n">
        <v>7.161</v>
      </c>
      <c r="AD13" s="103" t="n">
        <v>7.148</v>
      </c>
      <c r="AE13" s="103" t="n">
        <v>6.953</v>
      </c>
      <c r="AF13" s="103" t="n">
        <v>6.758</v>
      </c>
      <c r="AG13" s="103" t="n">
        <v>6.564</v>
      </c>
      <c r="AH13" s="103" t="n">
        <v>6.37</v>
      </c>
      <c r="AI13" s="103" t="n">
        <v>6.193</v>
      </c>
      <c r="AJ13" s="103" t="n">
        <v>6.016</v>
      </c>
      <c r="AK13" s="103" t="n">
        <v>5.838</v>
      </c>
      <c r="AL13" s="103" t="n">
        <v>5.66</v>
      </c>
      <c r="AM13" s="103" t="n">
        <v>5.629</v>
      </c>
      <c r="AN13" s="103" t="n">
        <v>5.598</v>
      </c>
      <c r="AO13" s="103" t="n">
        <v>5.563</v>
      </c>
      <c r="AP13" s="103" t="n">
        <v>5.528</v>
      </c>
      <c r="AQ13" s="103" t="n">
        <v>5.4962</v>
      </c>
      <c r="AR13" s="103" t="n">
        <v>5.4644</v>
      </c>
      <c r="AS13" s="103" t="n">
        <v>5.4326</v>
      </c>
      <c r="AT13" s="103" t="n">
        <v>5.4008</v>
      </c>
      <c r="AU13" s="103" t="n">
        <v>5.369</v>
      </c>
      <c r="AV13" s="103" t="n">
        <v>5.3372</v>
      </c>
      <c r="AW13" s="103" t="n">
        <v>5.3054</v>
      </c>
      <c r="AX13" s="103" t="n">
        <v>5.2736</v>
      </c>
      <c r="AY13" s="103" t="n">
        <v>5.2418</v>
      </c>
      <c r="AZ13" s="103" t="n">
        <v>5.21</v>
      </c>
      <c r="BA13" s="103" t="n">
        <v>5.179</v>
      </c>
      <c r="BB13" s="103" t="n">
        <v>5.148</v>
      </c>
      <c r="BC13" s="103" t="n">
        <v>5.117</v>
      </c>
      <c r="BD13" s="103" t="n">
        <v>5.086</v>
      </c>
      <c r="BE13" s="103" t="n">
        <v>5.055</v>
      </c>
      <c r="BF13" s="103" t="n">
        <v>5.024</v>
      </c>
      <c r="BG13" s="103" t="n">
        <v>4.993</v>
      </c>
      <c r="BH13" s="103" t="n">
        <v>4.962</v>
      </c>
      <c r="BI13" s="103" t="n">
        <v>4.931</v>
      </c>
      <c r="BJ13" s="103" t="n">
        <v>4.9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</v>
      </c>
      <c r="D14" s="103" t="n">
        <v>0</v>
      </c>
      <c r="E14" s="103" t="n">
        <v>0</v>
      </c>
      <c r="F14" s="103" t="n">
        <v>0</v>
      </c>
      <c r="G14" s="103" t="n">
        <v>0</v>
      </c>
      <c r="H14" s="103" t="n">
        <v>0</v>
      </c>
      <c r="I14" s="103" t="n">
        <v>0.19</v>
      </c>
      <c r="J14" s="103" t="n">
        <v>2.328</v>
      </c>
      <c r="K14" s="103" t="n">
        <v>4.464</v>
      </c>
      <c r="L14" s="103" t="n">
        <v>4.898</v>
      </c>
      <c r="M14" s="103" t="n">
        <v>5.117</v>
      </c>
      <c r="N14" s="103" t="n">
        <v>5.336</v>
      </c>
      <c r="O14" s="103" t="n">
        <v>5.533</v>
      </c>
      <c r="P14" s="103" t="n">
        <v>5.73</v>
      </c>
      <c r="Q14" s="103" t="n">
        <v>5.929</v>
      </c>
      <c r="R14" s="103" t="n">
        <v>6.128</v>
      </c>
      <c r="S14" s="103" t="n">
        <v>6.369</v>
      </c>
      <c r="T14" s="103" t="n">
        <v>6.61</v>
      </c>
      <c r="U14" s="103" t="n">
        <v>6.848</v>
      </c>
      <c r="V14" s="103" t="n">
        <v>7.086</v>
      </c>
      <c r="W14" s="103" t="n">
        <v>7.135</v>
      </c>
      <c r="X14" s="103" t="n">
        <v>7.184</v>
      </c>
      <c r="Y14" s="103" t="n">
        <v>7.217</v>
      </c>
      <c r="Z14" s="103" t="n">
        <v>7.25</v>
      </c>
      <c r="AA14" s="103" t="n">
        <v>7.254</v>
      </c>
      <c r="AB14" s="103" t="n">
        <v>7.258</v>
      </c>
      <c r="AC14" s="103" t="n">
        <v>7.232</v>
      </c>
      <c r="AD14" s="103" t="n">
        <v>7.206</v>
      </c>
      <c r="AE14" s="103" t="n">
        <v>7.016</v>
      </c>
      <c r="AF14" s="103" t="n">
        <v>6.826</v>
      </c>
      <c r="AG14" s="103" t="n">
        <v>6.638</v>
      </c>
      <c r="AH14" s="103" t="n">
        <v>6.45</v>
      </c>
      <c r="AI14" s="103" t="n">
        <v>6.286</v>
      </c>
      <c r="AJ14" s="103" t="n">
        <v>6.122</v>
      </c>
      <c r="AK14" s="103" t="n">
        <v>5.956</v>
      </c>
      <c r="AL14" s="103" t="n">
        <v>5.79</v>
      </c>
      <c r="AM14" s="103" t="n">
        <v>5.758</v>
      </c>
      <c r="AN14" s="103" t="n">
        <v>5.726</v>
      </c>
      <c r="AO14" s="103" t="n">
        <v>5.691</v>
      </c>
      <c r="AP14" s="103" t="n">
        <v>5.656</v>
      </c>
      <c r="AQ14" s="103" t="n">
        <v>5.6234</v>
      </c>
      <c r="AR14" s="103" t="n">
        <v>5.5908</v>
      </c>
      <c r="AS14" s="103" t="n">
        <v>5.5582</v>
      </c>
      <c r="AT14" s="103" t="n">
        <v>5.5256</v>
      </c>
      <c r="AU14" s="103" t="n">
        <v>5.493</v>
      </c>
      <c r="AV14" s="103" t="n">
        <v>5.4604</v>
      </c>
      <c r="AW14" s="103" t="n">
        <v>5.4278</v>
      </c>
      <c r="AX14" s="103" t="n">
        <v>5.3952</v>
      </c>
      <c r="AY14" s="103" t="n">
        <v>5.3626</v>
      </c>
      <c r="AZ14" s="103" t="n">
        <v>5.33</v>
      </c>
      <c r="BA14" s="103" t="n">
        <v>5.3</v>
      </c>
      <c r="BB14" s="103" t="n">
        <v>5.27</v>
      </c>
      <c r="BC14" s="103" t="n">
        <v>5.24</v>
      </c>
      <c r="BD14" s="103" t="n">
        <v>5.21</v>
      </c>
      <c r="BE14" s="103" t="n">
        <v>5.18</v>
      </c>
      <c r="BF14" s="103" t="n">
        <v>5.15</v>
      </c>
      <c r="BG14" s="103" t="n">
        <v>5.12</v>
      </c>
      <c r="BH14" s="103" t="n">
        <v>5.09</v>
      </c>
      <c r="BI14" s="103" t="n">
        <v>5.06</v>
      </c>
      <c r="BJ14" s="103" t="n">
        <v>5.03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</v>
      </c>
      <c r="D15" s="103" t="n">
        <v>0</v>
      </c>
      <c r="E15" s="103" t="n">
        <v>0</v>
      </c>
      <c r="F15" s="103" t="n">
        <v>0</v>
      </c>
      <c r="G15" s="103" t="n">
        <v>0</v>
      </c>
      <c r="H15" s="103" t="n">
        <v>0</v>
      </c>
      <c r="I15" s="103" t="n">
        <v>0.19</v>
      </c>
      <c r="J15" s="103" t="n">
        <v>2.352</v>
      </c>
      <c r="K15" s="103" t="n">
        <v>4.516</v>
      </c>
      <c r="L15" s="103" t="n">
        <v>4.932</v>
      </c>
      <c r="M15" s="103" t="n">
        <v>5.143</v>
      </c>
      <c r="N15" s="103" t="n">
        <v>5.354</v>
      </c>
      <c r="O15" s="103" t="n">
        <v>5.562</v>
      </c>
      <c r="P15" s="103" t="n">
        <v>5.77</v>
      </c>
      <c r="Q15" s="103" t="n">
        <v>5.981</v>
      </c>
      <c r="R15" s="103" t="n">
        <v>6.192</v>
      </c>
      <c r="S15" s="103" t="n">
        <v>6.441</v>
      </c>
      <c r="T15" s="103" t="n">
        <v>6.69</v>
      </c>
      <c r="U15" s="103" t="n">
        <v>6.937</v>
      </c>
      <c r="V15" s="103" t="n">
        <v>7.184</v>
      </c>
      <c r="W15" s="103" t="n">
        <v>7.235</v>
      </c>
      <c r="X15" s="103" t="n">
        <v>7.286</v>
      </c>
      <c r="Y15" s="103" t="n">
        <v>7.308</v>
      </c>
      <c r="Z15" s="103" t="n">
        <v>7.33</v>
      </c>
      <c r="AA15" s="103" t="n">
        <v>7.336</v>
      </c>
      <c r="AB15" s="103" t="n">
        <v>7.342</v>
      </c>
      <c r="AC15" s="103" t="n">
        <v>7.303</v>
      </c>
      <c r="AD15" s="103" t="n">
        <v>7.264</v>
      </c>
      <c r="AE15" s="103" t="n">
        <v>7.079</v>
      </c>
      <c r="AF15" s="103" t="n">
        <v>6.894</v>
      </c>
      <c r="AG15" s="103" t="n">
        <v>6.712</v>
      </c>
      <c r="AH15" s="103" t="n">
        <v>6.53</v>
      </c>
      <c r="AI15" s="103" t="n">
        <v>6.379</v>
      </c>
      <c r="AJ15" s="103" t="n">
        <v>6.228</v>
      </c>
      <c r="AK15" s="103" t="n">
        <v>6.074</v>
      </c>
      <c r="AL15" s="103" t="n">
        <v>5.92</v>
      </c>
      <c r="AM15" s="103" t="n">
        <v>5.887</v>
      </c>
      <c r="AN15" s="103" t="n">
        <v>5.854</v>
      </c>
      <c r="AO15" s="103" t="n">
        <v>5.819</v>
      </c>
      <c r="AP15" s="103" t="n">
        <v>5.784</v>
      </c>
      <c r="AQ15" s="103" t="n">
        <v>5.7506</v>
      </c>
      <c r="AR15" s="103" t="n">
        <v>5.7172</v>
      </c>
      <c r="AS15" s="103" t="n">
        <v>5.6838</v>
      </c>
      <c r="AT15" s="103" t="n">
        <v>5.6504</v>
      </c>
      <c r="AU15" s="103" t="n">
        <v>5.617</v>
      </c>
      <c r="AV15" s="103" t="n">
        <v>5.5836</v>
      </c>
      <c r="AW15" s="103" t="n">
        <v>5.5502</v>
      </c>
      <c r="AX15" s="103" t="n">
        <v>5.5168</v>
      </c>
      <c r="AY15" s="103" t="n">
        <v>5.4834</v>
      </c>
      <c r="AZ15" s="103" t="n">
        <v>5.45</v>
      </c>
      <c r="BA15" s="103" t="n">
        <v>5.421</v>
      </c>
      <c r="BB15" s="103" t="n">
        <v>5.392</v>
      </c>
      <c r="BC15" s="103" t="n">
        <v>5.363</v>
      </c>
      <c r="BD15" s="103" t="n">
        <v>5.334</v>
      </c>
      <c r="BE15" s="103" t="n">
        <v>5.305</v>
      </c>
      <c r="BF15" s="103" t="n">
        <v>5.276</v>
      </c>
      <c r="BG15" s="103" t="n">
        <v>5.247</v>
      </c>
      <c r="BH15" s="103" t="n">
        <v>5.218</v>
      </c>
      <c r="BI15" s="103" t="n">
        <v>5.189</v>
      </c>
      <c r="BJ15" s="103" t="n">
        <v>5.16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</v>
      </c>
      <c r="D16" s="103" t="n">
        <v>0</v>
      </c>
      <c r="E16" s="103" t="n">
        <v>0</v>
      </c>
      <c r="F16" s="103" t="n">
        <v>0</v>
      </c>
      <c r="G16" s="103" t="n">
        <v>0</v>
      </c>
      <c r="H16" s="103" t="n">
        <v>0</v>
      </c>
      <c r="I16" s="103" t="n">
        <v>0.19</v>
      </c>
      <c r="J16" s="103" t="n">
        <v>2.376</v>
      </c>
      <c r="K16" s="103" t="n">
        <v>4.568</v>
      </c>
      <c r="L16" s="103" t="n">
        <v>4.966</v>
      </c>
      <c r="M16" s="103" t="n">
        <v>5.169</v>
      </c>
      <c r="N16" s="103" t="n">
        <v>5.372</v>
      </c>
      <c r="O16" s="103" t="n">
        <v>5.591</v>
      </c>
      <c r="P16" s="103" t="n">
        <v>5.81</v>
      </c>
      <c r="Q16" s="103" t="n">
        <v>6.033</v>
      </c>
      <c r="R16" s="103" t="n">
        <v>6.256</v>
      </c>
      <c r="S16" s="103" t="n">
        <v>6.513</v>
      </c>
      <c r="T16" s="103" t="n">
        <v>6.77</v>
      </c>
      <c r="U16" s="103" t="n">
        <v>7.026</v>
      </c>
      <c r="V16" s="103" t="n">
        <v>7.282</v>
      </c>
      <c r="W16" s="103" t="n">
        <v>7.335</v>
      </c>
      <c r="X16" s="103" t="n">
        <v>7.388</v>
      </c>
      <c r="Y16" s="103" t="n">
        <v>7.399</v>
      </c>
      <c r="Z16" s="103" t="n">
        <v>7.41</v>
      </c>
      <c r="AA16" s="103" t="n">
        <v>7.418</v>
      </c>
      <c r="AB16" s="103" t="n">
        <v>7.426</v>
      </c>
      <c r="AC16" s="103" t="n">
        <v>7.374</v>
      </c>
      <c r="AD16" s="103" t="n">
        <v>7.322</v>
      </c>
      <c r="AE16" s="103" t="n">
        <v>7.142</v>
      </c>
      <c r="AF16" s="103" t="n">
        <v>6.962</v>
      </c>
      <c r="AG16" s="103" t="n">
        <v>6.786</v>
      </c>
      <c r="AH16" s="103" t="n">
        <v>6.61</v>
      </c>
      <c r="AI16" s="103" t="n">
        <v>6.472</v>
      </c>
      <c r="AJ16" s="103" t="n">
        <v>6.334</v>
      </c>
      <c r="AK16" s="103" t="n">
        <v>6.192</v>
      </c>
      <c r="AL16" s="103" t="n">
        <v>6.05</v>
      </c>
      <c r="AM16" s="103" t="n">
        <v>6.016</v>
      </c>
      <c r="AN16" s="103" t="n">
        <v>5.982</v>
      </c>
      <c r="AO16" s="103" t="n">
        <v>5.947</v>
      </c>
      <c r="AP16" s="103" t="n">
        <v>5.912</v>
      </c>
      <c r="AQ16" s="103" t="n">
        <v>5.8778</v>
      </c>
      <c r="AR16" s="103" t="n">
        <v>5.8436</v>
      </c>
      <c r="AS16" s="103" t="n">
        <v>5.8094</v>
      </c>
      <c r="AT16" s="103" t="n">
        <v>5.7752</v>
      </c>
      <c r="AU16" s="103" t="n">
        <v>5.741</v>
      </c>
      <c r="AV16" s="103" t="n">
        <v>5.7068</v>
      </c>
      <c r="AW16" s="103" t="n">
        <v>5.6726</v>
      </c>
      <c r="AX16" s="103" t="n">
        <v>5.6384</v>
      </c>
      <c r="AY16" s="103" t="n">
        <v>5.6042</v>
      </c>
      <c r="AZ16" s="103" t="n">
        <v>5.57</v>
      </c>
      <c r="BA16" s="103" t="n">
        <v>5.542</v>
      </c>
      <c r="BB16" s="103" t="n">
        <v>5.514</v>
      </c>
      <c r="BC16" s="103" t="n">
        <v>5.486</v>
      </c>
      <c r="BD16" s="103" t="n">
        <v>5.458</v>
      </c>
      <c r="BE16" s="103" t="n">
        <v>5.43</v>
      </c>
      <c r="BF16" s="103" t="n">
        <v>5.402</v>
      </c>
      <c r="BG16" s="103" t="n">
        <v>5.374</v>
      </c>
      <c r="BH16" s="103" t="n">
        <v>5.346</v>
      </c>
      <c r="BI16" s="103" t="n">
        <v>5.318</v>
      </c>
      <c r="BJ16" s="103" t="n">
        <v>5.29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</v>
      </c>
      <c r="D17" s="103" t="n">
        <v>0</v>
      </c>
      <c r="E17" s="103" t="n">
        <v>0</v>
      </c>
      <c r="F17" s="103" t="n">
        <v>0</v>
      </c>
      <c r="G17" s="103" t="n">
        <v>0</v>
      </c>
      <c r="H17" s="103" t="n">
        <v>0</v>
      </c>
      <c r="I17" s="103" t="n">
        <v>0.19</v>
      </c>
      <c r="J17" s="103" t="n">
        <v>2.4</v>
      </c>
      <c r="K17" s="103" t="n">
        <v>4.62</v>
      </c>
      <c r="L17" s="103" t="n">
        <v>5</v>
      </c>
      <c r="M17" s="103" t="n">
        <v>5.195</v>
      </c>
      <c r="N17" s="103" t="n">
        <v>5.39</v>
      </c>
      <c r="O17" s="103" t="n">
        <v>5.62</v>
      </c>
      <c r="P17" s="103" t="n">
        <v>5.85</v>
      </c>
      <c r="Q17" s="103" t="n">
        <v>6.085</v>
      </c>
      <c r="R17" s="103" t="n">
        <v>6.32</v>
      </c>
      <c r="S17" s="103" t="n">
        <v>6.585</v>
      </c>
      <c r="T17" s="103" t="n">
        <v>6.85</v>
      </c>
      <c r="U17" s="103" t="n">
        <v>7.115</v>
      </c>
      <c r="V17" s="103" t="n">
        <v>7.38</v>
      </c>
      <c r="W17" s="103" t="n">
        <v>7.435</v>
      </c>
      <c r="X17" s="103" t="n">
        <v>7.49</v>
      </c>
      <c r="Y17" s="103" t="n">
        <v>7.49</v>
      </c>
      <c r="Z17" s="103" t="n">
        <v>7.49</v>
      </c>
      <c r="AA17" s="103" t="n">
        <v>7.5</v>
      </c>
      <c r="AB17" s="103" t="n">
        <v>7.51</v>
      </c>
      <c r="AC17" s="103" t="n">
        <v>7.445</v>
      </c>
      <c r="AD17" s="103" t="n">
        <v>7.38</v>
      </c>
      <c r="AE17" s="103" t="n">
        <v>7.205</v>
      </c>
      <c r="AF17" s="103" t="n">
        <v>7.03</v>
      </c>
      <c r="AG17" s="103" t="n">
        <v>6.86</v>
      </c>
      <c r="AH17" s="103" t="n">
        <v>6.69</v>
      </c>
      <c r="AI17" s="103" t="n">
        <v>6.565</v>
      </c>
      <c r="AJ17" s="103" t="n">
        <v>6.44</v>
      </c>
      <c r="AK17" s="103" t="n">
        <v>6.31</v>
      </c>
      <c r="AL17" s="103" t="n">
        <v>6.18</v>
      </c>
      <c r="AM17" s="103" t="n">
        <v>6.145</v>
      </c>
      <c r="AN17" s="103" t="n">
        <v>6.11</v>
      </c>
      <c r="AO17" s="103" t="n">
        <v>6.075</v>
      </c>
      <c r="AP17" s="103" t="n">
        <v>6.04</v>
      </c>
      <c r="AQ17" s="103" t="n">
        <v>6.005</v>
      </c>
      <c r="AR17" s="103" t="n">
        <v>5.97</v>
      </c>
      <c r="AS17" s="103" t="n">
        <v>5.935</v>
      </c>
      <c r="AT17" s="103" t="n">
        <v>5.9</v>
      </c>
      <c r="AU17" s="103" t="n">
        <v>5.865</v>
      </c>
      <c r="AV17" s="103" t="n">
        <v>5.83</v>
      </c>
      <c r="AW17" s="103" t="n">
        <v>5.795</v>
      </c>
      <c r="AX17" s="103" t="n">
        <v>5.76</v>
      </c>
      <c r="AY17" s="103" t="n">
        <v>5.725</v>
      </c>
      <c r="AZ17" s="103" t="n">
        <v>5.69</v>
      </c>
      <c r="BA17" s="103" t="n">
        <v>5.663</v>
      </c>
      <c r="BB17" s="103" t="n">
        <v>5.636</v>
      </c>
      <c r="BC17" s="103" t="n">
        <v>5.609</v>
      </c>
      <c r="BD17" s="103" t="n">
        <v>5.582</v>
      </c>
      <c r="BE17" s="103" t="n">
        <v>5.555</v>
      </c>
      <c r="BF17" s="103" t="n">
        <v>5.528</v>
      </c>
      <c r="BG17" s="103" t="n">
        <v>5.501</v>
      </c>
      <c r="BH17" s="103" t="n">
        <v>5.474</v>
      </c>
      <c r="BI17" s="103" t="n">
        <v>5.447</v>
      </c>
      <c r="BJ17" s="103" t="n">
        <v>5.42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</v>
      </c>
      <c r="D18" s="103" t="n">
        <v>0</v>
      </c>
      <c r="E18" s="103" t="n">
        <v>0</v>
      </c>
      <c r="F18" s="103" t="n">
        <v>0</v>
      </c>
      <c r="G18" s="103" t="n">
        <v>0</v>
      </c>
      <c r="H18" s="103" t="n">
        <v>0</v>
      </c>
      <c r="I18" s="103" t="n">
        <v>0.19</v>
      </c>
      <c r="J18" s="103" t="n">
        <v>2.406</v>
      </c>
      <c r="K18" s="103" t="n">
        <v>4.628</v>
      </c>
      <c r="L18" s="103" t="n">
        <v>5.014</v>
      </c>
      <c r="M18" s="103" t="n">
        <v>5.21</v>
      </c>
      <c r="N18" s="103" t="n">
        <v>5.406</v>
      </c>
      <c r="O18" s="103" t="n">
        <v>5.651</v>
      </c>
      <c r="P18" s="103" t="n">
        <v>5.896</v>
      </c>
      <c r="Q18" s="103" t="n">
        <v>6.144</v>
      </c>
      <c r="R18" s="103" t="n">
        <v>6.392</v>
      </c>
      <c r="S18" s="103" t="n">
        <v>6.654</v>
      </c>
      <c r="T18" s="103" t="n">
        <v>6.916</v>
      </c>
      <c r="U18" s="103" t="n">
        <v>7.179</v>
      </c>
      <c r="V18" s="103" t="n">
        <v>7.442</v>
      </c>
      <c r="W18" s="103" t="n">
        <v>7.495</v>
      </c>
      <c r="X18" s="103" t="n">
        <v>7.548</v>
      </c>
      <c r="Y18" s="103" t="n">
        <v>7.548</v>
      </c>
      <c r="Z18" s="103" t="n">
        <v>7.548</v>
      </c>
      <c r="AA18" s="103" t="n">
        <v>7.557</v>
      </c>
      <c r="AB18" s="103" t="n">
        <v>7.566</v>
      </c>
      <c r="AC18" s="103" t="n">
        <v>7.493</v>
      </c>
      <c r="AD18" s="103" t="n">
        <v>7.42</v>
      </c>
      <c r="AE18" s="103" t="n">
        <v>7.255</v>
      </c>
      <c r="AF18" s="103" t="n">
        <v>7.09</v>
      </c>
      <c r="AG18" s="103" t="n">
        <v>6.93</v>
      </c>
      <c r="AH18" s="103" t="n">
        <v>6.77</v>
      </c>
      <c r="AI18" s="103" t="n">
        <v>6.635</v>
      </c>
      <c r="AJ18" s="103" t="n">
        <v>6.5</v>
      </c>
      <c r="AK18" s="103" t="n">
        <v>6.36</v>
      </c>
      <c r="AL18" s="103" t="n">
        <v>6.22</v>
      </c>
      <c r="AM18" s="103" t="n">
        <v>6.187</v>
      </c>
      <c r="AN18" s="103" t="n">
        <v>6.154</v>
      </c>
      <c r="AO18" s="103" t="n">
        <v>6.12</v>
      </c>
      <c r="AP18" s="103" t="n">
        <v>6.086</v>
      </c>
      <c r="AQ18" s="103" t="n">
        <v>6.0524</v>
      </c>
      <c r="AR18" s="103" t="n">
        <v>6.0188</v>
      </c>
      <c r="AS18" s="103" t="n">
        <v>5.9852</v>
      </c>
      <c r="AT18" s="103" t="n">
        <v>5.9516</v>
      </c>
      <c r="AU18" s="103" t="n">
        <v>5.918</v>
      </c>
      <c r="AV18" s="103" t="n">
        <v>5.8844</v>
      </c>
      <c r="AW18" s="103" t="n">
        <v>5.8508</v>
      </c>
      <c r="AX18" s="103" t="n">
        <v>5.8172</v>
      </c>
      <c r="AY18" s="103" t="n">
        <v>5.7836</v>
      </c>
      <c r="AZ18" s="103" t="n">
        <v>5.75</v>
      </c>
      <c r="BA18" s="103" t="n">
        <v>5.7226</v>
      </c>
      <c r="BB18" s="103" t="n">
        <v>5.6952</v>
      </c>
      <c r="BC18" s="103" t="n">
        <v>5.6678</v>
      </c>
      <c r="BD18" s="103" t="n">
        <v>5.6404</v>
      </c>
      <c r="BE18" s="103" t="n">
        <v>5.613</v>
      </c>
      <c r="BF18" s="103" t="n">
        <v>5.5856</v>
      </c>
      <c r="BG18" s="103" t="n">
        <v>5.5582</v>
      </c>
      <c r="BH18" s="103" t="n">
        <v>5.5308</v>
      </c>
      <c r="BI18" s="103" t="n">
        <v>5.5034</v>
      </c>
      <c r="BJ18" s="103" t="n">
        <v>5.476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</v>
      </c>
      <c r="D19" s="103" t="n">
        <v>0</v>
      </c>
      <c r="E19" s="103" t="n">
        <v>0</v>
      </c>
      <c r="F19" s="103" t="n">
        <v>0</v>
      </c>
      <c r="G19" s="103" t="n">
        <v>0</v>
      </c>
      <c r="H19" s="103" t="n">
        <v>0</v>
      </c>
      <c r="I19" s="103" t="n">
        <v>0.19</v>
      </c>
      <c r="J19" s="103" t="n">
        <v>2.412</v>
      </c>
      <c r="K19" s="103" t="n">
        <v>4.636</v>
      </c>
      <c r="L19" s="103" t="n">
        <v>5.028</v>
      </c>
      <c r="M19" s="103" t="n">
        <v>5.225</v>
      </c>
      <c r="N19" s="103" t="n">
        <v>5.422</v>
      </c>
      <c r="O19" s="103" t="n">
        <v>5.682</v>
      </c>
      <c r="P19" s="103" t="n">
        <v>5.942</v>
      </c>
      <c r="Q19" s="103" t="n">
        <v>6.203</v>
      </c>
      <c r="R19" s="103" t="n">
        <v>6.464</v>
      </c>
      <c r="S19" s="103" t="n">
        <v>6.723</v>
      </c>
      <c r="T19" s="103" t="n">
        <v>6.982</v>
      </c>
      <c r="U19" s="103" t="n">
        <v>7.243</v>
      </c>
      <c r="V19" s="103" t="n">
        <v>7.504</v>
      </c>
      <c r="W19" s="103" t="n">
        <v>7.555</v>
      </c>
      <c r="X19" s="103" t="n">
        <v>7.606</v>
      </c>
      <c r="Y19" s="103" t="n">
        <v>7.606</v>
      </c>
      <c r="Z19" s="103" t="n">
        <v>7.606</v>
      </c>
      <c r="AA19" s="103" t="n">
        <v>7.614</v>
      </c>
      <c r="AB19" s="103" t="n">
        <v>7.622</v>
      </c>
      <c r="AC19" s="103" t="n">
        <v>7.541</v>
      </c>
      <c r="AD19" s="103" t="n">
        <v>7.46</v>
      </c>
      <c r="AE19" s="103" t="n">
        <v>7.305</v>
      </c>
      <c r="AF19" s="103" t="n">
        <v>7.15</v>
      </c>
      <c r="AG19" s="103" t="n">
        <v>7</v>
      </c>
      <c r="AH19" s="103" t="n">
        <v>6.85</v>
      </c>
      <c r="AI19" s="103" t="n">
        <v>6.705</v>
      </c>
      <c r="AJ19" s="103" t="n">
        <v>6.56</v>
      </c>
      <c r="AK19" s="103" t="n">
        <v>6.41</v>
      </c>
      <c r="AL19" s="103" t="n">
        <v>6.26</v>
      </c>
      <c r="AM19" s="103" t="n">
        <v>6.229</v>
      </c>
      <c r="AN19" s="103" t="n">
        <v>6.198</v>
      </c>
      <c r="AO19" s="103" t="n">
        <v>6.165</v>
      </c>
      <c r="AP19" s="103" t="n">
        <v>6.132</v>
      </c>
      <c r="AQ19" s="103" t="n">
        <v>6.0998</v>
      </c>
      <c r="AR19" s="103" t="n">
        <v>6.0676</v>
      </c>
      <c r="AS19" s="103" t="n">
        <v>6.0354</v>
      </c>
      <c r="AT19" s="103" t="n">
        <v>6.0032</v>
      </c>
      <c r="AU19" s="103" t="n">
        <v>5.971</v>
      </c>
      <c r="AV19" s="103" t="n">
        <v>5.9388</v>
      </c>
      <c r="AW19" s="103" t="n">
        <v>5.9066</v>
      </c>
      <c r="AX19" s="103" t="n">
        <v>5.8744</v>
      </c>
      <c r="AY19" s="103" t="n">
        <v>5.8422</v>
      </c>
      <c r="AZ19" s="103" t="n">
        <v>5.81</v>
      </c>
      <c r="BA19" s="103" t="n">
        <v>5.7822</v>
      </c>
      <c r="BB19" s="103" t="n">
        <v>5.7544</v>
      </c>
      <c r="BC19" s="103" t="n">
        <v>5.7266</v>
      </c>
      <c r="BD19" s="103" t="n">
        <v>5.6988</v>
      </c>
      <c r="BE19" s="103" t="n">
        <v>5.671</v>
      </c>
      <c r="BF19" s="103" t="n">
        <v>5.6432</v>
      </c>
      <c r="BG19" s="103" t="n">
        <v>5.6154</v>
      </c>
      <c r="BH19" s="103" t="n">
        <v>5.5876</v>
      </c>
      <c r="BI19" s="103" t="n">
        <v>5.5598</v>
      </c>
      <c r="BJ19" s="103" t="n">
        <v>5.532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0.19</v>
      </c>
      <c r="J20" s="103" t="n">
        <v>2.418</v>
      </c>
      <c r="K20" s="103" t="n">
        <v>4.644</v>
      </c>
      <c r="L20" s="103" t="n">
        <v>5.042</v>
      </c>
      <c r="M20" s="103" t="n">
        <v>5.24</v>
      </c>
      <c r="N20" s="103" t="n">
        <v>5.438</v>
      </c>
      <c r="O20" s="103" t="n">
        <v>5.713</v>
      </c>
      <c r="P20" s="103" t="n">
        <v>5.988</v>
      </c>
      <c r="Q20" s="103" t="n">
        <v>6.262</v>
      </c>
      <c r="R20" s="103" t="n">
        <v>6.536</v>
      </c>
      <c r="S20" s="103" t="n">
        <v>6.792</v>
      </c>
      <c r="T20" s="103" t="n">
        <v>7.048</v>
      </c>
      <c r="U20" s="103" t="n">
        <v>7.307</v>
      </c>
      <c r="V20" s="103" t="n">
        <v>7.566</v>
      </c>
      <c r="W20" s="103" t="n">
        <v>7.615</v>
      </c>
      <c r="X20" s="103" t="n">
        <v>7.664</v>
      </c>
      <c r="Y20" s="103" t="n">
        <v>7.664</v>
      </c>
      <c r="Z20" s="103" t="n">
        <v>7.664</v>
      </c>
      <c r="AA20" s="103" t="n">
        <v>7.671</v>
      </c>
      <c r="AB20" s="103" t="n">
        <v>7.678</v>
      </c>
      <c r="AC20" s="103" t="n">
        <v>7.589</v>
      </c>
      <c r="AD20" s="103" t="n">
        <v>7.5</v>
      </c>
      <c r="AE20" s="103" t="n">
        <v>7.355</v>
      </c>
      <c r="AF20" s="103" t="n">
        <v>7.21</v>
      </c>
      <c r="AG20" s="103" t="n">
        <v>7.07</v>
      </c>
      <c r="AH20" s="103" t="n">
        <v>6.93</v>
      </c>
      <c r="AI20" s="103" t="n">
        <v>6.775</v>
      </c>
      <c r="AJ20" s="103" t="n">
        <v>6.62</v>
      </c>
      <c r="AK20" s="103" t="n">
        <v>6.46</v>
      </c>
      <c r="AL20" s="103" t="n">
        <v>6.3</v>
      </c>
      <c r="AM20" s="103" t="n">
        <v>6.271</v>
      </c>
      <c r="AN20" s="103" t="n">
        <v>6.242</v>
      </c>
      <c r="AO20" s="103" t="n">
        <v>6.21</v>
      </c>
      <c r="AP20" s="103" t="n">
        <v>6.178</v>
      </c>
      <c r="AQ20" s="103" t="n">
        <v>6.1472</v>
      </c>
      <c r="AR20" s="103" t="n">
        <v>6.1164</v>
      </c>
      <c r="AS20" s="103" t="n">
        <v>6.0856</v>
      </c>
      <c r="AT20" s="103" t="n">
        <v>6.0548</v>
      </c>
      <c r="AU20" s="103" t="n">
        <v>6.024</v>
      </c>
      <c r="AV20" s="103" t="n">
        <v>5.9932</v>
      </c>
      <c r="AW20" s="103" t="n">
        <v>5.9624</v>
      </c>
      <c r="AX20" s="103" t="n">
        <v>5.9316</v>
      </c>
      <c r="AY20" s="103" t="n">
        <v>5.9008</v>
      </c>
      <c r="AZ20" s="103" t="n">
        <v>5.87</v>
      </c>
      <c r="BA20" s="103" t="n">
        <v>5.8418</v>
      </c>
      <c r="BB20" s="103" t="n">
        <v>5.8136</v>
      </c>
      <c r="BC20" s="103" t="n">
        <v>5.7854</v>
      </c>
      <c r="BD20" s="103" t="n">
        <v>5.7572</v>
      </c>
      <c r="BE20" s="103" t="n">
        <v>5.729</v>
      </c>
      <c r="BF20" s="103" t="n">
        <v>5.7008</v>
      </c>
      <c r="BG20" s="103" t="n">
        <v>5.6726</v>
      </c>
      <c r="BH20" s="103" t="n">
        <v>5.6444</v>
      </c>
      <c r="BI20" s="103" t="n">
        <v>5.6162</v>
      </c>
      <c r="BJ20" s="103" t="n">
        <v>5.588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</v>
      </c>
      <c r="D21" s="103" t="n">
        <v>0</v>
      </c>
      <c r="E21" s="103" t="n">
        <v>0</v>
      </c>
      <c r="F21" s="103" t="n">
        <v>0</v>
      </c>
      <c r="G21" s="103" t="n">
        <v>0</v>
      </c>
      <c r="H21" s="103" t="n">
        <v>0</v>
      </c>
      <c r="I21" s="103" t="n">
        <v>0.19</v>
      </c>
      <c r="J21" s="103" t="n">
        <v>2.424</v>
      </c>
      <c r="K21" s="103" t="n">
        <v>4.652</v>
      </c>
      <c r="L21" s="103" t="n">
        <v>5.056</v>
      </c>
      <c r="M21" s="103" t="n">
        <v>5.255</v>
      </c>
      <c r="N21" s="103" t="n">
        <v>5.454</v>
      </c>
      <c r="O21" s="103" t="n">
        <v>5.744</v>
      </c>
      <c r="P21" s="103" t="n">
        <v>6.034</v>
      </c>
      <c r="Q21" s="103" t="n">
        <v>6.321</v>
      </c>
      <c r="R21" s="103" t="n">
        <v>6.608</v>
      </c>
      <c r="S21" s="103" t="n">
        <v>6.861</v>
      </c>
      <c r="T21" s="103" t="n">
        <v>7.114</v>
      </c>
      <c r="U21" s="103" t="n">
        <v>7.371</v>
      </c>
      <c r="V21" s="103" t="n">
        <v>7.628</v>
      </c>
      <c r="W21" s="103" t="n">
        <v>7.675</v>
      </c>
      <c r="X21" s="103" t="n">
        <v>7.722</v>
      </c>
      <c r="Y21" s="103" t="n">
        <v>7.722</v>
      </c>
      <c r="Z21" s="103" t="n">
        <v>7.722</v>
      </c>
      <c r="AA21" s="103" t="n">
        <v>7.728</v>
      </c>
      <c r="AB21" s="103" t="n">
        <v>7.734</v>
      </c>
      <c r="AC21" s="103" t="n">
        <v>7.637</v>
      </c>
      <c r="AD21" s="103" t="n">
        <v>7.54</v>
      </c>
      <c r="AE21" s="103" t="n">
        <v>7.405</v>
      </c>
      <c r="AF21" s="103" t="n">
        <v>7.27</v>
      </c>
      <c r="AG21" s="103" t="n">
        <v>7.14</v>
      </c>
      <c r="AH21" s="103" t="n">
        <v>7.01</v>
      </c>
      <c r="AI21" s="103" t="n">
        <v>6.845</v>
      </c>
      <c r="AJ21" s="103" t="n">
        <v>6.68</v>
      </c>
      <c r="AK21" s="103" t="n">
        <v>6.51</v>
      </c>
      <c r="AL21" s="103" t="n">
        <v>6.34</v>
      </c>
      <c r="AM21" s="103" t="n">
        <v>6.313</v>
      </c>
      <c r="AN21" s="103" t="n">
        <v>6.286</v>
      </c>
      <c r="AO21" s="103" t="n">
        <v>6.255</v>
      </c>
      <c r="AP21" s="103" t="n">
        <v>6.224</v>
      </c>
      <c r="AQ21" s="103" t="n">
        <v>6.1946</v>
      </c>
      <c r="AR21" s="103" t="n">
        <v>6.1652</v>
      </c>
      <c r="AS21" s="103" t="n">
        <v>6.1358</v>
      </c>
      <c r="AT21" s="103" t="n">
        <v>6.1064</v>
      </c>
      <c r="AU21" s="103" t="n">
        <v>6.077</v>
      </c>
      <c r="AV21" s="103" t="n">
        <v>6.0476</v>
      </c>
      <c r="AW21" s="103" t="n">
        <v>6.0182</v>
      </c>
      <c r="AX21" s="103" t="n">
        <v>5.9888</v>
      </c>
      <c r="AY21" s="103" t="n">
        <v>5.9594</v>
      </c>
      <c r="AZ21" s="103" t="n">
        <v>5.93</v>
      </c>
      <c r="BA21" s="103" t="n">
        <v>5.9014</v>
      </c>
      <c r="BB21" s="103" t="n">
        <v>5.8728</v>
      </c>
      <c r="BC21" s="103" t="n">
        <v>5.8442</v>
      </c>
      <c r="BD21" s="103" t="n">
        <v>5.8156</v>
      </c>
      <c r="BE21" s="103" t="n">
        <v>5.787</v>
      </c>
      <c r="BF21" s="103" t="n">
        <v>5.7584</v>
      </c>
      <c r="BG21" s="103" t="n">
        <v>5.7298</v>
      </c>
      <c r="BH21" s="103" t="n">
        <v>5.7012</v>
      </c>
      <c r="BI21" s="103" t="n">
        <v>5.6726</v>
      </c>
      <c r="BJ21" s="103" t="n">
        <v>5.644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</v>
      </c>
      <c r="D22" s="103" t="n">
        <v>0</v>
      </c>
      <c r="E22" s="103" t="n">
        <v>0</v>
      </c>
      <c r="F22" s="103" t="n">
        <v>0</v>
      </c>
      <c r="G22" s="103" t="n">
        <v>0</v>
      </c>
      <c r="H22" s="103" t="n">
        <v>0</v>
      </c>
      <c r="I22" s="103" t="n">
        <v>0.19</v>
      </c>
      <c r="J22" s="103" t="n">
        <v>2.43</v>
      </c>
      <c r="K22" s="103" t="n">
        <v>4.66</v>
      </c>
      <c r="L22" s="103" t="n">
        <v>5.07</v>
      </c>
      <c r="M22" s="103" t="n">
        <v>5.27</v>
      </c>
      <c r="N22" s="103" t="n">
        <v>5.47</v>
      </c>
      <c r="O22" s="103" t="n">
        <v>5.775</v>
      </c>
      <c r="P22" s="103" t="n">
        <v>6.08</v>
      </c>
      <c r="Q22" s="103" t="n">
        <v>6.38</v>
      </c>
      <c r="R22" s="103" t="n">
        <v>6.68</v>
      </c>
      <c r="S22" s="103" t="n">
        <v>6.93</v>
      </c>
      <c r="T22" s="103" t="n">
        <v>7.18</v>
      </c>
      <c r="U22" s="103" t="n">
        <v>7.435</v>
      </c>
      <c r="V22" s="103" t="n">
        <v>7.69</v>
      </c>
      <c r="W22" s="103" t="n">
        <v>7.735</v>
      </c>
      <c r="X22" s="103" t="n">
        <v>7.78</v>
      </c>
      <c r="Y22" s="103" t="n">
        <v>7.78</v>
      </c>
      <c r="Z22" s="103" t="n">
        <v>7.78</v>
      </c>
      <c r="AA22" s="103" t="n">
        <v>7.785</v>
      </c>
      <c r="AB22" s="103" t="n">
        <v>7.79</v>
      </c>
      <c r="AC22" s="103" t="n">
        <v>7.685</v>
      </c>
      <c r="AD22" s="103" t="n">
        <v>7.58</v>
      </c>
      <c r="AE22" s="103" t="n">
        <v>7.455</v>
      </c>
      <c r="AF22" s="103" t="n">
        <v>7.33</v>
      </c>
      <c r="AG22" s="103" t="n">
        <v>7.21</v>
      </c>
      <c r="AH22" s="103" t="n">
        <v>7.09</v>
      </c>
      <c r="AI22" s="103" t="n">
        <v>6.915</v>
      </c>
      <c r="AJ22" s="103" t="n">
        <v>6.74</v>
      </c>
      <c r="AK22" s="103" t="n">
        <v>6.56</v>
      </c>
      <c r="AL22" s="103" t="n">
        <v>6.38</v>
      </c>
      <c r="AM22" s="103" t="n">
        <v>6.355</v>
      </c>
      <c r="AN22" s="103" t="n">
        <v>6.33</v>
      </c>
      <c r="AO22" s="103" t="n">
        <v>6.3</v>
      </c>
      <c r="AP22" s="103" t="n">
        <v>6.27</v>
      </c>
      <c r="AQ22" s="103" t="n">
        <v>6.242</v>
      </c>
      <c r="AR22" s="103" t="n">
        <v>6.214</v>
      </c>
      <c r="AS22" s="103" t="n">
        <v>6.186</v>
      </c>
      <c r="AT22" s="103" t="n">
        <v>6.158</v>
      </c>
      <c r="AU22" s="103" t="n">
        <v>6.13</v>
      </c>
      <c r="AV22" s="103" t="n">
        <v>6.102</v>
      </c>
      <c r="AW22" s="103" t="n">
        <v>6.074</v>
      </c>
      <c r="AX22" s="103" t="n">
        <v>6.046</v>
      </c>
      <c r="AY22" s="103" t="n">
        <v>6.018</v>
      </c>
      <c r="AZ22" s="103" t="n">
        <v>5.99</v>
      </c>
      <c r="BA22" s="103" t="n">
        <v>5.961</v>
      </c>
      <c r="BB22" s="103" t="n">
        <v>5.932</v>
      </c>
      <c r="BC22" s="103" t="n">
        <v>5.903</v>
      </c>
      <c r="BD22" s="103" t="n">
        <v>5.874</v>
      </c>
      <c r="BE22" s="103" t="n">
        <v>5.845</v>
      </c>
      <c r="BF22" s="103" t="n">
        <v>5.816</v>
      </c>
      <c r="BG22" s="103" t="n">
        <v>5.787</v>
      </c>
      <c r="BH22" s="103" t="n">
        <v>5.758</v>
      </c>
      <c r="BI22" s="103" t="n">
        <v>5.729</v>
      </c>
      <c r="BJ22" s="103" t="n">
        <v>5.7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</v>
      </c>
      <c r="D23" s="103" t="n">
        <v>0</v>
      </c>
      <c r="E23" s="103" t="n">
        <v>0</v>
      </c>
      <c r="F23" s="103" t="n">
        <v>0</v>
      </c>
      <c r="G23" s="103" t="n">
        <v>0</v>
      </c>
      <c r="H23" s="103" t="n">
        <v>0</v>
      </c>
      <c r="I23" s="103" t="n">
        <v>0.19</v>
      </c>
      <c r="J23" s="103" t="n">
        <v>2.434</v>
      </c>
      <c r="K23" s="103" t="n">
        <v>4.668</v>
      </c>
      <c r="L23" s="103" t="n">
        <v>5.09</v>
      </c>
      <c r="M23" s="103" t="n">
        <v>5.297</v>
      </c>
      <c r="N23" s="103" t="n">
        <v>5.504</v>
      </c>
      <c r="O23" s="103" t="n">
        <v>5.814</v>
      </c>
      <c r="P23" s="103" t="n">
        <v>6.124</v>
      </c>
      <c r="Q23" s="103" t="n">
        <v>6.429</v>
      </c>
      <c r="R23" s="103" t="n">
        <v>6.734</v>
      </c>
      <c r="S23" s="103" t="n">
        <v>6.98</v>
      </c>
      <c r="T23" s="103" t="n">
        <v>7.226</v>
      </c>
      <c r="U23" s="103" t="n">
        <v>7.477</v>
      </c>
      <c r="V23" s="103" t="n">
        <v>7.728</v>
      </c>
      <c r="W23" s="103" t="n">
        <v>7.764</v>
      </c>
      <c r="X23" s="103" t="n">
        <v>7.8</v>
      </c>
      <c r="Y23" s="103" t="n">
        <v>7.82</v>
      </c>
      <c r="Z23" s="103" t="n">
        <v>7.84</v>
      </c>
      <c r="AA23" s="103" t="n">
        <v>7.834</v>
      </c>
      <c r="AB23" s="103" t="n">
        <v>7.828</v>
      </c>
      <c r="AC23" s="103" t="n">
        <v>7.715</v>
      </c>
      <c r="AD23" s="103" t="n">
        <v>7.602</v>
      </c>
      <c r="AE23" s="103" t="n">
        <v>7.492</v>
      </c>
      <c r="AF23" s="103" t="n">
        <v>7.382</v>
      </c>
      <c r="AG23" s="103" t="n">
        <v>7.276</v>
      </c>
      <c r="AH23" s="103" t="n">
        <v>7.17</v>
      </c>
      <c r="AI23" s="103" t="n">
        <v>7</v>
      </c>
      <c r="AJ23" s="103" t="n">
        <v>6.83</v>
      </c>
      <c r="AK23" s="103" t="n">
        <v>6.656</v>
      </c>
      <c r="AL23" s="103" t="n">
        <v>6.482</v>
      </c>
      <c r="AM23" s="103" t="n">
        <v>6.455</v>
      </c>
      <c r="AN23" s="103" t="n">
        <v>6.428</v>
      </c>
      <c r="AO23" s="103" t="n">
        <v>6.396</v>
      </c>
      <c r="AP23" s="103" t="n">
        <v>6.364</v>
      </c>
      <c r="AQ23" s="103" t="n">
        <v>6.3344</v>
      </c>
      <c r="AR23" s="103" t="n">
        <v>6.3048</v>
      </c>
      <c r="AS23" s="103" t="n">
        <v>6.2752</v>
      </c>
      <c r="AT23" s="103" t="n">
        <v>6.2456</v>
      </c>
      <c r="AU23" s="103" t="n">
        <v>6.216</v>
      </c>
      <c r="AV23" s="103" t="n">
        <v>6.1864</v>
      </c>
      <c r="AW23" s="103" t="n">
        <v>6.1568</v>
      </c>
      <c r="AX23" s="103" t="n">
        <v>6.1272</v>
      </c>
      <c r="AY23" s="103" t="n">
        <v>6.0976</v>
      </c>
      <c r="AZ23" s="103" t="n">
        <v>6.068</v>
      </c>
      <c r="BA23" s="103" t="n">
        <v>6.0388</v>
      </c>
      <c r="BB23" s="103" t="n">
        <v>6.0096</v>
      </c>
      <c r="BC23" s="103" t="n">
        <v>5.9804</v>
      </c>
      <c r="BD23" s="103" t="n">
        <v>5.9512</v>
      </c>
      <c r="BE23" s="103" t="n">
        <v>5.922</v>
      </c>
      <c r="BF23" s="103" t="n">
        <v>5.8928</v>
      </c>
      <c r="BG23" s="103" t="n">
        <v>5.8636</v>
      </c>
      <c r="BH23" s="103" t="n">
        <v>5.8344</v>
      </c>
      <c r="BI23" s="103" t="n">
        <v>5.8052</v>
      </c>
      <c r="BJ23" s="103" t="n">
        <v>5.776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</v>
      </c>
      <c r="D24" s="103" t="n">
        <v>0</v>
      </c>
      <c r="E24" s="103" t="n">
        <v>0</v>
      </c>
      <c r="F24" s="103" t="n">
        <v>0</v>
      </c>
      <c r="G24" s="103" t="n">
        <v>0</v>
      </c>
      <c r="H24" s="103" t="n">
        <v>0</v>
      </c>
      <c r="I24" s="103" t="n">
        <v>0.19</v>
      </c>
      <c r="J24" s="103" t="n">
        <v>2.438</v>
      </c>
      <c r="K24" s="103" t="n">
        <v>4.676</v>
      </c>
      <c r="L24" s="103" t="n">
        <v>5.11</v>
      </c>
      <c r="M24" s="103" t="n">
        <v>5.324</v>
      </c>
      <c r="N24" s="103" t="n">
        <v>5.538</v>
      </c>
      <c r="O24" s="103" t="n">
        <v>5.853</v>
      </c>
      <c r="P24" s="103" t="n">
        <v>6.168</v>
      </c>
      <c r="Q24" s="103" t="n">
        <v>6.478</v>
      </c>
      <c r="R24" s="103" t="n">
        <v>6.788</v>
      </c>
      <c r="S24" s="103" t="n">
        <v>7.03</v>
      </c>
      <c r="T24" s="103" t="n">
        <v>7.272</v>
      </c>
      <c r="U24" s="103" t="n">
        <v>7.519</v>
      </c>
      <c r="V24" s="103" t="n">
        <v>7.766</v>
      </c>
      <c r="W24" s="103" t="n">
        <v>7.793</v>
      </c>
      <c r="X24" s="103" t="n">
        <v>7.82</v>
      </c>
      <c r="Y24" s="103" t="n">
        <v>7.86</v>
      </c>
      <c r="Z24" s="103" t="n">
        <v>7.9</v>
      </c>
      <c r="AA24" s="103" t="n">
        <v>7.883</v>
      </c>
      <c r="AB24" s="103" t="n">
        <v>7.866</v>
      </c>
      <c r="AC24" s="103" t="n">
        <v>7.745</v>
      </c>
      <c r="AD24" s="103" t="n">
        <v>7.624</v>
      </c>
      <c r="AE24" s="103" t="n">
        <v>7.529</v>
      </c>
      <c r="AF24" s="103" t="n">
        <v>7.434</v>
      </c>
      <c r="AG24" s="103" t="n">
        <v>7.342</v>
      </c>
      <c r="AH24" s="103" t="n">
        <v>7.25</v>
      </c>
      <c r="AI24" s="103" t="n">
        <v>7.085</v>
      </c>
      <c r="AJ24" s="103" t="n">
        <v>6.92</v>
      </c>
      <c r="AK24" s="103" t="n">
        <v>6.752</v>
      </c>
      <c r="AL24" s="103" t="n">
        <v>6.584</v>
      </c>
      <c r="AM24" s="103" t="n">
        <v>6.555</v>
      </c>
      <c r="AN24" s="103" t="n">
        <v>6.526</v>
      </c>
      <c r="AO24" s="103" t="n">
        <v>6.492</v>
      </c>
      <c r="AP24" s="103" t="n">
        <v>6.458</v>
      </c>
      <c r="AQ24" s="103" t="n">
        <v>6.4268</v>
      </c>
      <c r="AR24" s="103" t="n">
        <v>6.3956</v>
      </c>
      <c r="AS24" s="103" t="n">
        <v>6.3644</v>
      </c>
      <c r="AT24" s="103" t="n">
        <v>6.3332</v>
      </c>
      <c r="AU24" s="103" t="n">
        <v>6.302</v>
      </c>
      <c r="AV24" s="103" t="n">
        <v>6.2708</v>
      </c>
      <c r="AW24" s="103" t="n">
        <v>6.2396</v>
      </c>
      <c r="AX24" s="103" t="n">
        <v>6.2084</v>
      </c>
      <c r="AY24" s="103" t="n">
        <v>6.1772</v>
      </c>
      <c r="AZ24" s="103" t="n">
        <v>6.146</v>
      </c>
      <c r="BA24" s="103" t="n">
        <v>6.1166</v>
      </c>
      <c r="BB24" s="103" t="n">
        <v>6.0872</v>
      </c>
      <c r="BC24" s="103" t="n">
        <v>6.0578</v>
      </c>
      <c r="BD24" s="103" t="n">
        <v>6.0284</v>
      </c>
      <c r="BE24" s="103" t="n">
        <v>5.999</v>
      </c>
      <c r="BF24" s="103" t="n">
        <v>5.9696</v>
      </c>
      <c r="BG24" s="103" t="n">
        <v>5.9402</v>
      </c>
      <c r="BH24" s="103" t="n">
        <v>5.9108</v>
      </c>
      <c r="BI24" s="103" t="n">
        <v>5.8814</v>
      </c>
      <c r="BJ24" s="103" t="n">
        <v>5.852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</v>
      </c>
      <c r="D25" s="103" t="n">
        <v>0</v>
      </c>
      <c r="E25" s="103" t="n">
        <v>0</v>
      </c>
      <c r="F25" s="103" t="n">
        <v>0</v>
      </c>
      <c r="G25" s="103" t="n">
        <v>0</v>
      </c>
      <c r="H25" s="103" t="n">
        <v>0</v>
      </c>
      <c r="I25" s="103" t="n">
        <v>0.19</v>
      </c>
      <c r="J25" s="103" t="n">
        <v>2.442</v>
      </c>
      <c r="K25" s="103" t="n">
        <v>4.684</v>
      </c>
      <c r="L25" s="103" t="n">
        <v>5.13</v>
      </c>
      <c r="M25" s="103" t="n">
        <v>5.351</v>
      </c>
      <c r="N25" s="103" t="n">
        <v>5.572</v>
      </c>
      <c r="O25" s="103" t="n">
        <v>5.892</v>
      </c>
      <c r="P25" s="103" t="n">
        <v>6.212</v>
      </c>
      <c r="Q25" s="103" t="n">
        <v>6.527</v>
      </c>
      <c r="R25" s="103" t="n">
        <v>6.842</v>
      </c>
      <c r="S25" s="103" t="n">
        <v>7.08</v>
      </c>
      <c r="T25" s="103" t="n">
        <v>7.318</v>
      </c>
      <c r="U25" s="103" t="n">
        <v>7.561</v>
      </c>
      <c r="V25" s="103" t="n">
        <v>7.804</v>
      </c>
      <c r="W25" s="103" t="n">
        <v>7.822</v>
      </c>
      <c r="X25" s="103" t="n">
        <v>7.84</v>
      </c>
      <c r="Y25" s="103" t="n">
        <v>7.9</v>
      </c>
      <c r="Z25" s="103" t="n">
        <v>7.96</v>
      </c>
      <c r="AA25" s="103" t="n">
        <v>7.932</v>
      </c>
      <c r="AB25" s="103" t="n">
        <v>7.904</v>
      </c>
      <c r="AC25" s="103" t="n">
        <v>7.775</v>
      </c>
      <c r="AD25" s="103" t="n">
        <v>7.646</v>
      </c>
      <c r="AE25" s="103" t="n">
        <v>7.566</v>
      </c>
      <c r="AF25" s="103" t="n">
        <v>7.486</v>
      </c>
      <c r="AG25" s="103" t="n">
        <v>7.408</v>
      </c>
      <c r="AH25" s="103" t="n">
        <v>7.33</v>
      </c>
      <c r="AI25" s="103" t="n">
        <v>7.17</v>
      </c>
      <c r="AJ25" s="103" t="n">
        <v>7.01</v>
      </c>
      <c r="AK25" s="103" t="n">
        <v>6.848</v>
      </c>
      <c r="AL25" s="103" t="n">
        <v>6.686</v>
      </c>
      <c r="AM25" s="103" t="n">
        <v>6.655</v>
      </c>
      <c r="AN25" s="103" t="n">
        <v>6.624</v>
      </c>
      <c r="AO25" s="103" t="n">
        <v>6.588</v>
      </c>
      <c r="AP25" s="103" t="n">
        <v>6.552</v>
      </c>
      <c r="AQ25" s="103" t="n">
        <v>6.5192</v>
      </c>
      <c r="AR25" s="103" t="n">
        <v>6.4864</v>
      </c>
      <c r="AS25" s="103" t="n">
        <v>6.4536</v>
      </c>
      <c r="AT25" s="103" t="n">
        <v>6.4208</v>
      </c>
      <c r="AU25" s="103" t="n">
        <v>6.388</v>
      </c>
      <c r="AV25" s="103" t="n">
        <v>6.3552</v>
      </c>
      <c r="AW25" s="103" t="n">
        <v>6.3224</v>
      </c>
      <c r="AX25" s="103" t="n">
        <v>6.2896</v>
      </c>
      <c r="AY25" s="103" t="n">
        <v>6.2568</v>
      </c>
      <c r="AZ25" s="103" t="n">
        <v>6.224</v>
      </c>
      <c r="BA25" s="103" t="n">
        <v>6.1944</v>
      </c>
      <c r="BB25" s="103" t="n">
        <v>6.1648</v>
      </c>
      <c r="BC25" s="103" t="n">
        <v>6.1352</v>
      </c>
      <c r="BD25" s="103" t="n">
        <v>6.1056</v>
      </c>
      <c r="BE25" s="103" t="n">
        <v>6.076</v>
      </c>
      <c r="BF25" s="103" t="n">
        <v>6.0464</v>
      </c>
      <c r="BG25" s="103" t="n">
        <v>6.0168</v>
      </c>
      <c r="BH25" s="103" t="n">
        <v>5.9872</v>
      </c>
      <c r="BI25" s="103" t="n">
        <v>5.9576</v>
      </c>
      <c r="BJ25" s="103" t="n">
        <v>5.928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0.19</v>
      </c>
      <c r="J26" s="103" t="n">
        <v>2.446</v>
      </c>
      <c r="K26" s="103" t="n">
        <v>4.692</v>
      </c>
      <c r="L26" s="103" t="n">
        <v>5.15</v>
      </c>
      <c r="M26" s="103" t="n">
        <v>5.378</v>
      </c>
      <c r="N26" s="103" t="n">
        <v>5.606</v>
      </c>
      <c r="O26" s="103" t="n">
        <v>5.931</v>
      </c>
      <c r="P26" s="103" t="n">
        <v>6.256</v>
      </c>
      <c r="Q26" s="103" t="n">
        <v>6.576</v>
      </c>
      <c r="R26" s="103" t="n">
        <v>6.896</v>
      </c>
      <c r="S26" s="103" t="n">
        <v>7.13</v>
      </c>
      <c r="T26" s="103" t="n">
        <v>7.364</v>
      </c>
      <c r="U26" s="103" t="n">
        <v>7.603</v>
      </c>
      <c r="V26" s="103" t="n">
        <v>7.842</v>
      </c>
      <c r="W26" s="103" t="n">
        <v>7.851</v>
      </c>
      <c r="X26" s="103" t="n">
        <v>7.86</v>
      </c>
      <c r="Y26" s="103" t="n">
        <v>7.94</v>
      </c>
      <c r="Z26" s="103" t="n">
        <v>8.02</v>
      </c>
      <c r="AA26" s="103" t="n">
        <v>7.981</v>
      </c>
      <c r="AB26" s="103" t="n">
        <v>7.942</v>
      </c>
      <c r="AC26" s="103" t="n">
        <v>7.805</v>
      </c>
      <c r="AD26" s="103" t="n">
        <v>7.668</v>
      </c>
      <c r="AE26" s="103" t="n">
        <v>7.603</v>
      </c>
      <c r="AF26" s="103" t="n">
        <v>7.538</v>
      </c>
      <c r="AG26" s="103" t="n">
        <v>7.474</v>
      </c>
      <c r="AH26" s="103" t="n">
        <v>7.41</v>
      </c>
      <c r="AI26" s="103" t="n">
        <v>7.255</v>
      </c>
      <c r="AJ26" s="103" t="n">
        <v>7.1</v>
      </c>
      <c r="AK26" s="103" t="n">
        <v>6.944</v>
      </c>
      <c r="AL26" s="103" t="n">
        <v>6.788</v>
      </c>
      <c r="AM26" s="103" t="n">
        <v>6.755</v>
      </c>
      <c r="AN26" s="103" t="n">
        <v>6.722</v>
      </c>
      <c r="AO26" s="103" t="n">
        <v>6.684</v>
      </c>
      <c r="AP26" s="103" t="n">
        <v>6.646</v>
      </c>
      <c r="AQ26" s="103" t="n">
        <v>6.6116</v>
      </c>
      <c r="AR26" s="103" t="n">
        <v>6.5772</v>
      </c>
      <c r="AS26" s="103" t="n">
        <v>6.5428</v>
      </c>
      <c r="AT26" s="103" t="n">
        <v>6.5084</v>
      </c>
      <c r="AU26" s="103" t="n">
        <v>6.474</v>
      </c>
      <c r="AV26" s="103" t="n">
        <v>6.4396</v>
      </c>
      <c r="AW26" s="103" t="n">
        <v>6.4052</v>
      </c>
      <c r="AX26" s="103" t="n">
        <v>6.3708</v>
      </c>
      <c r="AY26" s="103" t="n">
        <v>6.3364</v>
      </c>
      <c r="AZ26" s="103" t="n">
        <v>6.302</v>
      </c>
      <c r="BA26" s="103" t="n">
        <v>6.2722</v>
      </c>
      <c r="BB26" s="103" t="n">
        <v>6.2424</v>
      </c>
      <c r="BC26" s="103" t="n">
        <v>6.2126</v>
      </c>
      <c r="BD26" s="103" t="n">
        <v>6.1828</v>
      </c>
      <c r="BE26" s="103" t="n">
        <v>6.153</v>
      </c>
      <c r="BF26" s="103" t="n">
        <v>6.1232</v>
      </c>
      <c r="BG26" s="103" t="n">
        <v>6.0934</v>
      </c>
      <c r="BH26" s="103" t="n">
        <v>6.0636</v>
      </c>
      <c r="BI26" s="103" t="n">
        <v>6.0338</v>
      </c>
      <c r="BJ26" s="103" t="n">
        <v>6.004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</v>
      </c>
      <c r="D27" s="103" t="n">
        <v>0</v>
      </c>
      <c r="E27" s="103" t="n">
        <v>0</v>
      </c>
      <c r="F27" s="103" t="n">
        <v>0</v>
      </c>
      <c r="G27" s="103" t="n">
        <v>0</v>
      </c>
      <c r="H27" s="103" t="n">
        <v>0</v>
      </c>
      <c r="I27" s="103" t="n">
        <v>0.19</v>
      </c>
      <c r="J27" s="103" t="n">
        <v>2.45</v>
      </c>
      <c r="K27" s="103" t="n">
        <v>4.7</v>
      </c>
      <c r="L27" s="103" t="n">
        <v>5.17</v>
      </c>
      <c r="M27" s="103" t="n">
        <v>5.405</v>
      </c>
      <c r="N27" s="103" t="n">
        <v>5.64</v>
      </c>
      <c r="O27" s="103" t="n">
        <v>5.97</v>
      </c>
      <c r="P27" s="103" t="n">
        <v>6.3</v>
      </c>
      <c r="Q27" s="103" t="n">
        <v>6.625</v>
      </c>
      <c r="R27" s="103" t="n">
        <v>6.95</v>
      </c>
      <c r="S27" s="103" t="n">
        <v>7.18</v>
      </c>
      <c r="T27" s="103" t="n">
        <v>7.41</v>
      </c>
      <c r="U27" s="103" t="n">
        <v>7.645</v>
      </c>
      <c r="V27" s="103" t="n">
        <v>7.88</v>
      </c>
      <c r="W27" s="103" t="n">
        <v>7.88</v>
      </c>
      <c r="X27" s="103" t="n">
        <v>7.88</v>
      </c>
      <c r="Y27" s="103" t="n">
        <v>7.98</v>
      </c>
      <c r="Z27" s="103" t="n">
        <v>8.08</v>
      </c>
      <c r="AA27" s="103" t="n">
        <v>8.03</v>
      </c>
      <c r="AB27" s="103" t="n">
        <v>7.98</v>
      </c>
      <c r="AC27" s="103" t="n">
        <v>7.835</v>
      </c>
      <c r="AD27" s="103" t="n">
        <v>7.69</v>
      </c>
      <c r="AE27" s="103" t="n">
        <v>7.64</v>
      </c>
      <c r="AF27" s="103" t="n">
        <v>7.59</v>
      </c>
      <c r="AG27" s="103" t="n">
        <v>7.54</v>
      </c>
      <c r="AH27" s="103" t="n">
        <v>7.49</v>
      </c>
      <c r="AI27" s="103" t="n">
        <v>7.34</v>
      </c>
      <c r="AJ27" s="103" t="n">
        <v>7.19</v>
      </c>
      <c r="AK27" s="103" t="n">
        <v>7.04</v>
      </c>
      <c r="AL27" s="103" t="n">
        <v>6.89</v>
      </c>
      <c r="AM27" s="103" t="n">
        <v>6.855</v>
      </c>
      <c r="AN27" s="103" t="n">
        <v>6.82</v>
      </c>
      <c r="AO27" s="103" t="n">
        <v>6.78</v>
      </c>
      <c r="AP27" s="103" t="n">
        <v>6.74</v>
      </c>
      <c r="AQ27" s="103" t="n">
        <v>6.704</v>
      </c>
      <c r="AR27" s="103" t="n">
        <v>6.668</v>
      </c>
      <c r="AS27" s="103" t="n">
        <v>6.632</v>
      </c>
      <c r="AT27" s="103" t="n">
        <v>6.596</v>
      </c>
      <c r="AU27" s="103" t="n">
        <v>6.56</v>
      </c>
      <c r="AV27" s="103" t="n">
        <v>6.524</v>
      </c>
      <c r="AW27" s="103" t="n">
        <v>6.488</v>
      </c>
      <c r="AX27" s="103" t="n">
        <v>6.452</v>
      </c>
      <c r="AY27" s="103" t="n">
        <v>6.416</v>
      </c>
      <c r="AZ27" s="103" t="n">
        <v>6.38</v>
      </c>
      <c r="BA27" s="103" t="n">
        <v>6.35</v>
      </c>
      <c r="BB27" s="103" t="n">
        <v>6.32</v>
      </c>
      <c r="BC27" s="103" t="n">
        <v>6.29</v>
      </c>
      <c r="BD27" s="103" t="n">
        <v>6.26</v>
      </c>
      <c r="BE27" s="103" t="n">
        <v>6.23</v>
      </c>
      <c r="BF27" s="103" t="n">
        <v>6.2</v>
      </c>
      <c r="BG27" s="103" t="n">
        <v>6.17</v>
      </c>
      <c r="BH27" s="103" t="n">
        <v>6.14</v>
      </c>
      <c r="BI27" s="103" t="n">
        <v>6.11</v>
      </c>
      <c r="BJ27" s="103" t="n">
        <v>6.08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</v>
      </c>
      <c r="D28" s="103" t="n">
        <v>0</v>
      </c>
      <c r="E28" s="103" t="n">
        <v>0</v>
      </c>
      <c r="F28" s="103" t="n">
        <v>0</v>
      </c>
      <c r="G28" s="103" t="n">
        <v>0</v>
      </c>
      <c r="H28" s="103" t="n">
        <v>0</v>
      </c>
      <c r="I28" s="103" t="n">
        <v>0.19</v>
      </c>
      <c r="J28" s="103" t="n">
        <v>2.454</v>
      </c>
      <c r="K28" s="103" t="n">
        <v>4.71</v>
      </c>
      <c r="L28" s="103" t="n">
        <v>5.192</v>
      </c>
      <c r="M28" s="103" t="n">
        <v>5.433</v>
      </c>
      <c r="N28" s="103" t="n">
        <v>5.674</v>
      </c>
      <c r="O28" s="103" t="n">
        <v>6</v>
      </c>
      <c r="P28" s="103" t="n">
        <v>6.326</v>
      </c>
      <c r="Q28" s="103" t="n">
        <v>6.647</v>
      </c>
      <c r="R28" s="103" t="n">
        <v>6.968</v>
      </c>
      <c r="S28" s="103" t="n">
        <v>7.209</v>
      </c>
      <c r="T28" s="103" t="n">
        <v>7.45</v>
      </c>
      <c r="U28" s="103" t="n">
        <v>7.695</v>
      </c>
      <c r="V28" s="103" t="n">
        <v>7.94</v>
      </c>
      <c r="W28" s="103" t="n">
        <v>7.949</v>
      </c>
      <c r="X28" s="103" t="n">
        <v>7.958</v>
      </c>
      <c r="Y28" s="103" t="n">
        <v>8.049</v>
      </c>
      <c r="Z28" s="103" t="n">
        <v>8.14</v>
      </c>
      <c r="AA28" s="103" t="n">
        <v>8.093</v>
      </c>
      <c r="AB28" s="103" t="n">
        <v>8.046</v>
      </c>
      <c r="AC28" s="103" t="n">
        <v>7.907</v>
      </c>
      <c r="AD28" s="103" t="n">
        <v>7.768</v>
      </c>
      <c r="AE28" s="103" t="n">
        <v>7.723</v>
      </c>
      <c r="AF28" s="103" t="n">
        <v>7.678</v>
      </c>
      <c r="AG28" s="103" t="n">
        <v>7.633</v>
      </c>
      <c r="AH28" s="103" t="n">
        <v>7.588</v>
      </c>
      <c r="AI28" s="103" t="n">
        <v>7.443</v>
      </c>
      <c r="AJ28" s="103" t="n">
        <v>7.298</v>
      </c>
      <c r="AK28" s="103" t="n">
        <v>7.154</v>
      </c>
      <c r="AL28" s="103" t="n">
        <v>7.01</v>
      </c>
      <c r="AM28" s="103" t="n">
        <v>6.972</v>
      </c>
      <c r="AN28" s="103" t="n">
        <v>6.934</v>
      </c>
      <c r="AO28" s="103" t="n">
        <v>6.892</v>
      </c>
      <c r="AP28" s="103" t="n">
        <v>6.85</v>
      </c>
      <c r="AQ28" s="103" t="n">
        <v>6.811</v>
      </c>
      <c r="AR28" s="103" t="n">
        <v>6.772</v>
      </c>
      <c r="AS28" s="103" t="n">
        <v>6.733</v>
      </c>
      <c r="AT28" s="103" t="n">
        <v>6.694</v>
      </c>
      <c r="AU28" s="103" t="n">
        <v>6.655</v>
      </c>
      <c r="AV28" s="103" t="n">
        <v>6.616</v>
      </c>
      <c r="AW28" s="103" t="n">
        <v>6.577</v>
      </c>
      <c r="AX28" s="103" t="n">
        <v>6.538</v>
      </c>
      <c r="AY28" s="103" t="n">
        <v>6.499</v>
      </c>
      <c r="AZ28" s="103" t="n">
        <v>6.46</v>
      </c>
      <c r="BA28" s="103" t="n">
        <v>6.4296</v>
      </c>
      <c r="BB28" s="103" t="n">
        <v>6.3992</v>
      </c>
      <c r="BC28" s="103" t="n">
        <v>6.3688</v>
      </c>
      <c r="BD28" s="103" t="n">
        <v>6.3384</v>
      </c>
      <c r="BE28" s="103" t="n">
        <v>6.308</v>
      </c>
      <c r="BF28" s="103" t="n">
        <v>6.2776</v>
      </c>
      <c r="BG28" s="103" t="n">
        <v>6.2472</v>
      </c>
      <c r="BH28" s="103" t="n">
        <v>6.2168</v>
      </c>
      <c r="BI28" s="103" t="n">
        <v>6.1864</v>
      </c>
      <c r="BJ28" s="103" t="n">
        <v>6.156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</v>
      </c>
      <c r="D29" s="103" t="n">
        <v>0</v>
      </c>
      <c r="E29" s="103" t="n">
        <v>0</v>
      </c>
      <c r="F29" s="103" t="n">
        <v>0</v>
      </c>
      <c r="G29" s="103" t="n">
        <v>0</v>
      </c>
      <c r="H29" s="103" t="n">
        <v>0</v>
      </c>
      <c r="I29" s="103" t="n">
        <v>0.19</v>
      </c>
      <c r="J29" s="103" t="n">
        <v>2.458</v>
      </c>
      <c r="K29" s="103" t="n">
        <v>4.72</v>
      </c>
      <c r="L29" s="103" t="n">
        <v>5.214</v>
      </c>
      <c r="M29" s="103" t="n">
        <v>5.461</v>
      </c>
      <c r="N29" s="103" t="n">
        <v>5.708</v>
      </c>
      <c r="O29" s="103" t="n">
        <v>6.03</v>
      </c>
      <c r="P29" s="103" t="n">
        <v>6.352</v>
      </c>
      <c r="Q29" s="103" t="n">
        <v>6.669</v>
      </c>
      <c r="R29" s="103" t="n">
        <v>6.986</v>
      </c>
      <c r="S29" s="103" t="n">
        <v>7.238</v>
      </c>
      <c r="T29" s="103" t="n">
        <v>7.49</v>
      </c>
      <c r="U29" s="103" t="n">
        <v>7.745</v>
      </c>
      <c r="V29" s="103" t="n">
        <v>8</v>
      </c>
      <c r="W29" s="103" t="n">
        <v>8.018</v>
      </c>
      <c r="X29" s="103" t="n">
        <v>8.036</v>
      </c>
      <c r="Y29" s="103" t="n">
        <v>8.118</v>
      </c>
      <c r="Z29" s="103" t="n">
        <v>8.2</v>
      </c>
      <c r="AA29" s="103" t="n">
        <v>8.156</v>
      </c>
      <c r="AB29" s="103" t="n">
        <v>8.112</v>
      </c>
      <c r="AC29" s="103" t="n">
        <v>7.979</v>
      </c>
      <c r="AD29" s="103" t="n">
        <v>7.846</v>
      </c>
      <c r="AE29" s="103" t="n">
        <v>7.806</v>
      </c>
      <c r="AF29" s="103" t="n">
        <v>7.766</v>
      </c>
      <c r="AG29" s="103" t="n">
        <v>7.726</v>
      </c>
      <c r="AH29" s="103" t="n">
        <v>7.686</v>
      </c>
      <c r="AI29" s="103" t="n">
        <v>7.546</v>
      </c>
      <c r="AJ29" s="103" t="n">
        <v>7.406</v>
      </c>
      <c r="AK29" s="103" t="n">
        <v>7.268</v>
      </c>
      <c r="AL29" s="103" t="n">
        <v>7.13</v>
      </c>
      <c r="AM29" s="103" t="n">
        <v>7.089</v>
      </c>
      <c r="AN29" s="103" t="n">
        <v>7.048</v>
      </c>
      <c r="AO29" s="103" t="n">
        <v>7.004</v>
      </c>
      <c r="AP29" s="103" t="n">
        <v>6.96</v>
      </c>
      <c r="AQ29" s="103" t="n">
        <v>6.918</v>
      </c>
      <c r="AR29" s="103" t="n">
        <v>6.876</v>
      </c>
      <c r="AS29" s="103" t="n">
        <v>6.834</v>
      </c>
      <c r="AT29" s="103" t="n">
        <v>6.792</v>
      </c>
      <c r="AU29" s="103" t="n">
        <v>6.75</v>
      </c>
      <c r="AV29" s="103" t="n">
        <v>6.708</v>
      </c>
      <c r="AW29" s="103" t="n">
        <v>6.666</v>
      </c>
      <c r="AX29" s="103" t="n">
        <v>6.624</v>
      </c>
      <c r="AY29" s="103" t="n">
        <v>6.582</v>
      </c>
      <c r="AZ29" s="103" t="n">
        <v>6.54</v>
      </c>
      <c r="BA29" s="103" t="n">
        <v>6.5092</v>
      </c>
      <c r="BB29" s="103" t="n">
        <v>6.4784</v>
      </c>
      <c r="BC29" s="103" t="n">
        <v>6.4476</v>
      </c>
      <c r="BD29" s="103" t="n">
        <v>6.4168</v>
      </c>
      <c r="BE29" s="103" t="n">
        <v>6.386</v>
      </c>
      <c r="BF29" s="103" t="n">
        <v>6.3552</v>
      </c>
      <c r="BG29" s="103" t="n">
        <v>6.3244</v>
      </c>
      <c r="BH29" s="103" t="n">
        <v>6.2936</v>
      </c>
      <c r="BI29" s="103" t="n">
        <v>6.2628</v>
      </c>
      <c r="BJ29" s="103" t="n">
        <v>6.232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</v>
      </c>
      <c r="D30" s="103" t="n">
        <v>0</v>
      </c>
      <c r="E30" s="103" t="n">
        <v>0</v>
      </c>
      <c r="F30" s="103" t="n">
        <v>0</v>
      </c>
      <c r="G30" s="103" t="n">
        <v>0</v>
      </c>
      <c r="H30" s="103" t="n">
        <v>0</v>
      </c>
      <c r="I30" s="103" t="n">
        <v>0.19</v>
      </c>
      <c r="J30" s="103" t="n">
        <v>2.462</v>
      </c>
      <c r="K30" s="103" t="n">
        <v>4.73</v>
      </c>
      <c r="L30" s="103" t="n">
        <v>5.236</v>
      </c>
      <c r="M30" s="103" t="n">
        <v>5.489</v>
      </c>
      <c r="N30" s="103" t="n">
        <v>5.742</v>
      </c>
      <c r="O30" s="103" t="n">
        <v>6.06</v>
      </c>
      <c r="P30" s="103" t="n">
        <v>6.378</v>
      </c>
      <c r="Q30" s="103" t="n">
        <v>6.691</v>
      </c>
      <c r="R30" s="103" t="n">
        <v>7.004</v>
      </c>
      <c r="S30" s="103" t="n">
        <v>7.267</v>
      </c>
      <c r="T30" s="103" t="n">
        <v>7.53</v>
      </c>
      <c r="U30" s="103" t="n">
        <v>7.795</v>
      </c>
      <c r="V30" s="103" t="n">
        <v>8.06</v>
      </c>
      <c r="W30" s="103" t="n">
        <v>8.087</v>
      </c>
      <c r="X30" s="103" t="n">
        <v>8.114</v>
      </c>
      <c r="Y30" s="103" t="n">
        <v>8.187</v>
      </c>
      <c r="Z30" s="103" t="n">
        <v>8.26</v>
      </c>
      <c r="AA30" s="103" t="n">
        <v>8.219</v>
      </c>
      <c r="AB30" s="103" t="n">
        <v>8.178</v>
      </c>
      <c r="AC30" s="103" t="n">
        <v>8.051</v>
      </c>
      <c r="AD30" s="103" t="n">
        <v>7.924</v>
      </c>
      <c r="AE30" s="103" t="n">
        <v>7.889</v>
      </c>
      <c r="AF30" s="103" t="n">
        <v>7.854</v>
      </c>
      <c r="AG30" s="103" t="n">
        <v>7.819</v>
      </c>
      <c r="AH30" s="103" t="n">
        <v>7.784</v>
      </c>
      <c r="AI30" s="103" t="n">
        <v>7.649</v>
      </c>
      <c r="AJ30" s="103" t="n">
        <v>7.514</v>
      </c>
      <c r="AK30" s="103" t="n">
        <v>7.382</v>
      </c>
      <c r="AL30" s="103" t="n">
        <v>7.25</v>
      </c>
      <c r="AM30" s="103" t="n">
        <v>7.206</v>
      </c>
      <c r="AN30" s="103" t="n">
        <v>7.162</v>
      </c>
      <c r="AO30" s="103" t="n">
        <v>7.116</v>
      </c>
      <c r="AP30" s="103" t="n">
        <v>7.07</v>
      </c>
      <c r="AQ30" s="103" t="n">
        <v>7.025</v>
      </c>
      <c r="AR30" s="103" t="n">
        <v>6.98</v>
      </c>
      <c r="AS30" s="103" t="n">
        <v>6.935</v>
      </c>
      <c r="AT30" s="103" t="n">
        <v>6.89</v>
      </c>
      <c r="AU30" s="103" t="n">
        <v>6.845</v>
      </c>
      <c r="AV30" s="103" t="n">
        <v>6.8</v>
      </c>
      <c r="AW30" s="103" t="n">
        <v>6.755</v>
      </c>
      <c r="AX30" s="103" t="n">
        <v>6.71</v>
      </c>
      <c r="AY30" s="103" t="n">
        <v>6.665</v>
      </c>
      <c r="AZ30" s="103" t="n">
        <v>6.62</v>
      </c>
      <c r="BA30" s="103" t="n">
        <v>6.5888</v>
      </c>
      <c r="BB30" s="103" t="n">
        <v>6.5576</v>
      </c>
      <c r="BC30" s="103" t="n">
        <v>6.5264</v>
      </c>
      <c r="BD30" s="103" t="n">
        <v>6.4952</v>
      </c>
      <c r="BE30" s="103" t="n">
        <v>6.464</v>
      </c>
      <c r="BF30" s="103" t="n">
        <v>6.4328</v>
      </c>
      <c r="BG30" s="103" t="n">
        <v>6.4016</v>
      </c>
      <c r="BH30" s="103" t="n">
        <v>6.3704</v>
      </c>
      <c r="BI30" s="103" t="n">
        <v>6.3392</v>
      </c>
      <c r="BJ30" s="103" t="n">
        <v>6.308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</v>
      </c>
      <c r="D31" s="103" t="n">
        <v>0</v>
      </c>
      <c r="E31" s="103" t="n">
        <v>0</v>
      </c>
      <c r="F31" s="103" t="n">
        <v>0</v>
      </c>
      <c r="G31" s="103" t="n">
        <v>0</v>
      </c>
      <c r="H31" s="103" t="n">
        <v>0</v>
      </c>
      <c r="I31" s="103" t="n">
        <v>0.19</v>
      </c>
      <c r="J31" s="103" t="n">
        <v>2.466</v>
      </c>
      <c r="K31" s="103" t="n">
        <v>4.74</v>
      </c>
      <c r="L31" s="103" t="n">
        <v>5.258</v>
      </c>
      <c r="M31" s="103" t="n">
        <v>5.517</v>
      </c>
      <c r="N31" s="103" t="n">
        <v>5.776</v>
      </c>
      <c r="O31" s="103" t="n">
        <v>6.09</v>
      </c>
      <c r="P31" s="103" t="n">
        <v>6.404</v>
      </c>
      <c r="Q31" s="103" t="n">
        <v>6.713</v>
      </c>
      <c r="R31" s="103" t="n">
        <v>7.022</v>
      </c>
      <c r="S31" s="103" t="n">
        <v>7.296</v>
      </c>
      <c r="T31" s="103" t="n">
        <v>7.57</v>
      </c>
      <c r="U31" s="103" t="n">
        <v>7.845</v>
      </c>
      <c r="V31" s="103" t="n">
        <v>8.12</v>
      </c>
      <c r="W31" s="103" t="n">
        <v>8.156</v>
      </c>
      <c r="X31" s="103" t="n">
        <v>8.192</v>
      </c>
      <c r="Y31" s="103" t="n">
        <v>8.256</v>
      </c>
      <c r="Z31" s="103" t="n">
        <v>8.32</v>
      </c>
      <c r="AA31" s="103" t="n">
        <v>8.282</v>
      </c>
      <c r="AB31" s="103" t="n">
        <v>8.244</v>
      </c>
      <c r="AC31" s="103" t="n">
        <v>8.123</v>
      </c>
      <c r="AD31" s="103" t="n">
        <v>8.002</v>
      </c>
      <c r="AE31" s="103" t="n">
        <v>7.972</v>
      </c>
      <c r="AF31" s="103" t="n">
        <v>7.942</v>
      </c>
      <c r="AG31" s="103" t="n">
        <v>7.912</v>
      </c>
      <c r="AH31" s="103" t="n">
        <v>7.882</v>
      </c>
      <c r="AI31" s="103" t="n">
        <v>7.752</v>
      </c>
      <c r="AJ31" s="103" t="n">
        <v>7.622</v>
      </c>
      <c r="AK31" s="103" t="n">
        <v>7.496</v>
      </c>
      <c r="AL31" s="103" t="n">
        <v>7.37</v>
      </c>
      <c r="AM31" s="103" t="n">
        <v>7.323</v>
      </c>
      <c r="AN31" s="103" t="n">
        <v>7.276</v>
      </c>
      <c r="AO31" s="103" t="n">
        <v>7.228</v>
      </c>
      <c r="AP31" s="103" t="n">
        <v>7.18</v>
      </c>
      <c r="AQ31" s="103" t="n">
        <v>7.132</v>
      </c>
      <c r="AR31" s="103" t="n">
        <v>7.084</v>
      </c>
      <c r="AS31" s="103" t="n">
        <v>7.036</v>
      </c>
      <c r="AT31" s="103" t="n">
        <v>6.988</v>
      </c>
      <c r="AU31" s="103" t="n">
        <v>6.94</v>
      </c>
      <c r="AV31" s="103" t="n">
        <v>6.892</v>
      </c>
      <c r="AW31" s="103" t="n">
        <v>6.844</v>
      </c>
      <c r="AX31" s="103" t="n">
        <v>6.796</v>
      </c>
      <c r="AY31" s="103" t="n">
        <v>6.748</v>
      </c>
      <c r="AZ31" s="103" t="n">
        <v>6.7</v>
      </c>
      <c r="BA31" s="103" t="n">
        <v>6.6684</v>
      </c>
      <c r="BB31" s="103" t="n">
        <v>6.6368</v>
      </c>
      <c r="BC31" s="103" t="n">
        <v>6.6052</v>
      </c>
      <c r="BD31" s="103" t="n">
        <v>6.5736</v>
      </c>
      <c r="BE31" s="103" t="n">
        <v>6.542</v>
      </c>
      <c r="BF31" s="103" t="n">
        <v>6.5104</v>
      </c>
      <c r="BG31" s="103" t="n">
        <v>6.4788</v>
      </c>
      <c r="BH31" s="103" t="n">
        <v>6.4472</v>
      </c>
      <c r="BI31" s="103" t="n">
        <v>6.4156</v>
      </c>
      <c r="BJ31" s="103" t="n">
        <v>6.384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</v>
      </c>
      <c r="D32" s="103" t="n">
        <v>0</v>
      </c>
      <c r="E32" s="103" t="n">
        <v>0</v>
      </c>
      <c r="F32" s="103" t="n">
        <v>0</v>
      </c>
      <c r="G32" s="103" t="n">
        <v>0</v>
      </c>
      <c r="H32" s="103" t="n">
        <v>0</v>
      </c>
      <c r="I32" s="103" t="n">
        <v>0.19</v>
      </c>
      <c r="J32" s="103" t="n">
        <v>2.47</v>
      </c>
      <c r="K32" s="103" t="n">
        <v>4.75</v>
      </c>
      <c r="L32" s="103" t="n">
        <v>5.28</v>
      </c>
      <c r="M32" s="103" t="n">
        <v>5.545</v>
      </c>
      <c r="N32" s="103" t="n">
        <v>5.81</v>
      </c>
      <c r="O32" s="103" t="n">
        <v>6.12</v>
      </c>
      <c r="P32" s="103" t="n">
        <v>6.43</v>
      </c>
      <c r="Q32" s="103" t="n">
        <v>6.735</v>
      </c>
      <c r="R32" s="103" t="n">
        <v>7.04</v>
      </c>
      <c r="S32" s="103" t="n">
        <v>7.325</v>
      </c>
      <c r="T32" s="103" t="n">
        <v>7.61</v>
      </c>
      <c r="U32" s="103" t="n">
        <v>7.895</v>
      </c>
      <c r="V32" s="103" t="n">
        <v>8.18</v>
      </c>
      <c r="W32" s="103" t="n">
        <v>8.225</v>
      </c>
      <c r="X32" s="103" t="n">
        <v>8.27</v>
      </c>
      <c r="Y32" s="103" t="n">
        <v>8.325</v>
      </c>
      <c r="Z32" s="103" t="n">
        <v>8.38</v>
      </c>
      <c r="AA32" s="103" t="n">
        <v>8.345</v>
      </c>
      <c r="AB32" s="103" t="n">
        <v>8.31</v>
      </c>
      <c r="AC32" s="103" t="n">
        <v>8.195</v>
      </c>
      <c r="AD32" s="103" t="n">
        <v>8.08</v>
      </c>
      <c r="AE32" s="103" t="n">
        <v>8.055</v>
      </c>
      <c r="AF32" s="103" t="n">
        <v>8.03</v>
      </c>
      <c r="AG32" s="103" t="n">
        <v>8.005</v>
      </c>
      <c r="AH32" s="103" t="n">
        <v>7.98</v>
      </c>
      <c r="AI32" s="103" t="n">
        <v>7.855</v>
      </c>
      <c r="AJ32" s="103" t="n">
        <v>7.73</v>
      </c>
      <c r="AK32" s="103" t="n">
        <v>7.61</v>
      </c>
      <c r="AL32" s="103" t="n">
        <v>7.49</v>
      </c>
      <c r="AM32" s="103" t="n">
        <v>7.44</v>
      </c>
      <c r="AN32" s="103" t="n">
        <v>7.39</v>
      </c>
      <c r="AO32" s="103" t="n">
        <v>7.34</v>
      </c>
      <c r="AP32" s="103" t="n">
        <v>7.29</v>
      </c>
      <c r="AQ32" s="103" t="n">
        <v>7.239</v>
      </c>
      <c r="AR32" s="103" t="n">
        <v>7.188</v>
      </c>
      <c r="AS32" s="103" t="n">
        <v>7.137</v>
      </c>
      <c r="AT32" s="103" t="n">
        <v>7.086</v>
      </c>
      <c r="AU32" s="103" t="n">
        <v>7.035</v>
      </c>
      <c r="AV32" s="103" t="n">
        <v>6.984</v>
      </c>
      <c r="AW32" s="103" t="n">
        <v>6.933</v>
      </c>
      <c r="AX32" s="103" t="n">
        <v>6.882</v>
      </c>
      <c r="AY32" s="103" t="n">
        <v>6.831</v>
      </c>
      <c r="AZ32" s="103" t="n">
        <v>6.78</v>
      </c>
      <c r="BA32" s="103" t="n">
        <v>6.748</v>
      </c>
      <c r="BB32" s="103" t="n">
        <v>6.716</v>
      </c>
      <c r="BC32" s="103" t="n">
        <v>6.684</v>
      </c>
      <c r="BD32" s="103" t="n">
        <v>6.652</v>
      </c>
      <c r="BE32" s="103" t="n">
        <v>6.62</v>
      </c>
      <c r="BF32" s="103" t="n">
        <v>6.588</v>
      </c>
      <c r="BG32" s="103" t="n">
        <v>6.556</v>
      </c>
      <c r="BH32" s="103" t="n">
        <v>6.524</v>
      </c>
      <c r="BI32" s="103" t="n">
        <v>6.492</v>
      </c>
      <c r="BJ32" s="103" t="n">
        <v>6.46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</v>
      </c>
      <c r="D33" s="103" t="n">
        <v>0</v>
      </c>
      <c r="E33" s="103" t="n">
        <v>0</v>
      </c>
      <c r="F33" s="103" t="n">
        <v>0</v>
      </c>
      <c r="G33" s="103" t="n">
        <v>0</v>
      </c>
      <c r="H33" s="103" t="n">
        <v>0</v>
      </c>
      <c r="I33" s="103" t="n">
        <v>0.19</v>
      </c>
      <c r="J33" s="103" t="n">
        <v>2.474</v>
      </c>
      <c r="K33" s="103" t="n">
        <v>4.758</v>
      </c>
      <c r="L33" s="103" t="n">
        <v>5.31</v>
      </c>
      <c r="M33" s="103" t="n">
        <v>5.586</v>
      </c>
      <c r="N33" s="103" t="n">
        <v>5.862</v>
      </c>
      <c r="O33" s="103" t="n">
        <v>6.168</v>
      </c>
      <c r="P33" s="103" t="n">
        <v>6.474</v>
      </c>
      <c r="Q33" s="103" t="n">
        <v>6.775</v>
      </c>
      <c r="R33" s="103" t="n">
        <v>7.076</v>
      </c>
      <c r="S33" s="103" t="n">
        <v>7.362</v>
      </c>
      <c r="T33" s="103" t="n">
        <v>7.648</v>
      </c>
      <c r="U33" s="103" t="n">
        <v>7.934</v>
      </c>
      <c r="V33" s="103" t="n">
        <v>8.22</v>
      </c>
      <c r="W33" s="103" t="n">
        <v>8.276</v>
      </c>
      <c r="X33" s="103" t="n">
        <v>8.332</v>
      </c>
      <c r="Y33" s="103" t="n">
        <v>8.376</v>
      </c>
      <c r="Z33" s="103" t="n">
        <v>8.42</v>
      </c>
      <c r="AA33" s="103" t="n">
        <v>8.394</v>
      </c>
      <c r="AB33" s="103" t="n">
        <v>8.368</v>
      </c>
      <c r="AC33" s="103" t="n">
        <v>8.274</v>
      </c>
      <c r="AD33" s="103" t="n">
        <v>8.18</v>
      </c>
      <c r="AE33" s="103" t="n">
        <v>8.15</v>
      </c>
      <c r="AF33" s="103" t="n">
        <v>8.12</v>
      </c>
      <c r="AG33" s="103" t="n">
        <v>8.09</v>
      </c>
      <c r="AH33" s="103" t="n">
        <v>8.06</v>
      </c>
      <c r="AI33" s="103" t="n">
        <v>7.94</v>
      </c>
      <c r="AJ33" s="103" t="n">
        <v>7.82</v>
      </c>
      <c r="AK33" s="103" t="n">
        <v>7.704</v>
      </c>
      <c r="AL33" s="103" t="n">
        <v>7.588</v>
      </c>
      <c r="AM33" s="103" t="n">
        <v>7.537</v>
      </c>
      <c r="AN33" s="103" t="n">
        <v>7.486</v>
      </c>
      <c r="AO33" s="103" t="n">
        <v>7.434</v>
      </c>
      <c r="AP33" s="103" t="n">
        <v>7.382</v>
      </c>
      <c r="AQ33" s="103" t="n">
        <v>7.3298</v>
      </c>
      <c r="AR33" s="103" t="n">
        <v>7.2776</v>
      </c>
      <c r="AS33" s="103" t="n">
        <v>7.2254</v>
      </c>
      <c r="AT33" s="103" t="n">
        <v>7.1732</v>
      </c>
      <c r="AU33" s="103" t="n">
        <v>7.121</v>
      </c>
      <c r="AV33" s="103" t="n">
        <v>7.0688</v>
      </c>
      <c r="AW33" s="103" t="n">
        <v>7.0166</v>
      </c>
      <c r="AX33" s="103" t="n">
        <v>6.9644</v>
      </c>
      <c r="AY33" s="103" t="n">
        <v>6.9122</v>
      </c>
      <c r="AZ33" s="103" t="n">
        <v>6.86</v>
      </c>
      <c r="BA33" s="103" t="n">
        <v>6.8278</v>
      </c>
      <c r="BB33" s="103" t="n">
        <v>6.7956</v>
      </c>
      <c r="BC33" s="103" t="n">
        <v>6.7634</v>
      </c>
      <c r="BD33" s="103" t="n">
        <v>6.7312</v>
      </c>
      <c r="BE33" s="103" t="n">
        <v>6.699</v>
      </c>
      <c r="BF33" s="103" t="n">
        <v>6.6668</v>
      </c>
      <c r="BG33" s="103" t="n">
        <v>6.6346</v>
      </c>
      <c r="BH33" s="103" t="n">
        <v>6.6024</v>
      </c>
      <c r="BI33" s="103" t="n">
        <v>6.5702</v>
      </c>
      <c r="BJ33" s="103" t="n">
        <v>6.538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</v>
      </c>
      <c r="D34" s="103" t="n">
        <v>0</v>
      </c>
      <c r="E34" s="103" t="n">
        <v>0</v>
      </c>
      <c r="F34" s="103" t="n">
        <v>0</v>
      </c>
      <c r="G34" s="103" t="n">
        <v>0</v>
      </c>
      <c r="H34" s="103" t="n">
        <v>0</v>
      </c>
      <c r="I34" s="103" t="n">
        <v>0.19</v>
      </c>
      <c r="J34" s="103" t="n">
        <v>2.478</v>
      </c>
      <c r="K34" s="103" t="n">
        <v>4.766</v>
      </c>
      <c r="L34" s="103" t="n">
        <v>5.34</v>
      </c>
      <c r="M34" s="103" t="n">
        <v>5.627</v>
      </c>
      <c r="N34" s="103" t="n">
        <v>5.914</v>
      </c>
      <c r="O34" s="103" t="n">
        <v>6.216</v>
      </c>
      <c r="P34" s="103" t="n">
        <v>6.518</v>
      </c>
      <c r="Q34" s="103" t="n">
        <v>6.815</v>
      </c>
      <c r="R34" s="103" t="n">
        <v>7.112</v>
      </c>
      <c r="S34" s="103" t="n">
        <v>7.399</v>
      </c>
      <c r="T34" s="103" t="n">
        <v>7.686</v>
      </c>
      <c r="U34" s="103" t="n">
        <v>7.973</v>
      </c>
      <c r="V34" s="103" t="n">
        <v>8.26</v>
      </c>
      <c r="W34" s="103" t="n">
        <v>8.327</v>
      </c>
      <c r="X34" s="103" t="n">
        <v>8.394</v>
      </c>
      <c r="Y34" s="103" t="n">
        <v>8.427</v>
      </c>
      <c r="Z34" s="103" t="n">
        <v>8.46</v>
      </c>
      <c r="AA34" s="103" t="n">
        <v>8.443</v>
      </c>
      <c r="AB34" s="103" t="n">
        <v>8.426</v>
      </c>
      <c r="AC34" s="103" t="n">
        <v>8.353</v>
      </c>
      <c r="AD34" s="103" t="n">
        <v>8.28</v>
      </c>
      <c r="AE34" s="103" t="n">
        <v>8.245</v>
      </c>
      <c r="AF34" s="103" t="n">
        <v>8.21</v>
      </c>
      <c r="AG34" s="103" t="n">
        <v>8.175</v>
      </c>
      <c r="AH34" s="103" t="n">
        <v>8.14</v>
      </c>
      <c r="AI34" s="103" t="n">
        <v>8.025</v>
      </c>
      <c r="AJ34" s="103" t="n">
        <v>7.91</v>
      </c>
      <c r="AK34" s="103" t="n">
        <v>7.798</v>
      </c>
      <c r="AL34" s="103" t="n">
        <v>7.686</v>
      </c>
      <c r="AM34" s="103" t="n">
        <v>7.634</v>
      </c>
      <c r="AN34" s="103" t="n">
        <v>7.582</v>
      </c>
      <c r="AO34" s="103" t="n">
        <v>7.528</v>
      </c>
      <c r="AP34" s="103" t="n">
        <v>7.474</v>
      </c>
      <c r="AQ34" s="103" t="n">
        <v>7.4206</v>
      </c>
      <c r="AR34" s="103" t="n">
        <v>7.3672</v>
      </c>
      <c r="AS34" s="103" t="n">
        <v>7.3138</v>
      </c>
      <c r="AT34" s="103" t="n">
        <v>7.2604</v>
      </c>
      <c r="AU34" s="103" t="n">
        <v>7.207</v>
      </c>
      <c r="AV34" s="103" t="n">
        <v>7.1536</v>
      </c>
      <c r="AW34" s="103" t="n">
        <v>7.1002</v>
      </c>
      <c r="AX34" s="103" t="n">
        <v>7.0468</v>
      </c>
      <c r="AY34" s="103" t="n">
        <v>6.9934</v>
      </c>
      <c r="AZ34" s="103" t="n">
        <v>6.94</v>
      </c>
      <c r="BA34" s="103" t="n">
        <v>6.9076</v>
      </c>
      <c r="BB34" s="103" t="n">
        <v>6.8752</v>
      </c>
      <c r="BC34" s="103" t="n">
        <v>6.8428</v>
      </c>
      <c r="BD34" s="103" t="n">
        <v>6.8104</v>
      </c>
      <c r="BE34" s="103" t="n">
        <v>6.778</v>
      </c>
      <c r="BF34" s="103" t="n">
        <v>6.7456</v>
      </c>
      <c r="BG34" s="103" t="n">
        <v>6.7132</v>
      </c>
      <c r="BH34" s="103" t="n">
        <v>6.6808</v>
      </c>
      <c r="BI34" s="103" t="n">
        <v>6.6484</v>
      </c>
      <c r="BJ34" s="103" t="n">
        <v>6.616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</v>
      </c>
      <c r="D35" s="103" t="n">
        <v>0</v>
      </c>
      <c r="E35" s="103" t="n">
        <v>0</v>
      </c>
      <c r="F35" s="103" t="n">
        <v>0</v>
      </c>
      <c r="G35" s="103" t="n">
        <v>0</v>
      </c>
      <c r="H35" s="103" t="n">
        <v>0</v>
      </c>
      <c r="I35" s="103" t="n">
        <v>0.19</v>
      </c>
      <c r="J35" s="103" t="n">
        <v>2.482</v>
      </c>
      <c r="K35" s="103" t="n">
        <v>4.774</v>
      </c>
      <c r="L35" s="103" t="n">
        <v>5.37</v>
      </c>
      <c r="M35" s="103" t="n">
        <v>5.668</v>
      </c>
      <c r="N35" s="103" t="n">
        <v>5.966</v>
      </c>
      <c r="O35" s="103" t="n">
        <v>6.264</v>
      </c>
      <c r="P35" s="103" t="n">
        <v>6.562</v>
      </c>
      <c r="Q35" s="103" t="n">
        <v>6.855</v>
      </c>
      <c r="R35" s="103" t="n">
        <v>7.148</v>
      </c>
      <c r="S35" s="103" t="n">
        <v>7.436</v>
      </c>
      <c r="T35" s="103" t="n">
        <v>7.724</v>
      </c>
      <c r="U35" s="103" t="n">
        <v>8.012</v>
      </c>
      <c r="V35" s="103" t="n">
        <v>8.3</v>
      </c>
      <c r="W35" s="103" t="n">
        <v>8.378</v>
      </c>
      <c r="X35" s="103" t="n">
        <v>8.456</v>
      </c>
      <c r="Y35" s="103" t="n">
        <v>8.478</v>
      </c>
      <c r="Z35" s="103" t="n">
        <v>8.5</v>
      </c>
      <c r="AA35" s="103" t="n">
        <v>8.492</v>
      </c>
      <c r="AB35" s="103" t="n">
        <v>8.484</v>
      </c>
      <c r="AC35" s="103" t="n">
        <v>8.432</v>
      </c>
      <c r="AD35" s="103" t="n">
        <v>8.38</v>
      </c>
      <c r="AE35" s="103" t="n">
        <v>8.34</v>
      </c>
      <c r="AF35" s="103" t="n">
        <v>8.3</v>
      </c>
      <c r="AG35" s="103" t="n">
        <v>8.26</v>
      </c>
      <c r="AH35" s="103" t="n">
        <v>8.22</v>
      </c>
      <c r="AI35" s="103" t="n">
        <v>8.11</v>
      </c>
      <c r="AJ35" s="103" t="n">
        <v>8</v>
      </c>
      <c r="AK35" s="103" t="n">
        <v>7.892</v>
      </c>
      <c r="AL35" s="103" t="n">
        <v>7.784</v>
      </c>
      <c r="AM35" s="103" t="n">
        <v>7.731</v>
      </c>
      <c r="AN35" s="103" t="n">
        <v>7.678</v>
      </c>
      <c r="AO35" s="103" t="n">
        <v>7.622</v>
      </c>
      <c r="AP35" s="103" t="n">
        <v>7.566</v>
      </c>
      <c r="AQ35" s="103" t="n">
        <v>7.5114</v>
      </c>
      <c r="AR35" s="103" t="n">
        <v>7.4568</v>
      </c>
      <c r="AS35" s="103" t="n">
        <v>7.4022</v>
      </c>
      <c r="AT35" s="103" t="n">
        <v>7.3476</v>
      </c>
      <c r="AU35" s="103" t="n">
        <v>7.293</v>
      </c>
      <c r="AV35" s="103" t="n">
        <v>7.2384</v>
      </c>
      <c r="AW35" s="103" t="n">
        <v>7.1838</v>
      </c>
      <c r="AX35" s="103" t="n">
        <v>7.1292</v>
      </c>
      <c r="AY35" s="103" t="n">
        <v>7.0746</v>
      </c>
      <c r="AZ35" s="103" t="n">
        <v>7.02</v>
      </c>
      <c r="BA35" s="103" t="n">
        <v>6.9874</v>
      </c>
      <c r="BB35" s="103" t="n">
        <v>6.9548</v>
      </c>
      <c r="BC35" s="103" t="n">
        <v>6.9222</v>
      </c>
      <c r="BD35" s="103" t="n">
        <v>6.8896</v>
      </c>
      <c r="BE35" s="103" t="n">
        <v>6.857</v>
      </c>
      <c r="BF35" s="103" t="n">
        <v>6.8244</v>
      </c>
      <c r="BG35" s="103" t="n">
        <v>6.7918</v>
      </c>
      <c r="BH35" s="103" t="n">
        <v>6.7592</v>
      </c>
      <c r="BI35" s="103" t="n">
        <v>6.7266</v>
      </c>
      <c r="BJ35" s="103" t="n">
        <v>6.694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</v>
      </c>
      <c r="D36" s="103" t="n">
        <v>0</v>
      </c>
      <c r="E36" s="103" t="n">
        <v>0</v>
      </c>
      <c r="F36" s="103" t="n">
        <v>0</v>
      </c>
      <c r="G36" s="103" t="n">
        <v>0</v>
      </c>
      <c r="H36" s="103" t="n">
        <v>0</v>
      </c>
      <c r="I36" s="103" t="n">
        <v>0.19</v>
      </c>
      <c r="J36" s="103" t="n">
        <v>2.486</v>
      </c>
      <c r="K36" s="103" t="n">
        <v>4.782</v>
      </c>
      <c r="L36" s="103" t="n">
        <v>5.4</v>
      </c>
      <c r="M36" s="103" t="n">
        <v>5.709</v>
      </c>
      <c r="N36" s="103" t="n">
        <v>6.018</v>
      </c>
      <c r="O36" s="103" t="n">
        <v>6.312</v>
      </c>
      <c r="P36" s="103" t="n">
        <v>6.606</v>
      </c>
      <c r="Q36" s="103" t="n">
        <v>6.895</v>
      </c>
      <c r="R36" s="103" t="n">
        <v>7.184</v>
      </c>
      <c r="S36" s="103" t="n">
        <v>7.473</v>
      </c>
      <c r="T36" s="103" t="n">
        <v>7.762</v>
      </c>
      <c r="U36" s="103" t="n">
        <v>8.051</v>
      </c>
      <c r="V36" s="103" t="n">
        <v>8.34</v>
      </c>
      <c r="W36" s="103" t="n">
        <v>8.429</v>
      </c>
      <c r="X36" s="103" t="n">
        <v>8.518</v>
      </c>
      <c r="Y36" s="103" t="n">
        <v>8.529</v>
      </c>
      <c r="Z36" s="103" t="n">
        <v>8.54</v>
      </c>
      <c r="AA36" s="103" t="n">
        <v>8.541</v>
      </c>
      <c r="AB36" s="103" t="n">
        <v>8.542</v>
      </c>
      <c r="AC36" s="103" t="n">
        <v>8.511</v>
      </c>
      <c r="AD36" s="103" t="n">
        <v>8.48</v>
      </c>
      <c r="AE36" s="103" t="n">
        <v>8.435</v>
      </c>
      <c r="AF36" s="103" t="n">
        <v>8.39</v>
      </c>
      <c r="AG36" s="103" t="n">
        <v>8.345</v>
      </c>
      <c r="AH36" s="103" t="n">
        <v>8.3</v>
      </c>
      <c r="AI36" s="103" t="n">
        <v>8.195</v>
      </c>
      <c r="AJ36" s="103" t="n">
        <v>8.09</v>
      </c>
      <c r="AK36" s="103" t="n">
        <v>7.986</v>
      </c>
      <c r="AL36" s="103" t="n">
        <v>7.882</v>
      </c>
      <c r="AM36" s="103" t="n">
        <v>7.828</v>
      </c>
      <c r="AN36" s="103" t="n">
        <v>7.774</v>
      </c>
      <c r="AO36" s="103" t="n">
        <v>7.716</v>
      </c>
      <c r="AP36" s="103" t="n">
        <v>7.658</v>
      </c>
      <c r="AQ36" s="103" t="n">
        <v>7.6022</v>
      </c>
      <c r="AR36" s="103" t="n">
        <v>7.5464</v>
      </c>
      <c r="AS36" s="103" t="n">
        <v>7.4906</v>
      </c>
      <c r="AT36" s="103" t="n">
        <v>7.4348</v>
      </c>
      <c r="AU36" s="103" t="n">
        <v>7.379</v>
      </c>
      <c r="AV36" s="103" t="n">
        <v>7.3232</v>
      </c>
      <c r="AW36" s="103" t="n">
        <v>7.2674</v>
      </c>
      <c r="AX36" s="103" t="n">
        <v>7.2116</v>
      </c>
      <c r="AY36" s="103" t="n">
        <v>7.1558</v>
      </c>
      <c r="AZ36" s="103" t="n">
        <v>7.1</v>
      </c>
      <c r="BA36" s="103" t="n">
        <v>7.0672</v>
      </c>
      <c r="BB36" s="103" t="n">
        <v>7.0344</v>
      </c>
      <c r="BC36" s="103" t="n">
        <v>7.0016</v>
      </c>
      <c r="BD36" s="103" t="n">
        <v>6.9688</v>
      </c>
      <c r="BE36" s="103" t="n">
        <v>6.936</v>
      </c>
      <c r="BF36" s="103" t="n">
        <v>6.9032</v>
      </c>
      <c r="BG36" s="103" t="n">
        <v>6.8704</v>
      </c>
      <c r="BH36" s="103" t="n">
        <v>6.8376</v>
      </c>
      <c r="BI36" s="103" t="n">
        <v>6.8048</v>
      </c>
      <c r="BJ36" s="103" t="n">
        <v>6.772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</v>
      </c>
      <c r="D37" s="103" t="n">
        <v>0</v>
      </c>
      <c r="E37" s="103" t="n">
        <v>0</v>
      </c>
      <c r="F37" s="103" t="n">
        <v>0</v>
      </c>
      <c r="G37" s="103" t="n">
        <v>0</v>
      </c>
      <c r="H37" s="103" t="n">
        <v>0</v>
      </c>
      <c r="I37" s="103" t="n">
        <v>0.19</v>
      </c>
      <c r="J37" s="103" t="n">
        <v>2.49</v>
      </c>
      <c r="K37" s="103" t="n">
        <v>4.79</v>
      </c>
      <c r="L37" s="103" t="n">
        <v>5.43</v>
      </c>
      <c r="M37" s="103" t="n">
        <v>5.75</v>
      </c>
      <c r="N37" s="103" t="n">
        <v>6.07</v>
      </c>
      <c r="O37" s="103" t="n">
        <v>6.36</v>
      </c>
      <c r="P37" s="103" t="n">
        <v>6.65</v>
      </c>
      <c r="Q37" s="103" t="n">
        <v>6.935</v>
      </c>
      <c r="R37" s="103" t="n">
        <v>7.22</v>
      </c>
      <c r="S37" s="103" t="n">
        <v>7.51</v>
      </c>
      <c r="T37" s="103" t="n">
        <v>7.8</v>
      </c>
      <c r="U37" s="103" t="n">
        <v>8.09</v>
      </c>
      <c r="V37" s="103" t="n">
        <v>8.38</v>
      </c>
      <c r="W37" s="103" t="n">
        <v>8.48</v>
      </c>
      <c r="X37" s="103" t="n">
        <v>8.58</v>
      </c>
      <c r="Y37" s="103" t="n">
        <v>8.58</v>
      </c>
      <c r="Z37" s="103" t="n">
        <v>8.58</v>
      </c>
      <c r="AA37" s="103" t="n">
        <v>8.59</v>
      </c>
      <c r="AB37" s="103" t="n">
        <v>8.6</v>
      </c>
      <c r="AC37" s="103" t="n">
        <v>8.59</v>
      </c>
      <c r="AD37" s="103" t="n">
        <v>8.58</v>
      </c>
      <c r="AE37" s="103" t="n">
        <v>8.53</v>
      </c>
      <c r="AF37" s="103" t="n">
        <v>8.48</v>
      </c>
      <c r="AG37" s="103" t="n">
        <v>8.43</v>
      </c>
      <c r="AH37" s="103" t="n">
        <v>8.38</v>
      </c>
      <c r="AI37" s="103" t="n">
        <v>8.28</v>
      </c>
      <c r="AJ37" s="103" t="n">
        <v>8.18</v>
      </c>
      <c r="AK37" s="103" t="n">
        <v>8.08</v>
      </c>
      <c r="AL37" s="103" t="n">
        <v>7.98</v>
      </c>
      <c r="AM37" s="103" t="n">
        <v>7.925</v>
      </c>
      <c r="AN37" s="103" t="n">
        <v>7.87</v>
      </c>
      <c r="AO37" s="103" t="n">
        <v>7.81</v>
      </c>
      <c r="AP37" s="103" t="n">
        <v>7.75</v>
      </c>
      <c r="AQ37" s="103" t="n">
        <v>7.693</v>
      </c>
      <c r="AR37" s="103" t="n">
        <v>7.636</v>
      </c>
      <c r="AS37" s="103" t="n">
        <v>7.579</v>
      </c>
      <c r="AT37" s="103" t="n">
        <v>7.522</v>
      </c>
      <c r="AU37" s="103" t="n">
        <v>7.465</v>
      </c>
      <c r="AV37" s="103" t="n">
        <v>7.408</v>
      </c>
      <c r="AW37" s="103" t="n">
        <v>7.351</v>
      </c>
      <c r="AX37" s="103" t="n">
        <v>7.294</v>
      </c>
      <c r="AY37" s="103" t="n">
        <v>7.237</v>
      </c>
      <c r="AZ37" s="103" t="n">
        <v>7.18</v>
      </c>
      <c r="BA37" s="103" t="n">
        <v>7.147</v>
      </c>
      <c r="BB37" s="103" t="n">
        <v>7.114</v>
      </c>
      <c r="BC37" s="103" t="n">
        <v>7.081</v>
      </c>
      <c r="BD37" s="103" t="n">
        <v>7.048</v>
      </c>
      <c r="BE37" s="103" t="n">
        <v>7.015</v>
      </c>
      <c r="BF37" s="103" t="n">
        <v>6.982</v>
      </c>
      <c r="BG37" s="103" t="n">
        <v>6.949</v>
      </c>
      <c r="BH37" s="103" t="n">
        <v>6.916</v>
      </c>
      <c r="BI37" s="103" t="n">
        <v>6.883</v>
      </c>
      <c r="BJ37" s="103" t="n">
        <v>6.85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</v>
      </c>
      <c r="D38" s="103" t="n">
        <v>0</v>
      </c>
      <c r="E38" s="103" t="n">
        <v>0</v>
      </c>
      <c r="F38" s="103" t="n">
        <v>0</v>
      </c>
      <c r="G38" s="103" t="n">
        <v>0</v>
      </c>
      <c r="H38" s="103" t="n">
        <v>0</v>
      </c>
      <c r="I38" s="103" t="n">
        <v>0.19</v>
      </c>
      <c r="J38" s="103" t="n">
        <v>2.498</v>
      </c>
      <c r="K38" s="103" t="n">
        <v>4.806</v>
      </c>
      <c r="L38" s="103" t="n">
        <v>5.456</v>
      </c>
      <c r="M38" s="103" t="n">
        <v>5.78</v>
      </c>
      <c r="N38" s="103" t="n">
        <v>6.104</v>
      </c>
      <c r="O38" s="103" t="n">
        <v>6.385</v>
      </c>
      <c r="P38" s="103" t="n">
        <v>6.666</v>
      </c>
      <c r="Q38" s="103" t="n">
        <v>6.943</v>
      </c>
      <c r="R38" s="103" t="n">
        <v>7.22</v>
      </c>
      <c r="S38" s="103" t="n">
        <v>7.525</v>
      </c>
      <c r="T38" s="103" t="n">
        <v>7.83</v>
      </c>
      <c r="U38" s="103" t="n">
        <v>8.134</v>
      </c>
      <c r="V38" s="103" t="n">
        <v>8.438</v>
      </c>
      <c r="W38" s="103" t="n">
        <v>8.529</v>
      </c>
      <c r="X38" s="103" t="n">
        <v>8.62</v>
      </c>
      <c r="Y38" s="103" t="n">
        <v>8.64</v>
      </c>
      <c r="Z38" s="103" t="n">
        <v>8.66</v>
      </c>
      <c r="AA38" s="103" t="n">
        <v>8.668</v>
      </c>
      <c r="AB38" s="103" t="n">
        <v>8.676</v>
      </c>
      <c r="AC38" s="103" t="n">
        <v>8.668</v>
      </c>
      <c r="AD38" s="103" t="n">
        <v>8.66</v>
      </c>
      <c r="AE38" s="103" t="n">
        <v>8.61</v>
      </c>
      <c r="AF38" s="103" t="n">
        <v>8.56</v>
      </c>
      <c r="AG38" s="103" t="n">
        <v>8.51</v>
      </c>
      <c r="AH38" s="103" t="n">
        <v>8.46</v>
      </c>
      <c r="AI38" s="103" t="n">
        <v>8.365</v>
      </c>
      <c r="AJ38" s="103" t="n">
        <v>8.27</v>
      </c>
      <c r="AK38" s="103" t="n">
        <v>8.175</v>
      </c>
      <c r="AL38" s="103" t="n">
        <v>8.08</v>
      </c>
      <c r="AM38" s="103" t="n">
        <v>8.022</v>
      </c>
      <c r="AN38" s="103" t="n">
        <v>7.964</v>
      </c>
      <c r="AO38" s="103" t="n">
        <v>7.902</v>
      </c>
      <c r="AP38" s="103" t="n">
        <v>7.84</v>
      </c>
      <c r="AQ38" s="103" t="n">
        <v>7.7802</v>
      </c>
      <c r="AR38" s="103" t="n">
        <v>7.7204</v>
      </c>
      <c r="AS38" s="103" t="n">
        <v>7.6606</v>
      </c>
      <c r="AT38" s="103" t="n">
        <v>7.6008</v>
      </c>
      <c r="AU38" s="103" t="n">
        <v>7.541</v>
      </c>
      <c r="AV38" s="103" t="n">
        <v>7.4812</v>
      </c>
      <c r="AW38" s="103" t="n">
        <v>7.4214</v>
      </c>
      <c r="AX38" s="103" t="n">
        <v>7.3616</v>
      </c>
      <c r="AY38" s="103" t="n">
        <v>7.3018</v>
      </c>
      <c r="AZ38" s="103" t="n">
        <v>7.242</v>
      </c>
      <c r="BA38" s="103" t="n">
        <v>7.2085</v>
      </c>
      <c r="BB38" s="103" t="n">
        <v>7.175</v>
      </c>
      <c r="BC38" s="103" t="n">
        <v>7.1415</v>
      </c>
      <c r="BD38" s="103" t="n">
        <v>7.108</v>
      </c>
      <c r="BE38" s="103" t="n">
        <v>7.0745</v>
      </c>
      <c r="BF38" s="103" t="n">
        <v>7.041</v>
      </c>
      <c r="BG38" s="103" t="n">
        <v>7.0075</v>
      </c>
      <c r="BH38" s="103" t="n">
        <v>6.974</v>
      </c>
      <c r="BI38" s="103" t="n">
        <v>6.9405</v>
      </c>
      <c r="BJ38" s="103" t="n">
        <v>6.907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</v>
      </c>
      <c r="D39" s="103" t="n">
        <v>0</v>
      </c>
      <c r="E39" s="103" t="n">
        <v>0</v>
      </c>
      <c r="F39" s="103" t="n">
        <v>0</v>
      </c>
      <c r="G39" s="103" t="n">
        <v>0</v>
      </c>
      <c r="H39" s="103" t="n">
        <v>0</v>
      </c>
      <c r="I39" s="103" t="n">
        <v>0.19</v>
      </c>
      <c r="J39" s="103" t="n">
        <v>2.506</v>
      </c>
      <c r="K39" s="103" t="n">
        <v>4.822</v>
      </c>
      <c r="L39" s="103" t="n">
        <v>5.482</v>
      </c>
      <c r="M39" s="103" t="n">
        <v>5.81</v>
      </c>
      <c r="N39" s="103" t="n">
        <v>6.138</v>
      </c>
      <c r="O39" s="103" t="n">
        <v>6.41</v>
      </c>
      <c r="P39" s="103" t="n">
        <v>6.682</v>
      </c>
      <c r="Q39" s="103" t="n">
        <v>6.951</v>
      </c>
      <c r="R39" s="103" t="n">
        <v>7.22</v>
      </c>
      <c r="S39" s="103" t="n">
        <v>7.54</v>
      </c>
      <c r="T39" s="103" t="n">
        <v>7.86</v>
      </c>
      <c r="U39" s="103" t="n">
        <v>8.178</v>
      </c>
      <c r="V39" s="103" t="n">
        <v>8.496</v>
      </c>
      <c r="W39" s="103" t="n">
        <v>8.578</v>
      </c>
      <c r="X39" s="103" t="n">
        <v>8.66</v>
      </c>
      <c r="Y39" s="103" t="n">
        <v>8.7</v>
      </c>
      <c r="Z39" s="103" t="n">
        <v>8.74</v>
      </c>
      <c r="AA39" s="103" t="n">
        <v>8.746</v>
      </c>
      <c r="AB39" s="103" t="n">
        <v>8.752</v>
      </c>
      <c r="AC39" s="103" t="n">
        <v>8.746</v>
      </c>
      <c r="AD39" s="103" t="n">
        <v>8.74</v>
      </c>
      <c r="AE39" s="103" t="n">
        <v>8.69</v>
      </c>
      <c r="AF39" s="103" t="n">
        <v>8.64</v>
      </c>
      <c r="AG39" s="103" t="n">
        <v>8.59</v>
      </c>
      <c r="AH39" s="103" t="n">
        <v>8.54</v>
      </c>
      <c r="AI39" s="103" t="n">
        <v>8.45</v>
      </c>
      <c r="AJ39" s="103" t="n">
        <v>8.36</v>
      </c>
      <c r="AK39" s="103" t="n">
        <v>8.27</v>
      </c>
      <c r="AL39" s="103" t="n">
        <v>8.18</v>
      </c>
      <c r="AM39" s="103" t="n">
        <v>8.119</v>
      </c>
      <c r="AN39" s="103" t="n">
        <v>8.058</v>
      </c>
      <c r="AO39" s="103" t="n">
        <v>7.994</v>
      </c>
      <c r="AP39" s="103" t="n">
        <v>7.93</v>
      </c>
      <c r="AQ39" s="103" t="n">
        <v>7.8674</v>
      </c>
      <c r="AR39" s="103" t="n">
        <v>7.8048</v>
      </c>
      <c r="AS39" s="103" t="n">
        <v>7.7422</v>
      </c>
      <c r="AT39" s="103" t="n">
        <v>7.6796</v>
      </c>
      <c r="AU39" s="103" t="n">
        <v>7.617</v>
      </c>
      <c r="AV39" s="103" t="n">
        <v>7.5544</v>
      </c>
      <c r="AW39" s="103" t="n">
        <v>7.4918</v>
      </c>
      <c r="AX39" s="103" t="n">
        <v>7.4292</v>
      </c>
      <c r="AY39" s="103" t="n">
        <v>7.3666</v>
      </c>
      <c r="AZ39" s="103" t="n">
        <v>7.304</v>
      </c>
      <c r="BA39" s="103" t="n">
        <v>7.27</v>
      </c>
      <c r="BB39" s="103" t="n">
        <v>7.236</v>
      </c>
      <c r="BC39" s="103" t="n">
        <v>7.202</v>
      </c>
      <c r="BD39" s="103" t="n">
        <v>7.168</v>
      </c>
      <c r="BE39" s="103" t="n">
        <v>7.134</v>
      </c>
      <c r="BF39" s="103" t="n">
        <v>7.1</v>
      </c>
      <c r="BG39" s="103" t="n">
        <v>7.066</v>
      </c>
      <c r="BH39" s="103" t="n">
        <v>7.032</v>
      </c>
      <c r="BI39" s="103" t="n">
        <v>6.998</v>
      </c>
      <c r="BJ39" s="103" t="n">
        <v>6.964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</v>
      </c>
      <c r="D40" s="103" t="n">
        <v>0</v>
      </c>
      <c r="E40" s="103" t="n">
        <v>0</v>
      </c>
      <c r="F40" s="103" t="n">
        <v>0</v>
      </c>
      <c r="G40" s="103" t="n">
        <v>0</v>
      </c>
      <c r="H40" s="103" t="n">
        <v>0</v>
      </c>
      <c r="I40" s="103" t="n">
        <v>0.19</v>
      </c>
      <c r="J40" s="103" t="n">
        <v>2.514</v>
      </c>
      <c r="K40" s="103" t="n">
        <v>4.838</v>
      </c>
      <c r="L40" s="103" t="n">
        <v>5.508</v>
      </c>
      <c r="M40" s="103" t="n">
        <v>5.84</v>
      </c>
      <c r="N40" s="103" t="n">
        <v>6.172</v>
      </c>
      <c r="O40" s="103" t="n">
        <v>6.435</v>
      </c>
      <c r="P40" s="103" t="n">
        <v>6.698</v>
      </c>
      <c r="Q40" s="103" t="n">
        <v>6.959</v>
      </c>
      <c r="R40" s="103" t="n">
        <v>7.22</v>
      </c>
      <c r="S40" s="103" t="n">
        <v>7.555</v>
      </c>
      <c r="T40" s="103" t="n">
        <v>7.89</v>
      </c>
      <c r="U40" s="103" t="n">
        <v>8.222</v>
      </c>
      <c r="V40" s="103" t="n">
        <v>8.554</v>
      </c>
      <c r="W40" s="103" t="n">
        <v>8.627</v>
      </c>
      <c r="X40" s="103" t="n">
        <v>8.7</v>
      </c>
      <c r="Y40" s="103" t="n">
        <v>8.76</v>
      </c>
      <c r="Z40" s="103" t="n">
        <v>8.82</v>
      </c>
      <c r="AA40" s="103" t="n">
        <v>8.824</v>
      </c>
      <c r="AB40" s="103" t="n">
        <v>8.828</v>
      </c>
      <c r="AC40" s="103" t="n">
        <v>8.824</v>
      </c>
      <c r="AD40" s="103" t="n">
        <v>8.82</v>
      </c>
      <c r="AE40" s="103" t="n">
        <v>8.77</v>
      </c>
      <c r="AF40" s="103" t="n">
        <v>8.72</v>
      </c>
      <c r="AG40" s="103" t="n">
        <v>8.67</v>
      </c>
      <c r="AH40" s="103" t="n">
        <v>8.62</v>
      </c>
      <c r="AI40" s="103" t="n">
        <v>8.535</v>
      </c>
      <c r="AJ40" s="103" t="n">
        <v>8.45</v>
      </c>
      <c r="AK40" s="103" t="n">
        <v>8.365</v>
      </c>
      <c r="AL40" s="103" t="n">
        <v>8.28</v>
      </c>
      <c r="AM40" s="103" t="n">
        <v>8.216</v>
      </c>
      <c r="AN40" s="103" t="n">
        <v>8.152</v>
      </c>
      <c r="AO40" s="103" t="n">
        <v>8.086</v>
      </c>
      <c r="AP40" s="103" t="n">
        <v>8.02</v>
      </c>
      <c r="AQ40" s="103" t="n">
        <v>7.9546</v>
      </c>
      <c r="AR40" s="103" t="n">
        <v>7.8892</v>
      </c>
      <c r="AS40" s="103" t="n">
        <v>7.8238</v>
      </c>
      <c r="AT40" s="103" t="n">
        <v>7.7584</v>
      </c>
      <c r="AU40" s="103" t="n">
        <v>7.693</v>
      </c>
      <c r="AV40" s="103" t="n">
        <v>7.6276</v>
      </c>
      <c r="AW40" s="103" t="n">
        <v>7.5622</v>
      </c>
      <c r="AX40" s="103" t="n">
        <v>7.4968</v>
      </c>
      <c r="AY40" s="103" t="n">
        <v>7.4314</v>
      </c>
      <c r="AZ40" s="103" t="n">
        <v>7.366</v>
      </c>
      <c r="BA40" s="103" t="n">
        <v>7.3315</v>
      </c>
      <c r="BB40" s="103" t="n">
        <v>7.297</v>
      </c>
      <c r="BC40" s="103" t="n">
        <v>7.2625</v>
      </c>
      <c r="BD40" s="103" t="n">
        <v>7.228</v>
      </c>
      <c r="BE40" s="103" t="n">
        <v>7.1935</v>
      </c>
      <c r="BF40" s="103" t="n">
        <v>7.159</v>
      </c>
      <c r="BG40" s="103" t="n">
        <v>7.1245</v>
      </c>
      <c r="BH40" s="103" t="n">
        <v>7.09</v>
      </c>
      <c r="BI40" s="103" t="n">
        <v>7.05550000000001</v>
      </c>
      <c r="BJ40" s="103" t="n">
        <v>7.02100000000001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</v>
      </c>
      <c r="D41" s="103" t="n">
        <v>0</v>
      </c>
      <c r="E41" s="103" t="n">
        <v>0</v>
      </c>
      <c r="F41" s="103" t="n">
        <v>0</v>
      </c>
      <c r="G41" s="103" t="n">
        <v>0</v>
      </c>
      <c r="H41" s="103" t="n">
        <v>0</v>
      </c>
      <c r="I41" s="103" t="n">
        <v>0.19</v>
      </c>
      <c r="J41" s="103" t="n">
        <v>2.522</v>
      </c>
      <c r="K41" s="103" t="n">
        <v>4.854</v>
      </c>
      <c r="L41" s="103" t="n">
        <v>5.534</v>
      </c>
      <c r="M41" s="103" t="n">
        <v>5.87</v>
      </c>
      <c r="N41" s="103" t="n">
        <v>6.206</v>
      </c>
      <c r="O41" s="103" t="n">
        <v>6.46</v>
      </c>
      <c r="P41" s="103" t="n">
        <v>6.714</v>
      </c>
      <c r="Q41" s="103" t="n">
        <v>6.967</v>
      </c>
      <c r="R41" s="103" t="n">
        <v>7.22</v>
      </c>
      <c r="S41" s="103" t="n">
        <v>7.57</v>
      </c>
      <c r="T41" s="103" t="n">
        <v>7.92</v>
      </c>
      <c r="U41" s="103" t="n">
        <v>8.266</v>
      </c>
      <c r="V41" s="103" t="n">
        <v>8.612</v>
      </c>
      <c r="W41" s="103" t="n">
        <v>8.676</v>
      </c>
      <c r="X41" s="103" t="n">
        <v>8.74</v>
      </c>
      <c r="Y41" s="103" t="n">
        <v>8.82</v>
      </c>
      <c r="Z41" s="103" t="n">
        <v>8.9</v>
      </c>
      <c r="AA41" s="103" t="n">
        <v>8.902</v>
      </c>
      <c r="AB41" s="103" t="n">
        <v>8.904</v>
      </c>
      <c r="AC41" s="103" t="n">
        <v>8.902</v>
      </c>
      <c r="AD41" s="103" t="n">
        <v>8.9</v>
      </c>
      <c r="AE41" s="103" t="n">
        <v>8.85</v>
      </c>
      <c r="AF41" s="103" t="n">
        <v>8.8</v>
      </c>
      <c r="AG41" s="103" t="n">
        <v>8.75</v>
      </c>
      <c r="AH41" s="103" t="n">
        <v>8.7</v>
      </c>
      <c r="AI41" s="103" t="n">
        <v>8.62</v>
      </c>
      <c r="AJ41" s="103" t="n">
        <v>8.54</v>
      </c>
      <c r="AK41" s="103" t="n">
        <v>8.46</v>
      </c>
      <c r="AL41" s="103" t="n">
        <v>8.38</v>
      </c>
      <c r="AM41" s="103" t="n">
        <v>8.313</v>
      </c>
      <c r="AN41" s="103" t="n">
        <v>8.246</v>
      </c>
      <c r="AO41" s="103" t="n">
        <v>8.178</v>
      </c>
      <c r="AP41" s="103" t="n">
        <v>8.11</v>
      </c>
      <c r="AQ41" s="103" t="n">
        <v>8.0418</v>
      </c>
      <c r="AR41" s="103" t="n">
        <v>7.9736</v>
      </c>
      <c r="AS41" s="103" t="n">
        <v>7.9054</v>
      </c>
      <c r="AT41" s="103" t="n">
        <v>7.8372</v>
      </c>
      <c r="AU41" s="103" t="n">
        <v>7.769</v>
      </c>
      <c r="AV41" s="103" t="n">
        <v>7.7008</v>
      </c>
      <c r="AW41" s="103" t="n">
        <v>7.6326</v>
      </c>
      <c r="AX41" s="103" t="n">
        <v>7.5644</v>
      </c>
      <c r="AY41" s="103" t="n">
        <v>7.4962</v>
      </c>
      <c r="AZ41" s="103" t="n">
        <v>7.428</v>
      </c>
      <c r="BA41" s="103" t="n">
        <v>7.393</v>
      </c>
      <c r="BB41" s="103" t="n">
        <v>7.358</v>
      </c>
      <c r="BC41" s="103" t="n">
        <v>7.323</v>
      </c>
      <c r="BD41" s="103" t="n">
        <v>7.288</v>
      </c>
      <c r="BE41" s="103" t="n">
        <v>7.253</v>
      </c>
      <c r="BF41" s="103" t="n">
        <v>7.218</v>
      </c>
      <c r="BG41" s="103" t="n">
        <v>7.183</v>
      </c>
      <c r="BH41" s="103" t="n">
        <v>7.148</v>
      </c>
      <c r="BI41" s="103" t="n">
        <v>7.113</v>
      </c>
      <c r="BJ41" s="103" t="n">
        <v>7.078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</v>
      </c>
      <c r="D42" s="103" t="n">
        <v>0</v>
      </c>
      <c r="E42" s="103" t="n">
        <v>0</v>
      </c>
      <c r="F42" s="103" t="n">
        <v>0</v>
      </c>
      <c r="G42" s="103" t="n">
        <v>0</v>
      </c>
      <c r="H42" s="103" t="n">
        <v>0</v>
      </c>
      <c r="I42" s="103" t="n">
        <v>0.19</v>
      </c>
      <c r="J42" s="103" t="n">
        <v>2.53</v>
      </c>
      <c r="K42" s="103" t="n">
        <v>4.87</v>
      </c>
      <c r="L42" s="103" t="n">
        <v>5.56</v>
      </c>
      <c r="M42" s="103" t="n">
        <v>5.9</v>
      </c>
      <c r="N42" s="103" t="n">
        <v>6.24</v>
      </c>
      <c r="O42" s="103" t="n">
        <v>6.485</v>
      </c>
      <c r="P42" s="103" t="n">
        <v>6.73</v>
      </c>
      <c r="Q42" s="103" t="n">
        <v>6.975</v>
      </c>
      <c r="R42" s="103" t="n">
        <v>7.22</v>
      </c>
      <c r="S42" s="103" t="n">
        <v>7.585</v>
      </c>
      <c r="T42" s="103" t="n">
        <v>7.95</v>
      </c>
      <c r="U42" s="103" t="n">
        <v>8.31</v>
      </c>
      <c r="V42" s="103" t="n">
        <v>8.67</v>
      </c>
      <c r="W42" s="103" t="n">
        <v>8.725</v>
      </c>
      <c r="X42" s="103" t="n">
        <v>8.78</v>
      </c>
      <c r="Y42" s="103" t="n">
        <v>8.88</v>
      </c>
      <c r="Z42" s="103" t="n">
        <v>8.98</v>
      </c>
      <c r="AA42" s="103" t="n">
        <v>8.98</v>
      </c>
      <c r="AB42" s="103" t="n">
        <v>8.98</v>
      </c>
      <c r="AC42" s="103" t="n">
        <v>8.98</v>
      </c>
      <c r="AD42" s="103" t="n">
        <v>8.98</v>
      </c>
      <c r="AE42" s="103" t="n">
        <v>8.93</v>
      </c>
      <c r="AF42" s="103" t="n">
        <v>8.88</v>
      </c>
      <c r="AG42" s="103" t="n">
        <v>8.83</v>
      </c>
      <c r="AH42" s="103" t="n">
        <v>8.78</v>
      </c>
      <c r="AI42" s="103" t="n">
        <v>8.705</v>
      </c>
      <c r="AJ42" s="103" t="n">
        <v>8.63</v>
      </c>
      <c r="AK42" s="103" t="n">
        <v>8.555</v>
      </c>
      <c r="AL42" s="103" t="n">
        <v>8.48</v>
      </c>
      <c r="AM42" s="103" t="n">
        <v>8.41</v>
      </c>
      <c r="AN42" s="103" t="n">
        <v>8.34</v>
      </c>
      <c r="AO42" s="103" t="n">
        <v>8.27</v>
      </c>
      <c r="AP42" s="103" t="n">
        <v>8.2</v>
      </c>
      <c r="AQ42" s="103" t="n">
        <v>8.129</v>
      </c>
      <c r="AR42" s="103" t="n">
        <v>8.058</v>
      </c>
      <c r="AS42" s="103" t="n">
        <v>7.987</v>
      </c>
      <c r="AT42" s="103" t="n">
        <v>7.916</v>
      </c>
      <c r="AU42" s="103" t="n">
        <v>7.845</v>
      </c>
      <c r="AV42" s="103" t="n">
        <v>7.774</v>
      </c>
      <c r="AW42" s="103" t="n">
        <v>7.703</v>
      </c>
      <c r="AX42" s="103" t="n">
        <v>7.632</v>
      </c>
      <c r="AY42" s="103" t="n">
        <v>7.561</v>
      </c>
      <c r="AZ42" s="103" t="n">
        <v>7.49</v>
      </c>
      <c r="BA42" s="103" t="n">
        <v>7.4545</v>
      </c>
      <c r="BB42" s="103" t="n">
        <v>7.419</v>
      </c>
      <c r="BC42" s="103" t="n">
        <v>7.3835</v>
      </c>
      <c r="BD42" s="103" t="n">
        <v>7.348</v>
      </c>
      <c r="BE42" s="103" t="n">
        <v>7.3125</v>
      </c>
      <c r="BF42" s="103" t="n">
        <v>7.277</v>
      </c>
      <c r="BG42" s="103" t="n">
        <v>7.2415</v>
      </c>
      <c r="BH42" s="103" t="n">
        <v>7.206</v>
      </c>
      <c r="BI42" s="103" t="n">
        <v>7.1705</v>
      </c>
      <c r="BJ42" s="103" t="n">
        <v>7.135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</v>
      </c>
      <c r="D43" s="103" t="n">
        <v>0</v>
      </c>
      <c r="E43" s="103" t="n">
        <v>0</v>
      </c>
      <c r="F43" s="103" t="n">
        <v>0</v>
      </c>
      <c r="G43" s="103" t="n">
        <v>0</v>
      </c>
      <c r="H43" s="103" t="n">
        <v>0</v>
      </c>
      <c r="I43" s="103" t="n">
        <v>0.19</v>
      </c>
      <c r="J43" s="103" t="n">
        <v>2.538</v>
      </c>
      <c r="K43" s="103" t="n">
        <v>4.888</v>
      </c>
      <c r="L43" s="103" t="n">
        <v>5.576</v>
      </c>
      <c r="M43" s="103" t="n">
        <v>5.917</v>
      </c>
      <c r="N43" s="103" t="n">
        <v>6.258</v>
      </c>
      <c r="O43" s="103" t="n">
        <v>6.507</v>
      </c>
      <c r="P43" s="103" t="n">
        <v>6.756</v>
      </c>
      <c r="Q43" s="103" t="n">
        <v>7.006</v>
      </c>
      <c r="R43" s="103" t="n">
        <v>7.256</v>
      </c>
      <c r="S43" s="103" t="n">
        <v>7.617</v>
      </c>
      <c r="T43" s="103" t="n">
        <v>7.978</v>
      </c>
      <c r="U43" s="103" t="n">
        <v>8.335</v>
      </c>
      <c r="V43" s="103" t="n">
        <v>8.692</v>
      </c>
      <c r="W43" s="103" t="n">
        <v>8.765</v>
      </c>
      <c r="X43" s="103" t="n">
        <v>8.838</v>
      </c>
      <c r="Y43" s="103" t="n">
        <v>8.939</v>
      </c>
      <c r="Z43" s="103" t="n">
        <v>9.04</v>
      </c>
      <c r="AA43" s="103" t="n">
        <v>9.043</v>
      </c>
      <c r="AB43" s="103" t="n">
        <v>9.046</v>
      </c>
      <c r="AC43" s="103" t="n">
        <v>9.073</v>
      </c>
      <c r="AD43" s="103" t="n">
        <v>9.1</v>
      </c>
      <c r="AE43" s="103" t="n">
        <v>9.045</v>
      </c>
      <c r="AF43" s="103" t="n">
        <v>8.99</v>
      </c>
      <c r="AG43" s="103" t="n">
        <v>8.935</v>
      </c>
      <c r="AH43" s="103" t="n">
        <v>8.88</v>
      </c>
      <c r="AI43" s="103" t="n">
        <v>8.815</v>
      </c>
      <c r="AJ43" s="103" t="n">
        <v>8.75</v>
      </c>
      <c r="AK43" s="103" t="n">
        <v>8.685</v>
      </c>
      <c r="AL43" s="103" t="n">
        <v>8.62</v>
      </c>
      <c r="AM43" s="103" t="n">
        <v>8.545</v>
      </c>
      <c r="AN43" s="103" t="n">
        <v>8.47</v>
      </c>
      <c r="AO43" s="103" t="n">
        <v>8.396</v>
      </c>
      <c r="AP43" s="103" t="n">
        <v>8.322</v>
      </c>
      <c r="AQ43" s="103" t="n">
        <v>8.2466</v>
      </c>
      <c r="AR43" s="103" t="n">
        <v>8.1712</v>
      </c>
      <c r="AS43" s="103" t="n">
        <v>8.0958</v>
      </c>
      <c r="AT43" s="103" t="n">
        <v>8.0204</v>
      </c>
      <c r="AU43" s="103" t="n">
        <v>7.945</v>
      </c>
      <c r="AV43" s="103" t="n">
        <v>7.8696</v>
      </c>
      <c r="AW43" s="103" t="n">
        <v>7.7942</v>
      </c>
      <c r="AX43" s="103" t="n">
        <v>7.7188</v>
      </c>
      <c r="AY43" s="103" t="n">
        <v>7.6434</v>
      </c>
      <c r="AZ43" s="103" t="n">
        <v>7.568</v>
      </c>
      <c r="BA43" s="103" t="n">
        <v>7.5317</v>
      </c>
      <c r="BB43" s="103" t="n">
        <v>7.4954</v>
      </c>
      <c r="BC43" s="103" t="n">
        <v>7.4591</v>
      </c>
      <c r="BD43" s="103" t="n">
        <v>7.4228</v>
      </c>
      <c r="BE43" s="103" t="n">
        <v>7.3865</v>
      </c>
      <c r="BF43" s="103" t="n">
        <v>7.3502</v>
      </c>
      <c r="BG43" s="103" t="n">
        <v>7.3139</v>
      </c>
      <c r="BH43" s="103" t="n">
        <v>7.2776</v>
      </c>
      <c r="BI43" s="103" t="n">
        <v>7.2413</v>
      </c>
      <c r="BJ43" s="103" t="n">
        <v>7.205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</v>
      </c>
      <c r="D44" s="103" t="n">
        <v>0</v>
      </c>
      <c r="E44" s="103" t="n">
        <v>0</v>
      </c>
      <c r="F44" s="103" t="n">
        <v>0</v>
      </c>
      <c r="G44" s="103" t="n">
        <v>0</v>
      </c>
      <c r="H44" s="103" t="n">
        <v>0</v>
      </c>
      <c r="I44" s="103" t="n">
        <v>0.19</v>
      </c>
      <c r="J44" s="103" t="n">
        <v>2.546</v>
      </c>
      <c r="K44" s="103" t="n">
        <v>4.906</v>
      </c>
      <c r="L44" s="103" t="n">
        <v>5.592</v>
      </c>
      <c r="M44" s="103" t="n">
        <v>5.934</v>
      </c>
      <c r="N44" s="103" t="n">
        <v>6.276</v>
      </c>
      <c r="O44" s="103" t="n">
        <v>6.529</v>
      </c>
      <c r="P44" s="103" t="n">
        <v>6.782</v>
      </c>
      <c r="Q44" s="103" t="n">
        <v>7.037</v>
      </c>
      <c r="R44" s="103" t="n">
        <v>7.292</v>
      </c>
      <c r="S44" s="103" t="n">
        <v>7.649</v>
      </c>
      <c r="T44" s="103" t="n">
        <v>8.006</v>
      </c>
      <c r="U44" s="103" t="n">
        <v>8.36</v>
      </c>
      <c r="V44" s="103" t="n">
        <v>8.714</v>
      </c>
      <c r="W44" s="103" t="n">
        <v>8.805</v>
      </c>
      <c r="X44" s="103" t="n">
        <v>8.896</v>
      </c>
      <c r="Y44" s="103" t="n">
        <v>8.998</v>
      </c>
      <c r="Z44" s="103" t="n">
        <v>9.1</v>
      </c>
      <c r="AA44" s="103" t="n">
        <v>9.106</v>
      </c>
      <c r="AB44" s="103" t="n">
        <v>9.112</v>
      </c>
      <c r="AC44" s="103" t="n">
        <v>9.166</v>
      </c>
      <c r="AD44" s="103" t="n">
        <v>9.22</v>
      </c>
      <c r="AE44" s="103" t="n">
        <v>9.16</v>
      </c>
      <c r="AF44" s="103" t="n">
        <v>9.1</v>
      </c>
      <c r="AG44" s="103" t="n">
        <v>9.04</v>
      </c>
      <c r="AH44" s="103" t="n">
        <v>8.98</v>
      </c>
      <c r="AI44" s="103" t="n">
        <v>8.925</v>
      </c>
      <c r="AJ44" s="103" t="n">
        <v>8.87</v>
      </c>
      <c r="AK44" s="103" t="n">
        <v>8.815</v>
      </c>
      <c r="AL44" s="103" t="n">
        <v>8.76</v>
      </c>
      <c r="AM44" s="103" t="n">
        <v>8.68</v>
      </c>
      <c r="AN44" s="103" t="n">
        <v>8.6</v>
      </c>
      <c r="AO44" s="103" t="n">
        <v>8.522</v>
      </c>
      <c r="AP44" s="103" t="n">
        <v>8.444</v>
      </c>
      <c r="AQ44" s="103" t="n">
        <v>8.3642</v>
      </c>
      <c r="AR44" s="103" t="n">
        <v>8.2844</v>
      </c>
      <c r="AS44" s="103" t="n">
        <v>8.2046</v>
      </c>
      <c r="AT44" s="103" t="n">
        <v>8.1248</v>
      </c>
      <c r="AU44" s="103" t="n">
        <v>8.045</v>
      </c>
      <c r="AV44" s="103" t="n">
        <v>7.9652</v>
      </c>
      <c r="AW44" s="103" t="n">
        <v>7.8854</v>
      </c>
      <c r="AX44" s="103" t="n">
        <v>7.8056</v>
      </c>
      <c r="AY44" s="103" t="n">
        <v>7.7258</v>
      </c>
      <c r="AZ44" s="103" t="n">
        <v>7.646</v>
      </c>
      <c r="BA44" s="103" t="n">
        <v>7.6089</v>
      </c>
      <c r="BB44" s="103" t="n">
        <v>7.5718</v>
      </c>
      <c r="BC44" s="103" t="n">
        <v>7.5347</v>
      </c>
      <c r="BD44" s="103" t="n">
        <v>7.4976</v>
      </c>
      <c r="BE44" s="103" t="n">
        <v>7.4605</v>
      </c>
      <c r="BF44" s="103" t="n">
        <v>7.4234</v>
      </c>
      <c r="BG44" s="103" t="n">
        <v>7.3863</v>
      </c>
      <c r="BH44" s="103" t="n">
        <v>7.3492</v>
      </c>
      <c r="BI44" s="103" t="n">
        <v>7.3121</v>
      </c>
      <c r="BJ44" s="103" t="n">
        <v>7.275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</v>
      </c>
      <c r="D45" s="103" t="n">
        <v>0</v>
      </c>
      <c r="E45" s="103" t="n">
        <v>0</v>
      </c>
      <c r="F45" s="103" t="n">
        <v>0</v>
      </c>
      <c r="G45" s="103" t="n">
        <v>0</v>
      </c>
      <c r="H45" s="103" t="n">
        <v>0</v>
      </c>
      <c r="I45" s="103" t="n">
        <v>0.19</v>
      </c>
      <c r="J45" s="103" t="n">
        <v>2.554</v>
      </c>
      <c r="K45" s="103" t="n">
        <v>4.924</v>
      </c>
      <c r="L45" s="103" t="n">
        <v>5.608</v>
      </c>
      <c r="M45" s="103" t="n">
        <v>5.951</v>
      </c>
      <c r="N45" s="103" t="n">
        <v>6.294</v>
      </c>
      <c r="O45" s="103" t="n">
        <v>6.551</v>
      </c>
      <c r="P45" s="103" t="n">
        <v>6.808</v>
      </c>
      <c r="Q45" s="103" t="n">
        <v>7.068</v>
      </c>
      <c r="R45" s="103" t="n">
        <v>7.328</v>
      </c>
      <c r="S45" s="103" t="n">
        <v>7.681</v>
      </c>
      <c r="T45" s="103" t="n">
        <v>8.034</v>
      </c>
      <c r="U45" s="103" t="n">
        <v>8.385</v>
      </c>
      <c r="V45" s="103" t="n">
        <v>8.736</v>
      </c>
      <c r="W45" s="103" t="n">
        <v>8.845</v>
      </c>
      <c r="X45" s="103" t="n">
        <v>8.954</v>
      </c>
      <c r="Y45" s="103" t="n">
        <v>9.057</v>
      </c>
      <c r="Z45" s="103" t="n">
        <v>9.16</v>
      </c>
      <c r="AA45" s="103" t="n">
        <v>9.169</v>
      </c>
      <c r="AB45" s="103" t="n">
        <v>9.178</v>
      </c>
      <c r="AC45" s="103" t="n">
        <v>9.259</v>
      </c>
      <c r="AD45" s="103" t="n">
        <v>9.34</v>
      </c>
      <c r="AE45" s="103" t="n">
        <v>9.275</v>
      </c>
      <c r="AF45" s="103" t="n">
        <v>9.21</v>
      </c>
      <c r="AG45" s="103" t="n">
        <v>9.145</v>
      </c>
      <c r="AH45" s="103" t="n">
        <v>9.08</v>
      </c>
      <c r="AI45" s="103" t="n">
        <v>9.035</v>
      </c>
      <c r="AJ45" s="103" t="n">
        <v>8.99</v>
      </c>
      <c r="AK45" s="103" t="n">
        <v>8.945</v>
      </c>
      <c r="AL45" s="103" t="n">
        <v>8.9</v>
      </c>
      <c r="AM45" s="103" t="n">
        <v>8.815</v>
      </c>
      <c r="AN45" s="103" t="n">
        <v>8.73</v>
      </c>
      <c r="AO45" s="103" t="n">
        <v>8.648</v>
      </c>
      <c r="AP45" s="103" t="n">
        <v>8.566</v>
      </c>
      <c r="AQ45" s="103" t="n">
        <v>8.4818</v>
      </c>
      <c r="AR45" s="103" t="n">
        <v>8.3976</v>
      </c>
      <c r="AS45" s="103" t="n">
        <v>8.3134</v>
      </c>
      <c r="AT45" s="103" t="n">
        <v>8.2292</v>
      </c>
      <c r="AU45" s="103" t="n">
        <v>8.145</v>
      </c>
      <c r="AV45" s="103" t="n">
        <v>8.0608</v>
      </c>
      <c r="AW45" s="103" t="n">
        <v>7.9766</v>
      </c>
      <c r="AX45" s="103" t="n">
        <v>7.8924</v>
      </c>
      <c r="AY45" s="103" t="n">
        <v>7.8082</v>
      </c>
      <c r="AZ45" s="103" t="n">
        <v>7.724</v>
      </c>
      <c r="BA45" s="103" t="n">
        <v>7.6861</v>
      </c>
      <c r="BB45" s="103" t="n">
        <v>7.6482</v>
      </c>
      <c r="BC45" s="103" t="n">
        <v>7.6103</v>
      </c>
      <c r="BD45" s="103" t="n">
        <v>7.5724</v>
      </c>
      <c r="BE45" s="103" t="n">
        <v>7.5345</v>
      </c>
      <c r="BF45" s="103" t="n">
        <v>7.4966</v>
      </c>
      <c r="BG45" s="103" t="n">
        <v>7.4587</v>
      </c>
      <c r="BH45" s="103" t="n">
        <v>7.4208</v>
      </c>
      <c r="BI45" s="103" t="n">
        <v>7.3829</v>
      </c>
      <c r="BJ45" s="103" t="n">
        <v>7.345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</v>
      </c>
      <c r="D46" s="103" t="n">
        <v>0</v>
      </c>
      <c r="E46" s="103" t="n">
        <v>0</v>
      </c>
      <c r="F46" s="103" t="n">
        <v>0</v>
      </c>
      <c r="G46" s="103" t="n">
        <v>0</v>
      </c>
      <c r="H46" s="103" t="n">
        <v>0</v>
      </c>
      <c r="I46" s="103" t="n">
        <v>0.19</v>
      </c>
      <c r="J46" s="103" t="n">
        <v>2.562</v>
      </c>
      <c r="K46" s="103" t="n">
        <v>4.942</v>
      </c>
      <c r="L46" s="103" t="n">
        <v>5.624</v>
      </c>
      <c r="M46" s="103" t="n">
        <v>5.968</v>
      </c>
      <c r="N46" s="103" t="n">
        <v>6.312</v>
      </c>
      <c r="O46" s="103" t="n">
        <v>6.573</v>
      </c>
      <c r="P46" s="103" t="n">
        <v>6.834</v>
      </c>
      <c r="Q46" s="103" t="n">
        <v>7.099</v>
      </c>
      <c r="R46" s="103" t="n">
        <v>7.364</v>
      </c>
      <c r="S46" s="103" t="n">
        <v>7.713</v>
      </c>
      <c r="T46" s="103" t="n">
        <v>8.062</v>
      </c>
      <c r="U46" s="103" t="n">
        <v>8.41</v>
      </c>
      <c r="V46" s="103" t="n">
        <v>8.758</v>
      </c>
      <c r="W46" s="103" t="n">
        <v>8.885</v>
      </c>
      <c r="X46" s="103" t="n">
        <v>9.012</v>
      </c>
      <c r="Y46" s="103" t="n">
        <v>9.116</v>
      </c>
      <c r="Z46" s="103" t="n">
        <v>9.22</v>
      </c>
      <c r="AA46" s="103" t="n">
        <v>9.232</v>
      </c>
      <c r="AB46" s="103" t="n">
        <v>9.244</v>
      </c>
      <c r="AC46" s="103" t="n">
        <v>9.352</v>
      </c>
      <c r="AD46" s="103" t="n">
        <v>9.46</v>
      </c>
      <c r="AE46" s="103" t="n">
        <v>9.39</v>
      </c>
      <c r="AF46" s="103" t="n">
        <v>9.32</v>
      </c>
      <c r="AG46" s="103" t="n">
        <v>9.25</v>
      </c>
      <c r="AH46" s="103" t="n">
        <v>9.18</v>
      </c>
      <c r="AI46" s="103" t="n">
        <v>9.145</v>
      </c>
      <c r="AJ46" s="103" t="n">
        <v>9.11</v>
      </c>
      <c r="AK46" s="103" t="n">
        <v>9.075</v>
      </c>
      <c r="AL46" s="103" t="n">
        <v>9.04</v>
      </c>
      <c r="AM46" s="103" t="n">
        <v>8.95</v>
      </c>
      <c r="AN46" s="103" t="n">
        <v>8.86</v>
      </c>
      <c r="AO46" s="103" t="n">
        <v>8.774</v>
      </c>
      <c r="AP46" s="103" t="n">
        <v>8.688</v>
      </c>
      <c r="AQ46" s="103" t="n">
        <v>8.5994</v>
      </c>
      <c r="AR46" s="103" t="n">
        <v>8.5108</v>
      </c>
      <c r="AS46" s="103" t="n">
        <v>8.4222</v>
      </c>
      <c r="AT46" s="103" t="n">
        <v>8.3336</v>
      </c>
      <c r="AU46" s="103" t="n">
        <v>8.245</v>
      </c>
      <c r="AV46" s="103" t="n">
        <v>8.1564</v>
      </c>
      <c r="AW46" s="103" t="n">
        <v>8.0678</v>
      </c>
      <c r="AX46" s="103" t="n">
        <v>7.9792</v>
      </c>
      <c r="AY46" s="103" t="n">
        <v>7.8906</v>
      </c>
      <c r="AZ46" s="103" t="n">
        <v>7.802</v>
      </c>
      <c r="BA46" s="103" t="n">
        <v>7.7633</v>
      </c>
      <c r="BB46" s="103" t="n">
        <v>7.7246</v>
      </c>
      <c r="BC46" s="103" t="n">
        <v>7.6859</v>
      </c>
      <c r="BD46" s="103" t="n">
        <v>7.6472</v>
      </c>
      <c r="BE46" s="103" t="n">
        <v>7.6085</v>
      </c>
      <c r="BF46" s="103" t="n">
        <v>7.5698</v>
      </c>
      <c r="BG46" s="103" t="n">
        <v>7.5311</v>
      </c>
      <c r="BH46" s="103" t="n">
        <v>7.4924</v>
      </c>
      <c r="BI46" s="103" t="n">
        <v>7.4537</v>
      </c>
      <c r="BJ46" s="103" t="n">
        <v>7.415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</v>
      </c>
      <c r="D47" s="103" t="n">
        <v>0</v>
      </c>
      <c r="E47" s="103" t="n">
        <v>0</v>
      </c>
      <c r="F47" s="103" t="n">
        <v>0</v>
      </c>
      <c r="G47" s="103" t="n">
        <v>0</v>
      </c>
      <c r="H47" s="103" t="n">
        <v>0</v>
      </c>
      <c r="I47" s="103" t="n">
        <v>0.19</v>
      </c>
      <c r="J47" s="103" t="n">
        <v>2.57</v>
      </c>
      <c r="K47" s="103" t="n">
        <v>4.96</v>
      </c>
      <c r="L47" s="103" t="n">
        <v>5.64</v>
      </c>
      <c r="M47" s="103" t="n">
        <v>5.985</v>
      </c>
      <c r="N47" s="103" t="n">
        <v>6.33</v>
      </c>
      <c r="O47" s="103" t="n">
        <v>6.595</v>
      </c>
      <c r="P47" s="103" t="n">
        <v>6.86</v>
      </c>
      <c r="Q47" s="103" t="n">
        <v>7.13</v>
      </c>
      <c r="R47" s="103" t="n">
        <v>7.4</v>
      </c>
      <c r="S47" s="103" t="n">
        <v>7.745</v>
      </c>
      <c r="T47" s="103" t="n">
        <v>8.09</v>
      </c>
      <c r="U47" s="103" t="n">
        <v>8.435</v>
      </c>
      <c r="V47" s="103" t="n">
        <v>8.78</v>
      </c>
      <c r="W47" s="103" t="n">
        <v>8.925</v>
      </c>
      <c r="X47" s="103" t="n">
        <v>9.07</v>
      </c>
      <c r="Y47" s="103" t="n">
        <v>9.175</v>
      </c>
      <c r="Z47" s="103" t="n">
        <v>9.28</v>
      </c>
      <c r="AA47" s="103" t="n">
        <v>9.295</v>
      </c>
      <c r="AB47" s="103" t="n">
        <v>9.31</v>
      </c>
      <c r="AC47" s="103" t="n">
        <v>9.445</v>
      </c>
      <c r="AD47" s="103" t="n">
        <v>9.58</v>
      </c>
      <c r="AE47" s="103" t="n">
        <v>9.505</v>
      </c>
      <c r="AF47" s="103" t="n">
        <v>9.43</v>
      </c>
      <c r="AG47" s="103" t="n">
        <v>9.355</v>
      </c>
      <c r="AH47" s="103" t="n">
        <v>9.28</v>
      </c>
      <c r="AI47" s="103" t="n">
        <v>9.255</v>
      </c>
      <c r="AJ47" s="103" t="n">
        <v>9.23</v>
      </c>
      <c r="AK47" s="103" t="n">
        <v>9.205</v>
      </c>
      <c r="AL47" s="103" t="n">
        <v>9.18</v>
      </c>
      <c r="AM47" s="103" t="n">
        <v>9.085</v>
      </c>
      <c r="AN47" s="103" t="n">
        <v>8.99</v>
      </c>
      <c r="AO47" s="103" t="n">
        <v>8.9</v>
      </c>
      <c r="AP47" s="103" t="n">
        <v>8.81</v>
      </c>
      <c r="AQ47" s="103" t="n">
        <v>8.717</v>
      </c>
      <c r="AR47" s="103" t="n">
        <v>8.624</v>
      </c>
      <c r="AS47" s="103" t="n">
        <v>8.531</v>
      </c>
      <c r="AT47" s="103" t="n">
        <v>8.438</v>
      </c>
      <c r="AU47" s="103" t="n">
        <v>8.345</v>
      </c>
      <c r="AV47" s="103" t="n">
        <v>8.252</v>
      </c>
      <c r="AW47" s="103" t="n">
        <v>8.159</v>
      </c>
      <c r="AX47" s="103" t="n">
        <v>8.066</v>
      </c>
      <c r="AY47" s="103" t="n">
        <v>7.973</v>
      </c>
      <c r="AZ47" s="103" t="n">
        <v>7.88</v>
      </c>
      <c r="BA47" s="103" t="n">
        <v>7.8405</v>
      </c>
      <c r="BB47" s="103" t="n">
        <v>7.801</v>
      </c>
      <c r="BC47" s="103" t="n">
        <v>7.7615</v>
      </c>
      <c r="BD47" s="103" t="n">
        <v>7.722</v>
      </c>
      <c r="BE47" s="103" t="n">
        <v>7.6825</v>
      </c>
      <c r="BF47" s="103" t="n">
        <v>7.643</v>
      </c>
      <c r="BG47" s="103" t="n">
        <v>7.6035</v>
      </c>
      <c r="BH47" s="103" t="n">
        <v>7.564</v>
      </c>
      <c r="BI47" s="103" t="n">
        <v>7.5245</v>
      </c>
      <c r="BJ47" s="103" t="n">
        <v>7.485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</v>
      </c>
      <c r="D48" s="103" t="n">
        <v>0</v>
      </c>
      <c r="E48" s="103" t="n">
        <v>0</v>
      </c>
      <c r="F48" s="103" t="n">
        <v>0</v>
      </c>
      <c r="G48" s="103" t="n">
        <v>0</v>
      </c>
      <c r="H48" s="103" t="n">
        <v>0</v>
      </c>
      <c r="I48" s="103" t="n">
        <v>0.19</v>
      </c>
      <c r="J48" s="103" t="n">
        <v>2.57</v>
      </c>
      <c r="K48" s="103" t="n">
        <v>4.96</v>
      </c>
      <c r="L48" s="103" t="n">
        <v>5.64</v>
      </c>
      <c r="M48" s="103" t="n">
        <v>5.985</v>
      </c>
      <c r="N48" s="103" t="n">
        <v>6.33</v>
      </c>
      <c r="O48" s="103" t="n">
        <v>6.6</v>
      </c>
      <c r="P48" s="103" t="n">
        <v>6.87</v>
      </c>
      <c r="Q48" s="103" t="n">
        <v>7.144</v>
      </c>
      <c r="R48" s="103" t="n">
        <v>7.418</v>
      </c>
      <c r="S48" s="103" t="n">
        <v>7.768</v>
      </c>
      <c r="T48" s="103" t="n">
        <v>8.118</v>
      </c>
      <c r="U48" s="103" t="n">
        <v>8.469</v>
      </c>
      <c r="V48" s="103" t="n">
        <v>8.82</v>
      </c>
      <c r="W48" s="103" t="n">
        <v>8.966</v>
      </c>
      <c r="X48" s="103" t="n">
        <v>9.112</v>
      </c>
      <c r="Y48" s="103" t="n">
        <v>9.215</v>
      </c>
      <c r="Z48" s="103" t="n">
        <v>9.318</v>
      </c>
      <c r="AA48" s="103" t="n">
        <v>9.351</v>
      </c>
      <c r="AB48" s="103" t="n">
        <v>9.384</v>
      </c>
      <c r="AC48" s="103" t="n">
        <v>9.512</v>
      </c>
      <c r="AD48" s="103" t="n">
        <v>9.64</v>
      </c>
      <c r="AE48" s="103" t="n">
        <v>9.565</v>
      </c>
      <c r="AF48" s="103" t="n">
        <v>9.49</v>
      </c>
      <c r="AG48" s="103" t="n">
        <v>9.415</v>
      </c>
      <c r="AH48" s="103" t="n">
        <v>9.34</v>
      </c>
      <c r="AI48" s="103" t="n">
        <v>9.345</v>
      </c>
      <c r="AJ48" s="103" t="n">
        <v>9.35</v>
      </c>
      <c r="AK48" s="103" t="n">
        <v>9.355</v>
      </c>
      <c r="AL48" s="103" t="n">
        <v>9.36</v>
      </c>
      <c r="AM48" s="103" t="n">
        <v>9.258</v>
      </c>
      <c r="AN48" s="103" t="n">
        <v>9.156</v>
      </c>
      <c r="AO48" s="103" t="n">
        <v>9.058</v>
      </c>
      <c r="AP48" s="103" t="n">
        <v>8.96</v>
      </c>
      <c r="AQ48" s="103" t="n">
        <v>8.8598</v>
      </c>
      <c r="AR48" s="103" t="n">
        <v>8.7596</v>
      </c>
      <c r="AS48" s="103" t="n">
        <v>8.6594</v>
      </c>
      <c r="AT48" s="103" t="n">
        <v>8.5592</v>
      </c>
      <c r="AU48" s="103" t="n">
        <v>8.459</v>
      </c>
      <c r="AV48" s="103" t="n">
        <v>8.3588</v>
      </c>
      <c r="AW48" s="103" t="n">
        <v>8.25859999999999</v>
      </c>
      <c r="AX48" s="103" t="n">
        <v>8.15839999999999</v>
      </c>
      <c r="AY48" s="103" t="n">
        <v>8.05819999999999</v>
      </c>
      <c r="AZ48" s="103" t="n">
        <v>7.958</v>
      </c>
      <c r="BA48" s="103" t="n">
        <v>7.9185</v>
      </c>
      <c r="BB48" s="103" t="n">
        <v>7.879</v>
      </c>
      <c r="BC48" s="103" t="n">
        <v>7.8395</v>
      </c>
      <c r="BD48" s="103" t="n">
        <v>7.8</v>
      </c>
      <c r="BE48" s="103" t="n">
        <v>7.7605</v>
      </c>
      <c r="BF48" s="103" t="n">
        <v>7.721</v>
      </c>
      <c r="BG48" s="103" t="n">
        <v>7.6815</v>
      </c>
      <c r="BH48" s="103" t="n">
        <v>7.642</v>
      </c>
      <c r="BI48" s="103" t="n">
        <v>7.6025</v>
      </c>
      <c r="BJ48" s="103" t="n">
        <v>7.563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</v>
      </c>
      <c r="D49" s="103" t="n">
        <v>0</v>
      </c>
      <c r="E49" s="103" t="n">
        <v>0</v>
      </c>
      <c r="F49" s="103" t="n">
        <v>0</v>
      </c>
      <c r="G49" s="103" t="n">
        <v>0</v>
      </c>
      <c r="H49" s="103" t="n">
        <v>0</v>
      </c>
      <c r="I49" s="103" t="n">
        <v>0.19</v>
      </c>
      <c r="J49" s="103" t="n">
        <v>2.57</v>
      </c>
      <c r="K49" s="103" t="n">
        <v>4.96</v>
      </c>
      <c r="L49" s="103" t="n">
        <v>5.64</v>
      </c>
      <c r="M49" s="103" t="n">
        <v>5.985</v>
      </c>
      <c r="N49" s="103" t="n">
        <v>6.33</v>
      </c>
      <c r="O49" s="103" t="n">
        <v>6.605</v>
      </c>
      <c r="P49" s="103" t="n">
        <v>6.88</v>
      </c>
      <c r="Q49" s="103" t="n">
        <v>7.158</v>
      </c>
      <c r="R49" s="103" t="n">
        <v>7.436</v>
      </c>
      <c r="S49" s="103" t="n">
        <v>7.791</v>
      </c>
      <c r="T49" s="103" t="n">
        <v>8.146</v>
      </c>
      <c r="U49" s="103" t="n">
        <v>8.503</v>
      </c>
      <c r="V49" s="103" t="n">
        <v>8.86</v>
      </c>
      <c r="W49" s="103" t="n">
        <v>9.007</v>
      </c>
      <c r="X49" s="103" t="n">
        <v>9.154</v>
      </c>
      <c r="Y49" s="103" t="n">
        <v>9.255</v>
      </c>
      <c r="Z49" s="103" t="n">
        <v>9.356</v>
      </c>
      <c r="AA49" s="103" t="n">
        <v>9.407</v>
      </c>
      <c r="AB49" s="103" t="n">
        <v>9.458</v>
      </c>
      <c r="AC49" s="103" t="n">
        <v>9.579</v>
      </c>
      <c r="AD49" s="103" t="n">
        <v>9.7</v>
      </c>
      <c r="AE49" s="103" t="n">
        <v>9.625</v>
      </c>
      <c r="AF49" s="103" t="n">
        <v>9.55</v>
      </c>
      <c r="AG49" s="103" t="n">
        <v>9.475</v>
      </c>
      <c r="AH49" s="103" t="n">
        <v>9.4</v>
      </c>
      <c r="AI49" s="103" t="n">
        <v>9.435</v>
      </c>
      <c r="AJ49" s="103" t="n">
        <v>9.47</v>
      </c>
      <c r="AK49" s="103" t="n">
        <v>9.505</v>
      </c>
      <c r="AL49" s="103" t="n">
        <v>9.54</v>
      </c>
      <c r="AM49" s="103" t="n">
        <v>9.431</v>
      </c>
      <c r="AN49" s="103" t="n">
        <v>9.322</v>
      </c>
      <c r="AO49" s="103" t="n">
        <v>9.216</v>
      </c>
      <c r="AP49" s="103" t="n">
        <v>9.11</v>
      </c>
      <c r="AQ49" s="103" t="n">
        <v>9.0026</v>
      </c>
      <c r="AR49" s="103" t="n">
        <v>8.8952</v>
      </c>
      <c r="AS49" s="103" t="n">
        <v>8.7878</v>
      </c>
      <c r="AT49" s="103" t="n">
        <v>8.6804</v>
      </c>
      <c r="AU49" s="103" t="n">
        <v>8.573</v>
      </c>
      <c r="AV49" s="103" t="n">
        <v>8.4656</v>
      </c>
      <c r="AW49" s="103" t="n">
        <v>8.3582</v>
      </c>
      <c r="AX49" s="103" t="n">
        <v>8.2508</v>
      </c>
      <c r="AY49" s="103" t="n">
        <v>8.1434</v>
      </c>
      <c r="AZ49" s="103" t="n">
        <v>8.036</v>
      </c>
      <c r="BA49" s="103" t="n">
        <v>7.9965</v>
      </c>
      <c r="BB49" s="103" t="n">
        <v>7.957</v>
      </c>
      <c r="BC49" s="103" t="n">
        <v>7.9175</v>
      </c>
      <c r="BD49" s="103" t="n">
        <v>7.878</v>
      </c>
      <c r="BE49" s="103" t="n">
        <v>7.8385</v>
      </c>
      <c r="BF49" s="103" t="n">
        <v>7.799</v>
      </c>
      <c r="BG49" s="103" t="n">
        <v>7.7595</v>
      </c>
      <c r="BH49" s="103" t="n">
        <v>7.72</v>
      </c>
      <c r="BI49" s="103" t="n">
        <v>7.68050000000001</v>
      </c>
      <c r="BJ49" s="103" t="n">
        <v>7.64100000000001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</v>
      </c>
      <c r="D50" s="103" t="n">
        <v>0</v>
      </c>
      <c r="E50" s="103" t="n">
        <v>0</v>
      </c>
      <c r="F50" s="103" t="n">
        <v>0</v>
      </c>
      <c r="G50" s="103" t="n">
        <v>0</v>
      </c>
      <c r="H50" s="103" t="n">
        <v>0</v>
      </c>
      <c r="I50" s="103" t="n">
        <v>0.19</v>
      </c>
      <c r="J50" s="103" t="n">
        <v>2.57</v>
      </c>
      <c r="K50" s="103" t="n">
        <v>4.96</v>
      </c>
      <c r="L50" s="103" t="n">
        <v>5.64</v>
      </c>
      <c r="M50" s="103" t="n">
        <v>5.985</v>
      </c>
      <c r="N50" s="103" t="n">
        <v>6.33</v>
      </c>
      <c r="O50" s="103" t="n">
        <v>6.61</v>
      </c>
      <c r="P50" s="103" t="n">
        <v>6.89</v>
      </c>
      <c r="Q50" s="103" t="n">
        <v>7.172</v>
      </c>
      <c r="R50" s="103" t="n">
        <v>7.454</v>
      </c>
      <c r="S50" s="103" t="n">
        <v>7.814</v>
      </c>
      <c r="T50" s="103" t="n">
        <v>8.174</v>
      </c>
      <c r="U50" s="103" t="n">
        <v>8.537</v>
      </c>
      <c r="V50" s="103" t="n">
        <v>8.9</v>
      </c>
      <c r="W50" s="103" t="n">
        <v>9.048</v>
      </c>
      <c r="X50" s="103" t="n">
        <v>9.196</v>
      </c>
      <c r="Y50" s="103" t="n">
        <v>9.295</v>
      </c>
      <c r="Z50" s="103" t="n">
        <v>9.394</v>
      </c>
      <c r="AA50" s="103" t="n">
        <v>9.463</v>
      </c>
      <c r="AB50" s="103" t="n">
        <v>9.532</v>
      </c>
      <c r="AC50" s="103" t="n">
        <v>9.646</v>
      </c>
      <c r="AD50" s="103" t="n">
        <v>9.76</v>
      </c>
      <c r="AE50" s="103" t="n">
        <v>9.685</v>
      </c>
      <c r="AF50" s="103" t="n">
        <v>9.61</v>
      </c>
      <c r="AG50" s="103" t="n">
        <v>9.535</v>
      </c>
      <c r="AH50" s="103" t="n">
        <v>9.46</v>
      </c>
      <c r="AI50" s="103" t="n">
        <v>9.525</v>
      </c>
      <c r="AJ50" s="103" t="n">
        <v>9.59</v>
      </c>
      <c r="AK50" s="103" t="n">
        <v>9.655</v>
      </c>
      <c r="AL50" s="103" t="n">
        <v>9.72</v>
      </c>
      <c r="AM50" s="103" t="n">
        <v>9.604</v>
      </c>
      <c r="AN50" s="103" t="n">
        <v>9.488</v>
      </c>
      <c r="AO50" s="103" t="n">
        <v>9.374</v>
      </c>
      <c r="AP50" s="103" t="n">
        <v>9.26</v>
      </c>
      <c r="AQ50" s="103" t="n">
        <v>9.1454</v>
      </c>
      <c r="AR50" s="103" t="n">
        <v>9.0308</v>
      </c>
      <c r="AS50" s="103" t="n">
        <v>8.9162</v>
      </c>
      <c r="AT50" s="103" t="n">
        <v>8.8016</v>
      </c>
      <c r="AU50" s="103" t="n">
        <v>8.68700000000001</v>
      </c>
      <c r="AV50" s="103" t="n">
        <v>8.57240000000001</v>
      </c>
      <c r="AW50" s="103" t="n">
        <v>8.45780000000001</v>
      </c>
      <c r="AX50" s="103" t="n">
        <v>8.34320000000001</v>
      </c>
      <c r="AY50" s="103" t="n">
        <v>8.22860000000001</v>
      </c>
      <c r="AZ50" s="103" t="n">
        <v>8.114</v>
      </c>
      <c r="BA50" s="103" t="n">
        <v>8.0745</v>
      </c>
      <c r="BB50" s="103" t="n">
        <v>8.035</v>
      </c>
      <c r="BC50" s="103" t="n">
        <v>7.9955</v>
      </c>
      <c r="BD50" s="103" t="n">
        <v>7.956</v>
      </c>
      <c r="BE50" s="103" t="n">
        <v>7.9165</v>
      </c>
      <c r="BF50" s="103" t="n">
        <v>7.877</v>
      </c>
      <c r="BG50" s="103" t="n">
        <v>7.8375</v>
      </c>
      <c r="BH50" s="103" t="n">
        <v>7.798</v>
      </c>
      <c r="BI50" s="103" t="n">
        <v>7.7585</v>
      </c>
      <c r="BJ50" s="103" t="n">
        <v>7.719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</v>
      </c>
      <c r="D51" s="103" t="n">
        <v>0</v>
      </c>
      <c r="E51" s="103" t="n">
        <v>0</v>
      </c>
      <c r="F51" s="103" t="n">
        <v>0</v>
      </c>
      <c r="G51" s="103" t="n">
        <v>0</v>
      </c>
      <c r="H51" s="103" t="n">
        <v>0</v>
      </c>
      <c r="I51" s="103" t="n">
        <v>0.19</v>
      </c>
      <c r="J51" s="103" t="n">
        <v>2.57</v>
      </c>
      <c r="K51" s="103" t="n">
        <v>4.96</v>
      </c>
      <c r="L51" s="103" t="n">
        <v>5.64</v>
      </c>
      <c r="M51" s="103" t="n">
        <v>5.985</v>
      </c>
      <c r="N51" s="103" t="n">
        <v>6.33</v>
      </c>
      <c r="O51" s="103" t="n">
        <v>6.615</v>
      </c>
      <c r="P51" s="103" t="n">
        <v>6.9</v>
      </c>
      <c r="Q51" s="103" t="n">
        <v>7.186</v>
      </c>
      <c r="R51" s="103" t="n">
        <v>7.472</v>
      </c>
      <c r="S51" s="103" t="n">
        <v>7.837</v>
      </c>
      <c r="T51" s="103" t="n">
        <v>8.202</v>
      </c>
      <c r="U51" s="103" t="n">
        <v>8.571</v>
      </c>
      <c r="V51" s="103" t="n">
        <v>8.94</v>
      </c>
      <c r="W51" s="103" t="n">
        <v>9.089</v>
      </c>
      <c r="X51" s="103" t="n">
        <v>9.238</v>
      </c>
      <c r="Y51" s="103" t="n">
        <v>9.335</v>
      </c>
      <c r="Z51" s="103" t="n">
        <v>9.432</v>
      </c>
      <c r="AA51" s="103" t="n">
        <v>9.519</v>
      </c>
      <c r="AB51" s="103" t="n">
        <v>9.606</v>
      </c>
      <c r="AC51" s="103" t="n">
        <v>9.713</v>
      </c>
      <c r="AD51" s="103" t="n">
        <v>9.82</v>
      </c>
      <c r="AE51" s="103" t="n">
        <v>9.745</v>
      </c>
      <c r="AF51" s="103" t="n">
        <v>9.67</v>
      </c>
      <c r="AG51" s="103" t="n">
        <v>9.595</v>
      </c>
      <c r="AH51" s="103" t="n">
        <v>9.52</v>
      </c>
      <c r="AI51" s="103" t="n">
        <v>9.615</v>
      </c>
      <c r="AJ51" s="103" t="n">
        <v>9.71</v>
      </c>
      <c r="AK51" s="103" t="n">
        <v>9.805</v>
      </c>
      <c r="AL51" s="103" t="n">
        <v>9.9</v>
      </c>
      <c r="AM51" s="103" t="n">
        <v>9.777</v>
      </c>
      <c r="AN51" s="103" t="n">
        <v>9.654</v>
      </c>
      <c r="AO51" s="103" t="n">
        <v>9.532</v>
      </c>
      <c r="AP51" s="103" t="n">
        <v>9.41</v>
      </c>
      <c r="AQ51" s="103" t="n">
        <v>9.2882</v>
      </c>
      <c r="AR51" s="103" t="n">
        <v>9.1664</v>
      </c>
      <c r="AS51" s="103" t="n">
        <v>9.0446</v>
      </c>
      <c r="AT51" s="103" t="n">
        <v>8.9228</v>
      </c>
      <c r="AU51" s="103" t="n">
        <v>8.801</v>
      </c>
      <c r="AV51" s="103" t="n">
        <v>8.6792</v>
      </c>
      <c r="AW51" s="103" t="n">
        <v>8.5574</v>
      </c>
      <c r="AX51" s="103" t="n">
        <v>8.4356</v>
      </c>
      <c r="AY51" s="103" t="n">
        <v>8.3138</v>
      </c>
      <c r="AZ51" s="103" t="n">
        <v>8.192</v>
      </c>
      <c r="BA51" s="103" t="n">
        <v>8.1525</v>
      </c>
      <c r="BB51" s="103" t="n">
        <v>8.113</v>
      </c>
      <c r="BC51" s="103" t="n">
        <v>8.0735</v>
      </c>
      <c r="BD51" s="103" t="n">
        <v>8.034</v>
      </c>
      <c r="BE51" s="103" t="n">
        <v>7.9945</v>
      </c>
      <c r="BF51" s="103" t="n">
        <v>7.955</v>
      </c>
      <c r="BG51" s="103" t="n">
        <v>7.9155</v>
      </c>
      <c r="BH51" s="103" t="n">
        <v>7.876</v>
      </c>
      <c r="BI51" s="103" t="n">
        <v>7.8365</v>
      </c>
      <c r="BJ51" s="103" t="n">
        <v>7.797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</v>
      </c>
      <c r="D52" s="103" t="n">
        <v>0</v>
      </c>
      <c r="E52" s="103" t="n">
        <v>0</v>
      </c>
      <c r="F52" s="103" t="n">
        <v>0</v>
      </c>
      <c r="G52" s="103" t="n">
        <v>0</v>
      </c>
      <c r="H52" s="103" t="n">
        <v>0</v>
      </c>
      <c r="I52" s="103" t="n">
        <v>0.19</v>
      </c>
      <c r="J52" s="103" t="n">
        <v>2.57</v>
      </c>
      <c r="K52" s="103" t="n">
        <v>4.96</v>
      </c>
      <c r="L52" s="103" t="n">
        <v>5.64</v>
      </c>
      <c r="M52" s="103" t="n">
        <v>5.985</v>
      </c>
      <c r="N52" s="103" t="n">
        <v>6.33</v>
      </c>
      <c r="O52" s="103" t="n">
        <v>6.62</v>
      </c>
      <c r="P52" s="103" t="n">
        <v>6.91</v>
      </c>
      <c r="Q52" s="103" t="n">
        <v>7.2</v>
      </c>
      <c r="R52" s="103" t="n">
        <v>7.49</v>
      </c>
      <c r="S52" s="103" t="n">
        <v>7.86</v>
      </c>
      <c r="T52" s="103" t="n">
        <v>8.23</v>
      </c>
      <c r="U52" s="103" t="n">
        <v>8.605</v>
      </c>
      <c r="V52" s="103" t="n">
        <v>8.98</v>
      </c>
      <c r="W52" s="103" t="n">
        <v>9.13</v>
      </c>
      <c r="X52" s="103" t="n">
        <v>9.28</v>
      </c>
      <c r="Y52" s="103" t="n">
        <v>9.375</v>
      </c>
      <c r="Z52" s="103" t="n">
        <v>9.47</v>
      </c>
      <c r="AA52" s="103" t="n">
        <v>9.575</v>
      </c>
      <c r="AB52" s="103" t="n">
        <v>9.68</v>
      </c>
      <c r="AC52" s="103" t="n">
        <v>9.78</v>
      </c>
      <c r="AD52" s="103" t="n">
        <v>9.88</v>
      </c>
      <c r="AE52" s="103" t="n">
        <v>9.805</v>
      </c>
      <c r="AF52" s="103" t="n">
        <v>9.73</v>
      </c>
      <c r="AG52" s="103" t="n">
        <v>9.655</v>
      </c>
      <c r="AH52" s="103" t="n">
        <v>9.58</v>
      </c>
      <c r="AI52" s="103" t="n">
        <v>9.705</v>
      </c>
      <c r="AJ52" s="103" t="n">
        <v>9.83</v>
      </c>
      <c r="AK52" s="103" t="n">
        <v>9.955</v>
      </c>
      <c r="AL52" s="103" t="n">
        <v>10.08</v>
      </c>
      <c r="AM52" s="103" t="n">
        <v>9.95</v>
      </c>
      <c r="AN52" s="103" t="n">
        <v>9.82</v>
      </c>
      <c r="AO52" s="103" t="n">
        <v>9.69</v>
      </c>
      <c r="AP52" s="103" t="n">
        <v>9.56</v>
      </c>
      <c r="AQ52" s="103" t="n">
        <v>9.431</v>
      </c>
      <c r="AR52" s="103" t="n">
        <v>9.302</v>
      </c>
      <c r="AS52" s="103" t="n">
        <v>9.173</v>
      </c>
      <c r="AT52" s="103" t="n">
        <v>9.044</v>
      </c>
      <c r="AU52" s="103" t="n">
        <v>8.915</v>
      </c>
      <c r="AV52" s="103" t="n">
        <v>8.786</v>
      </c>
      <c r="AW52" s="103" t="n">
        <v>8.657</v>
      </c>
      <c r="AX52" s="103" t="n">
        <v>8.528</v>
      </c>
      <c r="AY52" s="103" t="n">
        <v>8.399</v>
      </c>
      <c r="AZ52" s="103" t="n">
        <v>8.27</v>
      </c>
      <c r="BA52" s="103" t="n">
        <v>8.2305</v>
      </c>
      <c r="BB52" s="103" t="n">
        <v>8.191</v>
      </c>
      <c r="BC52" s="103" t="n">
        <v>8.1515</v>
      </c>
      <c r="BD52" s="103" t="n">
        <v>8.112</v>
      </c>
      <c r="BE52" s="103" t="n">
        <v>8.0725</v>
      </c>
      <c r="BF52" s="103" t="n">
        <v>8.033</v>
      </c>
      <c r="BG52" s="103" t="n">
        <v>7.9935</v>
      </c>
      <c r="BH52" s="103" t="n">
        <v>7.954</v>
      </c>
      <c r="BI52" s="103" t="n">
        <v>7.9145</v>
      </c>
      <c r="BJ52" s="103" t="n">
        <v>7.875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</v>
      </c>
      <c r="D53" s="103" t="n">
        <v>0</v>
      </c>
      <c r="E53" s="103" t="n">
        <v>0</v>
      </c>
      <c r="F53" s="103" t="n">
        <v>0</v>
      </c>
      <c r="G53" s="103" t="n">
        <v>0</v>
      </c>
      <c r="H53" s="103" t="n">
        <v>0</v>
      </c>
      <c r="I53" s="103" t="n">
        <v>0.19</v>
      </c>
      <c r="J53" s="103" t="n">
        <v>2.49</v>
      </c>
      <c r="K53" s="103" t="n">
        <v>4.798</v>
      </c>
      <c r="L53" s="103" t="n">
        <v>5.458</v>
      </c>
      <c r="M53" s="103" t="n">
        <v>5.792</v>
      </c>
      <c r="N53" s="103" t="n">
        <v>6.126</v>
      </c>
      <c r="O53" s="103" t="n">
        <v>6.472</v>
      </c>
      <c r="P53" s="103" t="n">
        <v>6.818</v>
      </c>
      <c r="Q53" s="103" t="n">
        <v>7.163</v>
      </c>
      <c r="R53" s="103" t="n">
        <v>7.508</v>
      </c>
      <c r="S53" s="103" t="n">
        <v>7.874</v>
      </c>
      <c r="T53" s="103" t="n">
        <v>8.24</v>
      </c>
      <c r="U53" s="103" t="n">
        <v>8.61</v>
      </c>
      <c r="V53" s="103" t="n">
        <v>8.98</v>
      </c>
      <c r="W53" s="103" t="n">
        <v>9.14</v>
      </c>
      <c r="X53" s="103" t="n">
        <v>9.3</v>
      </c>
      <c r="Y53" s="103" t="n">
        <v>9.416</v>
      </c>
      <c r="Z53" s="103" t="n">
        <v>9.532</v>
      </c>
      <c r="AA53" s="103" t="n">
        <v>9.638</v>
      </c>
      <c r="AB53" s="103" t="n">
        <v>9.744</v>
      </c>
      <c r="AC53" s="103" t="n">
        <v>9.841</v>
      </c>
      <c r="AD53" s="103" t="n">
        <v>9.938</v>
      </c>
      <c r="AE53" s="103" t="n">
        <v>9.878</v>
      </c>
      <c r="AF53" s="103" t="n">
        <v>9.818</v>
      </c>
      <c r="AG53" s="103" t="n">
        <v>9.758</v>
      </c>
      <c r="AH53" s="103" t="n">
        <v>9.698</v>
      </c>
      <c r="AI53" s="103" t="n">
        <v>9.838</v>
      </c>
      <c r="AJ53" s="103" t="n">
        <v>9.978</v>
      </c>
      <c r="AK53" s="103" t="n">
        <v>10.118</v>
      </c>
      <c r="AL53" s="103" t="n">
        <v>10.258</v>
      </c>
      <c r="AM53" s="103" t="n">
        <v>10.121</v>
      </c>
      <c r="AN53" s="103" t="n">
        <v>9.984</v>
      </c>
      <c r="AO53" s="103" t="n">
        <v>9.848</v>
      </c>
      <c r="AP53" s="103" t="n">
        <v>9.712</v>
      </c>
      <c r="AQ53" s="103" t="n">
        <v>9.5758</v>
      </c>
      <c r="AR53" s="103" t="n">
        <v>9.4396</v>
      </c>
      <c r="AS53" s="103" t="n">
        <v>9.3034</v>
      </c>
      <c r="AT53" s="103" t="n">
        <v>9.1672</v>
      </c>
      <c r="AU53" s="103" t="n">
        <v>9.031</v>
      </c>
      <c r="AV53" s="103" t="n">
        <v>8.8948</v>
      </c>
      <c r="AW53" s="103" t="n">
        <v>8.7586</v>
      </c>
      <c r="AX53" s="103" t="n">
        <v>8.6224</v>
      </c>
      <c r="AY53" s="103" t="n">
        <v>8.4862</v>
      </c>
      <c r="AZ53" s="103" t="n">
        <v>8.35</v>
      </c>
      <c r="BA53" s="103" t="n">
        <v>8.3094</v>
      </c>
      <c r="BB53" s="103" t="n">
        <v>8.2688</v>
      </c>
      <c r="BC53" s="103" t="n">
        <v>8.2282</v>
      </c>
      <c r="BD53" s="103" t="n">
        <v>8.1876</v>
      </c>
      <c r="BE53" s="103" t="n">
        <v>8.147</v>
      </c>
      <c r="BF53" s="103" t="n">
        <v>8.1064</v>
      </c>
      <c r="BG53" s="103" t="n">
        <v>8.0658</v>
      </c>
      <c r="BH53" s="103" t="n">
        <v>8.0252</v>
      </c>
      <c r="BI53" s="103" t="n">
        <v>7.9846</v>
      </c>
      <c r="BJ53" s="103" t="n">
        <v>7.944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</v>
      </c>
      <c r="D54" s="103" t="n">
        <v>0</v>
      </c>
      <c r="E54" s="103" t="n">
        <v>0</v>
      </c>
      <c r="F54" s="103" t="n">
        <v>0</v>
      </c>
      <c r="G54" s="103" t="n">
        <v>0</v>
      </c>
      <c r="H54" s="103" t="n">
        <v>0</v>
      </c>
      <c r="I54" s="103" t="n">
        <v>0.19</v>
      </c>
      <c r="J54" s="103" t="n">
        <v>2.41</v>
      </c>
      <c r="K54" s="103" t="n">
        <v>4.636</v>
      </c>
      <c r="L54" s="103" t="n">
        <v>5.276</v>
      </c>
      <c r="M54" s="103" t="n">
        <v>5.599</v>
      </c>
      <c r="N54" s="103" t="n">
        <v>5.922</v>
      </c>
      <c r="O54" s="103" t="n">
        <v>6.324</v>
      </c>
      <c r="P54" s="103" t="n">
        <v>6.726</v>
      </c>
      <c r="Q54" s="103" t="n">
        <v>7.126</v>
      </c>
      <c r="R54" s="103" t="n">
        <v>7.526</v>
      </c>
      <c r="S54" s="103" t="n">
        <v>7.888</v>
      </c>
      <c r="T54" s="103" t="n">
        <v>8.25</v>
      </c>
      <c r="U54" s="103" t="n">
        <v>8.615</v>
      </c>
      <c r="V54" s="103" t="n">
        <v>8.98</v>
      </c>
      <c r="W54" s="103" t="n">
        <v>9.15</v>
      </c>
      <c r="X54" s="103" t="n">
        <v>9.32</v>
      </c>
      <c r="Y54" s="103" t="n">
        <v>9.457</v>
      </c>
      <c r="Z54" s="103" t="n">
        <v>9.594</v>
      </c>
      <c r="AA54" s="103" t="n">
        <v>9.701</v>
      </c>
      <c r="AB54" s="103" t="n">
        <v>9.808</v>
      </c>
      <c r="AC54" s="103" t="n">
        <v>9.902</v>
      </c>
      <c r="AD54" s="103" t="n">
        <v>9.996</v>
      </c>
      <c r="AE54" s="103" t="n">
        <v>9.951</v>
      </c>
      <c r="AF54" s="103" t="n">
        <v>9.906</v>
      </c>
      <c r="AG54" s="103" t="n">
        <v>9.861</v>
      </c>
      <c r="AH54" s="103" t="n">
        <v>9.816</v>
      </c>
      <c r="AI54" s="103" t="n">
        <v>9.971</v>
      </c>
      <c r="AJ54" s="103" t="n">
        <v>10.126</v>
      </c>
      <c r="AK54" s="103" t="n">
        <v>10.281</v>
      </c>
      <c r="AL54" s="103" t="n">
        <v>10.436</v>
      </c>
      <c r="AM54" s="103" t="n">
        <v>10.292</v>
      </c>
      <c r="AN54" s="103" t="n">
        <v>10.148</v>
      </c>
      <c r="AO54" s="103" t="n">
        <v>10.006</v>
      </c>
      <c r="AP54" s="103" t="n">
        <v>9.864</v>
      </c>
      <c r="AQ54" s="103" t="n">
        <v>9.7206</v>
      </c>
      <c r="AR54" s="103" t="n">
        <v>9.5772</v>
      </c>
      <c r="AS54" s="103" t="n">
        <v>9.4338</v>
      </c>
      <c r="AT54" s="103" t="n">
        <v>9.2904</v>
      </c>
      <c r="AU54" s="103" t="n">
        <v>9.147</v>
      </c>
      <c r="AV54" s="103" t="n">
        <v>9.0036</v>
      </c>
      <c r="AW54" s="103" t="n">
        <v>8.8602</v>
      </c>
      <c r="AX54" s="103" t="n">
        <v>8.7168</v>
      </c>
      <c r="AY54" s="103" t="n">
        <v>8.5734</v>
      </c>
      <c r="AZ54" s="103" t="n">
        <v>8.43</v>
      </c>
      <c r="BA54" s="103" t="n">
        <v>8.3883</v>
      </c>
      <c r="BB54" s="103" t="n">
        <v>8.3466</v>
      </c>
      <c r="BC54" s="103" t="n">
        <v>8.3049</v>
      </c>
      <c r="BD54" s="103" t="n">
        <v>8.2632</v>
      </c>
      <c r="BE54" s="103" t="n">
        <v>8.2215</v>
      </c>
      <c r="BF54" s="103" t="n">
        <v>8.1798</v>
      </c>
      <c r="BG54" s="103" t="n">
        <v>8.1381</v>
      </c>
      <c r="BH54" s="103" t="n">
        <v>8.0964</v>
      </c>
      <c r="BI54" s="103" t="n">
        <v>8.0547</v>
      </c>
      <c r="BJ54" s="103" t="n">
        <v>8.01299999999999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</v>
      </c>
      <c r="D55" s="103" t="n">
        <v>0</v>
      </c>
      <c r="E55" s="103" t="n">
        <v>0</v>
      </c>
      <c r="F55" s="103" t="n">
        <v>0</v>
      </c>
      <c r="G55" s="103" t="n">
        <v>0</v>
      </c>
      <c r="H55" s="103" t="n">
        <v>0</v>
      </c>
      <c r="I55" s="103" t="n">
        <v>0.19</v>
      </c>
      <c r="J55" s="103" t="n">
        <v>2.33</v>
      </c>
      <c r="K55" s="103" t="n">
        <v>4.474</v>
      </c>
      <c r="L55" s="103" t="n">
        <v>5.094</v>
      </c>
      <c r="M55" s="103" t="n">
        <v>5.406</v>
      </c>
      <c r="N55" s="103" t="n">
        <v>5.718</v>
      </c>
      <c r="O55" s="103" t="n">
        <v>6.176</v>
      </c>
      <c r="P55" s="103" t="n">
        <v>6.634</v>
      </c>
      <c r="Q55" s="103" t="n">
        <v>7.089</v>
      </c>
      <c r="R55" s="103" t="n">
        <v>7.544</v>
      </c>
      <c r="S55" s="103" t="n">
        <v>7.902</v>
      </c>
      <c r="T55" s="103" t="n">
        <v>8.26</v>
      </c>
      <c r="U55" s="103" t="n">
        <v>8.62</v>
      </c>
      <c r="V55" s="103" t="n">
        <v>8.98</v>
      </c>
      <c r="W55" s="103" t="n">
        <v>9.16</v>
      </c>
      <c r="X55" s="103" t="n">
        <v>9.34</v>
      </c>
      <c r="Y55" s="103" t="n">
        <v>9.498</v>
      </c>
      <c r="Z55" s="103" t="n">
        <v>9.656</v>
      </c>
      <c r="AA55" s="103" t="n">
        <v>9.764</v>
      </c>
      <c r="AB55" s="103" t="n">
        <v>9.872</v>
      </c>
      <c r="AC55" s="103" t="n">
        <v>9.963</v>
      </c>
      <c r="AD55" s="103" t="n">
        <v>10.054</v>
      </c>
      <c r="AE55" s="103" t="n">
        <v>10.024</v>
      </c>
      <c r="AF55" s="103" t="n">
        <v>9.994</v>
      </c>
      <c r="AG55" s="103" t="n">
        <v>9.964</v>
      </c>
      <c r="AH55" s="103" t="n">
        <v>9.934</v>
      </c>
      <c r="AI55" s="103" t="n">
        <v>10.104</v>
      </c>
      <c r="AJ55" s="103" t="n">
        <v>10.274</v>
      </c>
      <c r="AK55" s="103" t="n">
        <v>10.444</v>
      </c>
      <c r="AL55" s="103" t="n">
        <v>10.614</v>
      </c>
      <c r="AM55" s="103" t="n">
        <v>10.463</v>
      </c>
      <c r="AN55" s="103" t="n">
        <v>10.312</v>
      </c>
      <c r="AO55" s="103" t="n">
        <v>10.164</v>
      </c>
      <c r="AP55" s="103" t="n">
        <v>10.016</v>
      </c>
      <c r="AQ55" s="103" t="n">
        <v>9.8654</v>
      </c>
      <c r="AR55" s="103" t="n">
        <v>9.7148</v>
      </c>
      <c r="AS55" s="103" t="n">
        <v>9.5642</v>
      </c>
      <c r="AT55" s="103" t="n">
        <v>9.4136</v>
      </c>
      <c r="AU55" s="103" t="n">
        <v>9.26299999999999</v>
      </c>
      <c r="AV55" s="103" t="n">
        <v>9.11239999999999</v>
      </c>
      <c r="AW55" s="103" t="n">
        <v>8.96179999999999</v>
      </c>
      <c r="AX55" s="103" t="n">
        <v>8.81119999999999</v>
      </c>
      <c r="AY55" s="103" t="n">
        <v>8.66059999999999</v>
      </c>
      <c r="AZ55" s="103" t="n">
        <v>8.51</v>
      </c>
      <c r="BA55" s="103" t="n">
        <v>8.4672</v>
      </c>
      <c r="BB55" s="103" t="n">
        <v>8.4244</v>
      </c>
      <c r="BC55" s="103" t="n">
        <v>8.3816</v>
      </c>
      <c r="BD55" s="103" t="n">
        <v>8.3388</v>
      </c>
      <c r="BE55" s="103" t="n">
        <v>8.296</v>
      </c>
      <c r="BF55" s="103" t="n">
        <v>8.2532</v>
      </c>
      <c r="BG55" s="103" t="n">
        <v>8.2104</v>
      </c>
      <c r="BH55" s="103" t="n">
        <v>8.1676</v>
      </c>
      <c r="BI55" s="103" t="n">
        <v>8.1248</v>
      </c>
      <c r="BJ55" s="103" t="n">
        <v>8.082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</v>
      </c>
      <c r="D56" s="103" t="n">
        <v>0</v>
      </c>
      <c r="E56" s="103" t="n">
        <v>0</v>
      </c>
      <c r="F56" s="103" t="n">
        <v>0</v>
      </c>
      <c r="G56" s="103" t="n">
        <v>0</v>
      </c>
      <c r="H56" s="103" t="n">
        <v>0</v>
      </c>
      <c r="I56" s="103" t="n">
        <v>0.19</v>
      </c>
      <c r="J56" s="103" t="n">
        <v>2.25</v>
      </c>
      <c r="K56" s="103" t="n">
        <v>4.312</v>
      </c>
      <c r="L56" s="103" t="n">
        <v>4.912</v>
      </c>
      <c r="M56" s="103" t="n">
        <v>5.213</v>
      </c>
      <c r="N56" s="103" t="n">
        <v>5.514</v>
      </c>
      <c r="O56" s="103" t="n">
        <v>6.028</v>
      </c>
      <c r="P56" s="103" t="n">
        <v>6.542</v>
      </c>
      <c r="Q56" s="103" t="n">
        <v>7.052</v>
      </c>
      <c r="R56" s="103" t="n">
        <v>7.562</v>
      </c>
      <c r="S56" s="103" t="n">
        <v>7.916</v>
      </c>
      <c r="T56" s="103" t="n">
        <v>8.27</v>
      </c>
      <c r="U56" s="103" t="n">
        <v>8.625</v>
      </c>
      <c r="V56" s="103" t="n">
        <v>8.98</v>
      </c>
      <c r="W56" s="103" t="n">
        <v>9.17</v>
      </c>
      <c r="X56" s="103" t="n">
        <v>9.36</v>
      </c>
      <c r="Y56" s="103" t="n">
        <v>9.539</v>
      </c>
      <c r="Z56" s="103" t="n">
        <v>9.718</v>
      </c>
      <c r="AA56" s="103" t="n">
        <v>9.827</v>
      </c>
      <c r="AB56" s="103" t="n">
        <v>9.936</v>
      </c>
      <c r="AC56" s="103" t="n">
        <v>10.024</v>
      </c>
      <c r="AD56" s="103" t="n">
        <v>10.112</v>
      </c>
      <c r="AE56" s="103" t="n">
        <v>10.097</v>
      </c>
      <c r="AF56" s="103" t="n">
        <v>10.082</v>
      </c>
      <c r="AG56" s="103" t="n">
        <v>10.067</v>
      </c>
      <c r="AH56" s="103" t="n">
        <v>10.052</v>
      </c>
      <c r="AI56" s="103" t="n">
        <v>10.237</v>
      </c>
      <c r="AJ56" s="103" t="n">
        <v>10.422</v>
      </c>
      <c r="AK56" s="103" t="n">
        <v>10.607</v>
      </c>
      <c r="AL56" s="103" t="n">
        <v>10.792</v>
      </c>
      <c r="AM56" s="103" t="n">
        <v>10.634</v>
      </c>
      <c r="AN56" s="103" t="n">
        <v>10.476</v>
      </c>
      <c r="AO56" s="103" t="n">
        <v>10.322</v>
      </c>
      <c r="AP56" s="103" t="n">
        <v>10.168</v>
      </c>
      <c r="AQ56" s="103" t="n">
        <v>10.0102</v>
      </c>
      <c r="AR56" s="103" t="n">
        <v>9.8524</v>
      </c>
      <c r="AS56" s="103" t="n">
        <v>9.6946</v>
      </c>
      <c r="AT56" s="103" t="n">
        <v>9.5368</v>
      </c>
      <c r="AU56" s="103" t="n">
        <v>9.379</v>
      </c>
      <c r="AV56" s="103" t="n">
        <v>9.2212</v>
      </c>
      <c r="AW56" s="103" t="n">
        <v>9.0634</v>
      </c>
      <c r="AX56" s="103" t="n">
        <v>8.9056</v>
      </c>
      <c r="AY56" s="103" t="n">
        <v>8.7478</v>
      </c>
      <c r="AZ56" s="103" t="n">
        <v>8.59</v>
      </c>
      <c r="BA56" s="103" t="n">
        <v>8.5461</v>
      </c>
      <c r="BB56" s="103" t="n">
        <v>8.5022</v>
      </c>
      <c r="BC56" s="103" t="n">
        <v>8.4583</v>
      </c>
      <c r="BD56" s="103" t="n">
        <v>8.4144</v>
      </c>
      <c r="BE56" s="103" t="n">
        <v>8.3705</v>
      </c>
      <c r="BF56" s="103" t="n">
        <v>8.3266</v>
      </c>
      <c r="BG56" s="103" t="n">
        <v>8.2827</v>
      </c>
      <c r="BH56" s="103" t="n">
        <v>8.23879999999999</v>
      </c>
      <c r="BI56" s="103" t="n">
        <v>8.19489999999999</v>
      </c>
      <c r="BJ56" s="103" t="n">
        <v>8.15099999999999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</v>
      </c>
      <c r="D57" s="103" t="n">
        <v>0</v>
      </c>
      <c r="E57" s="103" t="n">
        <v>0</v>
      </c>
      <c r="F57" s="103" t="n">
        <v>0</v>
      </c>
      <c r="G57" s="103" t="n">
        <v>0</v>
      </c>
      <c r="H57" s="103" t="n">
        <v>0</v>
      </c>
      <c r="I57" s="103" t="n">
        <v>0.19</v>
      </c>
      <c r="J57" s="103" t="n">
        <v>2.17</v>
      </c>
      <c r="K57" s="103" t="n">
        <v>4.15</v>
      </c>
      <c r="L57" s="103" t="n">
        <v>4.73</v>
      </c>
      <c r="M57" s="103" t="n">
        <v>5.02</v>
      </c>
      <c r="N57" s="103" t="n">
        <v>5.31</v>
      </c>
      <c r="O57" s="103" t="n">
        <v>5.88</v>
      </c>
      <c r="P57" s="103" t="n">
        <v>6.45</v>
      </c>
      <c r="Q57" s="103" t="n">
        <v>7.015</v>
      </c>
      <c r="R57" s="103" t="n">
        <v>7.58</v>
      </c>
      <c r="S57" s="103" t="n">
        <v>7.93</v>
      </c>
      <c r="T57" s="103" t="n">
        <v>8.28</v>
      </c>
      <c r="U57" s="103" t="n">
        <v>8.63</v>
      </c>
      <c r="V57" s="103" t="n">
        <v>8.98</v>
      </c>
      <c r="W57" s="103" t="n">
        <v>9.18</v>
      </c>
      <c r="X57" s="103" t="n">
        <v>9.38</v>
      </c>
      <c r="Y57" s="103" t="n">
        <v>9.58</v>
      </c>
      <c r="Z57" s="103" t="n">
        <v>9.78</v>
      </c>
      <c r="AA57" s="103" t="n">
        <v>9.89</v>
      </c>
      <c r="AB57" s="103" t="n">
        <v>10</v>
      </c>
      <c r="AC57" s="103" t="n">
        <v>10.085</v>
      </c>
      <c r="AD57" s="103" t="n">
        <v>10.17</v>
      </c>
      <c r="AE57" s="103" t="n">
        <v>10.17</v>
      </c>
      <c r="AF57" s="103" t="n">
        <v>10.17</v>
      </c>
      <c r="AG57" s="103" t="n">
        <v>10.17</v>
      </c>
      <c r="AH57" s="103" t="n">
        <v>10.17</v>
      </c>
      <c r="AI57" s="103" t="n">
        <v>10.37</v>
      </c>
      <c r="AJ57" s="103" t="n">
        <v>10.57</v>
      </c>
      <c r="AK57" s="103" t="n">
        <v>10.77</v>
      </c>
      <c r="AL57" s="103" t="n">
        <v>10.97</v>
      </c>
      <c r="AM57" s="103" t="n">
        <v>10.805</v>
      </c>
      <c r="AN57" s="103" t="n">
        <v>10.64</v>
      </c>
      <c r="AO57" s="103" t="n">
        <v>10.48</v>
      </c>
      <c r="AP57" s="103" t="n">
        <v>10.32</v>
      </c>
      <c r="AQ57" s="103" t="n">
        <v>10.155</v>
      </c>
      <c r="AR57" s="103" t="n">
        <v>9.99</v>
      </c>
      <c r="AS57" s="103" t="n">
        <v>9.825</v>
      </c>
      <c r="AT57" s="103" t="n">
        <v>9.66</v>
      </c>
      <c r="AU57" s="103" t="n">
        <v>9.495</v>
      </c>
      <c r="AV57" s="103" t="n">
        <v>9.33000000000001</v>
      </c>
      <c r="AW57" s="103" t="n">
        <v>9.16500000000001</v>
      </c>
      <c r="AX57" s="103" t="n">
        <v>9.00000000000001</v>
      </c>
      <c r="AY57" s="103" t="n">
        <v>8.83500000000001</v>
      </c>
      <c r="AZ57" s="103" t="n">
        <v>8.67</v>
      </c>
      <c r="BA57" s="103" t="n">
        <v>8.625</v>
      </c>
      <c r="BB57" s="103" t="n">
        <v>8.58</v>
      </c>
      <c r="BC57" s="103" t="n">
        <v>8.535</v>
      </c>
      <c r="BD57" s="103" t="n">
        <v>8.49</v>
      </c>
      <c r="BE57" s="103" t="n">
        <v>8.445</v>
      </c>
      <c r="BF57" s="103" t="n">
        <v>8.4</v>
      </c>
      <c r="BG57" s="103" t="n">
        <v>8.355</v>
      </c>
      <c r="BH57" s="103" t="n">
        <v>8.31</v>
      </c>
      <c r="BI57" s="103" t="n">
        <v>8.265</v>
      </c>
      <c r="BJ57" s="103" t="n">
        <v>8.22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</v>
      </c>
      <c r="D58" s="103" t="n">
        <v>0</v>
      </c>
      <c r="E58" s="103" t="n">
        <v>0</v>
      </c>
      <c r="F58" s="103" t="n">
        <v>0</v>
      </c>
      <c r="G58" s="103" t="n">
        <v>0</v>
      </c>
      <c r="H58" s="103" t="n">
        <v>0</v>
      </c>
      <c r="I58" s="103" t="n">
        <v>0.19</v>
      </c>
      <c r="J58" s="103" t="n">
        <v>2.166</v>
      </c>
      <c r="K58" s="103" t="n">
        <v>4.14</v>
      </c>
      <c r="L58" s="103" t="n">
        <v>4.636</v>
      </c>
      <c r="M58" s="103" t="n">
        <v>4.884</v>
      </c>
      <c r="N58" s="103" t="n">
        <v>5.132</v>
      </c>
      <c r="O58" s="103" t="n">
        <v>5.678</v>
      </c>
      <c r="P58" s="103" t="n">
        <v>6.224</v>
      </c>
      <c r="Q58" s="103" t="n">
        <v>6.767</v>
      </c>
      <c r="R58" s="103" t="n">
        <v>7.31</v>
      </c>
      <c r="S58" s="103" t="n">
        <v>7.727</v>
      </c>
      <c r="T58" s="103" t="n">
        <v>8.144</v>
      </c>
      <c r="U58" s="103" t="n">
        <v>8.562</v>
      </c>
      <c r="V58" s="103" t="n">
        <v>8.98</v>
      </c>
      <c r="W58" s="103" t="n">
        <v>9.18</v>
      </c>
      <c r="X58" s="103" t="n">
        <v>9.38</v>
      </c>
      <c r="Y58" s="103" t="n">
        <v>9.59</v>
      </c>
      <c r="Z58" s="103" t="n">
        <v>9.8</v>
      </c>
      <c r="AA58" s="103" t="n">
        <v>9.92</v>
      </c>
      <c r="AB58" s="103" t="n">
        <v>10.04</v>
      </c>
      <c r="AC58" s="103" t="n">
        <v>10.136</v>
      </c>
      <c r="AD58" s="103" t="n">
        <v>10.232</v>
      </c>
      <c r="AE58" s="103" t="n">
        <v>10.247</v>
      </c>
      <c r="AF58" s="103" t="n">
        <v>10.262</v>
      </c>
      <c r="AG58" s="103" t="n">
        <v>10.276</v>
      </c>
      <c r="AH58" s="103" t="n">
        <v>10.29</v>
      </c>
      <c r="AI58" s="103" t="n">
        <v>10.47</v>
      </c>
      <c r="AJ58" s="103" t="n">
        <v>10.65</v>
      </c>
      <c r="AK58" s="103" t="n">
        <v>10.83</v>
      </c>
      <c r="AL58" s="103" t="n">
        <v>11.01</v>
      </c>
      <c r="AM58" s="103" t="n">
        <v>10.847</v>
      </c>
      <c r="AN58" s="103" t="n">
        <v>10.684</v>
      </c>
      <c r="AO58" s="103" t="n">
        <v>10.525</v>
      </c>
      <c r="AP58" s="103" t="n">
        <v>10.366</v>
      </c>
      <c r="AQ58" s="103" t="n">
        <v>10.2026</v>
      </c>
      <c r="AR58" s="103" t="n">
        <v>10.0392</v>
      </c>
      <c r="AS58" s="103" t="n">
        <v>9.8758</v>
      </c>
      <c r="AT58" s="103" t="n">
        <v>9.7124</v>
      </c>
      <c r="AU58" s="103" t="n">
        <v>9.549</v>
      </c>
      <c r="AV58" s="103" t="n">
        <v>9.3856</v>
      </c>
      <c r="AW58" s="103" t="n">
        <v>9.2222</v>
      </c>
      <c r="AX58" s="103" t="n">
        <v>9.05880000000001</v>
      </c>
      <c r="AY58" s="103" t="n">
        <v>8.89540000000001</v>
      </c>
      <c r="AZ58" s="103" t="n">
        <v>8.732</v>
      </c>
      <c r="BA58" s="103" t="n">
        <v>8.6856</v>
      </c>
      <c r="BB58" s="103" t="n">
        <v>8.6392</v>
      </c>
      <c r="BC58" s="103" t="n">
        <v>8.5928</v>
      </c>
      <c r="BD58" s="103" t="n">
        <v>8.5464</v>
      </c>
      <c r="BE58" s="103" t="n">
        <v>8.5</v>
      </c>
      <c r="BF58" s="103" t="n">
        <v>8.4536</v>
      </c>
      <c r="BG58" s="103" t="n">
        <v>8.4072</v>
      </c>
      <c r="BH58" s="103" t="n">
        <v>8.3608</v>
      </c>
      <c r="BI58" s="103" t="n">
        <v>8.3144</v>
      </c>
      <c r="BJ58" s="103" t="n">
        <v>8.268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</v>
      </c>
      <c r="D59" s="103" t="n">
        <v>0</v>
      </c>
      <c r="E59" s="103" t="n">
        <v>0</v>
      </c>
      <c r="F59" s="103" t="n">
        <v>0</v>
      </c>
      <c r="G59" s="103" t="n">
        <v>0</v>
      </c>
      <c r="H59" s="103" t="n">
        <v>0</v>
      </c>
      <c r="I59" s="103" t="n">
        <v>0.19</v>
      </c>
      <c r="J59" s="103" t="n">
        <v>2.162</v>
      </c>
      <c r="K59" s="103" t="n">
        <v>4.13</v>
      </c>
      <c r="L59" s="103" t="n">
        <v>4.542</v>
      </c>
      <c r="M59" s="103" t="n">
        <v>4.748</v>
      </c>
      <c r="N59" s="103" t="n">
        <v>4.954</v>
      </c>
      <c r="O59" s="103" t="n">
        <v>5.476</v>
      </c>
      <c r="P59" s="103" t="n">
        <v>5.998</v>
      </c>
      <c r="Q59" s="103" t="n">
        <v>6.519</v>
      </c>
      <c r="R59" s="103" t="n">
        <v>7.04</v>
      </c>
      <c r="S59" s="103" t="n">
        <v>7.524</v>
      </c>
      <c r="T59" s="103" t="n">
        <v>8.008</v>
      </c>
      <c r="U59" s="103" t="n">
        <v>8.494</v>
      </c>
      <c r="V59" s="103" t="n">
        <v>8.98</v>
      </c>
      <c r="W59" s="103" t="n">
        <v>9.18</v>
      </c>
      <c r="X59" s="103" t="n">
        <v>9.38</v>
      </c>
      <c r="Y59" s="103" t="n">
        <v>9.6</v>
      </c>
      <c r="Z59" s="103" t="n">
        <v>9.82</v>
      </c>
      <c r="AA59" s="103" t="n">
        <v>9.95</v>
      </c>
      <c r="AB59" s="103" t="n">
        <v>10.08</v>
      </c>
      <c r="AC59" s="103" t="n">
        <v>10.187</v>
      </c>
      <c r="AD59" s="103" t="n">
        <v>10.294</v>
      </c>
      <c r="AE59" s="103" t="n">
        <v>10.324</v>
      </c>
      <c r="AF59" s="103" t="n">
        <v>10.354</v>
      </c>
      <c r="AG59" s="103" t="n">
        <v>10.382</v>
      </c>
      <c r="AH59" s="103" t="n">
        <v>10.41</v>
      </c>
      <c r="AI59" s="103" t="n">
        <v>10.57</v>
      </c>
      <c r="AJ59" s="103" t="n">
        <v>10.73</v>
      </c>
      <c r="AK59" s="103" t="n">
        <v>10.89</v>
      </c>
      <c r="AL59" s="103" t="n">
        <v>11.05</v>
      </c>
      <c r="AM59" s="103" t="n">
        <v>10.889</v>
      </c>
      <c r="AN59" s="103" t="n">
        <v>10.728</v>
      </c>
      <c r="AO59" s="103" t="n">
        <v>10.57</v>
      </c>
      <c r="AP59" s="103" t="n">
        <v>10.412</v>
      </c>
      <c r="AQ59" s="103" t="n">
        <v>10.2502</v>
      </c>
      <c r="AR59" s="103" t="n">
        <v>10.0884</v>
      </c>
      <c r="AS59" s="103" t="n">
        <v>9.9266</v>
      </c>
      <c r="AT59" s="103" t="n">
        <v>9.7648</v>
      </c>
      <c r="AU59" s="103" t="n">
        <v>9.603</v>
      </c>
      <c r="AV59" s="103" t="n">
        <v>9.4412</v>
      </c>
      <c r="AW59" s="103" t="n">
        <v>9.2794</v>
      </c>
      <c r="AX59" s="103" t="n">
        <v>9.1176</v>
      </c>
      <c r="AY59" s="103" t="n">
        <v>8.9558</v>
      </c>
      <c r="AZ59" s="103" t="n">
        <v>8.794</v>
      </c>
      <c r="BA59" s="103" t="n">
        <v>8.7462</v>
      </c>
      <c r="BB59" s="103" t="n">
        <v>8.6984</v>
      </c>
      <c r="BC59" s="103" t="n">
        <v>8.6506</v>
      </c>
      <c r="BD59" s="103" t="n">
        <v>8.6028</v>
      </c>
      <c r="BE59" s="103" t="n">
        <v>8.555</v>
      </c>
      <c r="BF59" s="103" t="n">
        <v>8.5072</v>
      </c>
      <c r="BG59" s="103" t="n">
        <v>8.4594</v>
      </c>
      <c r="BH59" s="103" t="n">
        <v>8.41159999999999</v>
      </c>
      <c r="BI59" s="103" t="n">
        <v>8.36379999999999</v>
      </c>
      <c r="BJ59" s="103" t="n">
        <v>8.31599999999999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</v>
      </c>
      <c r="D60" s="103" t="n">
        <v>0</v>
      </c>
      <c r="E60" s="103" t="n">
        <v>0</v>
      </c>
      <c r="F60" s="103" t="n">
        <v>0</v>
      </c>
      <c r="G60" s="103" t="n">
        <v>0</v>
      </c>
      <c r="H60" s="103" t="n">
        <v>0</v>
      </c>
      <c r="I60" s="103" t="n">
        <v>0.19</v>
      </c>
      <c r="J60" s="103" t="n">
        <v>2.158</v>
      </c>
      <c r="K60" s="103" t="n">
        <v>4.12</v>
      </c>
      <c r="L60" s="103" t="n">
        <v>4.448</v>
      </c>
      <c r="M60" s="103" t="n">
        <v>4.612</v>
      </c>
      <c r="N60" s="103" t="n">
        <v>4.776</v>
      </c>
      <c r="O60" s="103" t="n">
        <v>5.274</v>
      </c>
      <c r="P60" s="103" t="n">
        <v>5.772</v>
      </c>
      <c r="Q60" s="103" t="n">
        <v>6.271</v>
      </c>
      <c r="R60" s="103" t="n">
        <v>6.77</v>
      </c>
      <c r="S60" s="103" t="n">
        <v>7.321</v>
      </c>
      <c r="T60" s="103" t="n">
        <v>7.872</v>
      </c>
      <c r="U60" s="103" t="n">
        <v>8.426</v>
      </c>
      <c r="V60" s="103" t="n">
        <v>8.98</v>
      </c>
      <c r="W60" s="103" t="n">
        <v>9.18</v>
      </c>
      <c r="X60" s="103" t="n">
        <v>9.38</v>
      </c>
      <c r="Y60" s="103" t="n">
        <v>9.61</v>
      </c>
      <c r="Z60" s="103" t="n">
        <v>9.84</v>
      </c>
      <c r="AA60" s="103" t="n">
        <v>9.98</v>
      </c>
      <c r="AB60" s="103" t="n">
        <v>10.12</v>
      </c>
      <c r="AC60" s="103" t="n">
        <v>10.238</v>
      </c>
      <c r="AD60" s="103" t="n">
        <v>10.356</v>
      </c>
      <c r="AE60" s="103" t="n">
        <v>10.401</v>
      </c>
      <c r="AF60" s="103" t="n">
        <v>10.446</v>
      </c>
      <c r="AG60" s="103" t="n">
        <v>10.488</v>
      </c>
      <c r="AH60" s="103" t="n">
        <v>10.53</v>
      </c>
      <c r="AI60" s="103" t="n">
        <v>10.67</v>
      </c>
      <c r="AJ60" s="103" t="n">
        <v>10.81</v>
      </c>
      <c r="AK60" s="103" t="n">
        <v>10.95</v>
      </c>
      <c r="AL60" s="103" t="n">
        <v>11.09</v>
      </c>
      <c r="AM60" s="103" t="n">
        <v>10.931</v>
      </c>
      <c r="AN60" s="103" t="n">
        <v>10.772</v>
      </c>
      <c r="AO60" s="103" t="n">
        <v>10.615</v>
      </c>
      <c r="AP60" s="103" t="n">
        <v>10.458</v>
      </c>
      <c r="AQ60" s="103" t="n">
        <v>10.2978</v>
      </c>
      <c r="AR60" s="103" t="n">
        <v>10.1376</v>
      </c>
      <c r="AS60" s="103" t="n">
        <v>9.9774</v>
      </c>
      <c r="AT60" s="103" t="n">
        <v>9.8172</v>
      </c>
      <c r="AU60" s="103" t="n">
        <v>9.657</v>
      </c>
      <c r="AV60" s="103" t="n">
        <v>9.4968</v>
      </c>
      <c r="AW60" s="103" t="n">
        <v>9.3366</v>
      </c>
      <c r="AX60" s="103" t="n">
        <v>9.1764</v>
      </c>
      <c r="AY60" s="103" t="n">
        <v>9.0162</v>
      </c>
      <c r="AZ60" s="103" t="n">
        <v>8.856</v>
      </c>
      <c r="BA60" s="103" t="n">
        <v>8.8068</v>
      </c>
      <c r="BB60" s="103" t="n">
        <v>8.7576</v>
      </c>
      <c r="BC60" s="103" t="n">
        <v>8.7084</v>
      </c>
      <c r="BD60" s="103" t="n">
        <v>8.6592</v>
      </c>
      <c r="BE60" s="103" t="n">
        <v>8.60999999999999</v>
      </c>
      <c r="BF60" s="103" t="n">
        <v>8.56079999999999</v>
      </c>
      <c r="BG60" s="103" t="n">
        <v>8.51159999999999</v>
      </c>
      <c r="BH60" s="103" t="n">
        <v>8.46239999999999</v>
      </c>
      <c r="BI60" s="103" t="n">
        <v>8.41319999999999</v>
      </c>
      <c r="BJ60" s="103" t="n">
        <v>8.36399999999999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</v>
      </c>
      <c r="D61" s="103" t="n">
        <v>0</v>
      </c>
      <c r="E61" s="103" t="n">
        <v>0</v>
      </c>
      <c r="F61" s="103" t="n">
        <v>0</v>
      </c>
      <c r="G61" s="103" t="n">
        <v>0</v>
      </c>
      <c r="H61" s="103" t="n">
        <v>0</v>
      </c>
      <c r="I61" s="103" t="n">
        <v>0.19</v>
      </c>
      <c r="J61" s="103" t="n">
        <v>2.154</v>
      </c>
      <c r="K61" s="103" t="n">
        <v>4.11</v>
      </c>
      <c r="L61" s="103" t="n">
        <v>4.354</v>
      </c>
      <c r="M61" s="103" t="n">
        <v>4.476</v>
      </c>
      <c r="N61" s="103" t="n">
        <v>4.598</v>
      </c>
      <c r="O61" s="103" t="n">
        <v>5.072</v>
      </c>
      <c r="P61" s="103" t="n">
        <v>5.546</v>
      </c>
      <c r="Q61" s="103" t="n">
        <v>6.023</v>
      </c>
      <c r="R61" s="103" t="n">
        <v>6.5</v>
      </c>
      <c r="S61" s="103" t="n">
        <v>7.118</v>
      </c>
      <c r="T61" s="103" t="n">
        <v>7.736</v>
      </c>
      <c r="U61" s="103" t="n">
        <v>8.358</v>
      </c>
      <c r="V61" s="103" t="n">
        <v>8.98</v>
      </c>
      <c r="W61" s="103" t="n">
        <v>9.18</v>
      </c>
      <c r="X61" s="103" t="n">
        <v>9.38</v>
      </c>
      <c r="Y61" s="103" t="n">
        <v>9.62</v>
      </c>
      <c r="Z61" s="103" t="n">
        <v>9.86</v>
      </c>
      <c r="AA61" s="103" t="n">
        <v>10.01</v>
      </c>
      <c r="AB61" s="103" t="n">
        <v>10.16</v>
      </c>
      <c r="AC61" s="103" t="n">
        <v>10.289</v>
      </c>
      <c r="AD61" s="103" t="n">
        <v>10.418</v>
      </c>
      <c r="AE61" s="103" t="n">
        <v>10.478</v>
      </c>
      <c r="AF61" s="103" t="n">
        <v>10.538</v>
      </c>
      <c r="AG61" s="103" t="n">
        <v>10.594</v>
      </c>
      <c r="AH61" s="103" t="n">
        <v>10.65</v>
      </c>
      <c r="AI61" s="103" t="n">
        <v>10.77</v>
      </c>
      <c r="AJ61" s="103" t="n">
        <v>10.89</v>
      </c>
      <c r="AK61" s="103" t="n">
        <v>11.01</v>
      </c>
      <c r="AL61" s="103" t="n">
        <v>11.13</v>
      </c>
      <c r="AM61" s="103" t="n">
        <v>10.973</v>
      </c>
      <c r="AN61" s="103" t="n">
        <v>10.816</v>
      </c>
      <c r="AO61" s="103" t="n">
        <v>10.66</v>
      </c>
      <c r="AP61" s="103" t="n">
        <v>10.504</v>
      </c>
      <c r="AQ61" s="103" t="n">
        <v>10.3454</v>
      </c>
      <c r="AR61" s="103" t="n">
        <v>10.1868</v>
      </c>
      <c r="AS61" s="103" t="n">
        <v>10.0282</v>
      </c>
      <c r="AT61" s="103" t="n">
        <v>9.8696</v>
      </c>
      <c r="AU61" s="103" t="n">
        <v>9.711</v>
      </c>
      <c r="AV61" s="103" t="n">
        <v>9.5524</v>
      </c>
      <c r="AW61" s="103" t="n">
        <v>9.3938</v>
      </c>
      <c r="AX61" s="103" t="n">
        <v>9.2352</v>
      </c>
      <c r="AY61" s="103" t="n">
        <v>9.0766</v>
      </c>
      <c r="AZ61" s="103" t="n">
        <v>8.918</v>
      </c>
      <c r="BA61" s="103" t="n">
        <v>8.8674</v>
      </c>
      <c r="BB61" s="103" t="n">
        <v>8.8168</v>
      </c>
      <c r="BC61" s="103" t="n">
        <v>8.7662</v>
      </c>
      <c r="BD61" s="103" t="n">
        <v>8.7156</v>
      </c>
      <c r="BE61" s="103" t="n">
        <v>8.665</v>
      </c>
      <c r="BF61" s="103" t="n">
        <v>8.6144</v>
      </c>
      <c r="BG61" s="103" t="n">
        <v>8.5638</v>
      </c>
      <c r="BH61" s="103" t="n">
        <v>8.5132</v>
      </c>
      <c r="BI61" s="103" t="n">
        <v>8.4626</v>
      </c>
      <c r="BJ61" s="103" t="n">
        <v>8.412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</v>
      </c>
      <c r="D62" s="103" t="n">
        <v>0</v>
      </c>
      <c r="E62" s="103" t="n">
        <v>0</v>
      </c>
      <c r="F62" s="103" t="n">
        <v>0</v>
      </c>
      <c r="G62" s="103" t="n">
        <v>0</v>
      </c>
      <c r="H62" s="103" t="n">
        <v>0</v>
      </c>
      <c r="I62" s="103" t="n">
        <v>0.19</v>
      </c>
      <c r="J62" s="103" t="n">
        <v>2.15</v>
      </c>
      <c r="K62" s="103" t="n">
        <v>4.1</v>
      </c>
      <c r="L62" s="103" t="n">
        <v>4.26</v>
      </c>
      <c r="M62" s="103" t="n">
        <v>4.34</v>
      </c>
      <c r="N62" s="103" t="n">
        <v>4.42</v>
      </c>
      <c r="O62" s="103" t="n">
        <v>4.87</v>
      </c>
      <c r="P62" s="103" t="n">
        <v>5.32</v>
      </c>
      <c r="Q62" s="103" t="n">
        <v>5.775</v>
      </c>
      <c r="R62" s="103" t="n">
        <v>6.23</v>
      </c>
      <c r="S62" s="103" t="n">
        <v>6.915</v>
      </c>
      <c r="T62" s="103" t="n">
        <v>7.6</v>
      </c>
      <c r="U62" s="103" t="n">
        <v>8.29</v>
      </c>
      <c r="V62" s="103" t="n">
        <v>8.98</v>
      </c>
      <c r="W62" s="103" t="n">
        <v>9.18</v>
      </c>
      <c r="X62" s="103" t="n">
        <v>9.38</v>
      </c>
      <c r="Y62" s="103" t="n">
        <v>9.63</v>
      </c>
      <c r="Z62" s="103" t="n">
        <v>9.88</v>
      </c>
      <c r="AA62" s="103" t="n">
        <v>10.04</v>
      </c>
      <c r="AB62" s="103" t="n">
        <v>10.2</v>
      </c>
      <c r="AC62" s="103" t="n">
        <v>10.34</v>
      </c>
      <c r="AD62" s="103" t="n">
        <v>10.48</v>
      </c>
      <c r="AE62" s="103" t="n">
        <v>10.555</v>
      </c>
      <c r="AF62" s="103" t="n">
        <v>10.63</v>
      </c>
      <c r="AG62" s="103" t="n">
        <v>10.7</v>
      </c>
      <c r="AH62" s="103" t="n">
        <v>10.77</v>
      </c>
      <c r="AI62" s="103" t="n">
        <v>10.87</v>
      </c>
      <c r="AJ62" s="103" t="n">
        <v>10.97</v>
      </c>
      <c r="AK62" s="103" t="n">
        <v>11.07</v>
      </c>
      <c r="AL62" s="103" t="n">
        <v>11.17</v>
      </c>
      <c r="AM62" s="103" t="n">
        <v>11.015</v>
      </c>
      <c r="AN62" s="103" t="n">
        <v>10.86</v>
      </c>
      <c r="AO62" s="103" t="n">
        <v>10.705</v>
      </c>
      <c r="AP62" s="103" t="n">
        <v>10.55</v>
      </c>
      <c r="AQ62" s="103" t="n">
        <v>10.393</v>
      </c>
      <c r="AR62" s="103" t="n">
        <v>10.236</v>
      </c>
      <c r="AS62" s="103" t="n">
        <v>10.079</v>
      </c>
      <c r="AT62" s="103" t="n">
        <v>9.922</v>
      </c>
      <c r="AU62" s="103" t="n">
        <v>9.765</v>
      </c>
      <c r="AV62" s="103" t="n">
        <v>9.608</v>
      </c>
      <c r="AW62" s="103" t="n">
        <v>9.451</v>
      </c>
      <c r="AX62" s="103" t="n">
        <v>9.294</v>
      </c>
      <c r="AY62" s="103" t="n">
        <v>9.137</v>
      </c>
      <c r="AZ62" s="103" t="n">
        <v>8.98</v>
      </c>
      <c r="BA62" s="103" t="n">
        <v>8.928</v>
      </c>
      <c r="BB62" s="103" t="n">
        <v>8.876</v>
      </c>
      <c r="BC62" s="103" t="n">
        <v>8.824</v>
      </c>
      <c r="BD62" s="103" t="n">
        <v>8.772</v>
      </c>
      <c r="BE62" s="103" t="n">
        <v>8.72</v>
      </c>
      <c r="BF62" s="103" t="n">
        <v>8.668</v>
      </c>
      <c r="BG62" s="103" t="n">
        <v>8.616</v>
      </c>
      <c r="BH62" s="103" t="n">
        <v>8.564</v>
      </c>
      <c r="BI62" s="103" t="n">
        <v>8.512</v>
      </c>
      <c r="BJ62" s="103" t="n">
        <v>8.46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</v>
      </c>
      <c r="D63" s="103" t="n">
        <v>0</v>
      </c>
      <c r="E63" s="103" t="n">
        <v>0</v>
      </c>
      <c r="F63" s="103" t="n">
        <v>0</v>
      </c>
      <c r="G63" s="103" t="n">
        <v>0</v>
      </c>
      <c r="H63" s="103" t="n">
        <v>0</v>
      </c>
      <c r="I63" s="103" t="n">
        <v>0.19</v>
      </c>
      <c r="J63" s="103" t="n">
        <v>2.144</v>
      </c>
      <c r="K63" s="103" t="n">
        <v>4.09</v>
      </c>
      <c r="L63" s="103" t="n">
        <v>4.33</v>
      </c>
      <c r="M63" s="103" t="n">
        <v>4.451</v>
      </c>
      <c r="N63" s="103" t="n">
        <v>4.572</v>
      </c>
      <c r="O63" s="103" t="n">
        <v>4.98</v>
      </c>
      <c r="P63" s="103" t="n">
        <v>5.388</v>
      </c>
      <c r="Q63" s="103" t="n">
        <v>5.801</v>
      </c>
      <c r="R63" s="103" t="n">
        <v>6.214</v>
      </c>
      <c r="S63" s="103" t="n">
        <v>6.903</v>
      </c>
      <c r="T63" s="103" t="n">
        <v>7.592</v>
      </c>
      <c r="U63" s="103" t="n">
        <v>8.286</v>
      </c>
      <c r="V63" s="103" t="n">
        <v>8.98</v>
      </c>
      <c r="W63" s="103" t="n">
        <v>9.18</v>
      </c>
      <c r="X63" s="103" t="n">
        <v>9.38</v>
      </c>
      <c r="Y63" s="103" t="n">
        <v>9.63</v>
      </c>
      <c r="Z63" s="103" t="n">
        <v>9.88</v>
      </c>
      <c r="AA63" s="103" t="n">
        <v>10.04</v>
      </c>
      <c r="AB63" s="103" t="n">
        <v>10.2</v>
      </c>
      <c r="AC63" s="103" t="n">
        <v>10.359</v>
      </c>
      <c r="AD63" s="103" t="n">
        <v>10.518</v>
      </c>
      <c r="AE63" s="103" t="n">
        <v>10.593</v>
      </c>
      <c r="AF63" s="103" t="n">
        <v>10.668</v>
      </c>
      <c r="AG63" s="103" t="n">
        <v>10.739</v>
      </c>
      <c r="AH63" s="103" t="n">
        <v>10.81</v>
      </c>
      <c r="AI63" s="103" t="n">
        <v>10.895</v>
      </c>
      <c r="AJ63" s="103" t="n">
        <v>10.98</v>
      </c>
      <c r="AK63" s="103" t="n">
        <v>11.065</v>
      </c>
      <c r="AL63" s="103" t="n">
        <v>11.15</v>
      </c>
      <c r="AM63" s="103" t="n">
        <v>11.002</v>
      </c>
      <c r="AN63" s="103" t="n">
        <v>10.854</v>
      </c>
      <c r="AO63" s="103" t="n">
        <v>10.705</v>
      </c>
      <c r="AP63" s="103" t="n">
        <v>10.556</v>
      </c>
      <c r="AQ63" s="103" t="n">
        <v>10.4064</v>
      </c>
      <c r="AR63" s="103" t="n">
        <v>10.2568</v>
      </c>
      <c r="AS63" s="103" t="n">
        <v>10.1072</v>
      </c>
      <c r="AT63" s="103" t="n">
        <v>9.9576</v>
      </c>
      <c r="AU63" s="103" t="n">
        <v>9.808</v>
      </c>
      <c r="AV63" s="103" t="n">
        <v>9.6584</v>
      </c>
      <c r="AW63" s="103" t="n">
        <v>9.5088</v>
      </c>
      <c r="AX63" s="103" t="n">
        <v>9.35920000000001</v>
      </c>
      <c r="AY63" s="103" t="n">
        <v>9.20960000000001</v>
      </c>
      <c r="AZ63" s="103" t="n">
        <v>9.06</v>
      </c>
      <c r="BA63" s="103" t="n">
        <v>9.0091</v>
      </c>
      <c r="BB63" s="103" t="n">
        <v>8.9582</v>
      </c>
      <c r="BC63" s="103" t="n">
        <v>8.9073</v>
      </c>
      <c r="BD63" s="103" t="n">
        <v>8.8564</v>
      </c>
      <c r="BE63" s="103" t="n">
        <v>8.8055</v>
      </c>
      <c r="BF63" s="103" t="n">
        <v>8.7546</v>
      </c>
      <c r="BG63" s="103" t="n">
        <v>8.7037</v>
      </c>
      <c r="BH63" s="103" t="n">
        <v>8.6528</v>
      </c>
      <c r="BI63" s="103" t="n">
        <v>8.6019</v>
      </c>
      <c r="BJ63" s="103" t="n">
        <v>8.551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</v>
      </c>
      <c r="D64" s="103" t="n">
        <v>0</v>
      </c>
      <c r="E64" s="103" t="n">
        <v>0</v>
      </c>
      <c r="F64" s="103" t="n">
        <v>0</v>
      </c>
      <c r="G64" s="103" t="n">
        <v>0</v>
      </c>
      <c r="H64" s="103" t="n">
        <v>0</v>
      </c>
      <c r="I64" s="103" t="n">
        <v>0.19</v>
      </c>
      <c r="J64" s="103" t="n">
        <v>2.138</v>
      </c>
      <c r="K64" s="103" t="n">
        <v>4.08</v>
      </c>
      <c r="L64" s="103" t="n">
        <v>4.4</v>
      </c>
      <c r="M64" s="103" t="n">
        <v>4.562</v>
      </c>
      <c r="N64" s="103" t="n">
        <v>4.724</v>
      </c>
      <c r="O64" s="103" t="n">
        <v>5.09</v>
      </c>
      <c r="P64" s="103" t="n">
        <v>5.456</v>
      </c>
      <c r="Q64" s="103" t="n">
        <v>5.827</v>
      </c>
      <c r="R64" s="103" t="n">
        <v>6.198</v>
      </c>
      <c r="S64" s="103" t="n">
        <v>6.891</v>
      </c>
      <c r="T64" s="103" t="n">
        <v>7.584</v>
      </c>
      <c r="U64" s="103" t="n">
        <v>8.282</v>
      </c>
      <c r="V64" s="103" t="n">
        <v>8.98</v>
      </c>
      <c r="W64" s="103" t="n">
        <v>9.18</v>
      </c>
      <c r="X64" s="103" t="n">
        <v>9.38</v>
      </c>
      <c r="Y64" s="103" t="n">
        <v>9.63</v>
      </c>
      <c r="Z64" s="103" t="n">
        <v>9.88</v>
      </c>
      <c r="AA64" s="103" t="n">
        <v>10.04</v>
      </c>
      <c r="AB64" s="103" t="n">
        <v>10.2</v>
      </c>
      <c r="AC64" s="103" t="n">
        <v>10.378</v>
      </c>
      <c r="AD64" s="103" t="n">
        <v>10.556</v>
      </c>
      <c r="AE64" s="103" t="n">
        <v>10.631</v>
      </c>
      <c r="AF64" s="103" t="n">
        <v>10.706</v>
      </c>
      <c r="AG64" s="103" t="n">
        <v>10.778</v>
      </c>
      <c r="AH64" s="103" t="n">
        <v>10.85</v>
      </c>
      <c r="AI64" s="103" t="n">
        <v>10.92</v>
      </c>
      <c r="AJ64" s="103" t="n">
        <v>10.99</v>
      </c>
      <c r="AK64" s="103" t="n">
        <v>11.06</v>
      </c>
      <c r="AL64" s="103" t="n">
        <v>11.13</v>
      </c>
      <c r="AM64" s="103" t="n">
        <v>10.989</v>
      </c>
      <c r="AN64" s="103" t="n">
        <v>10.848</v>
      </c>
      <c r="AO64" s="103" t="n">
        <v>10.705</v>
      </c>
      <c r="AP64" s="103" t="n">
        <v>10.562</v>
      </c>
      <c r="AQ64" s="103" t="n">
        <v>10.4198</v>
      </c>
      <c r="AR64" s="103" t="n">
        <v>10.2776</v>
      </c>
      <c r="AS64" s="103" t="n">
        <v>10.1354</v>
      </c>
      <c r="AT64" s="103" t="n">
        <v>9.9932</v>
      </c>
      <c r="AU64" s="103" t="n">
        <v>9.851</v>
      </c>
      <c r="AV64" s="103" t="n">
        <v>9.7088</v>
      </c>
      <c r="AW64" s="103" t="n">
        <v>9.5666</v>
      </c>
      <c r="AX64" s="103" t="n">
        <v>9.4244</v>
      </c>
      <c r="AY64" s="103" t="n">
        <v>9.28219999999999</v>
      </c>
      <c r="AZ64" s="103" t="n">
        <v>9.14</v>
      </c>
      <c r="BA64" s="103" t="n">
        <v>9.0902</v>
      </c>
      <c r="BB64" s="103" t="n">
        <v>9.0404</v>
      </c>
      <c r="BC64" s="103" t="n">
        <v>8.9906</v>
      </c>
      <c r="BD64" s="103" t="n">
        <v>8.9408</v>
      </c>
      <c r="BE64" s="103" t="n">
        <v>8.891</v>
      </c>
      <c r="BF64" s="103" t="n">
        <v>8.8412</v>
      </c>
      <c r="BG64" s="103" t="n">
        <v>8.79140000000001</v>
      </c>
      <c r="BH64" s="103" t="n">
        <v>8.74160000000001</v>
      </c>
      <c r="BI64" s="103" t="n">
        <v>8.69180000000001</v>
      </c>
      <c r="BJ64" s="103" t="n">
        <v>8.64200000000001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</v>
      </c>
      <c r="D65" s="103" t="n">
        <v>0</v>
      </c>
      <c r="E65" s="103" t="n">
        <v>0</v>
      </c>
      <c r="F65" s="103" t="n">
        <v>0</v>
      </c>
      <c r="G65" s="103" t="n">
        <v>0</v>
      </c>
      <c r="H65" s="103" t="n">
        <v>0</v>
      </c>
      <c r="I65" s="103" t="n">
        <v>0.19</v>
      </c>
      <c r="J65" s="103" t="n">
        <v>2.132</v>
      </c>
      <c r="K65" s="103" t="n">
        <v>4.07</v>
      </c>
      <c r="L65" s="103" t="n">
        <v>4.47</v>
      </c>
      <c r="M65" s="103" t="n">
        <v>4.673</v>
      </c>
      <c r="N65" s="103" t="n">
        <v>4.876</v>
      </c>
      <c r="O65" s="103" t="n">
        <v>5.2</v>
      </c>
      <c r="P65" s="103" t="n">
        <v>5.524</v>
      </c>
      <c r="Q65" s="103" t="n">
        <v>5.853</v>
      </c>
      <c r="R65" s="103" t="n">
        <v>6.182</v>
      </c>
      <c r="S65" s="103" t="n">
        <v>6.879</v>
      </c>
      <c r="T65" s="103" t="n">
        <v>7.576</v>
      </c>
      <c r="U65" s="103" t="n">
        <v>8.278</v>
      </c>
      <c r="V65" s="103" t="n">
        <v>8.98</v>
      </c>
      <c r="W65" s="103" t="n">
        <v>9.18</v>
      </c>
      <c r="X65" s="103" t="n">
        <v>9.38</v>
      </c>
      <c r="Y65" s="103" t="n">
        <v>9.63</v>
      </c>
      <c r="Z65" s="103" t="n">
        <v>9.88</v>
      </c>
      <c r="AA65" s="103" t="n">
        <v>10.04</v>
      </c>
      <c r="AB65" s="103" t="n">
        <v>10.2</v>
      </c>
      <c r="AC65" s="103" t="n">
        <v>10.397</v>
      </c>
      <c r="AD65" s="103" t="n">
        <v>10.594</v>
      </c>
      <c r="AE65" s="103" t="n">
        <v>10.669</v>
      </c>
      <c r="AF65" s="103" t="n">
        <v>10.744</v>
      </c>
      <c r="AG65" s="103" t="n">
        <v>10.817</v>
      </c>
      <c r="AH65" s="103" t="n">
        <v>10.89</v>
      </c>
      <c r="AI65" s="103" t="n">
        <v>10.945</v>
      </c>
      <c r="AJ65" s="103" t="n">
        <v>11</v>
      </c>
      <c r="AK65" s="103" t="n">
        <v>11.055</v>
      </c>
      <c r="AL65" s="103" t="n">
        <v>11.11</v>
      </c>
      <c r="AM65" s="103" t="n">
        <v>10.976</v>
      </c>
      <c r="AN65" s="103" t="n">
        <v>10.842</v>
      </c>
      <c r="AO65" s="103" t="n">
        <v>10.705</v>
      </c>
      <c r="AP65" s="103" t="n">
        <v>10.568</v>
      </c>
      <c r="AQ65" s="103" t="n">
        <v>10.4332</v>
      </c>
      <c r="AR65" s="103" t="n">
        <v>10.2984</v>
      </c>
      <c r="AS65" s="103" t="n">
        <v>10.1636</v>
      </c>
      <c r="AT65" s="103" t="n">
        <v>10.0288</v>
      </c>
      <c r="AU65" s="103" t="n">
        <v>9.894</v>
      </c>
      <c r="AV65" s="103" t="n">
        <v>9.7592</v>
      </c>
      <c r="AW65" s="103" t="n">
        <v>9.6244</v>
      </c>
      <c r="AX65" s="103" t="n">
        <v>9.4896</v>
      </c>
      <c r="AY65" s="103" t="n">
        <v>9.3548</v>
      </c>
      <c r="AZ65" s="103" t="n">
        <v>9.22</v>
      </c>
      <c r="BA65" s="103" t="n">
        <v>9.1713</v>
      </c>
      <c r="BB65" s="103" t="n">
        <v>9.1226</v>
      </c>
      <c r="BC65" s="103" t="n">
        <v>9.0739</v>
      </c>
      <c r="BD65" s="103" t="n">
        <v>9.0252</v>
      </c>
      <c r="BE65" s="103" t="n">
        <v>8.9765</v>
      </c>
      <c r="BF65" s="103" t="n">
        <v>8.9278</v>
      </c>
      <c r="BG65" s="103" t="n">
        <v>8.8791</v>
      </c>
      <c r="BH65" s="103" t="n">
        <v>8.8304</v>
      </c>
      <c r="BI65" s="103" t="n">
        <v>8.7817</v>
      </c>
      <c r="BJ65" s="103" t="n">
        <v>8.733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</v>
      </c>
      <c r="D66" s="103" t="n">
        <v>0</v>
      </c>
      <c r="E66" s="103" t="n">
        <v>0</v>
      </c>
      <c r="F66" s="103" t="n">
        <v>0</v>
      </c>
      <c r="G66" s="103" t="n">
        <v>0</v>
      </c>
      <c r="H66" s="103" t="n">
        <v>0</v>
      </c>
      <c r="I66" s="103" t="n">
        <v>0.19</v>
      </c>
      <c r="J66" s="103" t="n">
        <v>2.126</v>
      </c>
      <c r="K66" s="103" t="n">
        <v>4.06</v>
      </c>
      <c r="L66" s="103" t="n">
        <v>4.54</v>
      </c>
      <c r="M66" s="103" t="n">
        <v>4.784</v>
      </c>
      <c r="N66" s="103" t="n">
        <v>5.028</v>
      </c>
      <c r="O66" s="103" t="n">
        <v>5.31</v>
      </c>
      <c r="P66" s="103" t="n">
        <v>5.592</v>
      </c>
      <c r="Q66" s="103" t="n">
        <v>5.879</v>
      </c>
      <c r="R66" s="103" t="n">
        <v>6.166</v>
      </c>
      <c r="S66" s="103" t="n">
        <v>6.867</v>
      </c>
      <c r="T66" s="103" t="n">
        <v>7.568</v>
      </c>
      <c r="U66" s="103" t="n">
        <v>8.274</v>
      </c>
      <c r="V66" s="103" t="n">
        <v>8.98</v>
      </c>
      <c r="W66" s="103" t="n">
        <v>9.18</v>
      </c>
      <c r="X66" s="103" t="n">
        <v>9.38</v>
      </c>
      <c r="Y66" s="103" t="n">
        <v>9.63</v>
      </c>
      <c r="Z66" s="103" t="n">
        <v>9.88</v>
      </c>
      <c r="AA66" s="103" t="n">
        <v>10.04</v>
      </c>
      <c r="AB66" s="103" t="n">
        <v>10.2</v>
      </c>
      <c r="AC66" s="103" t="n">
        <v>10.416</v>
      </c>
      <c r="AD66" s="103" t="n">
        <v>10.632</v>
      </c>
      <c r="AE66" s="103" t="n">
        <v>10.707</v>
      </c>
      <c r="AF66" s="103" t="n">
        <v>10.782</v>
      </c>
      <c r="AG66" s="103" t="n">
        <v>10.856</v>
      </c>
      <c r="AH66" s="103" t="n">
        <v>10.93</v>
      </c>
      <c r="AI66" s="103" t="n">
        <v>10.97</v>
      </c>
      <c r="AJ66" s="103" t="n">
        <v>11.01</v>
      </c>
      <c r="AK66" s="103" t="n">
        <v>11.05</v>
      </c>
      <c r="AL66" s="103" t="n">
        <v>11.09</v>
      </c>
      <c r="AM66" s="103" t="n">
        <v>10.963</v>
      </c>
      <c r="AN66" s="103" t="n">
        <v>10.836</v>
      </c>
      <c r="AO66" s="103" t="n">
        <v>10.705</v>
      </c>
      <c r="AP66" s="103" t="n">
        <v>10.574</v>
      </c>
      <c r="AQ66" s="103" t="n">
        <v>10.4466</v>
      </c>
      <c r="AR66" s="103" t="n">
        <v>10.3192</v>
      </c>
      <c r="AS66" s="103" t="n">
        <v>10.1918</v>
      </c>
      <c r="AT66" s="103" t="n">
        <v>10.0644</v>
      </c>
      <c r="AU66" s="103" t="n">
        <v>9.937</v>
      </c>
      <c r="AV66" s="103" t="n">
        <v>9.8096</v>
      </c>
      <c r="AW66" s="103" t="n">
        <v>9.6822</v>
      </c>
      <c r="AX66" s="103" t="n">
        <v>9.5548</v>
      </c>
      <c r="AY66" s="103" t="n">
        <v>9.4274</v>
      </c>
      <c r="AZ66" s="103" t="n">
        <v>9.3</v>
      </c>
      <c r="BA66" s="103" t="n">
        <v>9.2524</v>
      </c>
      <c r="BB66" s="103" t="n">
        <v>9.2048</v>
      </c>
      <c r="BC66" s="103" t="n">
        <v>9.1572</v>
      </c>
      <c r="BD66" s="103" t="n">
        <v>9.1096</v>
      </c>
      <c r="BE66" s="103" t="n">
        <v>9.06200000000001</v>
      </c>
      <c r="BF66" s="103" t="n">
        <v>9.01440000000001</v>
      </c>
      <c r="BG66" s="103" t="n">
        <v>8.96680000000001</v>
      </c>
      <c r="BH66" s="103" t="n">
        <v>8.91920000000001</v>
      </c>
      <c r="BI66" s="103" t="n">
        <v>8.87160000000001</v>
      </c>
      <c r="BJ66" s="103" t="n">
        <v>8.82400000000001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</v>
      </c>
      <c r="D67" s="103" t="n">
        <v>0</v>
      </c>
      <c r="E67" s="103" t="n">
        <v>0</v>
      </c>
      <c r="F67" s="103" t="n">
        <v>0</v>
      </c>
      <c r="G67" s="103" t="n">
        <v>0</v>
      </c>
      <c r="H67" s="103" t="n">
        <v>0</v>
      </c>
      <c r="I67" s="103" t="n">
        <v>0.19</v>
      </c>
      <c r="J67" s="103" t="n">
        <v>2.12</v>
      </c>
      <c r="K67" s="103" t="n">
        <v>4.05</v>
      </c>
      <c r="L67" s="103" t="n">
        <v>4.61</v>
      </c>
      <c r="M67" s="103" t="n">
        <v>4.895</v>
      </c>
      <c r="N67" s="103" t="n">
        <v>5.18</v>
      </c>
      <c r="O67" s="103" t="n">
        <v>5.42</v>
      </c>
      <c r="P67" s="103" t="n">
        <v>5.66</v>
      </c>
      <c r="Q67" s="103" t="n">
        <v>5.905</v>
      </c>
      <c r="R67" s="103" t="n">
        <v>6.15</v>
      </c>
      <c r="S67" s="103" t="n">
        <v>6.855</v>
      </c>
      <c r="T67" s="103" t="n">
        <v>7.56</v>
      </c>
      <c r="U67" s="103" t="n">
        <v>8.27</v>
      </c>
      <c r="V67" s="103" t="n">
        <v>8.98</v>
      </c>
      <c r="W67" s="103" t="n">
        <v>9.18</v>
      </c>
      <c r="X67" s="103" t="n">
        <v>9.38</v>
      </c>
      <c r="Y67" s="103" t="n">
        <v>9.63</v>
      </c>
      <c r="Z67" s="103" t="n">
        <v>9.88</v>
      </c>
      <c r="AA67" s="103" t="n">
        <v>10.04</v>
      </c>
      <c r="AB67" s="103" t="n">
        <v>10.2</v>
      </c>
      <c r="AC67" s="103" t="n">
        <v>10.435</v>
      </c>
      <c r="AD67" s="103" t="n">
        <v>10.67</v>
      </c>
      <c r="AE67" s="103" t="n">
        <v>10.745</v>
      </c>
      <c r="AF67" s="103" t="n">
        <v>10.82</v>
      </c>
      <c r="AG67" s="103" t="n">
        <v>10.895</v>
      </c>
      <c r="AH67" s="103" t="n">
        <v>10.97</v>
      </c>
      <c r="AI67" s="103" t="n">
        <v>10.995</v>
      </c>
      <c r="AJ67" s="103" t="n">
        <v>11.02</v>
      </c>
      <c r="AK67" s="103" t="n">
        <v>11.045</v>
      </c>
      <c r="AL67" s="103" t="n">
        <v>11.07</v>
      </c>
      <c r="AM67" s="103" t="n">
        <v>10.95</v>
      </c>
      <c r="AN67" s="103" t="n">
        <v>10.83</v>
      </c>
      <c r="AO67" s="103" t="n">
        <v>10.705</v>
      </c>
      <c r="AP67" s="103" t="n">
        <v>10.58</v>
      </c>
      <c r="AQ67" s="103" t="n">
        <v>10.46</v>
      </c>
      <c r="AR67" s="103" t="n">
        <v>10.34</v>
      </c>
      <c r="AS67" s="103" t="n">
        <v>10.22</v>
      </c>
      <c r="AT67" s="103" t="n">
        <v>10.1</v>
      </c>
      <c r="AU67" s="103" t="n">
        <v>9.98</v>
      </c>
      <c r="AV67" s="103" t="n">
        <v>9.86000000000001</v>
      </c>
      <c r="AW67" s="103" t="n">
        <v>9.74000000000001</v>
      </c>
      <c r="AX67" s="103" t="n">
        <v>9.62000000000001</v>
      </c>
      <c r="AY67" s="103" t="n">
        <v>9.50000000000001</v>
      </c>
      <c r="AZ67" s="103" t="n">
        <v>9.38</v>
      </c>
      <c r="BA67" s="103" t="n">
        <v>9.3335</v>
      </c>
      <c r="BB67" s="103" t="n">
        <v>9.287</v>
      </c>
      <c r="BC67" s="103" t="n">
        <v>9.2405</v>
      </c>
      <c r="BD67" s="103" t="n">
        <v>9.194</v>
      </c>
      <c r="BE67" s="103" t="n">
        <v>9.1475</v>
      </c>
      <c r="BF67" s="103" t="n">
        <v>9.101</v>
      </c>
      <c r="BG67" s="103" t="n">
        <v>9.0545</v>
      </c>
      <c r="BH67" s="103" t="n">
        <v>9.008</v>
      </c>
      <c r="BI67" s="103" t="n">
        <v>8.9615</v>
      </c>
      <c r="BJ67" s="103" t="n">
        <v>8.915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</v>
      </c>
      <c r="D68" s="103" t="n">
        <v>0</v>
      </c>
      <c r="E68" s="103" t="n">
        <v>0</v>
      </c>
      <c r="F68" s="103" t="n">
        <v>0</v>
      </c>
      <c r="G68" s="103" t="n">
        <v>0</v>
      </c>
      <c r="H68" s="103" t="n">
        <v>0</v>
      </c>
      <c r="I68" s="103" t="n">
        <v>0.19</v>
      </c>
      <c r="J68" s="103" t="n">
        <v>2.114</v>
      </c>
      <c r="K68" s="103" t="n">
        <v>4.036</v>
      </c>
      <c r="L68" s="103" t="n">
        <v>4.596</v>
      </c>
      <c r="M68" s="103" t="n">
        <v>4.879</v>
      </c>
      <c r="N68" s="103" t="n">
        <v>5.162</v>
      </c>
      <c r="O68" s="103" t="n">
        <v>5.402</v>
      </c>
      <c r="P68" s="103" t="n">
        <v>5.642</v>
      </c>
      <c r="Q68" s="103" t="n">
        <v>5.886</v>
      </c>
      <c r="R68" s="103" t="n">
        <v>6.13</v>
      </c>
      <c r="S68" s="103" t="n">
        <v>6.85</v>
      </c>
      <c r="T68" s="103" t="n">
        <v>7.57</v>
      </c>
      <c r="U68" s="103" t="n">
        <v>8.295</v>
      </c>
      <c r="V68" s="103" t="n">
        <v>9.02</v>
      </c>
      <c r="W68" s="103" t="n">
        <v>9.2</v>
      </c>
      <c r="X68" s="103" t="n">
        <v>9.38</v>
      </c>
      <c r="Y68" s="103" t="n">
        <v>9.61</v>
      </c>
      <c r="Z68" s="103" t="n">
        <v>9.84</v>
      </c>
      <c r="AA68" s="103" t="n">
        <v>10.03</v>
      </c>
      <c r="AB68" s="103" t="n">
        <v>10.22</v>
      </c>
      <c r="AC68" s="103" t="n">
        <v>10.445</v>
      </c>
      <c r="AD68" s="103" t="n">
        <v>10.67</v>
      </c>
      <c r="AE68" s="103" t="n">
        <v>10.775</v>
      </c>
      <c r="AF68" s="103" t="n">
        <v>10.88</v>
      </c>
      <c r="AG68" s="103" t="n">
        <v>10.985</v>
      </c>
      <c r="AH68" s="103" t="n">
        <v>11.09</v>
      </c>
      <c r="AI68" s="103" t="n">
        <v>11.12</v>
      </c>
      <c r="AJ68" s="103" t="n">
        <v>11.15</v>
      </c>
      <c r="AK68" s="103" t="n">
        <v>11.18</v>
      </c>
      <c r="AL68" s="103" t="n">
        <v>11.21</v>
      </c>
      <c r="AM68" s="103" t="n">
        <v>11.086</v>
      </c>
      <c r="AN68" s="103" t="n">
        <v>10.962</v>
      </c>
      <c r="AO68" s="103" t="n">
        <v>10.833</v>
      </c>
      <c r="AP68" s="103" t="n">
        <v>10.704</v>
      </c>
      <c r="AQ68" s="103" t="n">
        <v>10.5796</v>
      </c>
      <c r="AR68" s="103" t="n">
        <v>10.4552</v>
      </c>
      <c r="AS68" s="103" t="n">
        <v>10.3308</v>
      </c>
      <c r="AT68" s="103" t="n">
        <v>10.2064</v>
      </c>
      <c r="AU68" s="103" t="n">
        <v>10.082</v>
      </c>
      <c r="AV68" s="103" t="n">
        <v>9.9576</v>
      </c>
      <c r="AW68" s="103" t="n">
        <v>9.8332</v>
      </c>
      <c r="AX68" s="103" t="n">
        <v>9.7088</v>
      </c>
      <c r="AY68" s="103" t="n">
        <v>9.5844</v>
      </c>
      <c r="AZ68" s="103" t="n">
        <v>9.46</v>
      </c>
      <c r="BA68" s="103" t="n">
        <v>9.4124</v>
      </c>
      <c r="BB68" s="103" t="n">
        <v>9.3648</v>
      </c>
      <c r="BC68" s="103" t="n">
        <v>9.3172</v>
      </c>
      <c r="BD68" s="103" t="n">
        <v>9.2696</v>
      </c>
      <c r="BE68" s="103" t="n">
        <v>9.22200000000001</v>
      </c>
      <c r="BF68" s="103" t="n">
        <v>9.17440000000001</v>
      </c>
      <c r="BG68" s="103" t="n">
        <v>9.12680000000001</v>
      </c>
      <c r="BH68" s="103" t="n">
        <v>9.07920000000001</v>
      </c>
      <c r="BI68" s="103" t="n">
        <v>9.03160000000001</v>
      </c>
      <c r="BJ68" s="103" t="n">
        <v>8.98400000000001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</v>
      </c>
      <c r="D69" s="103" t="n">
        <v>0</v>
      </c>
      <c r="E69" s="103" t="n">
        <v>0</v>
      </c>
      <c r="F69" s="103" t="n">
        <v>0</v>
      </c>
      <c r="G69" s="103" t="n">
        <v>0</v>
      </c>
      <c r="H69" s="103" t="n">
        <v>0</v>
      </c>
      <c r="I69" s="103" t="n">
        <v>0.19</v>
      </c>
      <c r="J69" s="103" t="n">
        <v>2.108</v>
      </c>
      <c r="K69" s="103" t="n">
        <v>4.022</v>
      </c>
      <c r="L69" s="103" t="n">
        <v>4.582</v>
      </c>
      <c r="M69" s="103" t="n">
        <v>4.863</v>
      </c>
      <c r="N69" s="103" t="n">
        <v>5.144</v>
      </c>
      <c r="O69" s="103" t="n">
        <v>5.384</v>
      </c>
      <c r="P69" s="103" t="n">
        <v>5.624</v>
      </c>
      <c r="Q69" s="103" t="n">
        <v>5.867</v>
      </c>
      <c r="R69" s="103" t="n">
        <v>6.11</v>
      </c>
      <c r="S69" s="103" t="n">
        <v>6.845</v>
      </c>
      <c r="T69" s="103" t="n">
        <v>7.58</v>
      </c>
      <c r="U69" s="103" t="n">
        <v>8.32</v>
      </c>
      <c r="V69" s="103" t="n">
        <v>9.06</v>
      </c>
      <c r="W69" s="103" t="n">
        <v>9.22</v>
      </c>
      <c r="X69" s="103" t="n">
        <v>9.38</v>
      </c>
      <c r="Y69" s="103" t="n">
        <v>9.59</v>
      </c>
      <c r="Z69" s="103" t="n">
        <v>9.8</v>
      </c>
      <c r="AA69" s="103" t="n">
        <v>10.02</v>
      </c>
      <c r="AB69" s="103" t="n">
        <v>10.24</v>
      </c>
      <c r="AC69" s="103" t="n">
        <v>10.455</v>
      </c>
      <c r="AD69" s="103" t="n">
        <v>10.67</v>
      </c>
      <c r="AE69" s="103" t="n">
        <v>10.805</v>
      </c>
      <c r="AF69" s="103" t="n">
        <v>10.94</v>
      </c>
      <c r="AG69" s="103" t="n">
        <v>11.075</v>
      </c>
      <c r="AH69" s="103" t="n">
        <v>11.21</v>
      </c>
      <c r="AI69" s="103" t="n">
        <v>11.245</v>
      </c>
      <c r="AJ69" s="103" t="n">
        <v>11.28</v>
      </c>
      <c r="AK69" s="103" t="n">
        <v>11.315</v>
      </c>
      <c r="AL69" s="103" t="n">
        <v>11.35</v>
      </c>
      <c r="AM69" s="103" t="n">
        <v>11.222</v>
      </c>
      <c r="AN69" s="103" t="n">
        <v>11.094</v>
      </c>
      <c r="AO69" s="103" t="n">
        <v>10.961</v>
      </c>
      <c r="AP69" s="103" t="n">
        <v>10.828</v>
      </c>
      <c r="AQ69" s="103" t="n">
        <v>10.6992</v>
      </c>
      <c r="AR69" s="103" t="n">
        <v>10.5704</v>
      </c>
      <c r="AS69" s="103" t="n">
        <v>10.4416</v>
      </c>
      <c r="AT69" s="103" t="n">
        <v>10.3128</v>
      </c>
      <c r="AU69" s="103" t="n">
        <v>10.184</v>
      </c>
      <c r="AV69" s="103" t="n">
        <v>10.0552</v>
      </c>
      <c r="AW69" s="103" t="n">
        <v>9.9264</v>
      </c>
      <c r="AX69" s="103" t="n">
        <v>9.7976</v>
      </c>
      <c r="AY69" s="103" t="n">
        <v>9.6688</v>
      </c>
      <c r="AZ69" s="103" t="n">
        <v>9.54</v>
      </c>
      <c r="BA69" s="103" t="n">
        <v>9.4913</v>
      </c>
      <c r="BB69" s="103" t="n">
        <v>9.4426</v>
      </c>
      <c r="BC69" s="103" t="n">
        <v>9.3939</v>
      </c>
      <c r="BD69" s="103" t="n">
        <v>9.3452</v>
      </c>
      <c r="BE69" s="103" t="n">
        <v>9.2965</v>
      </c>
      <c r="BF69" s="103" t="n">
        <v>9.2478</v>
      </c>
      <c r="BG69" s="103" t="n">
        <v>9.1991</v>
      </c>
      <c r="BH69" s="103" t="n">
        <v>9.1504</v>
      </c>
      <c r="BI69" s="103" t="n">
        <v>9.1017</v>
      </c>
      <c r="BJ69" s="103" t="n">
        <v>9.053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</v>
      </c>
      <c r="D70" s="103" t="n">
        <v>0</v>
      </c>
      <c r="E70" s="103" t="n">
        <v>0</v>
      </c>
      <c r="F70" s="103" t="n">
        <v>0</v>
      </c>
      <c r="G70" s="103" t="n">
        <v>0</v>
      </c>
      <c r="H70" s="103" t="n">
        <v>0</v>
      </c>
      <c r="I70" s="103" t="n">
        <v>0.19</v>
      </c>
      <c r="J70" s="103" t="n">
        <v>2.102</v>
      </c>
      <c r="K70" s="103" t="n">
        <v>4.008</v>
      </c>
      <c r="L70" s="103" t="n">
        <v>4.568</v>
      </c>
      <c r="M70" s="103" t="n">
        <v>4.847</v>
      </c>
      <c r="N70" s="103" t="n">
        <v>5.126</v>
      </c>
      <c r="O70" s="103" t="n">
        <v>5.366</v>
      </c>
      <c r="P70" s="103" t="n">
        <v>5.606</v>
      </c>
      <c r="Q70" s="103" t="n">
        <v>5.848</v>
      </c>
      <c r="R70" s="103" t="n">
        <v>6.09</v>
      </c>
      <c r="S70" s="103" t="n">
        <v>6.84</v>
      </c>
      <c r="T70" s="103" t="n">
        <v>7.59</v>
      </c>
      <c r="U70" s="103" t="n">
        <v>8.345</v>
      </c>
      <c r="V70" s="103" t="n">
        <v>9.1</v>
      </c>
      <c r="W70" s="103" t="n">
        <v>9.24</v>
      </c>
      <c r="X70" s="103" t="n">
        <v>9.38</v>
      </c>
      <c r="Y70" s="103" t="n">
        <v>9.57</v>
      </c>
      <c r="Z70" s="103" t="n">
        <v>9.76</v>
      </c>
      <c r="AA70" s="103" t="n">
        <v>10.01</v>
      </c>
      <c r="AB70" s="103" t="n">
        <v>10.26</v>
      </c>
      <c r="AC70" s="103" t="n">
        <v>10.465</v>
      </c>
      <c r="AD70" s="103" t="n">
        <v>10.67</v>
      </c>
      <c r="AE70" s="103" t="n">
        <v>10.835</v>
      </c>
      <c r="AF70" s="103" t="n">
        <v>11</v>
      </c>
      <c r="AG70" s="103" t="n">
        <v>11.165</v>
      </c>
      <c r="AH70" s="103" t="n">
        <v>11.33</v>
      </c>
      <c r="AI70" s="103" t="n">
        <v>11.37</v>
      </c>
      <c r="AJ70" s="103" t="n">
        <v>11.41</v>
      </c>
      <c r="AK70" s="103" t="n">
        <v>11.45</v>
      </c>
      <c r="AL70" s="103" t="n">
        <v>11.49</v>
      </c>
      <c r="AM70" s="103" t="n">
        <v>11.358</v>
      </c>
      <c r="AN70" s="103" t="n">
        <v>11.226</v>
      </c>
      <c r="AO70" s="103" t="n">
        <v>11.089</v>
      </c>
      <c r="AP70" s="103" t="n">
        <v>10.952</v>
      </c>
      <c r="AQ70" s="103" t="n">
        <v>10.8188</v>
      </c>
      <c r="AR70" s="103" t="n">
        <v>10.6856</v>
      </c>
      <c r="AS70" s="103" t="n">
        <v>10.5524</v>
      </c>
      <c r="AT70" s="103" t="n">
        <v>10.4192</v>
      </c>
      <c r="AU70" s="103" t="n">
        <v>10.286</v>
      </c>
      <c r="AV70" s="103" t="n">
        <v>10.1528</v>
      </c>
      <c r="AW70" s="103" t="n">
        <v>10.0196</v>
      </c>
      <c r="AX70" s="103" t="n">
        <v>9.8864</v>
      </c>
      <c r="AY70" s="103" t="n">
        <v>9.7532</v>
      </c>
      <c r="AZ70" s="103" t="n">
        <v>9.62</v>
      </c>
      <c r="BA70" s="103" t="n">
        <v>9.5702</v>
      </c>
      <c r="BB70" s="103" t="n">
        <v>9.5204</v>
      </c>
      <c r="BC70" s="103" t="n">
        <v>9.4706</v>
      </c>
      <c r="BD70" s="103" t="n">
        <v>9.4208</v>
      </c>
      <c r="BE70" s="103" t="n">
        <v>9.371</v>
      </c>
      <c r="BF70" s="103" t="n">
        <v>9.3212</v>
      </c>
      <c r="BG70" s="103" t="n">
        <v>9.27140000000001</v>
      </c>
      <c r="BH70" s="103" t="n">
        <v>9.22160000000001</v>
      </c>
      <c r="BI70" s="103" t="n">
        <v>9.17180000000001</v>
      </c>
      <c r="BJ70" s="103" t="n">
        <v>9.12200000000001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</v>
      </c>
      <c r="D71" s="103" t="n">
        <v>0</v>
      </c>
      <c r="E71" s="103" t="n">
        <v>0</v>
      </c>
      <c r="F71" s="103" t="n">
        <v>0</v>
      </c>
      <c r="G71" s="103" t="n">
        <v>0</v>
      </c>
      <c r="H71" s="103" t="n">
        <v>0</v>
      </c>
      <c r="I71" s="103" t="n">
        <v>0.19</v>
      </c>
      <c r="J71" s="103" t="n">
        <v>2.096</v>
      </c>
      <c r="K71" s="103" t="n">
        <v>3.994</v>
      </c>
      <c r="L71" s="103" t="n">
        <v>4.554</v>
      </c>
      <c r="M71" s="103" t="n">
        <v>4.831</v>
      </c>
      <c r="N71" s="103" t="n">
        <v>5.108</v>
      </c>
      <c r="O71" s="103" t="n">
        <v>5.348</v>
      </c>
      <c r="P71" s="103" t="n">
        <v>5.588</v>
      </c>
      <c r="Q71" s="103" t="n">
        <v>5.829</v>
      </c>
      <c r="R71" s="103" t="n">
        <v>6.07</v>
      </c>
      <c r="S71" s="103" t="n">
        <v>6.835</v>
      </c>
      <c r="T71" s="103" t="n">
        <v>7.6</v>
      </c>
      <c r="U71" s="103" t="n">
        <v>8.37</v>
      </c>
      <c r="V71" s="103" t="n">
        <v>9.14</v>
      </c>
      <c r="W71" s="103" t="n">
        <v>9.26</v>
      </c>
      <c r="X71" s="103" t="n">
        <v>9.38</v>
      </c>
      <c r="Y71" s="103" t="n">
        <v>9.55</v>
      </c>
      <c r="Z71" s="103" t="n">
        <v>9.72</v>
      </c>
      <c r="AA71" s="103" t="n">
        <v>10</v>
      </c>
      <c r="AB71" s="103" t="n">
        <v>10.28</v>
      </c>
      <c r="AC71" s="103" t="n">
        <v>10.475</v>
      </c>
      <c r="AD71" s="103" t="n">
        <v>10.67</v>
      </c>
      <c r="AE71" s="103" t="n">
        <v>10.865</v>
      </c>
      <c r="AF71" s="103" t="n">
        <v>11.06</v>
      </c>
      <c r="AG71" s="103" t="n">
        <v>11.255</v>
      </c>
      <c r="AH71" s="103" t="n">
        <v>11.45</v>
      </c>
      <c r="AI71" s="103" t="n">
        <v>11.495</v>
      </c>
      <c r="AJ71" s="103" t="n">
        <v>11.54</v>
      </c>
      <c r="AK71" s="103" t="n">
        <v>11.585</v>
      </c>
      <c r="AL71" s="103" t="n">
        <v>11.63</v>
      </c>
      <c r="AM71" s="103" t="n">
        <v>11.494</v>
      </c>
      <c r="AN71" s="103" t="n">
        <v>11.358</v>
      </c>
      <c r="AO71" s="103" t="n">
        <v>11.217</v>
      </c>
      <c r="AP71" s="103" t="n">
        <v>11.076</v>
      </c>
      <c r="AQ71" s="103" t="n">
        <v>10.9384</v>
      </c>
      <c r="AR71" s="103" t="n">
        <v>10.8008</v>
      </c>
      <c r="AS71" s="103" t="n">
        <v>10.6632</v>
      </c>
      <c r="AT71" s="103" t="n">
        <v>10.5256</v>
      </c>
      <c r="AU71" s="103" t="n">
        <v>10.388</v>
      </c>
      <c r="AV71" s="103" t="n">
        <v>10.2504</v>
      </c>
      <c r="AW71" s="103" t="n">
        <v>10.1128</v>
      </c>
      <c r="AX71" s="103" t="n">
        <v>9.9752</v>
      </c>
      <c r="AY71" s="103" t="n">
        <v>9.8376</v>
      </c>
      <c r="AZ71" s="103" t="n">
        <v>9.7</v>
      </c>
      <c r="BA71" s="103" t="n">
        <v>9.6491</v>
      </c>
      <c r="BB71" s="103" t="n">
        <v>9.5982</v>
      </c>
      <c r="BC71" s="103" t="n">
        <v>9.5473</v>
      </c>
      <c r="BD71" s="103" t="n">
        <v>9.4964</v>
      </c>
      <c r="BE71" s="103" t="n">
        <v>9.4455</v>
      </c>
      <c r="BF71" s="103" t="n">
        <v>9.3946</v>
      </c>
      <c r="BG71" s="103" t="n">
        <v>9.3437</v>
      </c>
      <c r="BH71" s="103" t="n">
        <v>9.2928</v>
      </c>
      <c r="BI71" s="103" t="n">
        <v>9.2419</v>
      </c>
      <c r="BJ71" s="103" t="n">
        <v>9.191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</v>
      </c>
      <c r="D72" s="103" t="n">
        <v>0</v>
      </c>
      <c r="E72" s="103" t="n">
        <v>0</v>
      </c>
      <c r="F72" s="103" t="n">
        <v>0</v>
      </c>
      <c r="G72" s="103" t="n">
        <v>0</v>
      </c>
      <c r="H72" s="103" t="n">
        <v>0</v>
      </c>
      <c r="I72" s="103" t="n">
        <v>0.19</v>
      </c>
      <c r="J72" s="103" t="n">
        <v>2.09</v>
      </c>
      <c r="K72" s="103" t="n">
        <v>3.98</v>
      </c>
      <c r="L72" s="103" t="n">
        <v>4.54</v>
      </c>
      <c r="M72" s="103" t="n">
        <v>4.815</v>
      </c>
      <c r="N72" s="103" t="n">
        <v>5.09</v>
      </c>
      <c r="O72" s="103" t="n">
        <v>5.33</v>
      </c>
      <c r="P72" s="103" t="n">
        <v>5.57</v>
      </c>
      <c r="Q72" s="103" t="n">
        <v>5.81</v>
      </c>
      <c r="R72" s="103" t="n">
        <v>6.05</v>
      </c>
      <c r="S72" s="103" t="n">
        <v>6.83</v>
      </c>
      <c r="T72" s="103" t="n">
        <v>7.61</v>
      </c>
      <c r="U72" s="103" t="n">
        <v>8.395</v>
      </c>
      <c r="V72" s="103" t="n">
        <v>9.18</v>
      </c>
      <c r="W72" s="103" t="n">
        <v>9.28</v>
      </c>
      <c r="X72" s="103" t="n">
        <v>9.38</v>
      </c>
      <c r="Y72" s="103" t="n">
        <v>9.53</v>
      </c>
      <c r="Z72" s="103" t="n">
        <v>9.68</v>
      </c>
      <c r="AA72" s="103" t="n">
        <v>9.99</v>
      </c>
      <c r="AB72" s="103" t="n">
        <v>10.3</v>
      </c>
      <c r="AC72" s="103" t="n">
        <v>10.485</v>
      </c>
      <c r="AD72" s="103" t="n">
        <v>10.67</v>
      </c>
      <c r="AE72" s="103" t="n">
        <v>10.895</v>
      </c>
      <c r="AF72" s="103" t="n">
        <v>11.12</v>
      </c>
      <c r="AG72" s="103" t="n">
        <v>11.345</v>
      </c>
      <c r="AH72" s="103" t="n">
        <v>11.57</v>
      </c>
      <c r="AI72" s="103" t="n">
        <v>11.62</v>
      </c>
      <c r="AJ72" s="103" t="n">
        <v>11.67</v>
      </c>
      <c r="AK72" s="103" t="n">
        <v>11.72</v>
      </c>
      <c r="AL72" s="103" t="n">
        <v>11.77</v>
      </c>
      <c r="AM72" s="103" t="n">
        <v>11.63</v>
      </c>
      <c r="AN72" s="103" t="n">
        <v>11.49</v>
      </c>
      <c r="AO72" s="103" t="n">
        <v>11.345</v>
      </c>
      <c r="AP72" s="103" t="n">
        <v>11.2</v>
      </c>
      <c r="AQ72" s="103" t="n">
        <v>11.058</v>
      </c>
      <c r="AR72" s="103" t="n">
        <v>10.916</v>
      </c>
      <c r="AS72" s="103" t="n">
        <v>10.774</v>
      </c>
      <c r="AT72" s="103" t="n">
        <v>10.632</v>
      </c>
      <c r="AU72" s="103" t="n">
        <v>10.49</v>
      </c>
      <c r="AV72" s="103" t="n">
        <v>10.348</v>
      </c>
      <c r="AW72" s="103" t="n">
        <v>10.206</v>
      </c>
      <c r="AX72" s="103" t="n">
        <v>10.064</v>
      </c>
      <c r="AY72" s="103" t="n">
        <v>9.922</v>
      </c>
      <c r="AZ72" s="103" t="n">
        <v>9.78</v>
      </c>
      <c r="BA72" s="103" t="n">
        <v>9.728</v>
      </c>
      <c r="BB72" s="103" t="n">
        <v>9.676</v>
      </c>
      <c r="BC72" s="103" t="n">
        <v>9.624</v>
      </c>
      <c r="BD72" s="103" t="n">
        <v>9.572</v>
      </c>
      <c r="BE72" s="103" t="n">
        <v>9.52</v>
      </c>
      <c r="BF72" s="103" t="n">
        <v>9.468</v>
      </c>
      <c r="BG72" s="103" t="n">
        <v>9.416</v>
      </c>
      <c r="BH72" s="103" t="n">
        <v>9.364</v>
      </c>
      <c r="BI72" s="103" t="n">
        <v>9.312</v>
      </c>
      <c r="BJ72" s="103" t="n">
        <v>9.26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</v>
      </c>
      <c r="D73" s="103" t="n">
        <v>0</v>
      </c>
      <c r="E73" s="103" t="n">
        <v>0</v>
      </c>
      <c r="F73" s="103" t="n">
        <v>0</v>
      </c>
      <c r="G73" s="103" t="n">
        <v>0</v>
      </c>
      <c r="H73" s="103" t="n">
        <v>0</v>
      </c>
      <c r="I73" s="103" t="n">
        <v>0.19</v>
      </c>
      <c r="J73" s="103" t="n">
        <v>2.082</v>
      </c>
      <c r="K73" s="103" t="n">
        <v>3.964</v>
      </c>
      <c r="L73" s="103" t="n">
        <v>4.522</v>
      </c>
      <c r="M73" s="103" t="n">
        <v>4.797</v>
      </c>
      <c r="N73" s="103" t="n">
        <v>5.072</v>
      </c>
      <c r="O73" s="103" t="n">
        <v>5.311</v>
      </c>
      <c r="P73" s="103" t="n">
        <v>5.55</v>
      </c>
      <c r="Q73" s="103" t="n">
        <v>5.789</v>
      </c>
      <c r="R73" s="103" t="n">
        <v>6.028</v>
      </c>
      <c r="S73" s="103" t="n">
        <v>6.719</v>
      </c>
      <c r="T73" s="103" t="n">
        <v>7.41</v>
      </c>
      <c r="U73" s="103" t="n">
        <v>8.105</v>
      </c>
      <c r="V73" s="103" t="n">
        <v>8.8</v>
      </c>
      <c r="W73" s="103" t="n">
        <v>8.895</v>
      </c>
      <c r="X73" s="103" t="n">
        <v>8.99</v>
      </c>
      <c r="Y73" s="103" t="n">
        <v>9.325</v>
      </c>
      <c r="Z73" s="103" t="n">
        <v>9.66</v>
      </c>
      <c r="AA73" s="103" t="n">
        <v>9.969</v>
      </c>
      <c r="AB73" s="103" t="n">
        <v>10.278</v>
      </c>
      <c r="AC73" s="103" t="n">
        <v>10.484</v>
      </c>
      <c r="AD73" s="103" t="n">
        <v>10.69</v>
      </c>
      <c r="AE73" s="103" t="n">
        <v>10.92</v>
      </c>
      <c r="AF73" s="103" t="n">
        <v>11.15</v>
      </c>
      <c r="AG73" s="103" t="n">
        <v>11.38</v>
      </c>
      <c r="AH73" s="103" t="n">
        <v>11.61</v>
      </c>
      <c r="AI73" s="103" t="n">
        <v>11.68</v>
      </c>
      <c r="AJ73" s="103" t="n">
        <v>11.75</v>
      </c>
      <c r="AK73" s="103" t="n">
        <v>11.82</v>
      </c>
      <c r="AL73" s="103" t="n">
        <v>11.89</v>
      </c>
      <c r="AM73" s="103" t="n">
        <v>11.747</v>
      </c>
      <c r="AN73" s="103" t="n">
        <v>11.604</v>
      </c>
      <c r="AO73" s="103" t="n">
        <v>11.456</v>
      </c>
      <c r="AP73" s="103" t="n">
        <v>11.308</v>
      </c>
      <c r="AQ73" s="103" t="n">
        <v>11.163</v>
      </c>
      <c r="AR73" s="103" t="n">
        <v>11.018</v>
      </c>
      <c r="AS73" s="103" t="n">
        <v>10.873</v>
      </c>
      <c r="AT73" s="103" t="n">
        <v>10.728</v>
      </c>
      <c r="AU73" s="103" t="n">
        <v>10.583</v>
      </c>
      <c r="AV73" s="103" t="n">
        <v>10.438</v>
      </c>
      <c r="AW73" s="103" t="n">
        <v>10.293</v>
      </c>
      <c r="AX73" s="103" t="n">
        <v>10.148</v>
      </c>
      <c r="AY73" s="103" t="n">
        <v>10.003</v>
      </c>
      <c r="AZ73" s="103" t="n">
        <v>9.858</v>
      </c>
      <c r="BA73" s="103" t="n">
        <v>9.8068</v>
      </c>
      <c r="BB73" s="103" t="n">
        <v>9.7556</v>
      </c>
      <c r="BC73" s="103" t="n">
        <v>9.7044</v>
      </c>
      <c r="BD73" s="103" t="n">
        <v>9.6532</v>
      </c>
      <c r="BE73" s="103" t="n">
        <v>9.602</v>
      </c>
      <c r="BF73" s="103" t="n">
        <v>9.5508</v>
      </c>
      <c r="BG73" s="103" t="n">
        <v>9.4996</v>
      </c>
      <c r="BH73" s="103" t="n">
        <v>9.4484</v>
      </c>
      <c r="BI73" s="103" t="n">
        <v>9.3972</v>
      </c>
      <c r="BJ73" s="103" t="n">
        <v>9.346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</v>
      </c>
      <c r="D74" s="103" t="n">
        <v>0</v>
      </c>
      <c r="E74" s="103" t="n">
        <v>0</v>
      </c>
      <c r="F74" s="103" t="n">
        <v>0</v>
      </c>
      <c r="G74" s="103" t="n">
        <v>0</v>
      </c>
      <c r="H74" s="103" t="n">
        <v>0</v>
      </c>
      <c r="I74" s="103" t="n">
        <v>0.19</v>
      </c>
      <c r="J74" s="103" t="n">
        <v>2.074</v>
      </c>
      <c r="K74" s="103" t="n">
        <v>3.948</v>
      </c>
      <c r="L74" s="103" t="n">
        <v>4.504</v>
      </c>
      <c r="M74" s="103" t="n">
        <v>4.779</v>
      </c>
      <c r="N74" s="103" t="n">
        <v>5.054</v>
      </c>
      <c r="O74" s="103" t="n">
        <v>5.292</v>
      </c>
      <c r="P74" s="103" t="n">
        <v>5.53</v>
      </c>
      <c r="Q74" s="103" t="n">
        <v>5.768</v>
      </c>
      <c r="R74" s="103" t="n">
        <v>6.006</v>
      </c>
      <c r="S74" s="103" t="n">
        <v>6.608</v>
      </c>
      <c r="T74" s="103" t="n">
        <v>7.21</v>
      </c>
      <c r="U74" s="103" t="n">
        <v>7.815</v>
      </c>
      <c r="V74" s="103" t="n">
        <v>8.42</v>
      </c>
      <c r="W74" s="103" t="n">
        <v>8.51</v>
      </c>
      <c r="X74" s="103" t="n">
        <v>8.6</v>
      </c>
      <c r="Y74" s="103" t="n">
        <v>9.12</v>
      </c>
      <c r="Z74" s="103" t="n">
        <v>9.64</v>
      </c>
      <c r="AA74" s="103" t="n">
        <v>9.948</v>
      </c>
      <c r="AB74" s="103" t="n">
        <v>10.256</v>
      </c>
      <c r="AC74" s="103" t="n">
        <v>10.483</v>
      </c>
      <c r="AD74" s="103" t="n">
        <v>10.71</v>
      </c>
      <c r="AE74" s="103" t="n">
        <v>10.945</v>
      </c>
      <c r="AF74" s="103" t="n">
        <v>11.18</v>
      </c>
      <c r="AG74" s="103" t="n">
        <v>11.415</v>
      </c>
      <c r="AH74" s="103" t="n">
        <v>11.65</v>
      </c>
      <c r="AI74" s="103" t="n">
        <v>11.74</v>
      </c>
      <c r="AJ74" s="103" t="n">
        <v>11.83</v>
      </c>
      <c r="AK74" s="103" t="n">
        <v>11.92</v>
      </c>
      <c r="AL74" s="103" t="n">
        <v>12.01</v>
      </c>
      <c r="AM74" s="103" t="n">
        <v>11.864</v>
      </c>
      <c r="AN74" s="103" t="n">
        <v>11.718</v>
      </c>
      <c r="AO74" s="103" t="n">
        <v>11.567</v>
      </c>
      <c r="AP74" s="103" t="n">
        <v>11.416</v>
      </c>
      <c r="AQ74" s="103" t="n">
        <v>11.268</v>
      </c>
      <c r="AR74" s="103" t="n">
        <v>11.12</v>
      </c>
      <c r="AS74" s="103" t="n">
        <v>10.972</v>
      </c>
      <c r="AT74" s="103" t="n">
        <v>10.824</v>
      </c>
      <c r="AU74" s="103" t="n">
        <v>10.676</v>
      </c>
      <c r="AV74" s="103" t="n">
        <v>10.528</v>
      </c>
      <c r="AW74" s="103" t="n">
        <v>10.38</v>
      </c>
      <c r="AX74" s="103" t="n">
        <v>10.232</v>
      </c>
      <c r="AY74" s="103" t="n">
        <v>10.084</v>
      </c>
      <c r="AZ74" s="103" t="n">
        <v>9.936</v>
      </c>
      <c r="BA74" s="103" t="n">
        <v>9.8856</v>
      </c>
      <c r="BB74" s="103" t="n">
        <v>9.8352</v>
      </c>
      <c r="BC74" s="103" t="n">
        <v>9.7848</v>
      </c>
      <c r="BD74" s="103" t="n">
        <v>9.7344</v>
      </c>
      <c r="BE74" s="103" t="n">
        <v>9.684</v>
      </c>
      <c r="BF74" s="103" t="n">
        <v>9.6336</v>
      </c>
      <c r="BG74" s="103" t="n">
        <v>9.5832</v>
      </c>
      <c r="BH74" s="103" t="n">
        <v>9.5328</v>
      </c>
      <c r="BI74" s="103" t="n">
        <v>9.4824</v>
      </c>
      <c r="BJ74" s="103" t="n">
        <v>9.432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</v>
      </c>
      <c r="D75" s="103" t="n">
        <v>0</v>
      </c>
      <c r="E75" s="103" t="n">
        <v>0</v>
      </c>
      <c r="F75" s="103" t="n">
        <v>0</v>
      </c>
      <c r="G75" s="103" t="n">
        <v>0</v>
      </c>
      <c r="H75" s="103" t="n">
        <v>0</v>
      </c>
      <c r="I75" s="103" t="n">
        <v>0.19</v>
      </c>
      <c r="J75" s="103" t="n">
        <v>2.066</v>
      </c>
      <c r="K75" s="103" t="n">
        <v>3.932</v>
      </c>
      <c r="L75" s="103" t="n">
        <v>4.486</v>
      </c>
      <c r="M75" s="103" t="n">
        <v>4.761</v>
      </c>
      <c r="N75" s="103" t="n">
        <v>5.036</v>
      </c>
      <c r="O75" s="103" t="n">
        <v>5.273</v>
      </c>
      <c r="P75" s="103" t="n">
        <v>5.51</v>
      </c>
      <c r="Q75" s="103" t="n">
        <v>5.747</v>
      </c>
      <c r="R75" s="103" t="n">
        <v>5.984</v>
      </c>
      <c r="S75" s="103" t="n">
        <v>6.497</v>
      </c>
      <c r="T75" s="103" t="n">
        <v>7.01</v>
      </c>
      <c r="U75" s="103" t="n">
        <v>7.525</v>
      </c>
      <c r="V75" s="103" t="n">
        <v>8.04</v>
      </c>
      <c r="W75" s="103" t="n">
        <v>8.125</v>
      </c>
      <c r="X75" s="103" t="n">
        <v>8.21</v>
      </c>
      <c r="Y75" s="103" t="n">
        <v>8.915</v>
      </c>
      <c r="Z75" s="103" t="n">
        <v>9.62</v>
      </c>
      <c r="AA75" s="103" t="n">
        <v>9.927</v>
      </c>
      <c r="AB75" s="103" t="n">
        <v>10.234</v>
      </c>
      <c r="AC75" s="103" t="n">
        <v>10.482</v>
      </c>
      <c r="AD75" s="103" t="n">
        <v>10.73</v>
      </c>
      <c r="AE75" s="103" t="n">
        <v>10.97</v>
      </c>
      <c r="AF75" s="103" t="n">
        <v>11.21</v>
      </c>
      <c r="AG75" s="103" t="n">
        <v>11.45</v>
      </c>
      <c r="AH75" s="103" t="n">
        <v>11.69</v>
      </c>
      <c r="AI75" s="103" t="n">
        <v>11.8</v>
      </c>
      <c r="AJ75" s="103" t="n">
        <v>11.91</v>
      </c>
      <c r="AK75" s="103" t="n">
        <v>12.02</v>
      </c>
      <c r="AL75" s="103" t="n">
        <v>12.13</v>
      </c>
      <c r="AM75" s="103" t="n">
        <v>11.981</v>
      </c>
      <c r="AN75" s="103" t="n">
        <v>11.832</v>
      </c>
      <c r="AO75" s="103" t="n">
        <v>11.678</v>
      </c>
      <c r="AP75" s="103" t="n">
        <v>11.524</v>
      </c>
      <c r="AQ75" s="103" t="n">
        <v>11.373</v>
      </c>
      <c r="AR75" s="103" t="n">
        <v>11.222</v>
      </c>
      <c r="AS75" s="103" t="n">
        <v>11.071</v>
      </c>
      <c r="AT75" s="103" t="n">
        <v>10.92</v>
      </c>
      <c r="AU75" s="103" t="n">
        <v>10.769</v>
      </c>
      <c r="AV75" s="103" t="n">
        <v>10.618</v>
      </c>
      <c r="AW75" s="103" t="n">
        <v>10.467</v>
      </c>
      <c r="AX75" s="103" t="n">
        <v>10.316</v>
      </c>
      <c r="AY75" s="103" t="n">
        <v>10.165</v>
      </c>
      <c r="AZ75" s="103" t="n">
        <v>10.014</v>
      </c>
      <c r="BA75" s="103" t="n">
        <v>9.9644</v>
      </c>
      <c r="BB75" s="103" t="n">
        <v>9.9148</v>
      </c>
      <c r="BC75" s="103" t="n">
        <v>9.8652</v>
      </c>
      <c r="BD75" s="103" t="n">
        <v>9.8156</v>
      </c>
      <c r="BE75" s="103" t="n">
        <v>9.766</v>
      </c>
      <c r="BF75" s="103" t="n">
        <v>9.7164</v>
      </c>
      <c r="BG75" s="103" t="n">
        <v>9.6668</v>
      </c>
      <c r="BH75" s="103" t="n">
        <v>9.6172</v>
      </c>
      <c r="BI75" s="103" t="n">
        <v>9.5676</v>
      </c>
      <c r="BJ75" s="103" t="n">
        <v>9.518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</v>
      </c>
      <c r="D76" s="103" t="n">
        <v>0</v>
      </c>
      <c r="E76" s="103" t="n">
        <v>0</v>
      </c>
      <c r="F76" s="103" t="n">
        <v>0</v>
      </c>
      <c r="G76" s="103" t="n">
        <v>0</v>
      </c>
      <c r="H76" s="103" t="n">
        <v>0</v>
      </c>
      <c r="I76" s="103" t="n">
        <v>0.19</v>
      </c>
      <c r="J76" s="103" t="n">
        <v>2.058</v>
      </c>
      <c r="K76" s="103" t="n">
        <v>3.916</v>
      </c>
      <c r="L76" s="103" t="n">
        <v>4.468</v>
      </c>
      <c r="M76" s="103" t="n">
        <v>4.743</v>
      </c>
      <c r="N76" s="103" t="n">
        <v>5.018</v>
      </c>
      <c r="O76" s="103" t="n">
        <v>5.254</v>
      </c>
      <c r="P76" s="103" t="n">
        <v>5.49</v>
      </c>
      <c r="Q76" s="103" t="n">
        <v>5.726</v>
      </c>
      <c r="R76" s="103" t="n">
        <v>5.962</v>
      </c>
      <c r="S76" s="103" t="n">
        <v>6.386</v>
      </c>
      <c r="T76" s="103" t="n">
        <v>6.81</v>
      </c>
      <c r="U76" s="103" t="n">
        <v>7.235</v>
      </c>
      <c r="V76" s="103" t="n">
        <v>7.66</v>
      </c>
      <c r="W76" s="103" t="n">
        <v>7.74</v>
      </c>
      <c r="X76" s="103" t="n">
        <v>7.82</v>
      </c>
      <c r="Y76" s="103" t="n">
        <v>8.71</v>
      </c>
      <c r="Z76" s="103" t="n">
        <v>9.6</v>
      </c>
      <c r="AA76" s="103" t="n">
        <v>9.906</v>
      </c>
      <c r="AB76" s="103" t="n">
        <v>10.212</v>
      </c>
      <c r="AC76" s="103" t="n">
        <v>10.481</v>
      </c>
      <c r="AD76" s="103" t="n">
        <v>10.75</v>
      </c>
      <c r="AE76" s="103" t="n">
        <v>10.995</v>
      </c>
      <c r="AF76" s="103" t="n">
        <v>11.24</v>
      </c>
      <c r="AG76" s="103" t="n">
        <v>11.485</v>
      </c>
      <c r="AH76" s="103" t="n">
        <v>11.73</v>
      </c>
      <c r="AI76" s="103" t="n">
        <v>11.86</v>
      </c>
      <c r="AJ76" s="103" t="n">
        <v>11.99</v>
      </c>
      <c r="AK76" s="103" t="n">
        <v>12.12</v>
      </c>
      <c r="AL76" s="103" t="n">
        <v>12.25</v>
      </c>
      <c r="AM76" s="103" t="n">
        <v>12.098</v>
      </c>
      <c r="AN76" s="103" t="n">
        <v>11.946</v>
      </c>
      <c r="AO76" s="103" t="n">
        <v>11.789</v>
      </c>
      <c r="AP76" s="103" t="n">
        <v>11.632</v>
      </c>
      <c r="AQ76" s="103" t="n">
        <v>11.478</v>
      </c>
      <c r="AR76" s="103" t="n">
        <v>11.324</v>
      </c>
      <c r="AS76" s="103" t="n">
        <v>11.17</v>
      </c>
      <c r="AT76" s="103" t="n">
        <v>11.016</v>
      </c>
      <c r="AU76" s="103" t="n">
        <v>10.862</v>
      </c>
      <c r="AV76" s="103" t="n">
        <v>10.708</v>
      </c>
      <c r="AW76" s="103" t="n">
        <v>10.554</v>
      </c>
      <c r="AX76" s="103" t="n">
        <v>10.4</v>
      </c>
      <c r="AY76" s="103" t="n">
        <v>10.246</v>
      </c>
      <c r="AZ76" s="103" t="n">
        <v>10.092</v>
      </c>
      <c r="BA76" s="103" t="n">
        <v>10.0432</v>
      </c>
      <c r="BB76" s="103" t="n">
        <v>9.9944</v>
      </c>
      <c r="BC76" s="103" t="n">
        <v>9.9456</v>
      </c>
      <c r="BD76" s="103" t="n">
        <v>9.8968</v>
      </c>
      <c r="BE76" s="103" t="n">
        <v>9.848</v>
      </c>
      <c r="BF76" s="103" t="n">
        <v>9.7992</v>
      </c>
      <c r="BG76" s="103" t="n">
        <v>9.7504</v>
      </c>
      <c r="BH76" s="103" t="n">
        <v>9.7016</v>
      </c>
      <c r="BI76" s="103" t="n">
        <v>9.6528</v>
      </c>
      <c r="BJ76" s="103" t="n">
        <v>9.604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</v>
      </c>
      <c r="D77" s="103" t="n">
        <v>0</v>
      </c>
      <c r="E77" s="103" t="n">
        <v>0</v>
      </c>
      <c r="F77" s="103" t="n">
        <v>0</v>
      </c>
      <c r="G77" s="103" t="n">
        <v>0</v>
      </c>
      <c r="H77" s="103" t="n">
        <v>0</v>
      </c>
      <c r="I77" s="103" t="n">
        <v>0.19</v>
      </c>
      <c r="J77" s="103" t="n">
        <v>2.05</v>
      </c>
      <c r="K77" s="103" t="n">
        <v>3.9</v>
      </c>
      <c r="L77" s="103" t="n">
        <v>4.45</v>
      </c>
      <c r="M77" s="103" t="n">
        <v>4.725</v>
      </c>
      <c r="N77" s="103" t="n">
        <v>5</v>
      </c>
      <c r="O77" s="103" t="n">
        <v>5.235</v>
      </c>
      <c r="P77" s="103" t="n">
        <v>5.47</v>
      </c>
      <c r="Q77" s="103" t="n">
        <v>5.705</v>
      </c>
      <c r="R77" s="103" t="n">
        <v>5.94</v>
      </c>
      <c r="S77" s="103" t="n">
        <v>6.275</v>
      </c>
      <c r="T77" s="103" t="n">
        <v>6.61</v>
      </c>
      <c r="U77" s="103" t="n">
        <v>6.945</v>
      </c>
      <c r="V77" s="103" t="n">
        <v>7.28</v>
      </c>
      <c r="W77" s="103" t="n">
        <v>7.355</v>
      </c>
      <c r="X77" s="103" t="n">
        <v>7.43</v>
      </c>
      <c r="Y77" s="103" t="n">
        <v>8.505</v>
      </c>
      <c r="Z77" s="103" t="n">
        <v>9.58</v>
      </c>
      <c r="AA77" s="103" t="n">
        <v>9.885</v>
      </c>
      <c r="AB77" s="103" t="n">
        <v>10.19</v>
      </c>
      <c r="AC77" s="103" t="n">
        <v>10.48</v>
      </c>
      <c r="AD77" s="103" t="n">
        <v>10.77</v>
      </c>
      <c r="AE77" s="103" t="n">
        <v>11.02</v>
      </c>
      <c r="AF77" s="103" t="n">
        <v>11.27</v>
      </c>
      <c r="AG77" s="103" t="n">
        <v>11.52</v>
      </c>
      <c r="AH77" s="103" t="n">
        <v>11.77</v>
      </c>
      <c r="AI77" s="103" t="n">
        <v>11.92</v>
      </c>
      <c r="AJ77" s="103" t="n">
        <v>12.07</v>
      </c>
      <c r="AK77" s="103" t="n">
        <v>12.22</v>
      </c>
      <c r="AL77" s="103" t="n">
        <v>12.37</v>
      </c>
      <c r="AM77" s="103" t="n">
        <v>12.215</v>
      </c>
      <c r="AN77" s="103" t="n">
        <v>12.06</v>
      </c>
      <c r="AO77" s="103" t="n">
        <v>11.9</v>
      </c>
      <c r="AP77" s="103" t="n">
        <v>11.74</v>
      </c>
      <c r="AQ77" s="103" t="n">
        <v>11.583</v>
      </c>
      <c r="AR77" s="103" t="n">
        <v>11.426</v>
      </c>
      <c r="AS77" s="103" t="n">
        <v>11.269</v>
      </c>
      <c r="AT77" s="103" t="n">
        <v>11.112</v>
      </c>
      <c r="AU77" s="103" t="n">
        <v>10.955</v>
      </c>
      <c r="AV77" s="103" t="n">
        <v>10.798</v>
      </c>
      <c r="AW77" s="103" t="n">
        <v>10.641</v>
      </c>
      <c r="AX77" s="103" t="n">
        <v>10.484</v>
      </c>
      <c r="AY77" s="103" t="n">
        <v>10.327</v>
      </c>
      <c r="AZ77" s="103" t="n">
        <v>10.17</v>
      </c>
      <c r="BA77" s="103" t="n">
        <v>10.122</v>
      </c>
      <c r="BB77" s="103" t="n">
        <v>10.074</v>
      </c>
      <c r="BC77" s="103" t="n">
        <v>10.026</v>
      </c>
      <c r="BD77" s="103" t="n">
        <v>9.978</v>
      </c>
      <c r="BE77" s="103" t="n">
        <v>9.93</v>
      </c>
      <c r="BF77" s="103" t="n">
        <v>9.882</v>
      </c>
      <c r="BG77" s="103" t="n">
        <v>9.834</v>
      </c>
      <c r="BH77" s="103" t="n">
        <v>9.786</v>
      </c>
      <c r="BI77" s="103" t="n">
        <v>9.738</v>
      </c>
      <c r="BJ77" s="103" t="n">
        <v>9.69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</v>
      </c>
      <c r="D78" s="103" t="n">
        <v>0</v>
      </c>
      <c r="E78" s="103" t="n">
        <v>0</v>
      </c>
      <c r="F78" s="103" t="n">
        <v>0</v>
      </c>
      <c r="G78" s="103" t="n">
        <v>0</v>
      </c>
      <c r="H78" s="103" t="n">
        <v>0</v>
      </c>
      <c r="I78" s="103" t="n">
        <v>0.19</v>
      </c>
      <c r="J78" s="103" t="n">
        <v>2.04</v>
      </c>
      <c r="K78" s="103" t="n">
        <v>3.882</v>
      </c>
      <c r="L78" s="103" t="n">
        <v>4.43</v>
      </c>
      <c r="M78" s="103" t="n">
        <v>4.703</v>
      </c>
      <c r="N78" s="103" t="n">
        <v>4.976</v>
      </c>
      <c r="O78" s="103" t="n">
        <v>5.21</v>
      </c>
      <c r="P78" s="103" t="n">
        <v>5.444</v>
      </c>
      <c r="Q78" s="103" t="n">
        <v>5.678</v>
      </c>
      <c r="R78" s="103" t="n">
        <v>5.912</v>
      </c>
      <c r="S78" s="103" t="n">
        <v>6.246</v>
      </c>
      <c r="T78" s="103" t="n">
        <v>6.58</v>
      </c>
      <c r="U78" s="103" t="n">
        <v>6.915</v>
      </c>
      <c r="V78" s="103" t="n">
        <v>7.25</v>
      </c>
      <c r="W78" s="103" t="n">
        <v>7.324</v>
      </c>
      <c r="X78" s="103" t="n">
        <v>7.398</v>
      </c>
      <c r="Y78" s="103" t="n">
        <v>8.273</v>
      </c>
      <c r="Z78" s="103" t="n">
        <v>9.148</v>
      </c>
      <c r="AA78" s="103" t="n">
        <v>9.475</v>
      </c>
      <c r="AB78" s="103" t="n">
        <v>9.802</v>
      </c>
      <c r="AC78" s="103" t="n">
        <v>10.286</v>
      </c>
      <c r="AD78" s="103" t="n">
        <v>10.77</v>
      </c>
      <c r="AE78" s="103" t="n">
        <v>11.03</v>
      </c>
      <c r="AF78" s="103" t="n">
        <v>11.29</v>
      </c>
      <c r="AG78" s="103" t="n">
        <v>11.55</v>
      </c>
      <c r="AH78" s="103" t="n">
        <v>11.81</v>
      </c>
      <c r="AI78" s="103" t="n">
        <v>11.98</v>
      </c>
      <c r="AJ78" s="103" t="n">
        <v>12.15</v>
      </c>
      <c r="AK78" s="103" t="n">
        <v>12.32</v>
      </c>
      <c r="AL78" s="103" t="n">
        <v>12.49</v>
      </c>
      <c r="AM78" s="103" t="n">
        <v>12.33</v>
      </c>
      <c r="AN78" s="103" t="n">
        <v>12.17</v>
      </c>
      <c r="AO78" s="103" t="n">
        <v>12.007</v>
      </c>
      <c r="AP78" s="103" t="n">
        <v>11.844</v>
      </c>
      <c r="AQ78" s="103" t="n">
        <v>11.6828</v>
      </c>
      <c r="AR78" s="103" t="n">
        <v>11.5216</v>
      </c>
      <c r="AS78" s="103" t="n">
        <v>11.3604</v>
      </c>
      <c r="AT78" s="103" t="n">
        <v>11.1992</v>
      </c>
      <c r="AU78" s="103" t="n">
        <v>11.038</v>
      </c>
      <c r="AV78" s="103" t="n">
        <v>10.8768</v>
      </c>
      <c r="AW78" s="103" t="n">
        <v>10.7156</v>
      </c>
      <c r="AX78" s="103" t="n">
        <v>10.5544</v>
      </c>
      <c r="AY78" s="103" t="n">
        <v>10.3932</v>
      </c>
      <c r="AZ78" s="103" t="n">
        <v>10.232</v>
      </c>
      <c r="BA78" s="103" t="n">
        <v>10.1844</v>
      </c>
      <c r="BB78" s="103" t="n">
        <v>10.1368</v>
      </c>
      <c r="BC78" s="103" t="n">
        <v>10.0892</v>
      </c>
      <c r="BD78" s="103" t="n">
        <v>10.0416</v>
      </c>
      <c r="BE78" s="103" t="n">
        <v>9.994</v>
      </c>
      <c r="BF78" s="103" t="n">
        <v>9.9464</v>
      </c>
      <c r="BG78" s="103" t="n">
        <v>9.89880000000001</v>
      </c>
      <c r="BH78" s="103" t="n">
        <v>9.85120000000001</v>
      </c>
      <c r="BI78" s="103" t="n">
        <v>9.80360000000001</v>
      </c>
      <c r="BJ78" s="103" t="n">
        <v>9.75600000000001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</v>
      </c>
      <c r="D79" s="103" t="n">
        <v>0</v>
      </c>
      <c r="E79" s="103" t="n">
        <v>0</v>
      </c>
      <c r="F79" s="103" t="n">
        <v>0</v>
      </c>
      <c r="G79" s="103" t="n">
        <v>0</v>
      </c>
      <c r="H79" s="103" t="n">
        <v>0</v>
      </c>
      <c r="I79" s="103" t="n">
        <v>0.19</v>
      </c>
      <c r="J79" s="103" t="n">
        <v>2.03</v>
      </c>
      <c r="K79" s="103" t="n">
        <v>3.864</v>
      </c>
      <c r="L79" s="103" t="n">
        <v>4.41</v>
      </c>
      <c r="M79" s="103" t="n">
        <v>4.681</v>
      </c>
      <c r="N79" s="103" t="n">
        <v>4.952</v>
      </c>
      <c r="O79" s="103" t="n">
        <v>5.185</v>
      </c>
      <c r="P79" s="103" t="n">
        <v>5.418</v>
      </c>
      <c r="Q79" s="103" t="n">
        <v>5.651</v>
      </c>
      <c r="R79" s="103" t="n">
        <v>5.884</v>
      </c>
      <c r="S79" s="103" t="n">
        <v>6.217</v>
      </c>
      <c r="T79" s="103" t="n">
        <v>6.55</v>
      </c>
      <c r="U79" s="103" t="n">
        <v>6.885</v>
      </c>
      <c r="V79" s="103" t="n">
        <v>7.22</v>
      </c>
      <c r="W79" s="103" t="n">
        <v>7.293</v>
      </c>
      <c r="X79" s="103" t="n">
        <v>7.366</v>
      </c>
      <c r="Y79" s="103" t="n">
        <v>8.041</v>
      </c>
      <c r="Z79" s="103" t="n">
        <v>8.716</v>
      </c>
      <c r="AA79" s="103" t="n">
        <v>9.065</v>
      </c>
      <c r="AB79" s="103" t="n">
        <v>9.414</v>
      </c>
      <c r="AC79" s="103" t="n">
        <v>10.092</v>
      </c>
      <c r="AD79" s="103" t="n">
        <v>10.77</v>
      </c>
      <c r="AE79" s="103" t="n">
        <v>11.04</v>
      </c>
      <c r="AF79" s="103" t="n">
        <v>11.31</v>
      </c>
      <c r="AG79" s="103" t="n">
        <v>11.58</v>
      </c>
      <c r="AH79" s="103" t="n">
        <v>11.85</v>
      </c>
      <c r="AI79" s="103" t="n">
        <v>12.04</v>
      </c>
      <c r="AJ79" s="103" t="n">
        <v>12.23</v>
      </c>
      <c r="AK79" s="103" t="n">
        <v>12.42</v>
      </c>
      <c r="AL79" s="103" t="n">
        <v>12.61</v>
      </c>
      <c r="AM79" s="103" t="n">
        <v>12.445</v>
      </c>
      <c r="AN79" s="103" t="n">
        <v>12.28</v>
      </c>
      <c r="AO79" s="103" t="n">
        <v>12.114</v>
      </c>
      <c r="AP79" s="103" t="n">
        <v>11.948</v>
      </c>
      <c r="AQ79" s="103" t="n">
        <v>11.7826</v>
      </c>
      <c r="AR79" s="103" t="n">
        <v>11.6172</v>
      </c>
      <c r="AS79" s="103" t="n">
        <v>11.4518</v>
      </c>
      <c r="AT79" s="103" t="n">
        <v>11.2864</v>
      </c>
      <c r="AU79" s="103" t="n">
        <v>11.121</v>
      </c>
      <c r="AV79" s="103" t="n">
        <v>10.9556</v>
      </c>
      <c r="AW79" s="103" t="n">
        <v>10.7902</v>
      </c>
      <c r="AX79" s="103" t="n">
        <v>10.6248</v>
      </c>
      <c r="AY79" s="103" t="n">
        <v>10.4594</v>
      </c>
      <c r="AZ79" s="103" t="n">
        <v>10.294</v>
      </c>
      <c r="BA79" s="103" t="n">
        <v>10.2468</v>
      </c>
      <c r="BB79" s="103" t="n">
        <v>10.1996</v>
      </c>
      <c r="BC79" s="103" t="n">
        <v>10.1524</v>
      </c>
      <c r="BD79" s="103" t="n">
        <v>10.1052</v>
      </c>
      <c r="BE79" s="103" t="n">
        <v>10.058</v>
      </c>
      <c r="BF79" s="103" t="n">
        <v>10.0108</v>
      </c>
      <c r="BG79" s="103" t="n">
        <v>9.9636</v>
      </c>
      <c r="BH79" s="103" t="n">
        <v>9.9164</v>
      </c>
      <c r="BI79" s="103" t="n">
        <v>9.8692</v>
      </c>
      <c r="BJ79" s="103" t="n">
        <v>9.822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</v>
      </c>
      <c r="D80" s="103" t="n">
        <v>0</v>
      </c>
      <c r="E80" s="103" t="n">
        <v>0</v>
      </c>
      <c r="F80" s="103" t="n">
        <v>0</v>
      </c>
      <c r="G80" s="103" t="n">
        <v>0</v>
      </c>
      <c r="H80" s="103" t="n">
        <v>0</v>
      </c>
      <c r="I80" s="103" t="n">
        <v>0.19</v>
      </c>
      <c r="J80" s="103" t="n">
        <v>2.02</v>
      </c>
      <c r="K80" s="103" t="n">
        <v>3.846</v>
      </c>
      <c r="L80" s="103" t="n">
        <v>4.39</v>
      </c>
      <c r="M80" s="103" t="n">
        <v>4.659</v>
      </c>
      <c r="N80" s="103" t="n">
        <v>4.928</v>
      </c>
      <c r="O80" s="103" t="n">
        <v>5.16</v>
      </c>
      <c r="P80" s="103" t="n">
        <v>5.392</v>
      </c>
      <c r="Q80" s="103" t="n">
        <v>5.624</v>
      </c>
      <c r="R80" s="103" t="n">
        <v>5.856</v>
      </c>
      <c r="S80" s="103" t="n">
        <v>6.188</v>
      </c>
      <c r="T80" s="103" t="n">
        <v>6.52</v>
      </c>
      <c r="U80" s="103" t="n">
        <v>6.855</v>
      </c>
      <c r="V80" s="103" t="n">
        <v>7.19</v>
      </c>
      <c r="W80" s="103" t="n">
        <v>7.262</v>
      </c>
      <c r="X80" s="103" t="n">
        <v>7.334</v>
      </c>
      <c r="Y80" s="103" t="n">
        <v>7.809</v>
      </c>
      <c r="Z80" s="103" t="n">
        <v>8.284</v>
      </c>
      <c r="AA80" s="103" t="n">
        <v>8.655</v>
      </c>
      <c r="AB80" s="103" t="n">
        <v>9.026</v>
      </c>
      <c r="AC80" s="103" t="n">
        <v>9.898</v>
      </c>
      <c r="AD80" s="103" t="n">
        <v>10.77</v>
      </c>
      <c r="AE80" s="103" t="n">
        <v>11.05</v>
      </c>
      <c r="AF80" s="103" t="n">
        <v>11.33</v>
      </c>
      <c r="AG80" s="103" t="n">
        <v>11.61</v>
      </c>
      <c r="AH80" s="103" t="n">
        <v>11.89</v>
      </c>
      <c r="AI80" s="103" t="n">
        <v>12.1</v>
      </c>
      <c r="AJ80" s="103" t="n">
        <v>12.31</v>
      </c>
      <c r="AK80" s="103" t="n">
        <v>12.52</v>
      </c>
      <c r="AL80" s="103" t="n">
        <v>12.73</v>
      </c>
      <c r="AM80" s="103" t="n">
        <v>12.56</v>
      </c>
      <c r="AN80" s="103" t="n">
        <v>12.39</v>
      </c>
      <c r="AO80" s="103" t="n">
        <v>12.221</v>
      </c>
      <c r="AP80" s="103" t="n">
        <v>12.052</v>
      </c>
      <c r="AQ80" s="103" t="n">
        <v>11.8824</v>
      </c>
      <c r="AR80" s="103" t="n">
        <v>11.7128</v>
      </c>
      <c r="AS80" s="103" t="n">
        <v>11.5432</v>
      </c>
      <c r="AT80" s="103" t="n">
        <v>11.3736</v>
      </c>
      <c r="AU80" s="103" t="n">
        <v>11.204</v>
      </c>
      <c r="AV80" s="103" t="n">
        <v>11.0344</v>
      </c>
      <c r="AW80" s="103" t="n">
        <v>10.8648</v>
      </c>
      <c r="AX80" s="103" t="n">
        <v>10.6952</v>
      </c>
      <c r="AY80" s="103" t="n">
        <v>10.5256</v>
      </c>
      <c r="AZ80" s="103" t="n">
        <v>10.356</v>
      </c>
      <c r="BA80" s="103" t="n">
        <v>10.3092</v>
      </c>
      <c r="BB80" s="103" t="n">
        <v>10.2624</v>
      </c>
      <c r="BC80" s="103" t="n">
        <v>10.2156</v>
      </c>
      <c r="BD80" s="103" t="n">
        <v>10.1688</v>
      </c>
      <c r="BE80" s="103" t="n">
        <v>10.122</v>
      </c>
      <c r="BF80" s="103" t="n">
        <v>10.0752</v>
      </c>
      <c r="BG80" s="103" t="n">
        <v>10.0284</v>
      </c>
      <c r="BH80" s="103" t="n">
        <v>9.98159999999999</v>
      </c>
      <c r="BI80" s="103" t="n">
        <v>9.93479999999999</v>
      </c>
      <c r="BJ80" s="103" t="n">
        <v>9.88799999999999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</v>
      </c>
      <c r="D81" s="103" t="n">
        <v>0</v>
      </c>
      <c r="E81" s="103" t="n">
        <v>0</v>
      </c>
      <c r="F81" s="103" t="n">
        <v>0</v>
      </c>
      <c r="G81" s="103" t="n">
        <v>0</v>
      </c>
      <c r="H81" s="103" t="n">
        <v>0</v>
      </c>
      <c r="I81" s="103" t="n">
        <v>0.19</v>
      </c>
      <c r="J81" s="103" t="n">
        <v>2.01</v>
      </c>
      <c r="K81" s="103" t="n">
        <v>3.828</v>
      </c>
      <c r="L81" s="103" t="n">
        <v>4.37</v>
      </c>
      <c r="M81" s="103" t="n">
        <v>4.637</v>
      </c>
      <c r="N81" s="103" t="n">
        <v>4.904</v>
      </c>
      <c r="O81" s="103" t="n">
        <v>5.135</v>
      </c>
      <c r="P81" s="103" t="n">
        <v>5.366</v>
      </c>
      <c r="Q81" s="103" t="n">
        <v>5.597</v>
      </c>
      <c r="R81" s="103" t="n">
        <v>5.828</v>
      </c>
      <c r="S81" s="103" t="n">
        <v>6.159</v>
      </c>
      <c r="T81" s="103" t="n">
        <v>6.49</v>
      </c>
      <c r="U81" s="103" t="n">
        <v>6.825</v>
      </c>
      <c r="V81" s="103" t="n">
        <v>7.16</v>
      </c>
      <c r="W81" s="103" t="n">
        <v>7.231</v>
      </c>
      <c r="X81" s="103" t="n">
        <v>7.302</v>
      </c>
      <c r="Y81" s="103" t="n">
        <v>7.577</v>
      </c>
      <c r="Z81" s="103" t="n">
        <v>7.852</v>
      </c>
      <c r="AA81" s="103" t="n">
        <v>8.245</v>
      </c>
      <c r="AB81" s="103" t="n">
        <v>8.638</v>
      </c>
      <c r="AC81" s="103" t="n">
        <v>9.704</v>
      </c>
      <c r="AD81" s="103" t="n">
        <v>10.77</v>
      </c>
      <c r="AE81" s="103" t="n">
        <v>11.06</v>
      </c>
      <c r="AF81" s="103" t="n">
        <v>11.35</v>
      </c>
      <c r="AG81" s="103" t="n">
        <v>11.64</v>
      </c>
      <c r="AH81" s="103" t="n">
        <v>11.93</v>
      </c>
      <c r="AI81" s="103" t="n">
        <v>12.16</v>
      </c>
      <c r="AJ81" s="103" t="n">
        <v>12.39</v>
      </c>
      <c r="AK81" s="103" t="n">
        <v>12.62</v>
      </c>
      <c r="AL81" s="103" t="n">
        <v>12.85</v>
      </c>
      <c r="AM81" s="103" t="n">
        <v>12.675</v>
      </c>
      <c r="AN81" s="103" t="n">
        <v>12.5</v>
      </c>
      <c r="AO81" s="103" t="n">
        <v>12.328</v>
      </c>
      <c r="AP81" s="103" t="n">
        <v>12.156</v>
      </c>
      <c r="AQ81" s="103" t="n">
        <v>11.9822</v>
      </c>
      <c r="AR81" s="103" t="n">
        <v>11.8084</v>
      </c>
      <c r="AS81" s="103" t="n">
        <v>11.6346</v>
      </c>
      <c r="AT81" s="103" t="n">
        <v>11.4608</v>
      </c>
      <c r="AU81" s="103" t="n">
        <v>11.287</v>
      </c>
      <c r="AV81" s="103" t="n">
        <v>11.1132</v>
      </c>
      <c r="AW81" s="103" t="n">
        <v>10.9394</v>
      </c>
      <c r="AX81" s="103" t="n">
        <v>10.7656</v>
      </c>
      <c r="AY81" s="103" t="n">
        <v>10.5918</v>
      </c>
      <c r="AZ81" s="103" t="n">
        <v>10.418</v>
      </c>
      <c r="BA81" s="103" t="n">
        <v>10.3716</v>
      </c>
      <c r="BB81" s="103" t="n">
        <v>10.3252</v>
      </c>
      <c r="BC81" s="103" t="n">
        <v>10.2788</v>
      </c>
      <c r="BD81" s="103" t="n">
        <v>10.2324</v>
      </c>
      <c r="BE81" s="103" t="n">
        <v>10.186</v>
      </c>
      <c r="BF81" s="103" t="n">
        <v>10.1396</v>
      </c>
      <c r="BG81" s="103" t="n">
        <v>10.0932</v>
      </c>
      <c r="BH81" s="103" t="n">
        <v>10.0468</v>
      </c>
      <c r="BI81" s="103" t="n">
        <v>10.0004</v>
      </c>
      <c r="BJ81" s="103" t="n">
        <v>9.954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</v>
      </c>
      <c r="D82" s="103" t="n">
        <v>0</v>
      </c>
      <c r="E82" s="103" t="n">
        <v>0</v>
      </c>
      <c r="F82" s="103" t="n">
        <v>0</v>
      </c>
      <c r="G82" s="103" t="n">
        <v>0</v>
      </c>
      <c r="H82" s="103" t="n">
        <v>0</v>
      </c>
      <c r="I82" s="103" t="n">
        <v>0.19</v>
      </c>
      <c r="J82" s="103" t="n">
        <v>2</v>
      </c>
      <c r="K82" s="103" t="n">
        <v>3.81</v>
      </c>
      <c r="L82" s="103" t="n">
        <v>4.35</v>
      </c>
      <c r="M82" s="103" t="n">
        <v>4.615</v>
      </c>
      <c r="N82" s="103" t="n">
        <v>4.88</v>
      </c>
      <c r="O82" s="103" t="n">
        <v>5.11</v>
      </c>
      <c r="P82" s="103" t="n">
        <v>5.34</v>
      </c>
      <c r="Q82" s="103" t="n">
        <v>5.57</v>
      </c>
      <c r="R82" s="103" t="n">
        <v>5.8</v>
      </c>
      <c r="S82" s="103" t="n">
        <v>6.13</v>
      </c>
      <c r="T82" s="103" t="n">
        <v>6.46</v>
      </c>
      <c r="U82" s="103" t="n">
        <v>6.795</v>
      </c>
      <c r="V82" s="103" t="n">
        <v>7.13</v>
      </c>
      <c r="W82" s="103" t="n">
        <v>7.2</v>
      </c>
      <c r="X82" s="103" t="n">
        <v>7.27</v>
      </c>
      <c r="Y82" s="103" t="n">
        <v>7.345</v>
      </c>
      <c r="Z82" s="103" t="n">
        <v>7.42</v>
      </c>
      <c r="AA82" s="103" t="n">
        <v>7.835</v>
      </c>
      <c r="AB82" s="103" t="n">
        <v>8.25</v>
      </c>
      <c r="AC82" s="103" t="n">
        <v>9.51</v>
      </c>
      <c r="AD82" s="103" t="n">
        <v>10.77</v>
      </c>
      <c r="AE82" s="103" t="n">
        <v>11.07</v>
      </c>
      <c r="AF82" s="103" t="n">
        <v>11.37</v>
      </c>
      <c r="AG82" s="103" t="n">
        <v>11.67</v>
      </c>
      <c r="AH82" s="103" t="n">
        <v>11.97</v>
      </c>
      <c r="AI82" s="103" t="n">
        <v>12.22</v>
      </c>
      <c r="AJ82" s="103" t="n">
        <v>12.47</v>
      </c>
      <c r="AK82" s="103" t="n">
        <v>12.72</v>
      </c>
      <c r="AL82" s="103" t="n">
        <v>12.97</v>
      </c>
      <c r="AM82" s="103" t="n">
        <v>12.79</v>
      </c>
      <c r="AN82" s="103" t="n">
        <v>12.61</v>
      </c>
      <c r="AO82" s="103" t="n">
        <v>12.435</v>
      </c>
      <c r="AP82" s="103" t="n">
        <v>12.26</v>
      </c>
      <c r="AQ82" s="103" t="n">
        <v>12.082</v>
      </c>
      <c r="AR82" s="103" t="n">
        <v>11.904</v>
      </c>
      <c r="AS82" s="103" t="n">
        <v>11.726</v>
      </c>
      <c r="AT82" s="103" t="n">
        <v>11.548</v>
      </c>
      <c r="AU82" s="103" t="n">
        <v>11.37</v>
      </c>
      <c r="AV82" s="103" t="n">
        <v>11.192</v>
      </c>
      <c r="AW82" s="103" t="n">
        <v>11.014</v>
      </c>
      <c r="AX82" s="103" t="n">
        <v>10.836</v>
      </c>
      <c r="AY82" s="103" t="n">
        <v>10.658</v>
      </c>
      <c r="AZ82" s="103" t="n">
        <v>10.48</v>
      </c>
      <c r="BA82" s="103" t="n">
        <v>10.434</v>
      </c>
      <c r="BB82" s="103" t="n">
        <v>10.388</v>
      </c>
      <c r="BC82" s="103" t="n">
        <v>10.342</v>
      </c>
      <c r="BD82" s="103" t="n">
        <v>10.296</v>
      </c>
      <c r="BE82" s="103" t="n">
        <v>10.25</v>
      </c>
      <c r="BF82" s="103" t="n">
        <v>10.204</v>
      </c>
      <c r="BG82" s="103" t="n">
        <v>10.158</v>
      </c>
      <c r="BH82" s="103" t="n">
        <v>10.112</v>
      </c>
      <c r="BI82" s="103" t="n">
        <v>10.066</v>
      </c>
      <c r="BJ82" s="103" t="n">
        <v>10.02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</v>
      </c>
      <c r="D83" s="103" t="n">
        <v>0</v>
      </c>
      <c r="E83" s="103" t="n">
        <v>0</v>
      </c>
      <c r="F83" s="103" t="n">
        <v>0</v>
      </c>
      <c r="G83" s="103" t="n">
        <v>0</v>
      </c>
      <c r="H83" s="103" t="n">
        <v>0</v>
      </c>
      <c r="I83" s="103" t="n">
        <v>0.19</v>
      </c>
      <c r="J83" s="103" t="n">
        <v>1.936</v>
      </c>
      <c r="K83" s="103" t="n">
        <v>3.68</v>
      </c>
      <c r="L83" s="103" t="n">
        <v>4.202</v>
      </c>
      <c r="M83" s="103" t="n">
        <v>4.46</v>
      </c>
      <c r="N83" s="103" t="n">
        <v>4.718</v>
      </c>
      <c r="O83" s="103" t="n">
        <v>4.981</v>
      </c>
      <c r="P83" s="103" t="n">
        <v>5.244</v>
      </c>
      <c r="Q83" s="103" t="n">
        <v>5.507</v>
      </c>
      <c r="R83" s="103" t="n">
        <v>5.77</v>
      </c>
      <c r="S83" s="103" t="n">
        <v>6.098</v>
      </c>
      <c r="T83" s="103" t="n">
        <v>6.426</v>
      </c>
      <c r="U83" s="103" t="n">
        <v>6.759</v>
      </c>
      <c r="V83" s="103" t="n">
        <v>7.092</v>
      </c>
      <c r="W83" s="103" t="n">
        <v>7.162</v>
      </c>
      <c r="X83" s="103" t="n">
        <v>7.232</v>
      </c>
      <c r="Y83" s="103" t="n">
        <v>7.306</v>
      </c>
      <c r="Z83" s="103" t="n">
        <v>7.38</v>
      </c>
      <c r="AA83" s="103" t="n">
        <v>7.793</v>
      </c>
      <c r="AB83" s="103" t="n">
        <v>8.206</v>
      </c>
      <c r="AC83" s="103" t="n">
        <v>9.22</v>
      </c>
      <c r="AD83" s="103" t="n">
        <v>10.234</v>
      </c>
      <c r="AE83" s="103" t="n">
        <v>10.708</v>
      </c>
      <c r="AF83" s="103" t="n">
        <v>11.182</v>
      </c>
      <c r="AG83" s="103" t="n">
        <v>11.656</v>
      </c>
      <c r="AH83" s="103" t="n">
        <v>12.13</v>
      </c>
      <c r="AI83" s="103" t="n">
        <v>12.37</v>
      </c>
      <c r="AJ83" s="103" t="n">
        <v>12.61</v>
      </c>
      <c r="AK83" s="103" t="n">
        <v>12.85</v>
      </c>
      <c r="AL83" s="103" t="n">
        <v>13.09</v>
      </c>
      <c r="AM83" s="103" t="n">
        <v>12.907</v>
      </c>
      <c r="AN83" s="103" t="n">
        <v>12.724</v>
      </c>
      <c r="AO83" s="103" t="n">
        <v>12.546</v>
      </c>
      <c r="AP83" s="103" t="n">
        <v>12.368</v>
      </c>
      <c r="AQ83" s="103" t="n">
        <v>12.1872</v>
      </c>
      <c r="AR83" s="103" t="n">
        <v>12.0064</v>
      </c>
      <c r="AS83" s="103" t="n">
        <v>11.8256</v>
      </c>
      <c r="AT83" s="103" t="n">
        <v>11.6448</v>
      </c>
      <c r="AU83" s="103" t="n">
        <v>11.464</v>
      </c>
      <c r="AV83" s="103" t="n">
        <v>11.2832</v>
      </c>
      <c r="AW83" s="103" t="n">
        <v>11.1024</v>
      </c>
      <c r="AX83" s="103" t="n">
        <v>10.9216</v>
      </c>
      <c r="AY83" s="103" t="n">
        <v>10.7408</v>
      </c>
      <c r="AZ83" s="103" t="n">
        <v>10.56</v>
      </c>
      <c r="BA83" s="103" t="n">
        <v>10.5118</v>
      </c>
      <c r="BB83" s="103" t="n">
        <v>10.4636</v>
      </c>
      <c r="BC83" s="103" t="n">
        <v>10.4154</v>
      </c>
      <c r="BD83" s="103" t="n">
        <v>10.3672</v>
      </c>
      <c r="BE83" s="103" t="n">
        <v>10.319</v>
      </c>
      <c r="BF83" s="103" t="n">
        <v>10.2708</v>
      </c>
      <c r="BG83" s="103" t="n">
        <v>10.2226</v>
      </c>
      <c r="BH83" s="103" t="n">
        <v>10.1744</v>
      </c>
      <c r="BI83" s="103" t="n">
        <v>10.1262</v>
      </c>
      <c r="BJ83" s="103" t="n">
        <v>10.078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</v>
      </c>
      <c r="D84" s="103" t="n">
        <v>0</v>
      </c>
      <c r="E84" s="103" t="n">
        <v>0</v>
      </c>
      <c r="F84" s="103" t="n">
        <v>0</v>
      </c>
      <c r="G84" s="103" t="n">
        <v>0</v>
      </c>
      <c r="H84" s="103" t="n">
        <v>0</v>
      </c>
      <c r="I84" s="103" t="n">
        <v>0.19</v>
      </c>
      <c r="J84" s="103" t="n">
        <v>1.872</v>
      </c>
      <c r="K84" s="103" t="n">
        <v>3.55</v>
      </c>
      <c r="L84" s="103" t="n">
        <v>4.054</v>
      </c>
      <c r="M84" s="103" t="n">
        <v>4.305</v>
      </c>
      <c r="N84" s="103" t="n">
        <v>4.556</v>
      </c>
      <c r="O84" s="103" t="n">
        <v>4.852</v>
      </c>
      <c r="P84" s="103" t="n">
        <v>5.148</v>
      </c>
      <c r="Q84" s="103" t="n">
        <v>5.444</v>
      </c>
      <c r="R84" s="103" t="n">
        <v>5.74</v>
      </c>
      <c r="S84" s="103" t="n">
        <v>6.066</v>
      </c>
      <c r="T84" s="103" t="n">
        <v>6.392</v>
      </c>
      <c r="U84" s="103" t="n">
        <v>6.723</v>
      </c>
      <c r="V84" s="103" t="n">
        <v>7.054</v>
      </c>
      <c r="W84" s="103" t="n">
        <v>7.124</v>
      </c>
      <c r="X84" s="103" t="n">
        <v>7.194</v>
      </c>
      <c r="Y84" s="103" t="n">
        <v>7.267</v>
      </c>
      <c r="Z84" s="103" t="n">
        <v>7.34</v>
      </c>
      <c r="AA84" s="103" t="n">
        <v>7.751</v>
      </c>
      <c r="AB84" s="103" t="n">
        <v>8.162</v>
      </c>
      <c r="AC84" s="103" t="n">
        <v>8.93</v>
      </c>
      <c r="AD84" s="103" t="n">
        <v>9.698</v>
      </c>
      <c r="AE84" s="103" t="n">
        <v>10.346</v>
      </c>
      <c r="AF84" s="103" t="n">
        <v>10.994</v>
      </c>
      <c r="AG84" s="103" t="n">
        <v>11.642</v>
      </c>
      <c r="AH84" s="103" t="n">
        <v>12.29</v>
      </c>
      <c r="AI84" s="103" t="n">
        <v>12.52</v>
      </c>
      <c r="AJ84" s="103" t="n">
        <v>12.75</v>
      </c>
      <c r="AK84" s="103" t="n">
        <v>12.98</v>
      </c>
      <c r="AL84" s="103" t="n">
        <v>13.21</v>
      </c>
      <c r="AM84" s="103" t="n">
        <v>13.024</v>
      </c>
      <c r="AN84" s="103" t="n">
        <v>12.838</v>
      </c>
      <c r="AO84" s="103" t="n">
        <v>12.657</v>
      </c>
      <c r="AP84" s="103" t="n">
        <v>12.476</v>
      </c>
      <c r="AQ84" s="103" t="n">
        <v>12.2924</v>
      </c>
      <c r="AR84" s="103" t="n">
        <v>12.1088</v>
      </c>
      <c r="AS84" s="103" t="n">
        <v>11.9252</v>
      </c>
      <c r="AT84" s="103" t="n">
        <v>11.7416</v>
      </c>
      <c r="AU84" s="103" t="n">
        <v>11.558</v>
      </c>
      <c r="AV84" s="103" t="n">
        <v>11.3744</v>
      </c>
      <c r="AW84" s="103" t="n">
        <v>11.1908</v>
      </c>
      <c r="AX84" s="103" t="n">
        <v>11.0072</v>
      </c>
      <c r="AY84" s="103" t="n">
        <v>10.8236</v>
      </c>
      <c r="AZ84" s="103" t="n">
        <v>10.64</v>
      </c>
      <c r="BA84" s="103" t="n">
        <v>10.5896</v>
      </c>
      <c r="BB84" s="103" t="n">
        <v>10.5392</v>
      </c>
      <c r="BC84" s="103" t="n">
        <v>10.4888</v>
      </c>
      <c r="BD84" s="103" t="n">
        <v>10.4384</v>
      </c>
      <c r="BE84" s="103" t="n">
        <v>10.388</v>
      </c>
      <c r="BF84" s="103" t="n">
        <v>10.3376</v>
      </c>
      <c r="BG84" s="103" t="n">
        <v>10.2872</v>
      </c>
      <c r="BH84" s="103" t="n">
        <v>10.2368</v>
      </c>
      <c r="BI84" s="103" t="n">
        <v>10.1864</v>
      </c>
      <c r="BJ84" s="103" t="n">
        <v>10.136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</v>
      </c>
      <c r="D85" s="103" t="n">
        <v>0</v>
      </c>
      <c r="E85" s="103" t="n">
        <v>0</v>
      </c>
      <c r="F85" s="103" t="n">
        <v>0</v>
      </c>
      <c r="G85" s="103" t="n">
        <v>0</v>
      </c>
      <c r="H85" s="103" t="n">
        <v>0</v>
      </c>
      <c r="I85" s="103" t="n">
        <v>0.19</v>
      </c>
      <c r="J85" s="103" t="n">
        <v>1.808</v>
      </c>
      <c r="K85" s="103" t="n">
        <v>3.42</v>
      </c>
      <c r="L85" s="103" t="n">
        <v>3.906</v>
      </c>
      <c r="M85" s="103" t="n">
        <v>4.15</v>
      </c>
      <c r="N85" s="103" t="n">
        <v>4.394</v>
      </c>
      <c r="O85" s="103" t="n">
        <v>4.723</v>
      </c>
      <c r="P85" s="103" t="n">
        <v>5.052</v>
      </c>
      <c r="Q85" s="103" t="n">
        <v>5.381</v>
      </c>
      <c r="R85" s="103" t="n">
        <v>5.71</v>
      </c>
      <c r="S85" s="103" t="n">
        <v>6.034</v>
      </c>
      <c r="T85" s="103" t="n">
        <v>6.358</v>
      </c>
      <c r="U85" s="103" t="n">
        <v>6.687</v>
      </c>
      <c r="V85" s="103" t="n">
        <v>7.016</v>
      </c>
      <c r="W85" s="103" t="n">
        <v>7.086</v>
      </c>
      <c r="X85" s="103" t="n">
        <v>7.156</v>
      </c>
      <c r="Y85" s="103" t="n">
        <v>7.228</v>
      </c>
      <c r="Z85" s="103" t="n">
        <v>7.3</v>
      </c>
      <c r="AA85" s="103" t="n">
        <v>7.709</v>
      </c>
      <c r="AB85" s="103" t="n">
        <v>8.118</v>
      </c>
      <c r="AC85" s="103" t="n">
        <v>8.64</v>
      </c>
      <c r="AD85" s="103" t="n">
        <v>9.162</v>
      </c>
      <c r="AE85" s="103" t="n">
        <v>9.984</v>
      </c>
      <c r="AF85" s="103" t="n">
        <v>10.806</v>
      </c>
      <c r="AG85" s="103" t="n">
        <v>11.628</v>
      </c>
      <c r="AH85" s="103" t="n">
        <v>12.45</v>
      </c>
      <c r="AI85" s="103" t="n">
        <v>12.67</v>
      </c>
      <c r="AJ85" s="103" t="n">
        <v>12.89</v>
      </c>
      <c r="AK85" s="103" t="n">
        <v>13.11</v>
      </c>
      <c r="AL85" s="103" t="n">
        <v>13.33</v>
      </c>
      <c r="AM85" s="103" t="n">
        <v>13.141</v>
      </c>
      <c r="AN85" s="103" t="n">
        <v>12.952</v>
      </c>
      <c r="AO85" s="103" t="n">
        <v>12.768</v>
      </c>
      <c r="AP85" s="103" t="n">
        <v>12.584</v>
      </c>
      <c r="AQ85" s="103" t="n">
        <v>12.3976</v>
      </c>
      <c r="AR85" s="103" t="n">
        <v>12.2112</v>
      </c>
      <c r="AS85" s="103" t="n">
        <v>12.0248</v>
      </c>
      <c r="AT85" s="103" t="n">
        <v>11.8384</v>
      </c>
      <c r="AU85" s="103" t="n">
        <v>11.652</v>
      </c>
      <c r="AV85" s="103" t="n">
        <v>11.4656</v>
      </c>
      <c r="AW85" s="103" t="n">
        <v>11.2792</v>
      </c>
      <c r="AX85" s="103" t="n">
        <v>11.0928</v>
      </c>
      <c r="AY85" s="103" t="n">
        <v>10.9064</v>
      </c>
      <c r="AZ85" s="103" t="n">
        <v>10.72</v>
      </c>
      <c r="BA85" s="103" t="n">
        <v>10.6674</v>
      </c>
      <c r="BB85" s="103" t="n">
        <v>10.6148</v>
      </c>
      <c r="BC85" s="103" t="n">
        <v>10.5622</v>
      </c>
      <c r="BD85" s="103" t="n">
        <v>10.5096</v>
      </c>
      <c r="BE85" s="103" t="n">
        <v>10.457</v>
      </c>
      <c r="BF85" s="103" t="n">
        <v>10.4044</v>
      </c>
      <c r="BG85" s="103" t="n">
        <v>10.3518</v>
      </c>
      <c r="BH85" s="103" t="n">
        <v>10.2992</v>
      </c>
      <c r="BI85" s="103" t="n">
        <v>10.2466</v>
      </c>
      <c r="BJ85" s="103" t="n">
        <v>10.194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</v>
      </c>
      <c r="D86" s="103" t="n">
        <v>0</v>
      </c>
      <c r="E86" s="103" t="n">
        <v>0</v>
      </c>
      <c r="F86" s="103" t="n">
        <v>0</v>
      </c>
      <c r="G86" s="103" t="n">
        <v>0</v>
      </c>
      <c r="H86" s="103" t="n">
        <v>0</v>
      </c>
      <c r="I86" s="103" t="n">
        <v>0.19</v>
      </c>
      <c r="J86" s="103" t="n">
        <v>1.744</v>
      </c>
      <c r="K86" s="103" t="n">
        <v>3.29</v>
      </c>
      <c r="L86" s="103" t="n">
        <v>3.758</v>
      </c>
      <c r="M86" s="103" t="n">
        <v>3.995</v>
      </c>
      <c r="N86" s="103" t="n">
        <v>4.232</v>
      </c>
      <c r="O86" s="103" t="n">
        <v>4.594</v>
      </c>
      <c r="P86" s="103" t="n">
        <v>4.956</v>
      </c>
      <c r="Q86" s="103" t="n">
        <v>5.318</v>
      </c>
      <c r="R86" s="103" t="n">
        <v>5.68</v>
      </c>
      <c r="S86" s="103" t="n">
        <v>6.002</v>
      </c>
      <c r="T86" s="103" t="n">
        <v>6.324</v>
      </c>
      <c r="U86" s="103" t="n">
        <v>6.651</v>
      </c>
      <c r="V86" s="103" t="n">
        <v>6.978</v>
      </c>
      <c r="W86" s="103" t="n">
        <v>7.048</v>
      </c>
      <c r="X86" s="103" t="n">
        <v>7.118</v>
      </c>
      <c r="Y86" s="103" t="n">
        <v>7.189</v>
      </c>
      <c r="Z86" s="103" t="n">
        <v>7.26</v>
      </c>
      <c r="AA86" s="103" t="n">
        <v>7.667</v>
      </c>
      <c r="AB86" s="103" t="n">
        <v>8.074</v>
      </c>
      <c r="AC86" s="103" t="n">
        <v>8.35</v>
      </c>
      <c r="AD86" s="103" t="n">
        <v>8.626</v>
      </c>
      <c r="AE86" s="103" t="n">
        <v>9.622</v>
      </c>
      <c r="AF86" s="103" t="n">
        <v>10.618</v>
      </c>
      <c r="AG86" s="103" t="n">
        <v>11.614</v>
      </c>
      <c r="AH86" s="103" t="n">
        <v>12.61</v>
      </c>
      <c r="AI86" s="103" t="n">
        <v>12.82</v>
      </c>
      <c r="AJ86" s="103" t="n">
        <v>13.03</v>
      </c>
      <c r="AK86" s="103" t="n">
        <v>13.24</v>
      </c>
      <c r="AL86" s="103" t="n">
        <v>13.45</v>
      </c>
      <c r="AM86" s="103" t="n">
        <v>13.258</v>
      </c>
      <c r="AN86" s="103" t="n">
        <v>13.066</v>
      </c>
      <c r="AO86" s="103" t="n">
        <v>12.879</v>
      </c>
      <c r="AP86" s="103" t="n">
        <v>12.692</v>
      </c>
      <c r="AQ86" s="103" t="n">
        <v>12.5028</v>
      </c>
      <c r="AR86" s="103" t="n">
        <v>12.3136</v>
      </c>
      <c r="AS86" s="103" t="n">
        <v>12.1244</v>
      </c>
      <c r="AT86" s="103" t="n">
        <v>11.9352</v>
      </c>
      <c r="AU86" s="103" t="n">
        <v>11.746</v>
      </c>
      <c r="AV86" s="103" t="n">
        <v>11.5568</v>
      </c>
      <c r="AW86" s="103" t="n">
        <v>11.3676</v>
      </c>
      <c r="AX86" s="103" t="n">
        <v>11.1784</v>
      </c>
      <c r="AY86" s="103" t="n">
        <v>10.9892</v>
      </c>
      <c r="AZ86" s="103" t="n">
        <v>10.8</v>
      </c>
      <c r="BA86" s="103" t="n">
        <v>10.7452</v>
      </c>
      <c r="BB86" s="103" t="n">
        <v>10.6904</v>
      </c>
      <c r="BC86" s="103" t="n">
        <v>10.6356</v>
      </c>
      <c r="BD86" s="103" t="n">
        <v>10.5808</v>
      </c>
      <c r="BE86" s="103" t="n">
        <v>10.526</v>
      </c>
      <c r="BF86" s="103" t="n">
        <v>10.4712</v>
      </c>
      <c r="BG86" s="103" t="n">
        <v>10.4164</v>
      </c>
      <c r="BH86" s="103" t="n">
        <v>10.3616</v>
      </c>
      <c r="BI86" s="103" t="n">
        <v>10.3068</v>
      </c>
      <c r="BJ86" s="103" t="n">
        <v>10.252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</v>
      </c>
      <c r="D87" s="103" t="n">
        <v>0</v>
      </c>
      <c r="E87" s="103" t="n">
        <v>0</v>
      </c>
      <c r="F87" s="103" t="n">
        <v>0</v>
      </c>
      <c r="G87" s="103" t="n">
        <v>0</v>
      </c>
      <c r="H87" s="103" t="n">
        <v>0</v>
      </c>
      <c r="I87" s="103" t="n">
        <v>0.19</v>
      </c>
      <c r="J87" s="103" t="n">
        <v>1.68</v>
      </c>
      <c r="K87" s="103" t="n">
        <v>3.16</v>
      </c>
      <c r="L87" s="103" t="n">
        <v>3.61</v>
      </c>
      <c r="M87" s="103" t="n">
        <v>3.84</v>
      </c>
      <c r="N87" s="103" t="n">
        <v>4.07</v>
      </c>
      <c r="O87" s="103" t="n">
        <v>4.465</v>
      </c>
      <c r="P87" s="103" t="n">
        <v>4.86</v>
      </c>
      <c r="Q87" s="103" t="n">
        <v>5.255</v>
      </c>
      <c r="R87" s="103" t="n">
        <v>5.65</v>
      </c>
      <c r="S87" s="103" t="n">
        <v>5.97</v>
      </c>
      <c r="T87" s="103" t="n">
        <v>6.29</v>
      </c>
      <c r="U87" s="103" t="n">
        <v>6.615</v>
      </c>
      <c r="V87" s="103" t="n">
        <v>6.94</v>
      </c>
      <c r="W87" s="103" t="n">
        <v>7.01</v>
      </c>
      <c r="X87" s="103" t="n">
        <v>7.08</v>
      </c>
      <c r="Y87" s="103" t="n">
        <v>7.15</v>
      </c>
      <c r="Z87" s="103" t="n">
        <v>7.22</v>
      </c>
      <c r="AA87" s="103" t="n">
        <v>7.625</v>
      </c>
      <c r="AB87" s="103" t="n">
        <v>8.03</v>
      </c>
      <c r="AC87" s="103" t="n">
        <v>8.06</v>
      </c>
      <c r="AD87" s="103" t="n">
        <v>8.09</v>
      </c>
      <c r="AE87" s="103" t="n">
        <v>9.26</v>
      </c>
      <c r="AF87" s="103" t="n">
        <v>10.43</v>
      </c>
      <c r="AG87" s="103" t="n">
        <v>11.6</v>
      </c>
      <c r="AH87" s="103" t="n">
        <v>12.77</v>
      </c>
      <c r="AI87" s="103" t="n">
        <v>12.97</v>
      </c>
      <c r="AJ87" s="103" t="n">
        <v>13.17</v>
      </c>
      <c r="AK87" s="103" t="n">
        <v>13.37</v>
      </c>
      <c r="AL87" s="103" t="n">
        <v>13.57</v>
      </c>
      <c r="AM87" s="103" t="n">
        <v>13.375</v>
      </c>
      <c r="AN87" s="103" t="n">
        <v>13.18</v>
      </c>
      <c r="AO87" s="103" t="n">
        <v>12.99</v>
      </c>
      <c r="AP87" s="103" t="n">
        <v>12.8</v>
      </c>
      <c r="AQ87" s="103" t="n">
        <v>12.608</v>
      </c>
      <c r="AR87" s="103" t="n">
        <v>12.416</v>
      </c>
      <c r="AS87" s="103" t="n">
        <v>12.224</v>
      </c>
      <c r="AT87" s="103" t="n">
        <v>12.032</v>
      </c>
      <c r="AU87" s="103" t="n">
        <v>11.84</v>
      </c>
      <c r="AV87" s="103" t="n">
        <v>11.648</v>
      </c>
      <c r="AW87" s="103" t="n">
        <v>11.456</v>
      </c>
      <c r="AX87" s="103" t="n">
        <v>11.264</v>
      </c>
      <c r="AY87" s="103" t="n">
        <v>11.072</v>
      </c>
      <c r="AZ87" s="103" t="n">
        <v>10.88</v>
      </c>
      <c r="BA87" s="103" t="n">
        <v>10.823</v>
      </c>
      <c r="BB87" s="103" t="n">
        <v>10.766</v>
      </c>
      <c r="BC87" s="103" t="n">
        <v>10.709</v>
      </c>
      <c r="BD87" s="103" t="n">
        <v>10.652</v>
      </c>
      <c r="BE87" s="103" t="n">
        <v>10.595</v>
      </c>
      <c r="BF87" s="103" t="n">
        <v>10.538</v>
      </c>
      <c r="BG87" s="103" t="n">
        <v>10.481</v>
      </c>
      <c r="BH87" s="103" t="n">
        <v>10.424</v>
      </c>
      <c r="BI87" s="103" t="n">
        <v>10.367</v>
      </c>
      <c r="BJ87" s="103" t="n">
        <v>10.31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</v>
      </c>
      <c r="D88" s="103" t="n">
        <v>0</v>
      </c>
      <c r="E88" s="103" t="n">
        <v>0</v>
      </c>
      <c r="F88" s="103" t="n">
        <v>0</v>
      </c>
      <c r="G88" s="103" t="n">
        <v>0</v>
      </c>
      <c r="H88" s="103" t="n">
        <v>0</v>
      </c>
      <c r="I88" s="103" t="n">
        <v>0.19</v>
      </c>
      <c r="J88" s="103" t="n">
        <v>1.634</v>
      </c>
      <c r="K88" s="103" t="n">
        <v>3.07</v>
      </c>
      <c r="L88" s="103" t="n">
        <v>3.506</v>
      </c>
      <c r="M88" s="103" t="n">
        <v>3.729</v>
      </c>
      <c r="N88" s="103" t="n">
        <v>3.952</v>
      </c>
      <c r="O88" s="103" t="n">
        <v>4.337</v>
      </c>
      <c r="P88" s="103" t="n">
        <v>4.722</v>
      </c>
      <c r="Q88" s="103" t="n">
        <v>5.107</v>
      </c>
      <c r="R88" s="103" t="n">
        <v>5.492</v>
      </c>
      <c r="S88" s="103" t="n">
        <v>5.841</v>
      </c>
      <c r="T88" s="103" t="n">
        <v>6.19</v>
      </c>
      <c r="U88" s="103" t="n">
        <v>6.542</v>
      </c>
      <c r="V88" s="103" t="n">
        <v>6.894</v>
      </c>
      <c r="W88" s="103" t="n">
        <v>6.964</v>
      </c>
      <c r="X88" s="103" t="n">
        <v>7.034</v>
      </c>
      <c r="Y88" s="103" t="n">
        <v>7.104</v>
      </c>
      <c r="Z88" s="103" t="n">
        <v>7.174</v>
      </c>
      <c r="AA88" s="103" t="n">
        <v>7.575</v>
      </c>
      <c r="AB88" s="103" t="n">
        <v>7.976</v>
      </c>
      <c r="AC88" s="103" t="n">
        <v>8.007</v>
      </c>
      <c r="AD88" s="103" t="n">
        <v>8.038</v>
      </c>
      <c r="AE88" s="103" t="n">
        <v>9.044</v>
      </c>
      <c r="AF88" s="103" t="n">
        <v>10.05</v>
      </c>
      <c r="AG88" s="103" t="n">
        <v>11.055</v>
      </c>
      <c r="AH88" s="103" t="n">
        <v>12.06</v>
      </c>
      <c r="AI88" s="103" t="n">
        <v>12.467</v>
      </c>
      <c r="AJ88" s="103" t="n">
        <v>12.874</v>
      </c>
      <c r="AK88" s="103" t="n">
        <v>13.281</v>
      </c>
      <c r="AL88" s="103" t="n">
        <v>13.688</v>
      </c>
      <c r="AM88" s="103" t="n">
        <v>13.491</v>
      </c>
      <c r="AN88" s="103" t="n">
        <v>13.294</v>
      </c>
      <c r="AO88" s="103" t="n">
        <v>13.101</v>
      </c>
      <c r="AP88" s="103" t="n">
        <v>12.908</v>
      </c>
      <c r="AQ88" s="103" t="n">
        <v>12.7132</v>
      </c>
      <c r="AR88" s="103" t="n">
        <v>12.5184</v>
      </c>
      <c r="AS88" s="103" t="n">
        <v>12.3236</v>
      </c>
      <c r="AT88" s="103" t="n">
        <v>12.1288</v>
      </c>
      <c r="AU88" s="103" t="n">
        <v>11.934</v>
      </c>
      <c r="AV88" s="103" t="n">
        <v>11.7392</v>
      </c>
      <c r="AW88" s="103" t="n">
        <v>11.5444</v>
      </c>
      <c r="AX88" s="103" t="n">
        <v>11.3496</v>
      </c>
      <c r="AY88" s="103" t="n">
        <v>11.1548</v>
      </c>
      <c r="AZ88" s="103" t="n">
        <v>10.96</v>
      </c>
      <c r="BA88" s="103" t="n">
        <v>10.9227</v>
      </c>
      <c r="BB88" s="103" t="n">
        <v>10.8854</v>
      </c>
      <c r="BC88" s="103" t="n">
        <v>10.8481</v>
      </c>
      <c r="BD88" s="103" t="n">
        <v>10.8108</v>
      </c>
      <c r="BE88" s="103" t="n">
        <v>10.7735</v>
      </c>
      <c r="BF88" s="103" t="n">
        <v>10.7362</v>
      </c>
      <c r="BG88" s="103" t="n">
        <v>10.6989</v>
      </c>
      <c r="BH88" s="103" t="n">
        <v>10.6616</v>
      </c>
      <c r="BI88" s="103" t="n">
        <v>10.6243</v>
      </c>
      <c r="BJ88" s="103" t="n">
        <v>10.587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</v>
      </c>
      <c r="D89" s="103" t="n">
        <v>0</v>
      </c>
      <c r="E89" s="103" t="n">
        <v>0</v>
      </c>
      <c r="F89" s="103" t="n">
        <v>0</v>
      </c>
      <c r="G89" s="103" t="n">
        <v>0</v>
      </c>
      <c r="H89" s="103" t="n">
        <v>0</v>
      </c>
      <c r="I89" s="103" t="n">
        <v>0.19</v>
      </c>
      <c r="J89" s="103" t="n">
        <v>1.588</v>
      </c>
      <c r="K89" s="103" t="n">
        <v>2.98</v>
      </c>
      <c r="L89" s="103" t="n">
        <v>3.402</v>
      </c>
      <c r="M89" s="103" t="n">
        <v>3.618</v>
      </c>
      <c r="N89" s="103" t="n">
        <v>3.834</v>
      </c>
      <c r="O89" s="103" t="n">
        <v>4.209</v>
      </c>
      <c r="P89" s="103" t="n">
        <v>4.584</v>
      </c>
      <c r="Q89" s="103" t="n">
        <v>4.959</v>
      </c>
      <c r="R89" s="103" t="n">
        <v>5.334</v>
      </c>
      <c r="S89" s="103" t="n">
        <v>5.712</v>
      </c>
      <c r="T89" s="103" t="n">
        <v>6.09</v>
      </c>
      <c r="U89" s="103" t="n">
        <v>6.469</v>
      </c>
      <c r="V89" s="103" t="n">
        <v>6.848</v>
      </c>
      <c r="W89" s="103" t="n">
        <v>6.918</v>
      </c>
      <c r="X89" s="103" t="n">
        <v>6.988</v>
      </c>
      <c r="Y89" s="103" t="n">
        <v>7.058</v>
      </c>
      <c r="Z89" s="103" t="n">
        <v>7.128</v>
      </c>
      <c r="AA89" s="103" t="n">
        <v>7.525</v>
      </c>
      <c r="AB89" s="103" t="n">
        <v>7.922</v>
      </c>
      <c r="AC89" s="103" t="n">
        <v>7.954</v>
      </c>
      <c r="AD89" s="103" t="n">
        <v>7.986</v>
      </c>
      <c r="AE89" s="103" t="n">
        <v>8.828</v>
      </c>
      <c r="AF89" s="103" t="n">
        <v>9.67</v>
      </c>
      <c r="AG89" s="103" t="n">
        <v>10.51</v>
      </c>
      <c r="AH89" s="103" t="n">
        <v>11.35</v>
      </c>
      <c r="AI89" s="103" t="n">
        <v>11.964</v>
      </c>
      <c r="AJ89" s="103" t="n">
        <v>12.578</v>
      </c>
      <c r="AK89" s="103" t="n">
        <v>13.192</v>
      </c>
      <c r="AL89" s="103" t="n">
        <v>13.806</v>
      </c>
      <c r="AM89" s="103" t="n">
        <v>13.607</v>
      </c>
      <c r="AN89" s="103" t="n">
        <v>13.408</v>
      </c>
      <c r="AO89" s="103" t="n">
        <v>13.212</v>
      </c>
      <c r="AP89" s="103" t="n">
        <v>13.016</v>
      </c>
      <c r="AQ89" s="103" t="n">
        <v>12.8184</v>
      </c>
      <c r="AR89" s="103" t="n">
        <v>12.6208</v>
      </c>
      <c r="AS89" s="103" t="n">
        <v>12.4232</v>
      </c>
      <c r="AT89" s="103" t="n">
        <v>12.2256</v>
      </c>
      <c r="AU89" s="103" t="n">
        <v>12.028</v>
      </c>
      <c r="AV89" s="103" t="n">
        <v>11.8304</v>
      </c>
      <c r="AW89" s="103" t="n">
        <v>11.6328</v>
      </c>
      <c r="AX89" s="103" t="n">
        <v>11.4352</v>
      </c>
      <c r="AY89" s="103" t="n">
        <v>11.2376</v>
      </c>
      <c r="AZ89" s="103" t="n">
        <v>11.04</v>
      </c>
      <c r="BA89" s="103" t="n">
        <v>11.0224</v>
      </c>
      <c r="BB89" s="103" t="n">
        <v>11.0048</v>
      </c>
      <c r="BC89" s="103" t="n">
        <v>10.9872</v>
      </c>
      <c r="BD89" s="103" t="n">
        <v>10.9696</v>
      </c>
      <c r="BE89" s="103" t="n">
        <v>10.952</v>
      </c>
      <c r="BF89" s="103" t="n">
        <v>10.9344</v>
      </c>
      <c r="BG89" s="103" t="n">
        <v>10.9168</v>
      </c>
      <c r="BH89" s="103" t="n">
        <v>10.8992</v>
      </c>
      <c r="BI89" s="103" t="n">
        <v>10.8816</v>
      </c>
      <c r="BJ89" s="103" t="n">
        <v>10.864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</v>
      </c>
      <c r="D90" s="103" t="n">
        <v>0</v>
      </c>
      <c r="E90" s="103" t="n">
        <v>0</v>
      </c>
      <c r="F90" s="103" t="n">
        <v>0</v>
      </c>
      <c r="G90" s="103" t="n">
        <v>0</v>
      </c>
      <c r="H90" s="103" t="n">
        <v>0</v>
      </c>
      <c r="I90" s="103" t="n">
        <v>0.19</v>
      </c>
      <c r="J90" s="103" t="n">
        <v>1.542</v>
      </c>
      <c r="K90" s="103" t="n">
        <v>2.89</v>
      </c>
      <c r="L90" s="103" t="n">
        <v>3.298</v>
      </c>
      <c r="M90" s="103" t="n">
        <v>3.507</v>
      </c>
      <c r="N90" s="103" t="n">
        <v>3.716</v>
      </c>
      <c r="O90" s="103" t="n">
        <v>4.081</v>
      </c>
      <c r="P90" s="103" t="n">
        <v>4.446</v>
      </c>
      <c r="Q90" s="103" t="n">
        <v>4.811</v>
      </c>
      <c r="R90" s="103" t="n">
        <v>5.176</v>
      </c>
      <c r="S90" s="103" t="n">
        <v>5.583</v>
      </c>
      <c r="T90" s="103" t="n">
        <v>5.99</v>
      </c>
      <c r="U90" s="103" t="n">
        <v>6.396</v>
      </c>
      <c r="V90" s="103" t="n">
        <v>6.802</v>
      </c>
      <c r="W90" s="103" t="n">
        <v>6.872</v>
      </c>
      <c r="X90" s="103" t="n">
        <v>6.942</v>
      </c>
      <c r="Y90" s="103" t="n">
        <v>7.012</v>
      </c>
      <c r="Z90" s="103" t="n">
        <v>7.082</v>
      </c>
      <c r="AA90" s="103" t="n">
        <v>7.475</v>
      </c>
      <c r="AB90" s="103" t="n">
        <v>7.868</v>
      </c>
      <c r="AC90" s="103" t="n">
        <v>7.901</v>
      </c>
      <c r="AD90" s="103" t="n">
        <v>7.934</v>
      </c>
      <c r="AE90" s="103" t="n">
        <v>8.612</v>
      </c>
      <c r="AF90" s="103" t="n">
        <v>9.29</v>
      </c>
      <c r="AG90" s="103" t="n">
        <v>9.965</v>
      </c>
      <c r="AH90" s="103" t="n">
        <v>10.64</v>
      </c>
      <c r="AI90" s="103" t="n">
        <v>11.461</v>
      </c>
      <c r="AJ90" s="103" t="n">
        <v>12.282</v>
      </c>
      <c r="AK90" s="103" t="n">
        <v>13.103</v>
      </c>
      <c r="AL90" s="103" t="n">
        <v>13.924</v>
      </c>
      <c r="AM90" s="103" t="n">
        <v>13.723</v>
      </c>
      <c r="AN90" s="103" t="n">
        <v>13.522</v>
      </c>
      <c r="AO90" s="103" t="n">
        <v>13.323</v>
      </c>
      <c r="AP90" s="103" t="n">
        <v>13.124</v>
      </c>
      <c r="AQ90" s="103" t="n">
        <v>12.9236</v>
      </c>
      <c r="AR90" s="103" t="n">
        <v>12.7232</v>
      </c>
      <c r="AS90" s="103" t="n">
        <v>12.5228</v>
      </c>
      <c r="AT90" s="103" t="n">
        <v>12.3224</v>
      </c>
      <c r="AU90" s="103" t="n">
        <v>12.122</v>
      </c>
      <c r="AV90" s="103" t="n">
        <v>11.9216</v>
      </c>
      <c r="AW90" s="103" t="n">
        <v>11.7212</v>
      </c>
      <c r="AX90" s="103" t="n">
        <v>11.5208</v>
      </c>
      <c r="AY90" s="103" t="n">
        <v>11.3204</v>
      </c>
      <c r="AZ90" s="103" t="n">
        <v>11.12</v>
      </c>
      <c r="BA90" s="103" t="n">
        <v>11.1221</v>
      </c>
      <c r="BB90" s="103" t="n">
        <v>11.1242</v>
      </c>
      <c r="BC90" s="103" t="n">
        <v>11.1263</v>
      </c>
      <c r="BD90" s="103" t="n">
        <v>11.1284</v>
      </c>
      <c r="BE90" s="103" t="n">
        <v>11.1305</v>
      </c>
      <c r="BF90" s="103" t="n">
        <v>11.1326</v>
      </c>
      <c r="BG90" s="103" t="n">
        <v>11.1347</v>
      </c>
      <c r="BH90" s="103" t="n">
        <v>11.1368</v>
      </c>
      <c r="BI90" s="103" t="n">
        <v>11.1389</v>
      </c>
      <c r="BJ90" s="103" t="n">
        <v>11.141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</v>
      </c>
      <c r="D91" s="103" t="n">
        <v>0</v>
      </c>
      <c r="E91" s="103" t="n">
        <v>0</v>
      </c>
      <c r="F91" s="103" t="n">
        <v>0</v>
      </c>
      <c r="G91" s="103" t="n">
        <v>0</v>
      </c>
      <c r="H91" s="103" t="n">
        <v>0</v>
      </c>
      <c r="I91" s="103" t="n">
        <v>0.19</v>
      </c>
      <c r="J91" s="103" t="n">
        <v>1.496</v>
      </c>
      <c r="K91" s="103" t="n">
        <v>2.8</v>
      </c>
      <c r="L91" s="103" t="n">
        <v>3.194</v>
      </c>
      <c r="M91" s="103" t="n">
        <v>3.396</v>
      </c>
      <c r="N91" s="103" t="n">
        <v>3.598</v>
      </c>
      <c r="O91" s="103" t="n">
        <v>3.953</v>
      </c>
      <c r="P91" s="103" t="n">
        <v>4.308</v>
      </c>
      <c r="Q91" s="103" t="n">
        <v>4.663</v>
      </c>
      <c r="R91" s="103" t="n">
        <v>5.018</v>
      </c>
      <c r="S91" s="103" t="n">
        <v>5.454</v>
      </c>
      <c r="T91" s="103" t="n">
        <v>5.89</v>
      </c>
      <c r="U91" s="103" t="n">
        <v>6.323</v>
      </c>
      <c r="V91" s="103" t="n">
        <v>6.756</v>
      </c>
      <c r="W91" s="103" t="n">
        <v>6.826</v>
      </c>
      <c r="X91" s="103" t="n">
        <v>6.896</v>
      </c>
      <c r="Y91" s="103" t="n">
        <v>6.966</v>
      </c>
      <c r="Z91" s="103" t="n">
        <v>7.036</v>
      </c>
      <c r="AA91" s="103" t="n">
        <v>7.425</v>
      </c>
      <c r="AB91" s="103" t="n">
        <v>7.814</v>
      </c>
      <c r="AC91" s="103" t="n">
        <v>7.848</v>
      </c>
      <c r="AD91" s="103" t="n">
        <v>7.882</v>
      </c>
      <c r="AE91" s="103" t="n">
        <v>8.396</v>
      </c>
      <c r="AF91" s="103" t="n">
        <v>8.91</v>
      </c>
      <c r="AG91" s="103" t="n">
        <v>9.42</v>
      </c>
      <c r="AH91" s="103" t="n">
        <v>9.93</v>
      </c>
      <c r="AI91" s="103" t="n">
        <v>10.958</v>
      </c>
      <c r="AJ91" s="103" t="n">
        <v>11.986</v>
      </c>
      <c r="AK91" s="103" t="n">
        <v>13.014</v>
      </c>
      <c r="AL91" s="103" t="n">
        <v>14.042</v>
      </c>
      <c r="AM91" s="103" t="n">
        <v>13.839</v>
      </c>
      <c r="AN91" s="103" t="n">
        <v>13.636</v>
      </c>
      <c r="AO91" s="103" t="n">
        <v>13.434</v>
      </c>
      <c r="AP91" s="103" t="n">
        <v>13.232</v>
      </c>
      <c r="AQ91" s="103" t="n">
        <v>13.0288</v>
      </c>
      <c r="AR91" s="103" t="n">
        <v>12.8256</v>
      </c>
      <c r="AS91" s="103" t="n">
        <v>12.6224</v>
      </c>
      <c r="AT91" s="103" t="n">
        <v>12.4192</v>
      </c>
      <c r="AU91" s="103" t="n">
        <v>12.216</v>
      </c>
      <c r="AV91" s="103" t="n">
        <v>12.0128</v>
      </c>
      <c r="AW91" s="103" t="n">
        <v>11.8096</v>
      </c>
      <c r="AX91" s="103" t="n">
        <v>11.6064</v>
      </c>
      <c r="AY91" s="103" t="n">
        <v>11.4032</v>
      </c>
      <c r="AZ91" s="103" t="n">
        <v>11.2</v>
      </c>
      <c r="BA91" s="103" t="n">
        <v>11.2218</v>
      </c>
      <c r="BB91" s="103" t="n">
        <v>11.2436</v>
      </c>
      <c r="BC91" s="103" t="n">
        <v>11.2654</v>
      </c>
      <c r="BD91" s="103" t="n">
        <v>11.2872</v>
      </c>
      <c r="BE91" s="103" t="n">
        <v>11.309</v>
      </c>
      <c r="BF91" s="103" t="n">
        <v>11.3308</v>
      </c>
      <c r="BG91" s="103" t="n">
        <v>11.3526</v>
      </c>
      <c r="BH91" s="103" t="n">
        <v>11.3744</v>
      </c>
      <c r="BI91" s="103" t="n">
        <v>11.3962</v>
      </c>
      <c r="BJ91" s="103" t="n">
        <v>11.418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</v>
      </c>
      <c r="D92" s="103" t="n">
        <v>0</v>
      </c>
      <c r="E92" s="103" t="n">
        <v>0</v>
      </c>
      <c r="F92" s="103" t="n">
        <v>0</v>
      </c>
      <c r="G92" s="103" t="n">
        <v>0</v>
      </c>
      <c r="H92" s="103" t="n">
        <v>0</v>
      </c>
      <c r="I92" s="103" t="n">
        <v>0.19</v>
      </c>
      <c r="J92" s="103" t="n">
        <v>1.45</v>
      </c>
      <c r="K92" s="103" t="n">
        <v>2.71</v>
      </c>
      <c r="L92" s="103" t="n">
        <v>3.09</v>
      </c>
      <c r="M92" s="103" t="n">
        <v>3.285</v>
      </c>
      <c r="N92" s="103" t="n">
        <v>3.48</v>
      </c>
      <c r="O92" s="103" t="n">
        <v>3.825</v>
      </c>
      <c r="P92" s="103" t="n">
        <v>4.17</v>
      </c>
      <c r="Q92" s="103" t="n">
        <v>4.515</v>
      </c>
      <c r="R92" s="103" t="n">
        <v>4.86</v>
      </c>
      <c r="S92" s="103" t="n">
        <v>5.325</v>
      </c>
      <c r="T92" s="103" t="n">
        <v>5.79</v>
      </c>
      <c r="U92" s="103" t="n">
        <v>6.25</v>
      </c>
      <c r="V92" s="103" t="n">
        <v>6.71</v>
      </c>
      <c r="W92" s="103" t="n">
        <v>6.78</v>
      </c>
      <c r="X92" s="103" t="n">
        <v>6.85</v>
      </c>
      <c r="Y92" s="103" t="n">
        <v>6.92</v>
      </c>
      <c r="Z92" s="103" t="n">
        <v>6.99</v>
      </c>
      <c r="AA92" s="103" t="n">
        <v>7.375</v>
      </c>
      <c r="AB92" s="103" t="n">
        <v>7.76</v>
      </c>
      <c r="AC92" s="103" t="n">
        <v>7.795</v>
      </c>
      <c r="AD92" s="103" t="n">
        <v>7.83</v>
      </c>
      <c r="AE92" s="103" t="n">
        <v>8.18</v>
      </c>
      <c r="AF92" s="103" t="n">
        <v>8.53</v>
      </c>
      <c r="AG92" s="103" t="n">
        <v>8.875</v>
      </c>
      <c r="AH92" s="103" t="n">
        <v>9.22</v>
      </c>
      <c r="AI92" s="103" t="n">
        <v>10.455</v>
      </c>
      <c r="AJ92" s="103" t="n">
        <v>11.69</v>
      </c>
      <c r="AK92" s="103" t="n">
        <v>12.925</v>
      </c>
      <c r="AL92" s="103" t="n">
        <v>14.16</v>
      </c>
      <c r="AM92" s="103" t="n">
        <v>13.955</v>
      </c>
      <c r="AN92" s="103" t="n">
        <v>13.75</v>
      </c>
      <c r="AO92" s="103" t="n">
        <v>13.545</v>
      </c>
      <c r="AP92" s="103" t="n">
        <v>13.34</v>
      </c>
      <c r="AQ92" s="103" t="n">
        <v>13.134</v>
      </c>
      <c r="AR92" s="103" t="n">
        <v>12.928</v>
      </c>
      <c r="AS92" s="103" t="n">
        <v>12.722</v>
      </c>
      <c r="AT92" s="103" t="n">
        <v>12.516</v>
      </c>
      <c r="AU92" s="103" t="n">
        <v>12.31</v>
      </c>
      <c r="AV92" s="103" t="n">
        <v>12.104</v>
      </c>
      <c r="AW92" s="103" t="n">
        <v>11.898</v>
      </c>
      <c r="AX92" s="103" t="n">
        <v>11.692</v>
      </c>
      <c r="AY92" s="103" t="n">
        <v>11.486</v>
      </c>
      <c r="AZ92" s="103" t="n">
        <v>11.28</v>
      </c>
      <c r="BA92" s="103" t="n">
        <v>11.3215</v>
      </c>
      <c r="BB92" s="103" t="n">
        <v>11.363</v>
      </c>
      <c r="BC92" s="103" t="n">
        <v>11.4045</v>
      </c>
      <c r="BD92" s="103" t="n">
        <v>11.446</v>
      </c>
      <c r="BE92" s="103" t="n">
        <v>11.4875</v>
      </c>
      <c r="BF92" s="103" t="n">
        <v>11.529</v>
      </c>
      <c r="BG92" s="103" t="n">
        <v>11.5705</v>
      </c>
      <c r="BH92" s="103" t="n">
        <v>11.612</v>
      </c>
      <c r="BI92" s="103" t="n">
        <v>11.6535</v>
      </c>
      <c r="BJ92" s="103" t="n">
        <v>11.695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</v>
      </c>
      <c r="D93" s="103" t="n">
        <v>0</v>
      </c>
      <c r="E93" s="103" t="n">
        <v>0</v>
      </c>
      <c r="F93" s="103" t="n">
        <v>0</v>
      </c>
      <c r="G93" s="103" t="n">
        <v>0</v>
      </c>
      <c r="H93" s="103" t="n">
        <v>0</v>
      </c>
      <c r="I93" s="103" t="n">
        <v>0.19</v>
      </c>
      <c r="J93" s="103" t="n">
        <v>1.416</v>
      </c>
      <c r="K93" s="103" t="n">
        <v>2.644</v>
      </c>
      <c r="L93" s="103" t="n">
        <v>3.014</v>
      </c>
      <c r="M93" s="103" t="n">
        <v>3.204</v>
      </c>
      <c r="N93" s="103" t="n">
        <v>3.394</v>
      </c>
      <c r="O93" s="103" t="n">
        <v>3.732</v>
      </c>
      <c r="P93" s="103" t="n">
        <v>4.07</v>
      </c>
      <c r="Q93" s="103" t="n">
        <v>4.407</v>
      </c>
      <c r="R93" s="103" t="n">
        <v>4.744</v>
      </c>
      <c r="S93" s="103" t="n">
        <v>5.194</v>
      </c>
      <c r="T93" s="103" t="n">
        <v>5.644</v>
      </c>
      <c r="U93" s="103" t="n">
        <v>6.09</v>
      </c>
      <c r="V93" s="103" t="n">
        <v>6.536</v>
      </c>
      <c r="W93" s="103" t="n">
        <v>6.664</v>
      </c>
      <c r="X93" s="103" t="n">
        <v>6.792</v>
      </c>
      <c r="Y93" s="103" t="n">
        <v>6.862</v>
      </c>
      <c r="Z93" s="103" t="n">
        <v>6.932</v>
      </c>
      <c r="AA93" s="103" t="n">
        <v>7.314</v>
      </c>
      <c r="AB93" s="103" t="n">
        <v>7.696</v>
      </c>
      <c r="AC93" s="103" t="n">
        <v>7.73</v>
      </c>
      <c r="AD93" s="103" t="n">
        <v>7.764</v>
      </c>
      <c r="AE93" s="103" t="n">
        <v>8.11</v>
      </c>
      <c r="AF93" s="103" t="n">
        <v>8.456</v>
      </c>
      <c r="AG93" s="103" t="n">
        <v>8.799</v>
      </c>
      <c r="AH93" s="103" t="n">
        <v>9.142</v>
      </c>
      <c r="AI93" s="103" t="n">
        <v>10.176</v>
      </c>
      <c r="AJ93" s="103" t="n">
        <v>11.21</v>
      </c>
      <c r="AK93" s="103" t="n">
        <v>12.245</v>
      </c>
      <c r="AL93" s="103" t="n">
        <v>13.28</v>
      </c>
      <c r="AM93" s="103" t="n">
        <v>13.142</v>
      </c>
      <c r="AN93" s="103" t="n">
        <v>13.004</v>
      </c>
      <c r="AO93" s="103" t="n">
        <v>12.865</v>
      </c>
      <c r="AP93" s="103" t="n">
        <v>12.726</v>
      </c>
      <c r="AQ93" s="103" t="n">
        <v>12.5872</v>
      </c>
      <c r="AR93" s="103" t="n">
        <v>12.4484</v>
      </c>
      <c r="AS93" s="103" t="n">
        <v>12.3096</v>
      </c>
      <c r="AT93" s="103" t="n">
        <v>12.1708</v>
      </c>
      <c r="AU93" s="103" t="n">
        <v>12.032</v>
      </c>
      <c r="AV93" s="103" t="n">
        <v>11.8932</v>
      </c>
      <c r="AW93" s="103" t="n">
        <v>11.7544</v>
      </c>
      <c r="AX93" s="103" t="n">
        <v>11.6156</v>
      </c>
      <c r="AY93" s="103" t="n">
        <v>11.4768</v>
      </c>
      <c r="AZ93" s="103" t="n">
        <v>11.338</v>
      </c>
      <c r="BA93" s="103" t="n">
        <v>11.3861</v>
      </c>
      <c r="BB93" s="103" t="n">
        <v>11.4342</v>
      </c>
      <c r="BC93" s="103" t="n">
        <v>11.4823</v>
      </c>
      <c r="BD93" s="103" t="n">
        <v>11.5304</v>
      </c>
      <c r="BE93" s="103" t="n">
        <v>11.5785</v>
      </c>
      <c r="BF93" s="103" t="n">
        <v>11.6266</v>
      </c>
      <c r="BG93" s="103" t="n">
        <v>11.6747</v>
      </c>
      <c r="BH93" s="103" t="n">
        <v>11.7228</v>
      </c>
      <c r="BI93" s="103" t="n">
        <v>11.7709</v>
      </c>
      <c r="BJ93" s="103" t="n">
        <v>11.819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</v>
      </c>
      <c r="D94" s="103" t="n">
        <v>0</v>
      </c>
      <c r="E94" s="103" t="n">
        <v>0</v>
      </c>
      <c r="F94" s="103" t="n">
        <v>0</v>
      </c>
      <c r="G94" s="103" t="n">
        <v>0</v>
      </c>
      <c r="H94" s="103" t="n">
        <v>0</v>
      </c>
      <c r="I94" s="103" t="n">
        <v>0.19</v>
      </c>
      <c r="J94" s="103" t="n">
        <v>1.382</v>
      </c>
      <c r="K94" s="103" t="n">
        <v>2.578</v>
      </c>
      <c r="L94" s="103" t="n">
        <v>2.938</v>
      </c>
      <c r="M94" s="103" t="n">
        <v>3.123</v>
      </c>
      <c r="N94" s="103" t="n">
        <v>3.308</v>
      </c>
      <c r="O94" s="103" t="n">
        <v>3.639</v>
      </c>
      <c r="P94" s="103" t="n">
        <v>3.97</v>
      </c>
      <c r="Q94" s="103" t="n">
        <v>4.299</v>
      </c>
      <c r="R94" s="103" t="n">
        <v>4.628</v>
      </c>
      <c r="S94" s="103" t="n">
        <v>5.063</v>
      </c>
      <c r="T94" s="103" t="n">
        <v>5.498</v>
      </c>
      <c r="U94" s="103" t="n">
        <v>5.93</v>
      </c>
      <c r="V94" s="103" t="n">
        <v>6.362</v>
      </c>
      <c r="W94" s="103" t="n">
        <v>6.548</v>
      </c>
      <c r="X94" s="103" t="n">
        <v>6.734</v>
      </c>
      <c r="Y94" s="103" t="n">
        <v>6.804</v>
      </c>
      <c r="Z94" s="103" t="n">
        <v>6.874</v>
      </c>
      <c r="AA94" s="103" t="n">
        <v>7.253</v>
      </c>
      <c r="AB94" s="103" t="n">
        <v>7.632</v>
      </c>
      <c r="AC94" s="103" t="n">
        <v>7.665</v>
      </c>
      <c r="AD94" s="103" t="n">
        <v>7.698</v>
      </c>
      <c r="AE94" s="103" t="n">
        <v>8.04</v>
      </c>
      <c r="AF94" s="103" t="n">
        <v>8.382</v>
      </c>
      <c r="AG94" s="103" t="n">
        <v>8.723</v>
      </c>
      <c r="AH94" s="103" t="n">
        <v>9.064</v>
      </c>
      <c r="AI94" s="103" t="n">
        <v>9.897</v>
      </c>
      <c r="AJ94" s="103" t="n">
        <v>10.73</v>
      </c>
      <c r="AK94" s="103" t="n">
        <v>11.565</v>
      </c>
      <c r="AL94" s="103" t="n">
        <v>12.4</v>
      </c>
      <c r="AM94" s="103" t="n">
        <v>12.329</v>
      </c>
      <c r="AN94" s="103" t="n">
        <v>12.258</v>
      </c>
      <c r="AO94" s="103" t="n">
        <v>12.185</v>
      </c>
      <c r="AP94" s="103" t="n">
        <v>12.112</v>
      </c>
      <c r="AQ94" s="103" t="n">
        <v>12.0404</v>
      </c>
      <c r="AR94" s="103" t="n">
        <v>11.9688</v>
      </c>
      <c r="AS94" s="103" t="n">
        <v>11.8972</v>
      </c>
      <c r="AT94" s="103" t="n">
        <v>11.8256</v>
      </c>
      <c r="AU94" s="103" t="n">
        <v>11.754</v>
      </c>
      <c r="AV94" s="103" t="n">
        <v>11.6824</v>
      </c>
      <c r="AW94" s="103" t="n">
        <v>11.6108</v>
      </c>
      <c r="AX94" s="103" t="n">
        <v>11.5392</v>
      </c>
      <c r="AY94" s="103" t="n">
        <v>11.4676</v>
      </c>
      <c r="AZ94" s="103" t="n">
        <v>11.396</v>
      </c>
      <c r="BA94" s="103" t="n">
        <v>11.4507</v>
      </c>
      <c r="BB94" s="103" t="n">
        <v>11.5054</v>
      </c>
      <c r="BC94" s="103" t="n">
        <v>11.5601</v>
      </c>
      <c r="BD94" s="103" t="n">
        <v>11.6148</v>
      </c>
      <c r="BE94" s="103" t="n">
        <v>11.6695</v>
      </c>
      <c r="BF94" s="103" t="n">
        <v>11.7242</v>
      </c>
      <c r="BG94" s="103" t="n">
        <v>11.7789</v>
      </c>
      <c r="BH94" s="103" t="n">
        <v>11.8336</v>
      </c>
      <c r="BI94" s="103" t="n">
        <v>11.8883</v>
      </c>
      <c r="BJ94" s="103" t="n">
        <v>11.943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</v>
      </c>
      <c r="D95" s="103" t="n">
        <v>0</v>
      </c>
      <c r="E95" s="103" t="n">
        <v>0</v>
      </c>
      <c r="F95" s="103" t="n">
        <v>0</v>
      </c>
      <c r="G95" s="103" t="n">
        <v>0</v>
      </c>
      <c r="H95" s="103" t="n">
        <v>0</v>
      </c>
      <c r="I95" s="103" t="n">
        <v>0.19</v>
      </c>
      <c r="J95" s="103" t="n">
        <v>1.348</v>
      </c>
      <c r="K95" s="103" t="n">
        <v>2.512</v>
      </c>
      <c r="L95" s="103" t="n">
        <v>2.862</v>
      </c>
      <c r="M95" s="103" t="n">
        <v>3.042</v>
      </c>
      <c r="N95" s="103" t="n">
        <v>3.222</v>
      </c>
      <c r="O95" s="103" t="n">
        <v>3.546</v>
      </c>
      <c r="P95" s="103" t="n">
        <v>3.87</v>
      </c>
      <c r="Q95" s="103" t="n">
        <v>4.191</v>
      </c>
      <c r="R95" s="103" t="n">
        <v>4.512</v>
      </c>
      <c r="S95" s="103" t="n">
        <v>4.932</v>
      </c>
      <c r="T95" s="103" t="n">
        <v>5.352</v>
      </c>
      <c r="U95" s="103" t="n">
        <v>5.77</v>
      </c>
      <c r="V95" s="103" t="n">
        <v>6.188</v>
      </c>
      <c r="W95" s="103" t="n">
        <v>6.432</v>
      </c>
      <c r="X95" s="103" t="n">
        <v>6.676</v>
      </c>
      <c r="Y95" s="103" t="n">
        <v>6.746</v>
      </c>
      <c r="Z95" s="103" t="n">
        <v>6.816</v>
      </c>
      <c r="AA95" s="103" t="n">
        <v>7.192</v>
      </c>
      <c r="AB95" s="103" t="n">
        <v>7.568</v>
      </c>
      <c r="AC95" s="103" t="n">
        <v>7.6</v>
      </c>
      <c r="AD95" s="103" t="n">
        <v>7.632</v>
      </c>
      <c r="AE95" s="103" t="n">
        <v>7.97</v>
      </c>
      <c r="AF95" s="103" t="n">
        <v>8.308</v>
      </c>
      <c r="AG95" s="103" t="n">
        <v>8.647</v>
      </c>
      <c r="AH95" s="103" t="n">
        <v>8.986</v>
      </c>
      <c r="AI95" s="103" t="n">
        <v>9.618</v>
      </c>
      <c r="AJ95" s="103" t="n">
        <v>10.25</v>
      </c>
      <c r="AK95" s="103" t="n">
        <v>10.885</v>
      </c>
      <c r="AL95" s="103" t="n">
        <v>11.52</v>
      </c>
      <c r="AM95" s="103" t="n">
        <v>11.516</v>
      </c>
      <c r="AN95" s="103" t="n">
        <v>11.512</v>
      </c>
      <c r="AO95" s="103" t="n">
        <v>11.505</v>
      </c>
      <c r="AP95" s="103" t="n">
        <v>11.498</v>
      </c>
      <c r="AQ95" s="103" t="n">
        <v>11.4936</v>
      </c>
      <c r="AR95" s="103" t="n">
        <v>11.4892</v>
      </c>
      <c r="AS95" s="103" t="n">
        <v>11.4848</v>
      </c>
      <c r="AT95" s="103" t="n">
        <v>11.4804</v>
      </c>
      <c r="AU95" s="103" t="n">
        <v>11.476</v>
      </c>
      <c r="AV95" s="103" t="n">
        <v>11.4716</v>
      </c>
      <c r="AW95" s="103" t="n">
        <v>11.4672</v>
      </c>
      <c r="AX95" s="103" t="n">
        <v>11.4628</v>
      </c>
      <c r="AY95" s="103" t="n">
        <v>11.4584</v>
      </c>
      <c r="AZ95" s="103" t="n">
        <v>11.454</v>
      </c>
      <c r="BA95" s="103" t="n">
        <v>11.5153</v>
      </c>
      <c r="BB95" s="103" t="n">
        <v>11.5766</v>
      </c>
      <c r="BC95" s="103" t="n">
        <v>11.6379</v>
      </c>
      <c r="BD95" s="103" t="n">
        <v>11.6992</v>
      </c>
      <c r="BE95" s="103" t="n">
        <v>11.7605</v>
      </c>
      <c r="BF95" s="103" t="n">
        <v>11.8218</v>
      </c>
      <c r="BG95" s="103" t="n">
        <v>11.8831</v>
      </c>
      <c r="BH95" s="103" t="n">
        <v>11.9444</v>
      </c>
      <c r="BI95" s="103" t="n">
        <v>12.0057</v>
      </c>
      <c r="BJ95" s="103" t="n">
        <v>12.067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</v>
      </c>
      <c r="D96" s="103" t="n">
        <v>0</v>
      </c>
      <c r="E96" s="103" t="n">
        <v>0</v>
      </c>
      <c r="F96" s="103" t="n">
        <v>0</v>
      </c>
      <c r="G96" s="103" t="n">
        <v>0</v>
      </c>
      <c r="H96" s="103" t="n">
        <v>0</v>
      </c>
      <c r="I96" s="103" t="n">
        <v>0.19</v>
      </c>
      <c r="J96" s="103" t="n">
        <v>1.314</v>
      </c>
      <c r="K96" s="103" t="n">
        <v>2.446</v>
      </c>
      <c r="L96" s="103" t="n">
        <v>2.786</v>
      </c>
      <c r="M96" s="103" t="n">
        <v>2.961</v>
      </c>
      <c r="N96" s="103" t="n">
        <v>3.136</v>
      </c>
      <c r="O96" s="103" t="n">
        <v>3.453</v>
      </c>
      <c r="P96" s="103" t="n">
        <v>3.77</v>
      </c>
      <c r="Q96" s="103" t="n">
        <v>4.083</v>
      </c>
      <c r="R96" s="103" t="n">
        <v>4.396</v>
      </c>
      <c r="S96" s="103" t="n">
        <v>4.801</v>
      </c>
      <c r="T96" s="103" t="n">
        <v>5.206</v>
      </c>
      <c r="U96" s="103" t="n">
        <v>5.61</v>
      </c>
      <c r="V96" s="103" t="n">
        <v>6.014</v>
      </c>
      <c r="W96" s="103" t="n">
        <v>6.316</v>
      </c>
      <c r="X96" s="103" t="n">
        <v>6.618</v>
      </c>
      <c r="Y96" s="103" t="n">
        <v>6.688</v>
      </c>
      <c r="Z96" s="103" t="n">
        <v>6.758</v>
      </c>
      <c r="AA96" s="103" t="n">
        <v>7.131</v>
      </c>
      <c r="AB96" s="103" t="n">
        <v>7.504</v>
      </c>
      <c r="AC96" s="103" t="n">
        <v>7.535</v>
      </c>
      <c r="AD96" s="103" t="n">
        <v>7.566</v>
      </c>
      <c r="AE96" s="103" t="n">
        <v>7.9</v>
      </c>
      <c r="AF96" s="103" t="n">
        <v>8.234</v>
      </c>
      <c r="AG96" s="103" t="n">
        <v>8.571</v>
      </c>
      <c r="AH96" s="103" t="n">
        <v>8.908</v>
      </c>
      <c r="AI96" s="103" t="n">
        <v>9.339</v>
      </c>
      <c r="AJ96" s="103" t="n">
        <v>9.77</v>
      </c>
      <c r="AK96" s="103" t="n">
        <v>10.205</v>
      </c>
      <c r="AL96" s="103" t="n">
        <v>10.64</v>
      </c>
      <c r="AM96" s="103" t="n">
        <v>10.703</v>
      </c>
      <c r="AN96" s="103" t="n">
        <v>10.766</v>
      </c>
      <c r="AO96" s="103" t="n">
        <v>10.825</v>
      </c>
      <c r="AP96" s="103" t="n">
        <v>10.884</v>
      </c>
      <c r="AQ96" s="103" t="n">
        <v>10.9468</v>
      </c>
      <c r="AR96" s="103" t="n">
        <v>11.0096</v>
      </c>
      <c r="AS96" s="103" t="n">
        <v>11.0724</v>
      </c>
      <c r="AT96" s="103" t="n">
        <v>11.1352</v>
      </c>
      <c r="AU96" s="103" t="n">
        <v>11.198</v>
      </c>
      <c r="AV96" s="103" t="n">
        <v>11.2608</v>
      </c>
      <c r="AW96" s="103" t="n">
        <v>11.3236</v>
      </c>
      <c r="AX96" s="103" t="n">
        <v>11.3864</v>
      </c>
      <c r="AY96" s="103" t="n">
        <v>11.4492</v>
      </c>
      <c r="AZ96" s="103" t="n">
        <v>11.512</v>
      </c>
      <c r="BA96" s="103" t="n">
        <v>11.5799</v>
      </c>
      <c r="BB96" s="103" t="n">
        <v>11.6478</v>
      </c>
      <c r="BC96" s="103" t="n">
        <v>11.7157</v>
      </c>
      <c r="BD96" s="103" t="n">
        <v>11.7836</v>
      </c>
      <c r="BE96" s="103" t="n">
        <v>11.8515</v>
      </c>
      <c r="BF96" s="103" t="n">
        <v>11.9194</v>
      </c>
      <c r="BG96" s="103" t="n">
        <v>11.9873</v>
      </c>
      <c r="BH96" s="103" t="n">
        <v>12.0552</v>
      </c>
      <c r="BI96" s="103" t="n">
        <v>12.1231</v>
      </c>
      <c r="BJ96" s="103" t="n">
        <v>12.191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</v>
      </c>
      <c r="D97" s="103" t="n">
        <v>0</v>
      </c>
      <c r="E97" s="103" t="n">
        <v>0</v>
      </c>
      <c r="F97" s="103" t="n">
        <v>0</v>
      </c>
      <c r="G97" s="103" t="n">
        <v>0</v>
      </c>
      <c r="H97" s="103" t="n">
        <v>0</v>
      </c>
      <c r="I97" s="103" t="n">
        <v>0.19</v>
      </c>
      <c r="J97" s="103" t="n">
        <v>1.28</v>
      </c>
      <c r="K97" s="103" t="n">
        <v>2.38</v>
      </c>
      <c r="L97" s="103" t="n">
        <v>2.71</v>
      </c>
      <c r="M97" s="103" t="n">
        <v>2.88</v>
      </c>
      <c r="N97" s="103" t="n">
        <v>3.05</v>
      </c>
      <c r="O97" s="103" t="n">
        <v>3.36</v>
      </c>
      <c r="P97" s="103" t="n">
        <v>3.67</v>
      </c>
      <c r="Q97" s="103" t="n">
        <v>3.975</v>
      </c>
      <c r="R97" s="103" t="n">
        <v>4.28</v>
      </c>
      <c r="S97" s="103" t="n">
        <v>4.67</v>
      </c>
      <c r="T97" s="103" t="n">
        <v>5.06</v>
      </c>
      <c r="U97" s="103" t="n">
        <v>5.45</v>
      </c>
      <c r="V97" s="103" t="n">
        <v>5.84</v>
      </c>
      <c r="W97" s="103" t="n">
        <v>6.2</v>
      </c>
      <c r="X97" s="103" t="n">
        <v>6.56</v>
      </c>
      <c r="Y97" s="103" t="n">
        <v>6.63</v>
      </c>
      <c r="Z97" s="103" t="n">
        <v>6.7</v>
      </c>
      <c r="AA97" s="103" t="n">
        <v>7.07</v>
      </c>
      <c r="AB97" s="103" t="n">
        <v>7.44</v>
      </c>
      <c r="AC97" s="103" t="n">
        <v>7.47</v>
      </c>
      <c r="AD97" s="103" t="n">
        <v>7.5</v>
      </c>
      <c r="AE97" s="103" t="n">
        <v>7.83</v>
      </c>
      <c r="AF97" s="103" t="n">
        <v>8.16</v>
      </c>
      <c r="AG97" s="103" t="n">
        <v>8.495</v>
      </c>
      <c r="AH97" s="103" t="n">
        <v>8.83</v>
      </c>
      <c r="AI97" s="103" t="n">
        <v>9.06</v>
      </c>
      <c r="AJ97" s="103" t="n">
        <v>9.29</v>
      </c>
      <c r="AK97" s="103" t="n">
        <v>9.525</v>
      </c>
      <c r="AL97" s="103" t="n">
        <v>9.76</v>
      </c>
      <c r="AM97" s="103" t="n">
        <v>9.89</v>
      </c>
      <c r="AN97" s="103" t="n">
        <v>10.02</v>
      </c>
      <c r="AO97" s="103" t="n">
        <v>10.145</v>
      </c>
      <c r="AP97" s="103" t="n">
        <v>10.27</v>
      </c>
      <c r="AQ97" s="103" t="n">
        <v>10.4</v>
      </c>
      <c r="AR97" s="103" t="n">
        <v>10.53</v>
      </c>
      <c r="AS97" s="103" t="n">
        <v>10.66</v>
      </c>
      <c r="AT97" s="103" t="n">
        <v>10.79</v>
      </c>
      <c r="AU97" s="103" t="n">
        <v>10.92</v>
      </c>
      <c r="AV97" s="103" t="n">
        <v>11.05</v>
      </c>
      <c r="AW97" s="103" t="n">
        <v>11.18</v>
      </c>
      <c r="AX97" s="103" t="n">
        <v>11.31</v>
      </c>
      <c r="AY97" s="103" t="n">
        <v>11.44</v>
      </c>
      <c r="AZ97" s="103" t="n">
        <v>11.57</v>
      </c>
      <c r="BA97" s="103" t="n">
        <v>11.6445</v>
      </c>
      <c r="BB97" s="103" t="n">
        <v>11.719</v>
      </c>
      <c r="BC97" s="103" t="n">
        <v>11.7935</v>
      </c>
      <c r="BD97" s="103" t="n">
        <v>11.868</v>
      </c>
      <c r="BE97" s="103" t="n">
        <v>11.9425</v>
      </c>
      <c r="BF97" s="103" t="n">
        <v>12.017</v>
      </c>
      <c r="BG97" s="103" t="n">
        <v>12.0915</v>
      </c>
      <c r="BH97" s="103" t="n">
        <v>12.166</v>
      </c>
      <c r="BI97" s="103" t="n">
        <v>12.2405</v>
      </c>
      <c r="BJ97" s="103" t="n">
        <v>12.315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</v>
      </c>
      <c r="D98" s="103" t="n">
        <v>0</v>
      </c>
      <c r="E98" s="103" t="n">
        <v>0</v>
      </c>
      <c r="F98" s="103" t="n">
        <v>0</v>
      </c>
      <c r="G98" s="103" t="n">
        <v>0</v>
      </c>
      <c r="H98" s="103" t="n">
        <v>0</v>
      </c>
      <c r="I98" s="103" t="n">
        <v>0.19</v>
      </c>
      <c r="J98" s="103" t="n">
        <v>1.254</v>
      </c>
      <c r="K98" s="103" t="n">
        <v>2.328</v>
      </c>
      <c r="L98" s="103" t="n">
        <v>2.652</v>
      </c>
      <c r="M98" s="103" t="n">
        <v>2.819</v>
      </c>
      <c r="N98" s="103" t="n">
        <v>2.986</v>
      </c>
      <c r="O98" s="103" t="n">
        <v>3.289</v>
      </c>
      <c r="P98" s="103" t="n">
        <v>3.592</v>
      </c>
      <c r="Q98" s="103" t="n">
        <v>3.892</v>
      </c>
      <c r="R98" s="103" t="n">
        <v>4.192</v>
      </c>
      <c r="S98" s="103" t="n">
        <v>4.571</v>
      </c>
      <c r="T98" s="103" t="n">
        <v>4.95</v>
      </c>
      <c r="U98" s="103" t="n">
        <v>5.33</v>
      </c>
      <c r="V98" s="103" t="n">
        <v>5.71</v>
      </c>
      <c r="W98" s="103" t="n">
        <v>6.1</v>
      </c>
      <c r="X98" s="103" t="n">
        <v>6.49</v>
      </c>
      <c r="Y98" s="103" t="n">
        <v>6.559</v>
      </c>
      <c r="Z98" s="103" t="n">
        <v>6.628</v>
      </c>
      <c r="AA98" s="103" t="n">
        <v>6.993</v>
      </c>
      <c r="AB98" s="103" t="n">
        <v>7.358</v>
      </c>
      <c r="AC98" s="103" t="n">
        <v>7.388</v>
      </c>
      <c r="AD98" s="103" t="n">
        <v>7.418</v>
      </c>
      <c r="AE98" s="103" t="n">
        <v>7.744</v>
      </c>
      <c r="AF98" s="103" t="n">
        <v>8.07</v>
      </c>
      <c r="AG98" s="103" t="n">
        <v>8.401</v>
      </c>
      <c r="AH98" s="103" t="n">
        <v>8.732</v>
      </c>
      <c r="AI98" s="103" t="n">
        <v>8.959</v>
      </c>
      <c r="AJ98" s="103" t="n">
        <v>9.186</v>
      </c>
      <c r="AK98" s="103" t="n">
        <v>9.418</v>
      </c>
      <c r="AL98" s="103" t="n">
        <v>9.65</v>
      </c>
      <c r="AM98" s="103" t="n">
        <v>9.73</v>
      </c>
      <c r="AN98" s="103" t="n">
        <v>9.81</v>
      </c>
      <c r="AO98" s="103" t="n">
        <v>9.887</v>
      </c>
      <c r="AP98" s="103" t="n">
        <v>9.964</v>
      </c>
      <c r="AQ98" s="103" t="n">
        <v>10.045</v>
      </c>
      <c r="AR98" s="103" t="n">
        <v>10.126</v>
      </c>
      <c r="AS98" s="103" t="n">
        <v>10.207</v>
      </c>
      <c r="AT98" s="103" t="n">
        <v>10.288</v>
      </c>
      <c r="AU98" s="103" t="n">
        <v>10.369</v>
      </c>
      <c r="AV98" s="103" t="n">
        <v>10.45</v>
      </c>
      <c r="AW98" s="103" t="n">
        <v>10.531</v>
      </c>
      <c r="AX98" s="103" t="n">
        <v>10.612</v>
      </c>
      <c r="AY98" s="103" t="n">
        <v>10.693</v>
      </c>
      <c r="AZ98" s="103" t="n">
        <v>10.774</v>
      </c>
      <c r="BA98" s="103" t="n">
        <v>10.8286</v>
      </c>
      <c r="BB98" s="103" t="n">
        <v>10.8832</v>
      </c>
      <c r="BC98" s="103" t="n">
        <v>10.9378</v>
      </c>
      <c r="BD98" s="103" t="n">
        <v>10.9924</v>
      </c>
      <c r="BE98" s="103" t="n">
        <v>11.047</v>
      </c>
      <c r="BF98" s="103" t="n">
        <v>11.1016</v>
      </c>
      <c r="BG98" s="103" t="n">
        <v>11.1562</v>
      </c>
      <c r="BH98" s="103" t="n">
        <v>11.2108</v>
      </c>
      <c r="BI98" s="103" t="n">
        <v>11.2654</v>
      </c>
      <c r="BJ98" s="103" t="n">
        <v>11.32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</v>
      </c>
      <c r="D99" s="103" t="n">
        <v>0</v>
      </c>
      <c r="E99" s="103" t="n">
        <v>0</v>
      </c>
      <c r="F99" s="103" t="n">
        <v>0</v>
      </c>
      <c r="G99" s="103" t="n">
        <v>0</v>
      </c>
      <c r="H99" s="103" t="n">
        <v>0</v>
      </c>
      <c r="I99" s="103" t="n">
        <v>0.19</v>
      </c>
      <c r="J99" s="103" t="n">
        <v>1.228</v>
      </c>
      <c r="K99" s="103" t="n">
        <v>2.276</v>
      </c>
      <c r="L99" s="103" t="n">
        <v>2.594</v>
      </c>
      <c r="M99" s="103" t="n">
        <v>2.758</v>
      </c>
      <c r="N99" s="103" t="n">
        <v>2.922</v>
      </c>
      <c r="O99" s="103" t="n">
        <v>3.218</v>
      </c>
      <c r="P99" s="103" t="n">
        <v>3.514</v>
      </c>
      <c r="Q99" s="103" t="n">
        <v>3.809</v>
      </c>
      <c r="R99" s="103" t="n">
        <v>4.104</v>
      </c>
      <c r="S99" s="103" t="n">
        <v>4.472</v>
      </c>
      <c r="T99" s="103" t="n">
        <v>4.84</v>
      </c>
      <c r="U99" s="103" t="n">
        <v>5.21</v>
      </c>
      <c r="V99" s="103" t="n">
        <v>5.58</v>
      </c>
      <c r="W99" s="103" t="n">
        <v>6</v>
      </c>
      <c r="X99" s="103" t="n">
        <v>6.42</v>
      </c>
      <c r="Y99" s="103" t="n">
        <v>6.488</v>
      </c>
      <c r="Z99" s="103" t="n">
        <v>6.556</v>
      </c>
      <c r="AA99" s="103" t="n">
        <v>6.916</v>
      </c>
      <c r="AB99" s="103" t="n">
        <v>7.276</v>
      </c>
      <c r="AC99" s="103" t="n">
        <v>7.306</v>
      </c>
      <c r="AD99" s="103" t="n">
        <v>7.336</v>
      </c>
      <c r="AE99" s="103" t="n">
        <v>7.658</v>
      </c>
      <c r="AF99" s="103" t="n">
        <v>7.98</v>
      </c>
      <c r="AG99" s="103" t="n">
        <v>8.307</v>
      </c>
      <c r="AH99" s="103" t="n">
        <v>8.634</v>
      </c>
      <c r="AI99" s="103" t="n">
        <v>8.858</v>
      </c>
      <c r="AJ99" s="103" t="n">
        <v>9.082</v>
      </c>
      <c r="AK99" s="103" t="n">
        <v>9.311</v>
      </c>
      <c r="AL99" s="103" t="n">
        <v>9.54</v>
      </c>
      <c r="AM99" s="103" t="n">
        <v>9.57</v>
      </c>
      <c r="AN99" s="103" t="n">
        <v>9.6</v>
      </c>
      <c r="AO99" s="103" t="n">
        <v>9.629</v>
      </c>
      <c r="AP99" s="103" t="n">
        <v>9.658</v>
      </c>
      <c r="AQ99" s="103" t="n">
        <v>9.69</v>
      </c>
      <c r="AR99" s="103" t="n">
        <v>9.722</v>
      </c>
      <c r="AS99" s="103" t="n">
        <v>9.754</v>
      </c>
      <c r="AT99" s="103" t="n">
        <v>9.786</v>
      </c>
      <c r="AU99" s="103" t="n">
        <v>9.818</v>
      </c>
      <c r="AV99" s="103" t="n">
        <v>9.85</v>
      </c>
      <c r="AW99" s="103" t="n">
        <v>9.882</v>
      </c>
      <c r="AX99" s="103" t="n">
        <v>9.914</v>
      </c>
      <c r="AY99" s="103" t="n">
        <v>9.946</v>
      </c>
      <c r="AZ99" s="103" t="n">
        <v>9.978</v>
      </c>
      <c r="BA99" s="103" t="n">
        <v>10.0127</v>
      </c>
      <c r="BB99" s="103" t="n">
        <v>10.0474</v>
      </c>
      <c r="BC99" s="103" t="n">
        <v>10.0821</v>
      </c>
      <c r="BD99" s="103" t="n">
        <v>10.1168</v>
      </c>
      <c r="BE99" s="103" t="n">
        <v>10.1515</v>
      </c>
      <c r="BF99" s="103" t="n">
        <v>10.1862</v>
      </c>
      <c r="BG99" s="103" t="n">
        <v>10.2209</v>
      </c>
      <c r="BH99" s="103" t="n">
        <v>10.2556</v>
      </c>
      <c r="BI99" s="103" t="n">
        <v>10.2903</v>
      </c>
      <c r="BJ99" s="103" t="n">
        <v>10.325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</v>
      </c>
      <c r="D100" s="103" t="n">
        <v>0</v>
      </c>
      <c r="E100" s="103" t="n">
        <v>0</v>
      </c>
      <c r="F100" s="103" t="n">
        <v>0</v>
      </c>
      <c r="G100" s="103" t="n">
        <v>0</v>
      </c>
      <c r="H100" s="103" t="n">
        <v>0</v>
      </c>
      <c r="I100" s="103" t="n">
        <v>0.19</v>
      </c>
      <c r="J100" s="103" t="n">
        <v>1.202</v>
      </c>
      <c r="K100" s="103" t="n">
        <v>2.224</v>
      </c>
      <c r="L100" s="103" t="n">
        <v>2.536</v>
      </c>
      <c r="M100" s="103" t="n">
        <v>2.697</v>
      </c>
      <c r="N100" s="103" t="n">
        <v>2.858</v>
      </c>
      <c r="O100" s="103" t="n">
        <v>3.147</v>
      </c>
      <c r="P100" s="103" t="n">
        <v>3.436</v>
      </c>
      <c r="Q100" s="103" t="n">
        <v>3.726</v>
      </c>
      <c r="R100" s="103" t="n">
        <v>4.016</v>
      </c>
      <c r="S100" s="103" t="n">
        <v>4.373</v>
      </c>
      <c r="T100" s="103" t="n">
        <v>4.73</v>
      </c>
      <c r="U100" s="103" t="n">
        <v>5.09</v>
      </c>
      <c r="V100" s="103" t="n">
        <v>5.45</v>
      </c>
      <c r="W100" s="103" t="n">
        <v>5.9</v>
      </c>
      <c r="X100" s="103" t="n">
        <v>6.35</v>
      </c>
      <c r="Y100" s="103" t="n">
        <v>6.417</v>
      </c>
      <c r="Z100" s="103" t="n">
        <v>6.484</v>
      </c>
      <c r="AA100" s="103" t="n">
        <v>6.839</v>
      </c>
      <c r="AB100" s="103" t="n">
        <v>7.194</v>
      </c>
      <c r="AC100" s="103" t="n">
        <v>7.224</v>
      </c>
      <c r="AD100" s="103" t="n">
        <v>7.254</v>
      </c>
      <c r="AE100" s="103" t="n">
        <v>7.572</v>
      </c>
      <c r="AF100" s="103" t="n">
        <v>7.89</v>
      </c>
      <c r="AG100" s="103" t="n">
        <v>8.213</v>
      </c>
      <c r="AH100" s="103" t="n">
        <v>8.536</v>
      </c>
      <c r="AI100" s="103" t="n">
        <v>8.757</v>
      </c>
      <c r="AJ100" s="103" t="n">
        <v>8.978</v>
      </c>
      <c r="AK100" s="103" t="n">
        <v>9.204</v>
      </c>
      <c r="AL100" s="103" t="n">
        <v>9.43</v>
      </c>
      <c r="AM100" s="103" t="n">
        <v>9.41</v>
      </c>
      <c r="AN100" s="103" t="n">
        <v>9.39</v>
      </c>
      <c r="AO100" s="103" t="n">
        <v>9.371</v>
      </c>
      <c r="AP100" s="103" t="n">
        <v>9.352</v>
      </c>
      <c r="AQ100" s="103" t="n">
        <v>9.335</v>
      </c>
      <c r="AR100" s="103" t="n">
        <v>9.318</v>
      </c>
      <c r="AS100" s="103" t="n">
        <v>9.301</v>
      </c>
      <c r="AT100" s="103" t="n">
        <v>9.284</v>
      </c>
      <c r="AU100" s="103" t="n">
        <v>9.26700000000001</v>
      </c>
      <c r="AV100" s="103" t="n">
        <v>9.25000000000001</v>
      </c>
      <c r="AW100" s="103" t="n">
        <v>9.23300000000001</v>
      </c>
      <c r="AX100" s="103" t="n">
        <v>9.21600000000001</v>
      </c>
      <c r="AY100" s="103" t="n">
        <v>9.19900000000001</v>
      </c>
      <c r="AZ100" s="103" t="n">
        <v>9.182</v>
      </c>
      <c r="BA100" s="103" t="n">
        <v>9.1968</v>
      </c>
      <c r="BB100" s="103" t="n">
        <v>9.2116</v>
      </c>
      <c r="BC100" s="103" t="n">
        <v>9.22640000000001</v>
      </c>
      <c r="BD100" s="103" t="n">
        <v>9.24120000000001</v>
      </c>
      <c r="BE100" s="103" t="n">
        <v>9.25600000000001</v>
      </c>
      <c r="BF100" s="103" t="n">
        <v>9.27080000000001</v>
      </c>
      <c r="BG100" s="103" t="n">
        <v>9.28560000000001</v>
      </c>
      <c r="BH100" s="103" t="n">
        <v>9.30040000000001</v>
      </c>
      <c r="BI100" s="103" t="n">
        <v>9.31520000000001</v>
      </c>
      <c r="BJ100" s="103" t="n">
        <v>9.33000000000001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</v>
      </c>
      <c r="D101" s="103" t="n">
        <v>0</v>
      </c>
      <c r="E101" s="103" t="n">
        <v>0</v>
      </c>
      <c r="F101" s="103" t="n">
        <v>0</v>
      </c>
      <c r="G101" s="103" t="n">
        <v>0</v>
      </c>
      <c r="H101" s="103" t="n">
        <v>0</v>
      </c>
      <c r="I101" s="103" t="n">
        <v>0.19</v>
      </c>
      <c r="J101" s="103" t="n">
        <v>1.176</v>
      </c>
      <c r="K101" s="103" t="n">
        <v>2.172</v>
      </c>
      <c r="L101" s="103" t="n">
        <v>2.478</v>
      </c>
      <c r="M101" s="103" t="n">
        <v>2.636</v>
      </c>
      <c r="N101" s="103" t="n">
        <v>2.794</v>
      </c>
      <c r="O101" s="103" t="n">
        <v>3.076</v>
      </c>
      <c r="P101" s="103" t="n">
        <v>3.358</v>
      </c>
      <c r="Q101" s="103" t="n">
        <v>3.643</v>
      </c>
      <c r="R101" s="103" t="n">
        <v>3.928</v>
      </c>
      <c r="S101" s="103" t="n">
        <v>4.274</v>
      </c>
      <c r="T101" s="103" t="n">
        <v>4.62</v>
      </c>
      <c r="U101" s="103" t="n">
        <v>4.97</v>
      </c>
      <c r="V101" s="103" t="n">
        <v>5.32</v>
      </c>
      <c r="W101" s="103" t="n">
        <v>5.8</v>
      </c>
      <c r="X101" s="103" t="n">
        <v>6.28</v>
      </c>
      <c r="Y101" s="103" t="n">
        <v>6.346</v>
      </c>
      <c r="Z101" s="103" t="n">
        <v>6.412</v>
      </c>
      <c r="AA101" s="103" t="n">
        <v>6.762</v>
      </c>
      <c r="AB101" s="103" t="n">
        <v>7.112</v>
      </c>
      <c r="AC101" s="103" t="n">
        <v>7.142</v>
      </c>
      <c r="AD101" s="103" t="n">
        <v>7.172</v>
      </c>
      <c r="AE101" s="103" t="n">
        <v>7.486</v>
      </c>
      <c r="AF101" s="103" t="n">
        <v>7.8</v>
      </c>
      <c r="AG101" s="103" t="n">
        <v>8.119</v>
      </c>
      <c r="AH101" s="103" t="n">
        <v>8.438</v>
      </c>
      <c r="AI101" s="103" t="n">
        <v>8.656</v>
      </c>
      <c r="AJ101" s="103" t="n">
        <v>8.874</v>
      </c>
      <c r="AK101" s="103" t="n">
        <v>9.097</v>
      </c>
      <c r="AL101" s="103" t="n">
        <v>9.32</v>
      </c>
      <c r="AM101" s="103" t="n">
        <v>9.25</v>
      </c>
      <c r="AN101" s="103" t="n">
        <v>9.18</v>
      </c>
      <c r="AO101" s="103" t="n">
        <v>9.113</v>
      </c>
      <c r="AP101" s="103" t="n">
        <v>9.046</v>
      </c>
      <c r="AQ101" s="103" t="n">
        <v>8.98</v>
      </c>
      <c r="AR101" s="103" t="n">
        <v>8.914</v>
      </c>
      <c r="AS101" s="103" t="n">
        <v>8.848</v>
      </c>
      <c r="AT101" s="103" t="n">
        <v>8.782</v>
      </c>
      <c r="AU101" s="103" t="n">
        <v>8.716</v>
      </c>
      <c r="AV101" s="103" t="n">
        <v>8.65</v>
      </c>
      <c r="AW101" s="103" t="n">
        <v>8.584</v>
      </c>
      <c r="AX101" s="103" t="n">
        <v>8.518</v>
      </c>
      <c r="AY101" s="103" t="n">
        <v>8.452</v>
      </c>
      <c r="AZ101" s="103" t="n">
        <v>8.386</v>
      </c>
      <c r="BA101" s="103" t="n">
        <v>8.3809</v>
      </c>
      <c r="BB101" s="103" t="n">
        <v>8.3758</v>
      </c>
      <c r="BC101" s="103" t="n">
        <v>8.3707</v>
      </c>
      <c r="BD101" s="103" t="n">
        <v>8.3656</v>
      </c>
      <c r="BE101" s="103" t="n">
        <v>8.3605</v>
      </c>
      <c r="BF101" s="103" t="n">
        <v>8.3554</v>
      </c>
      <c r="BG101" s="103" t="n">
        <v>8.3503</v>
      </c>
      <c r="BH101" s="103" t="n">
        <v>8.3452</v>
      </c>
      <c r="BI101" s="103" t="n">
        <v>8.3401</v>
      </c>
      <c r="BJ101" s="103" t="n">
        <v>8.335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</v>
      </c>
      <c r="D102" s="103" t="n">
        <v>0</v>
      </c>
      <c r="E102" s="103" t="n">
        <v>0</v>
      </c>
      <c r="F102" s="103" t="n">
        <v>0</v>
      </c>
      <c r="G102" s="103" t="n">
        <v>0</v>
      </c>
      <c r="H102" s="103" t="n">
        <v>0</v>
      </c>
      <c r="I102" s="103" t="n">
        <v>0.19</v>
      </c>
      <c r="J102" s="103" t="n">
        <v>1.15</v>
      </c>
      <c r="K102" s="103" t="n">
        <v>2.12</v>
      </c>
      <c r="L102" s="103" t="n">
        <v>2.42</v>
      </c>
      <c r="M102" s="103" t="n">
        <v>2.575</v>
      </c>
      <c r="N102" s="103" t="n">
        <v>2.73</v>
      </c>
      <c r="O102" s="103" t="n">
        <v>3.005</v>
      </c>
      <c r="P102" s="103" t="n">
        <v>3.28</v>
      </c>
      <c r="Q102" s="103" t="n">
        <v>3.56</v>
      </c>
      <c r="R102" s="103" t="n">
        <v>3.84</v>
      </c>
      <c r="S102" s="103" t="n">
        <v>4.175</v>
      </c>
      <c r="T102" s="103" t="n">
        <v>4.51</v>
      </c>
      <c r="U102" s="103" t="n">
        <v>4.85</v>
      </c>
      <c r="V102" s="103" t="n">
        <v>5.19</v>
      </c>
      <c r="W102" s="103" t="n">
        <v>5.7</v>
      </c>
      <c r="X102" s="103" t="n">
        <v>6.21</v>
      </c>
      <c r="Y102" s="103" t="n">
        <v>6.275</v>
      </c>
      <c r="Z102" s="103" t="n">
        <v>6.34</v>
      </c>
      <c r="AA102" s="103" t="n">
        <v>6.685</v>
      </c>
      <c r="AB102" s="103" t="n">
        <v>7.03</v>
      </c>
      <c r="AC102" s="103" t="n">
        <v>7.06</v>
      </c>
      <c r="AD102" s="103" t="n">
        <v>7.09</v>
      </c>
      <c r="AE102" s="103" t="n">
        <v>7.4</v>
      </c>
      <c r="AF102" s="103" t="n">
        <v>7.71</v>
      </c>
      <c r="AG102" s="103" t="n">
        <v>8.025</v>
      </c>
      <c r="AH102" s="103" t="n">
        <v>8.34</v>
      </c>
      <c r="AI102" s="103" t="n">
        <v>8.555</v>
      </c>
      <c r="AJ102" s="103" t="n">
        <v>8.77</v>
      </c>
      <c r="AK102" s="103" t="n">
        <v>8.99</v>
      </c>
      <c r="AL102" s="103" t="n">
        <v>9.21</v>
      </c>
      <c r="AM102" s="103" t="n">
        <v>9.09</v>
      </c>
      <c r="AN102" s="103" t="n">
        <v>8.97</v>
      </c>
      <c r="AO102" s="103" t="n">
        <v>8.855</v>
      </c>
      <c r="AP102" s="103" t="n">
        <v>8.74</v>
      </c>
      <c r="AQ102" s="103" t="n">
        <v>8.625</v>
      </c>
      <c r="AR102" s="103" t="n">
        <v>8.51</v>
      </c>
      <c r="AS102" s="103" t="n">
        <v>8.395</v>
      </c>
      <c r="AT102" s="103" t="n">
        <v>8.28</v>
      </c>
      <c r="AU102" s="103" t="n">
        <v>8.165</v>
      </c>
      <c r="AV102" s="103" t="n">
        <v>8.05</v>
      </c>
      <c r="AW102" s="103" t="n">
        <v>7.935</v>
      </c>
      <c r="AX102" s="103" t="n">
        <v>7.82</v>
      </c>
      <c r="AY102" s="103" t="n">
        <v>7.705</v>
      </c>
      <c r="AZ102" s="103" t="n">
        <v>7.59</v>
      </c>
      <c r="BA102" s="103" t="n">
        <v>7.565</v>
      </c>
      <c r="BB102" s="103" t="n">
        <v>7.54</v>
      </c>
      <c r="BC102" s="103" t="n">
        <v>7.515</v>
      </c>
      <c r="BD102" s="103" t="n">
        <v>7.49</v>
      </c>
      <c r="BE102" s="103" t="n">
        <v>7.465</v>
      </c>
      <c r="BF102" s="103" t="n">
        <v>7.44</v>
      </c>
      <c r="BG102" s="103" t="n">
        <v>7.415</v>
      </c>
      <c r="BH102" s="103" t="n">
        <v>7.39</v>
      </c>
      <c r="BI102" s="103" t="n">
        <v>7.365</v>
      </c>
      <c r="BJ102" s="103" t="n">
        <v>7.34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</v>
      </c>
      <c r="D103" s="103" t="n">
        <v>0</v>
      </c>
      <c r="E103" s="103" t="n">
        <v>0</v>
      </c>
      <c r="F103" s="103" t="n">
        <v>0</v>
      </c>
      <c r="G103" s="103" t="n">
        <v>0</v>
      </c>
      <c r="H103" s="103" t="n">
        <v>0</v>
      </c>
      <c r="I103" s="103" t="n">
        <v>0.19</v>
      </c>
      <c r="J103" s="103" t="n">
        <v>1.13</v>
      </c>
      <c r="K103" s="103" t="n">
        <v>2.08</v>
      </c>
      <c r="L103" s="103" t="n">
        <v>2.374</v>
      </c>
      <c r="M103" s="103" t="n">
        <v>2.526</v>
      </c>
      <c r="N103" s="103" t="n">
        <v>2.678</v>
      </c>
      <c r="O103" s="103" t="n">
        <v>2.949</v>
      </c>
      <c r="P103" s="103" t="n">
        <v>3.22</v>
      </c>
      <c r="Q103" s="103" t="n">
        <v>3.496</v>
      </c>
      <c r="R103" s="103" t="n">
        <v>3.772</v>
      </c>
      <c r="S103" s="103" t="n">
        <v>4.098</v>
      </c>
      <c r="T103" s="103" t="n">
        <v>4.424</v>
      </c>
      <c r="U103" s="103" t="n">
        <v>4.754</v>
      </c>
      <c r="V103" s="103" t="n">
        <v>5.084</v>
      </c>
      <c r="W103" s="103" t="n">
        <v>5.591</v>
      </c>
      <c r="X103" s="103" t="n">
        <v>6.098</v>
      </c>
      <c r="Y103" s="103" t="n">
        <v>6.167</v>
      </c>
      <c r="Z103" s="103" t="n">
        <v>6.236</v>
      </c>
      <c r="AA103" s="103" t="n">
        <v>6.572</v>
      </c>
      <c r="AB103" s="103" t="n">
        <v>6.908</v>
      </c>
      <c r="AC103" s="103" t="n">
        <v>6.946</v>
      </c>
      <c r="AD103" s="103" t="n">
        <v>6.984</v>
      </c>
      <c r="AE103" s="103" t="n">
        <v>7.289</v>
      </c>
      <c r="AF103" s="103" t="n">
        <v>7.594</v>
      </c>
      <c r="AG103" s="103" t="n">
        <v>7.903</v>
      </c>
      <c r="AH103" s="103" t="n">
        <v>8.212</v>
      </c>
      <c r="AI103" s="103" t="n">
        <v>8.424</v>
      </c>
      <c r="AJ103" s="103" t="n">
        <v>8.636</v>
      </c>
      <c r="AK103" s="103" t="n">
        <v>8.852</v>
      </c>
      <c r="AL103" s="103" t="n">
        <v>9.068</v>
      </c>
      <c r="AM103" s="103" t="n">
        <v>8.951</v>
      </c>
      <c r="AN103" s="103" t="n">
        <v>8.834</v>
      </c>
      <c r="AO103" s="103" t="n">
        <v>8.721</v>
      </c>
      <c r="AP103" s="103" t="n">
        <v>8.608</v>
      </c>
      <c r="AQ103" s="103" t="n">
        <v>8.4948</v>
      </c>
      <c r="AR103" s="103" t="n">
        <v>8.3816</v>
      </c>
      <c r="AS103" s="103" t="n">
        <v>8.2684</v>
      </c>
      <c r="AT103" s="103" t="n">
        <v>8.1552</v>
      </c>
      <c r="AU103" s="103" t="n">
        <v>8.042</v>
      </c>
      <c r="AV103" s="103" t="n">
        <v>7.9288</v>
      </c>
      <c r="AW103" s="103" t="n">
        <v>7.8156</v>
      </c>
      <c r="AX103" s="103" t="n">
        <v>7.7024</v>
      </c>
      <c r="AY103" s="103" t="n">
        <v>7.5892</v>
      </c>
      <c r="AZ103" s="103" t="n">
        <v>7.476</v>
      </c>
      <c r="BA103" s="103" t="n">
        <v>7.4516</v>
      </c>
      <c r="BB103" s="103" t="n">
        <v>7.4272</v>
      </c>
      <c r="BC103" s="103" t="n">
        <v>7.4028</v>
      </c>
      <c r="BD103" s="103" t="n">
        <v>7.3784</v>
      </c>
      <c r="BE103" s="103" t="n">
        <v>7.354</v>
      </c>
      <c r="BF103" s="103" t="n">
        <v>7.3296</v>
      </c>
      <c r="BG103" s="103" t="n">
        <v>7.3052</v>
      </c>
      <c r="BH103" s="103" t="n">
        <v>7.2808</v>
      </c>
      <c r="BI103" s="103" t="n">
        <v>7.2564</v>
      </c>
      <c r="BJ103" s="103" t="n">
        <v>7.232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</v>
      </c>
      <c r="D104" s="103" t="n">
        <v>0</v>
      </c>
      <c r="E104" s="103" t="n">
        <v>0</v>
      </c>
      <c r="F104" s="103" t="n">
        <v>0</v>
      </c>
      <c r="G104" s="103" t="n">
        <v>0</v>
      </c>
      <c r="H104" s="103" t="n">
        <v>0</v>
      </c>
      <c r="I104" s="103" t="n">
        <v>0.19</v>
      </c>
      <c r="J104" s="103" t="n">
        <v>1.11</v>
      </c>
      <c r="K104" s="103" t="n">
        <v>2.04</v>
      </c>
      <c r="L104" s="103" t="n">
        <v>2.328</v>
      </c>
      <c r="M104" s="103" t="n">
        <v>2.477</v>
      </c>
      <c r="N104" s="103" t="n">
        <v>2.626</v>
      </c>
      <c r="O104" s="103" t="n">
        <v>2.893</v>
      </c>
      <c r="P104" s="103" t="n">
        <v>3.16</v>
      </c>
      <c r="Q104" s="103" t="n">
        <v>3.432</v>
      </c>
      <c r="R104" s="103" t="n">
        <v>3.704</v>
      </c>
      <c r="S104" s="103" t="n">
        <v>4.021</v>
      </c>
      <c r="T104" s="103" t="n">
        <v>4.338</v>
      </c>
      <c r="U104" s="103" t="n">
        <v>4.658</v>
      </c>
      <c r="V104" s="103" t="n">
        <v>4.978</v>
      </c>
      <c r="W104" s="103" t="n">
        <v>5.482</v>
      </c>
      <c r="X104" s="103" t="n">
        <v>5.986</v>
      </c>
      <c r="Y104" s="103" t="n">
        <v>6.059</v>
      </c>
      <c r="Z104" s="103" t="n">
        <v>6.132</v>
      </c>
      <c r="AA104" s="103" t="n">
        <v>6.459</v>
      </c>
      <c r="AB104" s="103" t="n">
        <v>6.786</v>
      </c>
      <c r="AC104" s="103" t="n">
        <v>6.832</v>
      </c>
      <c r="AD104" s="103" t="n">
        <v>6.878</v>
      </c>
      <c r="AE104" s="103" t="n">
        <v>7.178</v>
      </c>
      <c r="AF104" s="103" t="n">
        <v>7.478</v>
      </c>
      <c r="AG104" s="103" t="n">
        <v>7.781</v>
      </c>
      <c r="AH104" s="103" t="n">
        <v>8.084</v>
      </c>
      <c r="AI104" s="103" t="n">
        <v>8.293</v>
      </c>
      <c r="AJ104" s="103" t="n">
        <v>8.502</v>
      </c>
      <c r="AK104" s="103" t="n">
        <v>8.714</v>
      </c>
      <c r="AL104" s="103" t="n">
        <v>8.926</v>
      </c>
      <c r="AM104" s="103" t="n">
        <v>8.812</v>
      </c>
      <c r="AN104" s="103" t="n">
        <v>8.698</v>
      </c>
      <c r="AO104" s="103" t="n">
        <v>8.587</v>
      </c>
      <c r="AP104" s="103" t="n">
        <v>8.476</v>
      </c>
      <c r="AQ104" s="103" t="n">
        <v>8.3646</v>
      </c>
      <c r="AR104" s="103" t="n">
        <v>8.2532</v>
      </c>
      <c r="AS104" s="103" t="n">
        <v>8.1418</v>
      </c>
      <c r="AT104" s="103" t="n">
        <v>8.0304</v>
      </c>
      <c r="AU104" s="103" t="n">
        <v>7.919</v>
      </c>
      <c r="AV104" s="103" t="n">
        <v>7.8076</v>
      </c>
      <c r="AW104" s="103" t="n">
        <v>7.6962</v>
      </c>
      <c r="AX104" s="103" t="n">
        <v>7.5848</v>
      </c>
      <c r="AY104" s="103" t="n">
        <v>7.4734</v>
      </c>
      <c r="AZ104" s="103" t="n">
        <v>7.362</v>
      </c>
      <c r="BA104" s="103" t="n">
        <v>7.3382</v>
      </c>
      <c r="BB104" s="103" t="n">
        <v>7.3144</v>
      </c>
      <c r="BC104" s="103" t="n">
        <v>7.2906</v>
      </c>
      <c r="BD104" s="103" t="n">
        <v>7.2668</v>
      </c>
      <c r="BE104" s="103" t="n">
        <v>7.243</v>
      </c>
      <c r="BF104" s="103" t="n">
        <v>7.2192</v>
      </c>
      <c r="BG104" s="103" t="n">
        <v>7.1954</v>
      </c>
      <c r="BH104" s="103" t="n">
        <v>7.1716</v>
      </c>
      <c r="BI104" s="103" t="n">
        <v>7.1478</v>
      </c>
      <c r="BJ104" s="103" t="n">
        <v>7.124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</v>
      </c>
      <c r="D105" s="103" t="n">
        <v>0</v>
      </c>
      <c r="E105" s="103" t="n">
        <v>0</v>
      </c>
      <c r="F105" s="103" t="n">
        <v>0</v>
      </c>
      <c r="G105" s="103" t="n">
        <v>0</v>
      </c>
      <c r="H105" s="103" t="n">
        <v>0</v>
      </c>
      <c r="I105" s="103" t="n">
        <v>0.19</v>
      </c>
      <c r="J105" s="103" t="n">
        <v>1.09</v>
      </c>
      <c r="K105" s="103" t="n">
        <v>2</v>
      </c>
      <c r="L105" s="103" t="n">
        <v>2.282</v>
      </c>
      <c r="M105" s="103" t="n">
        <v>2.428</v>
      </c>
      <c r="N105" s="103" t="n">
        <v>2.574</v>
      </c>
      <c r="O105" s="103" t="n">
        <v>2.837</v>
      </c>
      <c r="P105" s="103" t="n">
        <v>3.1</v>
      </c>
      <c r="Q105" s="103" t="n">
        <v>3.368</v>
      </c>
      <c r="R105" s="103" t="n">
        <v>3.636</v>
      </c>
      <c r="S105" s="103" t="n">
        <v>3.944</v>
      </c>
      <c r="T105" s="103" t="n">
        <v>4.252</v>
      </c>
      <c r="U105" s="103" t="n">
        <v>4.562</v>
      </c>
      <c r="V105" s="103" t="n">
        <v>4.872</v>
      </c>
      <c r="W105" s="103" t="n">
        <v>5.373</v>
      </c>
      <c r="X105" s="103" t="n">
        <v>5.874</v>
      </c>
      <c r="Y105" s="103" t="n">
        <v>5.951</v>
      </c>
      <c r="Z105" s="103" t="n">
        <v>6.028</v>
      </c>
      <c r="AA105" s="103" t="n">
        <v>6.346</v>
      </c>
      <c r="AB105" s="103" t="n">
        <v>6.664</v>
      </c>
      <c r="AC105" s="103" t="n">
        <v>6.718</v>
      </c>
      <c r="AD105" s="103" t="n">
        <v>6.772</v>
      </c>
      <c r="AE105" s="103" t="n">
        <v>7.067</v>
      </c>
      <c r="AF105" s="103" t="n">
        <v>7.362</v>
      </c>
      <c r="AG105" s="103" t="n">
        <v>7.659</v>
      </c>
      <c r="AH105" s="103" t="n">
        <v>7.956</v>
      </c>
      <c r="AI105" s="103" t="n">
        <v>8.162</v>
      </c>
      <c r="AJ105" s="103" t="n">
        <v>8.368</v>
      </c>
      <c r="AK105" s="103" t="n">
        <v>8.576</v>
      </c>
      <c r="AL105" s="103" t="n">
        <v>8.784</v>
      </c>
      <c r="AM105" s="103" t="n">
        <v>8.673</v>
      </c>
      <c r="AN105" s="103" t="n">
        <v>8.562</v>
      </c>
      <c r="AO105" s="103" t="n">
        <v>8.453</v>
      </c>
      <c r="AP105" s="103" t="n">
        <v>8.344</v>
      </c>
      <c r="AQ105" s="103" t="n">
        <v>8.2344</v>
      </c>
      <c r="AR105" s="103" t="n">
        <v>8.1248</v>
      </c>
      <c r="AS105" s="103" t="n">
        <v>8.0152</v>
      </c>
      <c r="AT105" s="103" t="n">
        <v>7.9056</v>
      </c>
      <c r="AU105" s="103" t="n">
        <v>7.796</v>
      </c>
      <c r="AV105" s="103" t="n">
        <v>7.6864</v>
      </c>
      <c r="AW105" s="103" t="n">
        <v>7.5768</v>
      </c>
      <c r="AX105" s="103" t="n">
        <v>7.4672</v>
      </c>
      <c r="AY105" s="103" t="n">
        <v>7.3576</v>
      </c>
      <c r="AZ105" s="103" t="n">
        <v>7.248</v>
      </c>
      <c r="BA105" s="103" t="n">
        <v>7.2248</v>
      </c>
      <c r="BB105" s="103" t="n">
        <v>7.2016</v>
      </c>
      <c r="BC105" s="103" t="n">
        <v>7.1784</v>
      </c>
      <c r="BD105" s="103" t="n">
        <v>7.1552</v>
      </c>
      <c r="BE105" s="103" t="n">
        <v>7.132</v>
      </c>
      <c r="BF105" s="103" t="n">
        <v>7.1088</v>
      </c>
      <c r="BG105" s="103" t="n">
        <v>7.0856</v>
      </c>
      <c r="BH105" s="103" t="n">
        <v>7.0624</v>
      </c>
      <c r="BI105" s="103" t="n">
        <v>7.0392</v>
      </c>
      <c r="BJ105" s="103" t="n">
        <v>7.016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</v>
      </c>
      <c r="D106" s="103" t="n">
        <v>0</v>
      </c>
      <c r="E106" s="103" t="n">
        <v>0</v>
      </c>
      <c r="F106" s="103" t="n">
        <v>0</v>
      </c>
      <c r="G106" s="103" t="n">
        <v>0</v>
      </c>
      <c r="H106" s="103" t="n">
        <v>0</v>
      </c>
      <c r="I106" s="103" t="n">
        <v>0.19</v>
      </c>
      <c r="J106" s="103" t="n">
        <v>1.07</v>
      </c>
      <c r="K106" s="103" t="n">
        <v>1.96</v>
      </c>
      <c r="L106" s="103" t="n">
        <v>2.236</v>
      </c>
      <c r="M106" s="103" t="n">
        <v>2.379</v>
      </c>
      <c r="N106" s="103" t="n">
        <v>2.522</v>
      </c>
      <c r="O106" s="103" t="n">
        <v>2.781</v>
      </c>
      <c r="P106" s="103" t="n">
        <v>3.04</v>
      </c>
      <c r="Q106" s="103" t="n">
        <v>3.304</v>
      </c>
      <c r="R106" s="103" t="n">
        <v>3.568</v>
      </c>
      <c r="S106" s="103" t="n">
        <v>3.867</v>
      </c>
      <c r="T106" s="103" t="n">
        <v>4.166</v>
      </c>
      <c r="U106" s="103" t="n">
        <v>4.466</v>
      </c>
      <c r="V106" s="103" t="n">
        <v>4.766</v>
      </c>
      <c r="W106" s="103" t="n">
        <v>5.264</v>
      </c>
      <c r="X106" s="103" t="n">
        <v>5.762</v>
      </c>
      <c r="Y106" s="103" t="n">
        <v>5.843</v>
      </c>
      <c r="Z106" s="103" t="n">
        <v>5.924</v>
      </c>
      <c r="AA106" s="103" t="n">
        <v>6.233</v>
      </c>
      <c r="AB106" s="103" t="n">
        <v>6.542</v>
      </c>
      <c r="AC106" s="103" t="n">
        <v>6.604</v>
      </c>
      <c r="AD106" s="103" t="n">
        <v>6.666</v>
      </c>
      <c r="AE106" s="103" t="n">
        <v>6.956</v>
      </c>
      <c r="AF106" s="103" t="n">
        <v>7.246</v>
      </c>
      <c r="AG106" s="103" t="n">
        <v>7.537</v>
      </c>
      <c r="AH106" s="103" t="n">
        <v>7.828</v>
      </c>
      <c r="AI106" s="103" t="n">
        <v>8.031</v>
      </c>
      <c r="AJ106" s="103" t="n">
        <v>8.234</v>
      </c>
      <c r="AK106" s="103" t="n">
        <v>8.438</v>
      </c>
      <c r="AL106" s="103" t="n">
        <v>8.642</v>
      </c>
      <c r="AM106" s="103" t="n">
        <v>8.534</v>
      </c>
      <c r="AN106" s="103" t="n">
        <v>8.426</v>
      </c>
      <c r="AO106" s="103" t="n">
        <v>8.319</v>
      </c>
      <c r="AP106" s="103" t="n">
        <v>8.212</v>
      </c>
      <c r="AQ106" s="103" t="n">
        <v>8.1042</v>
      </c>
      <c r="AR106" s="103" t="n">
        <v>7.9964</v>
      </c>
      <c r="AS106" s="103" t="n">
        <v>7.8886</v>
      </c>
      <c r="AT106" s="103" t="n">
        <v>7.7808</v>
      </c>
      <c r="AU106" s="103" t="n">
        <v>7.673</v>
      </c>
      <c r="AV106" s="103" t="n">
        <v>7.5652</v>
      </c>
      <c r="AW106" s="103" t="n">
        <v>7.4574</v>
      </c>
      <c r="AX106" s="103" t="n">
        <v>7.3496</v>
      </c>
      <c r="AY106" s="103" t="n">
        <v>7.2418</v>
      </c>
      <c r="AZ106" s="103" t="n">
        <v>7.134</v>
      </c>
      <c r="BA106" s="103" t="n">
        <v>7.1114</v>
      </c>
      <c r="BB106" s="103" t="n">
        <v>7.0888</v>
      </c>
      <c r="BC106" s="103" t="n">
        <v>7.0662</v>
      </c>
      <c r="BD106" s="103" t="n">
        <v>7.0436</v>
      </c>
      <c r="BE106" s="103" t="n">
        <v>7.021</v>
      </c>
      <c r="BF106" s="103" t="n">
        <v>6.9984</v>
      </c>
      <c r="BG106" s="103" t="n">
        <v>6.9758</v>
      </c>
      <c r="BH106" s="103" t="n">
        <v>6.9532</v>
      </c>
      <c r="BI106" s="103" t="n">
        <v>6.9306</v>
      </c>
      <c r="BJ106" s="103" t="n">
        <v>6.908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</v>
      </c>
      <c r="D107" s="103" t="n">
        <v>0</v>
      </c>
      <c r="E107" s="103" t="n">
        <v>0</v>
      </c>
      <c r="F107" s="103" t="n">
        <v>0</v>
      </c>
      <c r="G107" s="103" t="n">
        <v>0</v>
      </c>
      <c r="H107" s="103" t="n">
        <v>0</v>
      </c>
      <c r="I107" s="103" t="n">
        <v>0.19</v>
      </c>
      <c r="J107" s="103" t="n">
        <v>1.05</v>
      </c>
      <c r="K107" s="103" t="n">
        <v>1.92</v>
      </c>
      <c r="L107" s="103" t="n">
        <v>2.19</v>
      </c>
      <c r="M107" s="103" t="n">
        <v>2.33</v>
      </c>
      <c r="N107" s="103" t="n">
        <v>2.47</v>
      </c>
      <c r="O107" s="103" t="n">
        <v>2.725</v>
      </c>
      <c r="P107" s="103" t="n">
        <v>2.98</v>
      </c>
      <c r="Q107" s="103" t="n">
        <v>3.24</v>
      </c>
      <c r="R107" s="103" t="n">
        <v>3.5</v>
      </c>
      <c r="S107" s="103" t="n">
        <v>3.79</v>
      </c>
      <c r="T107" s="103" t="n">
        <v>4.08</v>
      </c>
      <c r="U107" s="103" t="n">
        <v>4.37</v>
      </c>
      <c r="V107" s="103" t="n">
        <v>4.66</v>
      </c>
      <c r="W107" s="103" t="n">
        <v>5.155</v>
      </c>
      <c r="X107" s="103" t="n">
        <v>5.65</v>
      </c>
      <c r="Y107" s="103" t="n">
        <v>5.735</v>
      </c>
      <c r="Z107" s="103" t="n">
        <v>5.82</v>
      </c>
      <c r="AA107" s="103" t="n">
        <v>6.12</v>
      </c>
      <c r="AB107" s="103" t="n">
        <v>6.42</v>
      </c>
      <c r="AC107" s="103" t="n">
        <v>6.49</v>
      </c>
      <c r="AD107" s="103" t="n">
        <v>6.56</v>
      </c>
      <c r="AE107" s="103" t="n">
        <v>6.845</v>
      </c>
      <c r="AF107" s="103" t="n">
        <v>7.13</v>
      </c>
      <c r="AG107" s="103" t="n">
        <v>7.415</v>
      </c>
      <c r="AH107" s="103" t="n">
        <v>7.7</v>
      </c>
      <c r="AI107" s="103" t="n">
        <v>7.9</v>
      </c>
      <c r="AJ107" s="103" t="n">
        <v>8.1</v>
      </c>
      <c r="AK107" s="103" t="n">
        <v>8.3</v>
      </c>
      <c r="AL107" s="103" t="n">
        <v>8.5</v>
      </c>
      <c r="AM107" s="103" t="n">
        <v>8.395</v>
      </c>
      <c r="AN107" s="103" t="n">
        <v>8.29</v>
      </c>
      <c r="AO107" s="103" t="n">
        <v>8.185</v>
      </c>
      <c r="AP107" s="103" t="n">
        <v>8.08</v>
      </c>
      <c r="AQ107" s="103" t="n">
        <v>7.974</v>
      </c>
      <c r="AR107" s="103" t="n">
        <v>7.868</v>
      </c>
      <c r="AS107" s="103" t="n">
        <v>7.762</v>
      </c>
      <c r="AT107" s="103" t="n">
        <v>7.656</v>
      </c>
      <c r="AU107" s="103" t="n">
        <v>7.55</v>
      </c>
      <c r="AV107" s="103" t="n">
        <v>7.444</v>
      </c>
      <c r="AW107" s="103" t="n">
        <v>7.338</v>
      </c>
      <c r="AX107" s="103" t="n">
        <v>7.232</v>
      </c>
      <c r="AY107" s="103" t="n">
        <v>7.126</v>
      </c>
      <c r="AZ107" s="103" t="n">
        <v>7.02</v>
      </c>
      <c r="BA107" s="103" t="n">
        <v>6.998</v>
      </c>
      <c r="BB107" s="103" t="n">
        <v>6.976</v>
      </c>
      <c r="BC107" s="103" t="n">
        <v>6.954</v>
      </c>
      <c r="BD107" s="103" t="n">
        <v>6.932</v>
      </c>
      <c r="BE107" s="103" t="n">
        <v>6.91</v>
      </c>
      <c r="BF107" s="103" t="n">
        <v>6.888</v>
      </c>
      <c r="BG107" s="103" t="n">
        <v>6.866</v>
      </c>
      <c r="BH107" s="103" t="n">
        <v>6.844</v>
      </c>
      <c r="BI107" s="103" t="n">
        <v>6.822</v>
      </c>
      <c r="BJ107" s="103" t="n">
        <v>6.8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</v>
      </c>
      <c r="D108" s="103" t="n">
        <v>0</v>
      </c>
      <c r="E108" s="103" t="n">
        <v>0</v>
      </c>
      <c r="F108" s="103" t="n">
        <v>0</v>
      </c>
      <c r="G108" s="103" t="n">
        <v>0</v>
      </c>
      <c r="H108" s="103" t="n">
        <v>0</v>
      </c>
      <c r="I108" s="103" t="n">
        <v>0.19</v>
      </c>
      <c r="J108" s="103" t="n">
        <v>1.034</v>
      </c>
      <c r="K108" s="103" t="n">
        <v>1.888</v>
      </c>
      <c r="L108" s="103" t="n">
        <v>2.154</v>
      </c>
      <c r="M108" s="103" t="n">
        <v>2.292</v>
      </c>
      <c r="N108" s="103" t="n">
        <v>2.43</v>
      </c>
      <c r="O108" s="103" t="n">
        <v>2.682</v>
      </c>
      <c r="P108" s="103" t="n">
        <v>2.934</v>
      </c>
      <c r="Q108" s="103" t="n">
        <v>3.189</v>
      </c>
      <c r="R108" s="103" t="n">
        <v>3.444</v>
      </c>
      <c r="S108" s="103" t="n">
        <v>3.728</v>
      </c>
      <c r="T108" s="103" t="n">
        <v>4.012</v>
      </c>
      <c r="U108" s="103" t="n">
        <v>4.296</v>
      </c>
      <c r="V108" s="103" t="n">
        <v>4.58</v>
      </c>
      <c r="W108" s="103" t="n">
        <v>5.071</v>
      </c>
      <c r="X108" s="103" t="n">
        <v>5.562</v>
      </c>
      <c r="Y108" s="103" t="n">
        <v>5.651</v>
      </c>
      <c r="Z108" s="103" t="n">
        <v>5.74</v>
      </c>
      <c r="AA108" s="103" t="n">
        <v>6.032</v>
      </c>
      <c r="AB108" s="103" t="n">
        <v>6.324</v>
      </c>
      <c r="AC108" s="103" t="n">
        <v>6.39</v>
      </c>
      <c r="AD108" s="103" t="n">
        <v>6.456</v>
      </c>
      <c r="AE108" s="103" t="n">
        <v>6.725</v>
      </c>
      <c r="AF108" s="103" t="n">
        <v>6.994</v>
      </c>
      <c r="AG108" s="103" t="n">
        <v>7.263</v>
      </c>
      <c r="AH108" s="103" t="n">
        <v>7.532</v>
      </c>
      <c r="AI108" s="103" t="n">
        <v>7.727</v>
      </c>
      <c r="AJ108" s="103" t="n">
        <v>7.922</v>
      </c>
      <c r="AK108" s="103" t="n">
        <v>8.117</v>
      </c>
      <c r="AL108" s="103" t="n">
        <v>8.312</v>
      </c>
      <c r="AM108" s="103" t="n">
        <v>8.21</v>
      </c>
      <c r="AN108" s="103" t="n">
        <v>8.108</v>
      </c>
      <c r="AO108" s="103" t="n">
        <v>8.005</v>
      </c>
      <c r="AP108" s="103" t="n">
        <v>7.902</v>
      </c>
      <c r="AQ108" s="103" t="n">
        <v>7.7986</v>
      </c>
      <c r="AR108" s="103" t="n">
        <v>7.6952</v>
      </c>
      <c r="AS108" s="103" t="n">
        <v>7.5918</v>
      </c>
      <c r="AT108" s="103" t="n">
        <v>7.4884</v>
      </c>
      <c r="AU108" s="103" t="n">
        <v>7.385</v>
      </c>
      <c r="AV108" s="103" t="n">
        <v>7.2816</v>
      </c>
      <c r="AW108" s="103" t="n">
        <v>7.1782</v>
      </c>
      <c r="AX108" s="103" t="n">
        <v>7.0748</v>
      </c>
      <c r="AY108" s="103" t="n">
        <v>6.9714</v>
      </c>
      <c r="AZ108" s="103" t="n">
        <v>6.868</v>
      </c>
      <c r="BA108" s="103" t="n">
        <v>6.8465</v>
      </c>
      <c r="BB108" s="103" t="n">
        <v>6.825</v>
      </c>
      <c r="BC108" s="103" t="n">
        <v>6.8035</v>
      </c>
      <c r="BD108" s="103" t="n">
        <v>6.782</v>
      </c>
      <c r="BE108" s="103" t="n">
        <v>6.7605</v>
      </c>
      <c r="BF108" s="103" t="n">
        <v>6.739</v>
      </c>
      <c r="BG108" s="103" t="n">
        <v>6.7175</v>
      </c>
      <c r="BH108" s="103" t="n">
        <v>6.696</v>
      </c>
      <c r="BI108" s="103" t="n">
        <v>6.6745</v>
      </c>
      <c r="BJ108" s="103" t="n">
        <v>6.653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</v>
      </c>
      <c r="D109" s="103" t="n">
        <v>0</v>
      </c>
      <c r="E109" s="103" t="n">
        <v>0</v>
      </c>
      <c r="F109" s="103" t="n">
        <v>0</v>
      </c>
      <c r="G109" s="103" t="n">
        <v>0</v>
      </c>
      <c r="H109" s="103" t="n">
        <v>0</v>
      </c>
      <c r="I109" s="103" t="n">
        <v>0.19</v>
      </c>
      <c r="J109" s="103" t="n">
        <v>1.018</v>
      </c>
      <c r="K109" s="103" t="n">
        <v>1.856</v>
      </c>
      <c r="L109" s="103" t="n">
        <v>2.118</v>
      </c>
      <c r="M109" s="103" t="n">
        <v>2.254</v>
      </c>
      <c r="N109" s="103" t="n">
        <v>2.39</v>
      </c>
      <c r="O109" s="103" t="n">
        <v>2.639</v>
      </c>
      <c r="P109" s="103" t="n">
        <v>2.888</v>
      </c>
      <c r="Q109" s="103" t="n">
        <v>3.138</v>
      </c>
      <c r="R109" s="103" t="n">
        <v>3.388</v>
      </c>
      <c r="S109" s="103" t="n">
        <v>3.666</v>
      </c>
      <c r="T109" s="103" t="n">
        <v>3.944</v>
      </c>
      <c r="U109" s="103" t="n">
        <v>4.222</v>
      </c>
      <c r="V109" s="103" t="n">
        <v>4.5</v>
      </c>
      <c r="W109" s="103" t="n">
        <v>4.987</v>
      </c>
      <c r="X109" s="103" t="n">
        <v>5.474</v>
      </c>
      <c r="Y109" s="103" t="n">
        <v>5.567</v>
      </c>
      <c r="Z109" s="103" t="n">
        <v>5.66</v>
      </c>
      <c r="AA109" s="103" t="n">
        <v>5.944</v>
      </c>
      <c r="AB109" s="103" t="n">
        <v>6.228</v>
      </c>
      <c r="AC109" s="103" t="n">
        <v>6.29</v>
      </c>
      <c r="AD109" s="103" t="n">
        <v>6.352</v>
      </c>
      <c r="AE109" s="103" t="n">
        <v>6.605</v>
      </c>
      <c r="AF109" s="103" t="n">
        <v>6.858</v>
      </c>
      <c r="AG109" s="103" t="n">
        <v>7.111</v>
      </c>
      <c r="AH109" s="103" t="n">
        <v>7.364</v>
      </c>
      <c r="AI109" s="103" t="n">
        <v>7.554</v>
      </c>
      <c r="AJ109" s="103" t="n">
        <v>7.744</v>
      </c>
      <c r="AK109" s="103" t="n">
        <v>7.934</v>
      </c>
      <c r="AL109" s="103" t="n">
        <v>8.124</v>
      </c>
      <c r="AM109" s="103" t="n">
        <v>8.025</v>
      </c>
      <c r="AN109" s="103" t="n">
        <v>7.926</v>
      </c>
      <c r="AO109" s="103" t="n">
        <v>7.825</v>
      </c>
      <c r="AP109" s="103" t="n">
        <v>7.724</v>
      </c>
      <c r="AQ109" s="103" t="n">
        <v>7.6232</v>
      </c>
      <c r="AR109" s="103" t="n">
        <v>7.5224</v>
      </c>
      <c r="AS109" s="103" t="n">
        <v>7.4216</v>
      </c>
      <c r="AT109" s="103" t="n">
        <v>7.3208</v>
      </c>
      <c r="AU109" s="103" t="n">
        <v>7.22</v>
      </c>
      <c r="AV109" s="103" t="n">
        <v>7.1192</v>
      </c>
      <c r="AW109" s="103" t="n">
        <v>7.0184</v>
      </c>
      <c r="AX109" s="103" t="n">
        <v>6.9176</v>
      </c>
      <c r="AY109" s="103" t="n">
        <v>6.8168</v>
      </c>
      <c r="AZ109" s="103" t="n">
        <v>6.716</v>
      </c>
      <c r="BA109" s="103" t="n">
        <v>6.695</v>
      </c>
      <c r="BB109" s="103" t="n">
        <v>6.674</v>
      </c>
      <c r="BC109" s="103" t="n">
        <v>6.653</v>
      </c>
      <c r="BD109" s="103" t="n">
        <v>6.632</v>
      </c>
      <c r="BE109" s="103" t="n">
        <v>6.611</v>
      </c>
      <c r="BF109" s="103" t="n">
        <v>6.59</v>
      </c>
      <c r="BG109" s="103" t="n">
        <v>6.569</v>
      </c>
      <c r="BH109" s="103" t="n">
        <v>6.548</v>
      </c>
      <c r="BI109" s="103" t="n">
        <v>6.527</v>
      </c>
      <c r="BJ109" s="103" t="n">
        <v>6.506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</v>
      </c>
      <c r="D110" s="103" t="n">
        <v>0</v>
      </c>
      <c r="E110" s="103" t="n">
        <v>0</v>
      </c>
      <c r="F110" s="103" t="n">
        <v>0</v>
      </c>
      <c r="G110" s="103" t="n">
        <v>0</v>
      </c>
      <c r="H110" s="103" t="n">
        <v>0</v>
      </c>
      <c r="I110" s="103" t="n">
        <v>0.19</v>
      </c>
      <c r="J110" s="103" t="n">
        <v>1.002</v>
      </c>
      <c r="K110" s="103" t="n">
        <v>1.824</v>
      </c>
      <c r="L110" s="103" t="n">
        <v>2.082</v>
      </c>
      <c r="M110" s="103" t="n">
        <v>2.216</v>
      </c>
      <c r="N110" s="103" t="n">
        <v>2.35</v>
      </c>
      <c r="O110" s="103" t="n">
        <v>2.596</v>
      </c>
      <c r="P110" s="103" t="n">
        <v>2.842</v>
      </c>
      <c r="Q110" s="103" t="n">
        <v>3.087</v>
      </c>
      <c r="R110" s="103" t="n">
        <v>3.332</v>
      </c>
      <c r="S110" s="103" t="n">
        <v>3.604</v>
      </c>
      <c r="T110" s="103" t="n">
        <v>3.876</v>
      </c>
      <c r="U110" s="103" t="n">
        <v>4.148</v>
      </c>
      <c r="V110" s="103" t="n">
        <v>4.42</v>
      </c>
      <c r="W110" s="103" t="n">
        <v>4.903</v>
      </c>
      <c r="X110" s="103" t="n">
        <v>5.386</v>
      </c>
      <c r="Y110" s="103" t="n">
        <v>5.483</v>
      </c>
      <c r="Z110" s="103" t="n">
        <v>5.58</v>
      </c>
      <c r="AA110" s="103" t="n">
        <v>5.856</v>
      </c>
      <c r="AB110" s="103" t="n">
        <v>6.132</v>
      </c>
      <c r="AC110" s="103" t="n">
        <v>6.19</v>
      </c>
      <c r="AD110" s="103" t="n">
        <v>6.248</v>
      </c>
      <c r="AE110" s="103" t="n">
        <v>6.485</v>
      </c>
      <c r="AF110" s="103" t="n">
        <v>6.722</v>
      </c>
      <c r="AG110" s="103" t="n">
        <v>6.959</v>
      </c>
      <c r="AH110" s="103" t="n">
        <v>7.196</v>
      </c>
      <c r="AI110" s="103" t="n">
        <v>7.381</v>
      </c>
      <c r="AJ110" s="103" t="n">
        <v>7.566</v>
      </c>
      <c r="AK110" s="103" t="n">
        <v>7.751</v>
      </c>
      <c r="AL110" s="103" t="n">
        <v>7.936</v>
      </c>
      <c r="AM110" s="103" t="n">
        <v>7.84</v>
      </c>
      <c r="AN110" s="103" t="n">
        <v>7.744</v>
      </c>
      <c r="AO110" s="103" t="n">
        <v>7.645</v>
      </c>
      <c r="AP110" s="103" t="n">
        <v>7.546</v>
      </c>
      <c r="AQ110" s="103" t="n">
        <v>7.4478</v>
      </c>
      <c r="AR110" s="103" t="n">
        <v>7.3496</v>
      </c>
      <c r="AS110" s="103" t="n">
        <v>7.2514</v>
      </c>
      <c r="AT110" s="103" t="n">
        <v>7.1532</v>
      </c>
      <c r="AU110" s="103" t="n">
        <v>7.055</v>
      </c>
      <c r="AV110" s="103" t="n">
        <v>6.9568</v>
      </c>
      <c r="AW110" s="103" t="n">
        <v>6.8586</v>
      </c>
      <c r="AX110" s="103" t="n">
        <v>6.7604</v>
      </c>
      <c r="AY110" s="103" t="n">
        <v>6.6622</v>
      </c>
      <c r="AZ110" s="103" t="n">
        <v>6.564</v>
      </c>
      <c r="BA110" s="103" t="n">
        <v>6.5435</v>
      </c>
      <c r="BB110" s="103" t="n">
        <v>6.523</v>
      </c>
      <c r="BC110" s="103" t="n">
        <v>6.5025</v>
      </c>
      <c r="BD110" s="103" t="n">
        <v>6.482</v>
      </c>
      <c r="BE110" s="103" t="n">
        <v>6.4615</v>
      </c>
      <c r="BF110" s="103" t="n">
        <v>6.441</v>
      </c>
      <c r="BG110" s="103" t="n">
        <v>6.4205</v>
      </c>
      <c r="BH110" s="103" t="n">
        <v>6.4</v>
      </c>
      <c r="BI110" s="103" t="n">
        <v>6.3795</v>
      </c>
      <c r="BJ110" s="103" t="n">
        <v>6.359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</v>
      </c>
      <c r="D111" s="103" t="n">
        <v>0</v>
      </c>
      <c r="E111" s="103" t="n">
        <v>0</v>
      </c>
      <c r="F111" s="103" t="n">
        <v>0</v>
      </c>
      <c r="G111" s="103" t="n">
        <v>0</v>
      </c>
      <c r="H111" s="103" t="n">
        <v>0</v>
      </c>
      <c r="I111" s="103" t="n">
        <v>0.19</v>
      </c>
      <c r="J111" s="103" t="n">
        <v>0.986</v>
      </c>
      <c r="K111" s="103" t="n">
        <v>1.792</v>
      </c>
      <c r="L111" s="103" t="n">
        <v>2.046</v>
      </c>
      <c r="M111" s="103" t="n">
        <v>2.178</v>
      </c>
      <c r="N111" s="103" t="n">
        <v>2.31</v>
      </c>
      <c r="O111" s="103" t="n">
        <v>2.553</v>
      </c>
      <c r="P111" s="103" t="n">
        <v>2.796</v>
      </c>
      <c r="Q111" s="103" t="n">
        <v>3.036</v>
      </c>
      <c r="R111" s="103" t="n">
        <v>3.276</v>
      </c>
      <c r="S111" s="103" t="n">
        <v>3.542</v>
      </c>
      <c r="T111" s="103" t="n">
        <v>3.808</v>
      </c>
      <c r="U111" s="103" t="n">
        <v>4.074</v>
      </c>
      <c r="V111" s="103" t="n">
        <v>4.34</v>
      </c>
      <c r="W111" s="103" t="n">
        <v>4.819</v>
      </c>
      <c r="X111" s="103" t="n">
        <v>5.298</v>
      </c>
      <c r="Y111" s="103" t="n">
        <v>5.399</v>
      </c>
      <c r="Z111" s="103" t="n">
        <v>5.5</v>
      </c>
      <c r="AA111" s="103" t="n">
        <v>5.768</v>
      </c>
      <c r="AB111" s="103" t="n">
        <v>6.036</v>
      </c>
      <c r="AC111" s="103" t="n">
        <v>6.09</v>
      </c>
      <c r="AD111" s="103" t="n">
        <v>6.144</v>
      </c>
      <c r="AE111" s="103" t="n">
        <v>6.365</v>
      </c>
      <c r="AF111" s="103" t="n">
        <v>6.586</v>
      </c>
      <c r="AG111" s="103" t="n">
        <v>6.807</v>
      </c>
      <c r="AH111" s="103" t="n">
        <v>7.028</v>
      </c>
      <c r="AI111" s="103" t="n">
        <v>7.208</v>
      </c>
      <c r="AJ111" s="103" t="n">
        <v>7.388</v>
      </c>
      <c r="AK111" s="103" t="n">
        <v>7.568</v>
      </c>
      <c r="AL111" s="103" t="n">
        <v>7.748</v>
      </c>
      <c r="AM111" s="103" t="n">
        <v>7.655</v>
      </c>
      <c r="AN111" s="103" t="n">
        <v>7.562</v>
      </c>
      <c r="AO111" s="103" t="n">
        <v>7.465</v>
      </c>
      <c r="AP111" s="103" t="n">
        <v>7.368</v>
      </c>
      <c r="AQ111" s="103" t="n">
        <v>7.2724</v>
      </c>
      <c r="AR111" s="103" t="n">
        <v>7.1768</v>
      </c>
      <c r="AS111" s="103" t="n">
        <v>7.0812</v>
      </c>
      <c r="AT111" s="103" t="n">
        <v>6.9856</v>
      </c>
      <c r="AU111" s="103" t="n">
        <v>6.89</v>
      </c>
      <c r="AV111" s="103" t="n">
        <v>6.7944</v>
      </c>
      <c r="AW111" s="103" t="n">
        <v>6.6988</v>
      </c>
      <c r="AX111" s="103" t="n">
        <v>6.6032</v>
      </c>
      <c r="AY111" s="103" t="n">
        <v>6.5076</v>
      </c>
      <c r="AZ111" s="103" t="n">
        <v>6.412</v>
      </c>
      <c r="BA111" s="103" t="n">
        <v>6.392</v>
      </c>
      <c r="BB111" s="103" t="n">
        <v>6.372</v>
      </c>
      <c r="BC111" s="103" t="n">
        <v>6.352</v>
      </c>
      <c r="BD111" s="103" t="n">
        <v>6.332</v>
      </c>
      <c r="BE111" s="103" t="n">
        <v>6.312</v>
      </c>
      <c r="BF111" s="103" t="n">
        <v>6.292</v>
      </c>
      <c r="BG111" s="103" t="n">
        <v>6.272</v>
      </c>
      <c r="BH111" s="103" t="n">
        <v>6.252</v>
      </c>
      <c r="BI111" s="103" t="n">
        <v>6.232</v>
      </c>
      <c r="BJ111" s="103" t="n">
        <v>6.212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</v>
      </c>
      <c r="D112" s="103" t="n">
        <v>0</v>
      </c>
      <c r="E112" s="103" t="n">
        <v>0</v>
      </c>
      <c r="F112" s="103" t="n">
        <v>0</v>
      </c>
      <c r="G112" s="103" t="n">
        <v>0</v>
      </c>
      <c r="H112" s="103" t="n">
        <v>0</v>
      </c>
      <c r="I112" s="103" t="n">
        <v>0.19</v>
      </c>
      <c r="J112" s="103" t="n">
        <v>0.97</v>
      </c>
      <c r="K112" s="103" t="n">
        <v>1.76</v>
      </c>
      <c r="L112" s="103" t="n">
        <v>2.01</v>
      </c>
      <c r="M112" s="103" t="n">
        <v>2.14</v>
      </c>
      <c r="N112" s="103" t="n">
        <v>2.27</v>
      </c>
      <c r="O112" s="103" t="n">
        <v>2.51</v>
      </c>
      <c r="P112" s="103" t="n">
        <v>2.75</v>
      </c>
      <c r="Q112" s="103" t="n">
        <v>2.985</v>
      </c>
      <c r="R112" s="103" t="n">
        <v>3.22</v>
      </c>
      <c r="S112" s="103" t="n">
        <v>3.48</v>
      </c>
      <c r="T112" s="103" t="n">
        <v>3.74</v>
      </c>
      <c r="U112" s="103" t="n">
        <v>4</v>
      </c>
      <c r="V112" s="103" t="n">
        <v>4.26</v>
      </c>
      <c r="W112" s="103" t="n">
        <v>4.735</v>
      </c>
      <c r="X112" s="103" t="n">
        <v>5.21</v>
      </c>
      <c r="Y112" s="103" t="n">
        <v>5.315</v>
      </c>
      <c r="Z112" s="103" t="n">
        <v>5.42</v>
      </c>
      <c r="AA112" s="103" t="n">
        <v>5.68</v>
      </c>
      <c r="AB112" s="103" t="n">
        <v>5.94</v>
      </c>
      <c r="AC112" s="103" t="n">
        <v>5.99</v>
      </c>
      <c r="AD112" s="103" t="n">
        <v>6.04</v>
      </c>
      <c r="AE112" s="103" t="n">
        <v>6.245</v>
      </c>
      <c r="AF112" s="103" t="n">
        <v>6.45</v>
      </c>
      <c r="AG112" s="103" t="n">
        <v>6.655</v>
      </c>
      <c r="AH112" s="103" t="n">
        <v>6.86</v>
      </c>
      <c r="AI112" s="103" t="n">
        <v>7.035</v>
      </c>
      <c r="AJ112" s="103" t="n">
        <v>7.21</v>
      </c>
      <c r="AK112" s="103" t="n">
        <v>7.385</v>
      </c>
      <c r="AL112" s="103" t="n">
        <v>7.56</v>
      </c>
      <c r="AM112" s="103" t="n">
        <v>7.47</v>
      </c>
      <c r="AN112" s="103" t="n">
        <v>7.38</v>
      </c>
      <c r="AO112" s="103" t="n">
        <v>7.285</v>
      </c>
      <c r="AP112" s="103" t="n">
        <v>7.19</v>
      </c>
      <c r="AQ112" s="103" t="n">
        <v>7.097</v>
      </c>
      <c r="AR112" s="103" t="n">
        <v>7.004</v>
      </c>
      <c r="AS112" s="103" t="n">
        <v>6.911</v>
      </c>
      <c r="AT112" s="103" t="n">
        <v>6.818</v>
      </c>
      <c r="AU112" s="103" t="n">
        <v>6.725</v>
      </c>
      <c r="AV112" s="103" t="n">
        <v>6.632</v>
      </c>
      <c r="AW112" s="103" t="n">
        <v>6.539</v>
      </c>
      <c r="AX112" s="103" t="n">
        <v>6.446</v>
      </c>
      <c r="AY112" s="103" t="n">
        <v>6.353</v>
      </c>
      <c r="AZ112" s="103" t="n">
        <v>6.26</v>
      </c>
      <c r="BA112" s="103" t="n">
        <v>6.2405</v>
      </c>
      <c r="BB112" s="103" t="n">
        <v>6.221</v>
      </c>
      <c r="BC112" s="103" t="n">
        <v>6.2015</v>
      </c>
      <c r="BD112" s="103" t="n">
        <v>6.182</v>
      </c>
      <c r="BE112" s="103" t="n">
        <v>6.1625</v>
      </c>
      <c r="BF112" s="103" t="n">
        <v>6.143</v>
      </c>
      <c r="BG112" s="103" t="n">
        <v>6.1235</v>
      </c>
      <c r="BH112" s="103" t="n">
        <v>6.104</v>
      </c>
      <c r="BI112" s="103" t="n">
        <v>6.0845</v>
      </c>
      <c r="BJ112" s="103" t="n">
        <v>6.065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</v>
      </c>
      <c r="D113" s="103" t="n">
        <v>0</v>
      </c>
      <c r="E113" s="103" t="n">
        <v>0</v>
      </c>
      <c r="F113" s="103" t="n">
        <v>0</v>
      </c>
      <c r="G113" s="103" t="n">
        <v>0</v>
      </c>
      <c r="H113" s="103" t="n">
        <v>0</v>
      </c>
      <c r="I113" s="103" t="n">
        <v>0.19</v>
      </c>
      <c r="J113" s="103" t="n">
        <v>0.958</v>
      </c>
      <c r="K113" s="103" t="n">
        <v>1.732</v>
      </c>
      <c r="L113" s="103" t="n">
        <v>1.982</v>
      </c>
      <c r="M113" s="103" t="n">
        <v>2.11</v>
      </c>
      <c r="N113" s="103" t="n">
        <v>2.238</v>
      </c>
      <c r="O113" s="103" t="n">
        <v>2.475</v>
      </c>
      <c r="P113" s="103" t="n">
        <v>2.712</v>
      </c>
      <c r="Q113" s="103" t="n">
        <v>2.944</v>
      </c>
      <c r="R113" s="103" t="n">
        <v>3.176</v>
      </c>
      <c r="S113" s="103" t="n">
        <v>3.43</v>
      </c>
      <c r="T113" s="103" t="n">
        <v>3.684</v>
      </c>
      <c r="U113" s="103" t="n">
        <v>3.938</v>
      </c>
      <c r="V113" s="103" t="n">
        <v>4.192</v>
      </c>
      <c r="W113" s="103" t="n">
        <v>4.665</v>
      </c>
      <c r="X113" s="103" t="n">
        <v>5.138</v>
      </c>
      <c r="Y113" s="103" t="n">
        <v>5.247</v>
      </c>
      <c r="Z113" s="103" t="n">
        <v>5.356</v>
      </c>
      <c r="AA113" s="103" t="n">
        <v>5.609</v>
      </c>
      <c r="AB113" s="103" t="n">
        <v>5.862</v>
      </c>
      <c r="AC113" s="103" t="n">
        <v>5.909</v>
      </c>
      <c r="AD113" s="103" t="n">
        <v>5.956</v>
      </c>
      <c r="AE113" s="103" t="n">
        <v>6.123</v>
      </c>
      <c r="AF113" s="103" t="n">
        <v>6.29</v>
      </c>
      <c r="AG113" s="103" t="n">
        <v>6.457</v>
      </c>
      <c r="AH113" s="103" t="n">
        <v>6.624</v>
      </c>
      <c r="AI113" s="103" t="n">
        <v>6.792</v>
      </c>
      <c r="AJ113" s="103" t="n">
        <v>6.96</v>
      </c>
      <c r="AK113" s="103" t="n">
        <v>7.127</v>
      </c>
      <c r="AL113" s="103" t="n">
        <v>7.294</v>
      </c>
      <c r="AM113" s="103" t="n">
        <v>7.218</v>
      </c>
      <c r="AN113" s="103" t="n">
        <v>7.142</v>
      </c>
      <c r="AO113" s="103" t="n">
        <v>7.063</v>
      </c>
      <c r="AP113" s="103" t="n">
        <v>6.984</v>
      </c>
      <c r="AQ113" s="103" t="n">
        <v>6.9058</v>
      </c>
      <c r="AR113" s="103" t="n">
        <v>6.8276</v>
      </c>
      <c r="AS113" s="103" t="n">
        <v>6.7494</v>
      </c>
      <c r="AT113" s="103" t="n">
        <v>6.6712</v>
      </c>
      <c r="AU113" s="103" t="n">
        <v>6.593</v>
      </c>
      <c r="AV113" s="103" t="n">
        <v>6.5148</v>
      </c>
      <c r="AW113" s="103" t="n">
        <v>6.4366</v>
      </c>
      <c r="AX113" s="103" t="n">
        <v>6.3584</v>
      </c>
      <c r="AY113" s="103" t="n">
        <v>6.2802</v>
      </c>
      <c r="AZ113" s="103" t="n">
        <v>6.202</v>
      </c>
      <c r="BA113" s="103" t="n">
        <v>6.1877</v>
      </c>
      <c r="BB113" s="103" t="n">
        <v>6.1734</v>
      </c>
      <c r="BC113" s="103" t="n">
        <v>6.1591</v>
      </c>
      <c r="BD113" s="103" t="n">
        <v>6.1448</v>
      </c>
      <c r="BE113" s="103" t="n">
        <v>6.1305</v>
      </c>
      <c r="BF113" s="103" t="n">
        <v>6.1162</v>
      </c>
      <c r="BG113" s="103" t="n">
        <v>6.1019</v>
      </c>
      <c r="BH113" s="103" t="n">
        <v>6.0876</v>
      </c>
      <c r="BI113" s="103" t="n">
        <v>6.0733</v>
      </c>
      <c r="BJ113" s="103" t="n">
        <v>6.059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</v>
      </c>
      <c r="D114" s="103" t="n">
        <v>0</v>
      </c>
      <c r="E114" s="103" t="n">
        <v>0</v>
      </c>
      <c r="F114" s="103" t="n">
        <v>0</v>
      </c>
      <c r="G114" s="103" t="n">
        <v>0</v>
      </c>
      <c r="H114" s="103" t="n">
        <v>0</v>
      </c>
      <c r="I114" s="103" t="n">
        <v>0.19</v>
      </c>
      <c r="J114" s="103" t="n">
        <v>0.946</v>
      </c>
      <c r="K114" s="103" t="n">
        <v>1.704</v>
      </c>
      <c r="L114" s="103" t="n">
        <v>1.954</v>
      </c>
      <c r="M114" s="103" t="n">
        <v>2.08</v>
      </c>
      <c r="N114" s="103" t="n">
        <v>2.206</v>
      </c>
      <c r="O114" s="103" t="n">
        <v>2.44</v>
      </c>
      <c r="P114" s="103" t="n">
        <v>2.674</v>
      </c>
      <c r="Q114" s="103" t="n">
        <v>2.903</v>
      </c>
      <c r="R114" s="103" t="n">
        <v>3.132</v>
      </c>
      <c r="S114" s="103" t="n">
        <v>3.38</v>
      </c>
      <c r="T114" s="103" t="n">
        <v>3.628</v>
      </c>
      <c r="U114" s="103" t="n">
        <v>3.876</v>
      </c>
      <c r="V114" s="103" t="n">
        <v>4.124</v>
      </c>
      <c r="W114" s="103" t="n">
        <v>4.595</v>
      </c>
      <c r="X114" s="103" t="n">
        <v>5.066</v>
      </c>
      <c r="Y114" s="103" t="n">
        <v>5.179</v>
      </c>
      <c r="Z114" s="103" t="n">
        <v>5.292</v>
      </c>
      <c r="AA114" s="103" t="n">
        <v>5.538</v>
      </c>
      <c r="AB114" s="103" t="n">
        <v>5.784</v>
      </c>
      <c r="AC114" s="103" t="n">
        <v>5.828</v>
      </c>
      <c r="AD114" s="103" t="n">
        <v>5.872</v>
      </c>
      <c r="AE114" s="103" t="n">
        <v>6.001</v>
      </c>
      <c r="AF114" s="103" t="n">
        <v>6.13</v>
      </c>
      <c r="AG114" s="103" t="n">
        <v>6.259</v>
      </c>
      <c r="AH114" s="103" t="n">
        <v>6.388</v>
      </c>
      <c r="AI114" s="103" t="n">
        <v>6.549</v>
      </c>
      <c r="AJ114" s="103" t="n">
        <v>6.71</v>
      </c>
      <c r="AK114" s="103" t="n">
        <v>6.869</v>
      </c>
      <c r="AL114" s="103" t="n">
        <v>7.028</v>
      </c>
      <c r="AM114" s="103" t="n">
        <v>6.966</v>
      </c>
      <c r="AN114" s="103" t="n">
        <v>6.904</v>
      </c>
      <c r="AO114" s="103" t="n">
        <v>6.841</v>
      </c>
      <c r="AP114" s="103" t="n">
        <v>6.778</v>
      </c>
      <c r="AQ114" s="103" t="n">
        <v>6.7146</v>
      </c>
      <c r="AR114" s="103" t="n">
        <v>6.6512</v>
      </c>
      <c r="AS114" s="103" t="n">
        <v>6.5878</v>
      </c>
      <c r="AT114" s="103" t="n">
        <v>6.5244</v>
      </c>
      <c r="AU114" s="103" t="n">
        <v>6.461</v>
      </c>
      <c r="AV114" s="103" t="n">
        <v>6.3976</v>
      </c>
      <c r="AW114" s="103" t="n">
        <v>6.3342</v>
      </c>
      <c r="AX114" s="103" t="n">
        <v>6.2708</v>
      </c>
      <c r="AY114" s="103" t="n">
        <v>6.2074</v>
      </c>
      <c r="AZ114" s="103" t="n">
        <v>6.144</v>
      </c>
      <c r="BA114" s="103" t="n">
        <v>6.1349</v>
      </c>
      <c r="BB114" s="103" t="n">
        <v>6.1258</v>
      </c>
      <c r="BC114" s="103" t="n">
        <v>6.1167</v>
      </c>
      <c r="BD114" s="103" t="n">
        <v>6.1076</v>
      </c>
      <c r="BE114" s="103" t="n">
        <v>6.0985</v>
      </c>
      <c r="BF114" s="103" t="n">
        <v>6.0894</v>
      </c>
      <c r="BG114" s="103" t="n">
        <v>6.0803</v>
      </c>
      <c r="BH114" s="103" t="n">
        <v>6.0712</v>
      </c>
      <c r="BI114" s="103" t="n">
        <v>6.0621</v>
      </c>
      <c r="BJ114" s="103" t="n">
        <v>6.053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</v>
      </c>
      <c r="D115" s="103" t="n">
        <v>0</v>
      </c>
      <c r="E115" s="103" t="n">
        <v>0</v>
      </c>
      <c r="F115" s="103" t="n">
        <v>0</v>
      </c>
      <c r="G115" s="103" t="n">
        <v>0</v>
      </c>
      <c r="H115" s="103" t="n">
        <v>0</v>
      </c>
      <c r="I115" s="103" t="n">
        <v>0.19</v>
      </c>
      <c r="J115" s="103" t="n">
        <v>0.934</v>
      </c>
      <c r="K115" s="103" t="n">
        <v>1.676</v>
      </c>
      <c r="L115" s="103" t="n">
        <v>1.926</v>
      </c>
      <c r="M115" s="103" t="n">
        <v>2.05</v>
      </c>
      <c r="N115" s="103" t="n">
        <v>2.174</v>
      </c>
      <c r="O115" s="103" t="n">
        <v>2.405</v>
      </c>
      <c r="P115" s="103" t="n">
        <v>2.636</v>
      </c>
      <c r="Q115" s="103" t="n">
        <v>2.862</v>
      </c>
      <c r="R115" s="103" t="n">
        <v>3.088</v>
      </c>
      <c r="S115" s="103" t="n">
        <v>3.33</v>
      </c>
      <c r="T115" s="103" t="n">
        <v>3.572</v>
      </c>
      <c r="U115" s="103" t="n">
        <v>3.814</v>
      </c>
      <c r="V115" s="103" t="n">
        <v>4.056</v>
      </c>
      <c r="W115" s="103" t="n">
        <v>4.525</v>
      </c>
      <c r="X115" s="103" t="n">
        <v>4.994</v>
      </c>
      <c r="Y115" s="103" t="n">
        <v>5.111</v>
      </c>
      <c r="Z115" s="103" t="n">
        <v>5.228</v>
      </c>
      <c r="AA115" s="103" t="n">
        <v>5.467</v>
      </c>
      <c r="AB115" s="103" t="n">
        <v>5.706</v>
      </c>
      <c r="AC115" s="103" t="n">
        <v>5.747</v>
      </c>
      <c r="AD115" s="103" t="n">
        <v>5.788</v>
      </c>
      <c r="AE115" s="103" t="n">
        <v>5.879</v>
      </c>
      <c r="AF115" s="103" t="n">
        <v>5.97</v>
      </c>
      <c r="AG115" s="103" t="n">
        <v>6.061</v>
      </c>
      <c r="AH115" s="103" t="n">
        <v>6.152</v>
      </c>
      <c r="AI115" s="103" t="n">
        <v>6.306</v>
      </c>
      <c r="AJ115" s="103" t="n">
        <v>6.46</v>
      </c>
      <c r="AK115" s="103" t="n">
        <v>6.611</v>
      </c>
      <c r="AL115" s="103" t="n">
        <v>6.762</v>
      </c>
      <c r="AM115" s="103" t="n">
        <v>6.714</v>
      </c>
      <c r="AN115" s="103" t="n">
        <v>6.666</v>
      </c>
      <c r="AO115" s="103" t="n">
        <v>6.619</v>
      </c>
      <c r="AP115" s="103" t="n">
        <v>6.572</v>
      </c>
      <c r="AQ115" s="103" t="n">
        <v>6.5234</v>
      </c>
      <c r="AR115" s="103" t="n">
        <v>6.4748</v>
      </c>
      <c r="AS115" s="103" t="n">
        <v>6.4262</v>
      </c>
      <c r="AT115" s="103" t="n">
        <v>6.3776</v>
      </c>
      <c r="AU115" s="103" t="n">
        <v>6.329</v>
      </c>
      <c r="AV115" s="103" t="n">
        <v>6.2804</v>
      </c>
      <c r="AW115" s="103" t="n">
        <v>6.2318</v>
      </c>
      <c r="AX115" s="103" t="n">
        <v>6.1832</v>
      </c>
      <c r="AY115" s="103" t="n">
        <v>6.1346</v>
      </c>
      <c r="AZ115" s="103" t="n">
        <v>6.086</v>
      </c>
      <c r="BA115" s="103" t="n">
        <v>6.0821</v>
      </c>
      <c r="BB115" s="103" t="n">
        <v>6.0782</v>
      </c>
      <c r="BC115" s="103" t="n">
        <v>6.0743</v>
      </c>
      <c r="BD115" s="103" t="n">
        <v>6.0704</v>
      </c>
      <c r="BE115" s="103" t="n">
        <v>6.0665</v>
      </c>
      <c r="BF115" s="103" t="n">
        <v>6.0626</v>
      </c>
      <c r="BG115" s="103" t="n">
        <v>6.0587</v>
      </c>
      <c r="BH115" s="103" t="n">
        <v>6.0548</v>
      </c>
      <c r="BI115" s="103" t="n">
        <v>6.0509</v>
      </c>
      <c r="BJ115" s="103" t="n">
        <v>6.047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</v>
      </c>
      <c r="D116" s="103" t="n">
        <v>0</v>
      </c>
      <c r="E116" s="103" t="n">
        <v>0</v>
      </c>
      <c r="F116" s="103" t="n">
        <v>0</v>
      </c>
      <c r="G116" s="103" t="n">
        <v>0</v>
      </c>
      <c r="H116" s="103" t="n">
        <v>0</v>
      </c>
      <c r="I116" s="103" t="n">
        <v>0.19</v>
      </c>
      <c r="J116" s="103" t="n">
        <v>0.922</v>
      </c>
      <c r="K116" s="103" t="n">
        <v>1.648</v>
      </c>
      <c r="L116" s="103" t="n">
        <v>1.898</v>
      </c>
      <c r="M116" s="103" t="n">
        <v>2.02</v>
      </c>
      <c r="N116" s="103" t="n">
        <v>2.142</v>
      </c>
      <c r="O116" s="103" t="n">
        <v>2.37</v>
      </c>
      <c r="P116" s="103" t="n">
        <v>2.598</v>
      </c>
      <c r="Q116" s="103" t="n">
        <v>2.821</v>
      </c>
      <c r="R116" s="103" t="n">
        <v>3.044</v>
      </c>
      <c r="S116" s="103" t="n">
        <v>3.28</v>
      </c>
      <c r="T116" s="103" t="n">
        <v>3.516</v>
      </c>
      <c r="U116" s="103" t="n">
        <v>3.752</v>
      </c>
      <c r="V116" s="103" t="n">
        <v>3.988</v>
      </c>
      <c r="W116" s="103" t="n">
        <v>4.455</v>
      </c>
      <c r="X116" s="103" t="n">
        <v>4.922</v>
      </c>
      <c r="Y116" s="103" t="n">
        <v>5.043</v>
      </c>
      <c r="Z116" s="103" t="n">
        <v>5.164</v>
      </c>
      <c r="AA116" s="103" t="n">
        <v>5.396</v>
      </c>
      <c r="AB116" s="103" t="n">
        <v>5.628</v>
      </c>
      <c r="AC116" s="103" t="n">
        <v>5.666</v>
      </c>
      <c r="AD116" s="103" t="n">
        <v>5.704</v>
      </c>
      <c r="AE116" s="103" t="n">
        <v>5.757</v>
      </c>
      <c r="AF116" s="103" t="n">
        <v>5.81</v>
      </c>
      <c r="AG116" s="103" t="n">
        <v>5.863</v>
      </c>
      <c r="AH116" s="103" t="n">
        <v>5.916</v>
      </c>
      <c r="AI116" s="103" t="n">
        <v>6.063</v>
      </c>
      <c r="AJ116" s="103" t="n">
        <v>6.21</v>
      </c>
      <c r="AK116" s="103" t="n">
        <v>6.353</v>
      </c>
      <c r="AL116" s="103" t="n">
        <v>6.496</v>
      </c>
      <c r="AM116" s="103" t="n">
        <v>6.462</v>
      </c>
      <c r="AN116" s="103" t="n">
        <v>6.428</v>
      </c>
      <c r="AO116" s="103" t="n">
        <v>6.397</v>
      </c>
      <c r="AP116" s="103" t="n">
        <v>6.366</v>
      </c>
      <c r="AQ116" s="103" t="n">
        <v>6.3322</v>
      </c>
      <c r="AR116" s="103" t="n">
        <v>6.2984</v>
      </c>
      <c r="AS116" s="103" t="n">
        <v>6.2646</v>
      </c>
      <c r="AT116" s="103" t="n">
        <v>6.2308</v>
      </c>
      <c r="AU116" s="103" t="n">
        <v>6.197</v>
      </c>
      <c r="AV116" s="103" t="n">
        <v>6.1632</v>
      </c>
      <c r="AW116" s="103" t="n">
        <v>6.1294</v>
      </c>
      <c r="AX116" s="103" t="n">
        <v>6.0956</v>
      </c>
      <c r="AY116" s="103" t="n">
        <v>6.0618</v>
      </c>
      <c r="AZ116" s="103" t="n">
        <v>6.028</v>
      </c>
      <c r="BA116" s="103" t="n">
        <v>6.0293</v>
      </c>
      <c r="BB116" s="103" t="n">
        <v>6.0306</v>
      </c>
      <c r="BC116" s="103" t="n">
        <v>6.0319</v>
      </c>
      <c r="BD116" s="103" t="n">
        <v>6.0332</v>
      </c>
      <c r="BE116" s="103" t="n">
        <v>6.0345</v>
      </c>
      <c r="BF116" s="103" t="n">
        <v>6.0358</v>
      </c>
      <c r="BG116" s="103" t="n">
        <v>6.0371</v>
      </c>
      <c r="BH116" s="103" t="n">
        <v>6.0384</v>
      </c>
      <c r="BI116" s="103" t="n">
        <v>6.0397</v>
      </c>
      <c r="BJ116" s="103" t="n">
        <v>6.041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</v>
      </c>
      <c r="D117" s="103" t="n">
        <v>0</v>
      </c>
      <c r="E117" s="103" t="n">
        <v>0</v>
      </c>
      <c r="F117" s="103" t="n">
        <v>0</v>
      </c>
      <c r="G117" s="103" t="n">
        <v>0</v>
      </c>
      <c r="H117" s="103" t="n">
        <v>0</v>
      </c>
      <c r="I117" s="103" t="n">
        <v>0.19</v>
      </c>
      <c r="J117" s="103" t="n">
        <v>0.91</v>
      </c>
      <c r="K117" s="103" t="n">
        <v>1.62</v>
      </c>
      <c r="L117" s="103" t="n">
        <v>1.87</v>
      </c>
      <c r="M117" s="103" t="n">
        <v>1.99</v>
      </c>
      <c r="N117" s="103" t="n">
        <v>2.11</v>
      </c>
      <c r="O117" s="103" t="n">
        <v>2.335</v>
      </c>
      <c r="P117" s="103" t="n">
        <v>2.56</v>
      </c>
      <c r="Q117" s="103" t="n">
        <v>2.78</v>
      </c>
      <c r="R117" s="103" t="n">
        <v>3</v>
      </c>
      <c r="S117" s="103" t="n">
        <v>3.23</v>
      </c>
      <c r="T117" s="103" t="n">
        <v>3.46</v>
      </c>
      <c r="U117" s="103" t="n">
        <v>3.69</v>
      </c>
      <c r="V117" s="103" t="n">
        <v>3.92</v>
      </c>
      <c r="W117" s="103" t="n">
        <v>4.385</v>
      </c>
      <c r="X117" s="103" t="n">
        <v>4.85</v>
      </c>
      <c r="Y117" s="103" t="n">
        <v>4.975</v>
      </c>
      <c r="Z117" s="103" t="n">
        <v>5.1</v>
      </c>
      <c r="AA117" s="103" t="n">
        <v>5.325</v>
      </c>
      <c r="AB117" s="103" t="n">
        <v>5.55</v>
      </c>
      <c r="AC117" s="103" t="n">
        <v>5.585</v>
      </c>
      <c r="AD117" s="103" t="n">
        <v>5.62</v>
      </c>
      <c r="AE117" s="103" t="n">
        <v>5.635</v>
      </c>
      <c r="AF117" s="103" t="n">
        <v>5.65</v>
      </c>
      <c r="AG117" s="103" t="n">
        <v>5.665</v>
      </c>
      <c r="AH117" s="103" t="n">
        <v>5.68</v>
      </c>
      <c r="AI117" s="103" t="n">
        <v>5.82</v>
      </c>
      <c r="AJ117" s="103" t="n">
        <v>5.96</v>
      </c>
      <c r="AK117" s="103" t="n">
        <v>6.095</v>
      </c>
      <c r="AL117" s="103" t="n">
        <v>6.23</v>
      </c>
      <c r="AM117" s="103" t="n">
        <v>6.21</v>
      </c>
      <c r="AN117" s="103" t="n">
        <v>6.19</v>
      </c>
      <c r="AO117" s="103" t="n">
        <v>6.175</v>
      </c>
      <c r="AP117" s="103" t="n">
        <v>6.16</v>
      </c>
      <c r="AQ117" s="103" t="n">
        <v>6.141</v>
      </c>
      <c r="AR117" s="103" t="n">
        <v>6.122</v>
      </c>
      <c r="AS117" s="103" t="n">
        <v>6.103</v>
      </c>
      <c r="AT117" s="103" t="n">
        <v>6.084</v>
      </c>
      <c r="AU117" s="103" t="n">
        <v>6.065</v>
      </c>
      <c r="AV117" s="103" t="n">
        <v>6.046</v>
      </c>
      <c r="AW117" s="103" t="n">
        <v>6.027</v>
      </c>
      <c r="AX117" s="103" t="n">
        <v>6.008</v>
      </c>
      <c r="AY117" s="103" t="n">
        <v>5.989</v>
      </c>
      <c r="AZ117" s="103" t="n">
        <v>5.97</v>
      </c>
      <c r="BA117" s="103" t="n">
        <v>5.9765</v>
      </c>
      <c r="BB117" s="103" t="n">
        <v>5.983</v>
      </c>
      <c r="BC117" s="103" t="n">
        <v>5.9895</v>
      </c>
      <c r="BD117" s="103" t="n">
        <v>5.996</v>
      </c>
      <c r="BE117" s="103" t="n">
        <v>6.0025</v>
      </c>
      <c r="BF117" s="103" t="n">
        <v>6.009</v>
      </c>
      <c r="BG117" s="103" t="n">
        <v>6.0155</v>
      </c>
      <c r="BH117" s="103" t="n">
        <v>6.022</v>
      </c>
      <c r="BI117" s="103" t="n">
        <v>6.0285</v>
      </c>
      <c r="BJ117" s="103" t="n">
        <v>6.035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</v>
      </c>
      <c r="D118" s="103" t="n">
        <v>0</v>
      </c>
      <c r="E118" s="103" t="n">
        <v>0</v>
      </c>
      <c r="F118" s="103" t="n">
        <v>0</v>
      </c>
      <c r="G118" s="103" t="n">
        <v>0</v>
      </c>
      <c r="H118" s="103" t="n">
        <v>0</v>
      </c>
      <c r="I118" s="103" t="n">
        <v>0.19</v>
      </c>
      <c r="J118" s="103" t="n">
        <v>0.9</v>
      </c>
      <c r="K118" s="103" t="n">
        <v>1.6</v>
      </c>
      <c r="L118" s="103" t="n">
        <v>1.846</v>
      </c>
      <c r="M118" s="103" t="n">
        <v>1.965</v>
      </c>
      <c r="N118" s="103" t="n">
        <v>2.084</v>
      </c>
      <c r="O118" s="103" t="n">
        <v>2.306</v>
      </c>
      <c r="P118" s="103" t="n">
        <v>2.528</v>
      </c>
      <c r="Q118" s="103" t="n">
        <v>2.747</v>
      </c>
      <c r="R118" s="103" t="n">
        <v>2.966</v>
      </c>
      <c r="S118" s="103" t="n">
        <v>3.191</v>
      </c>
      <c r="T118" s="103" t="n">
        <v>3.416</v>
      </c>
      <c r="U118" s="103" t="n">
        <v>3.641</v>
      </c>
      <c r="V118" s="103" t="n">
        <v>3.866</v>
      </c>
      <c r="W118" s="103" t="n">
        <v>4.329</v>
      </c>
      <c r="X118" s="103" t="n">
        <v>4.792</v>
      </c>
      <c r="Y118" s="103" t="n">
        <v>4.921</v>
      </c>
      <c r="Z118" s="103" t="n">
        <v>5.05</v>
      </c>
      <c r="AA118" s="103" t="n">
        <v>5.268</v>
      </c>
      <c r="AB118" s="103" t="n">
        <v>5.486</v>
      </c>
      <c r="AC118" s="103" t="n">
        <v>5.52</v>
      </c>
      <c r="AD118" s="103" t="n">
        <v>5.554</v>
      </c>
      <c r="AE118" s="103" t="n">
        <v>5.578</v>
      </c>
      <c r="AF118" s="103" t="n">
        <v>5.602</v>
      </c>
      <c r="AG118" s="103" t="n">
        <v>5.625</v>
      </c>
      <c r="AH118" s="103" t="n">
        <v>5.648</v>
      </c>
      <c r="AI118" s="103" t="n">
        <v>5.782</v>
      </c>
      <c r="AJ118" s="103" t="n">
        <v>5.916</v>
      </c>
      <c r="AK118" s="103" t="n">
        <v>6.047</v>
      </c>
      <c r="AL118" s="103" t="n">
        <v>6.178</v>
      </c>
      <c r="AM118" s="103" t="n">
        <v>6.158</v>
      </c>
      <c r="AN118" s="103" t="n">
        <v>6.138</v>
      </c>
      <c r="AO118" s="103" t="n">
        <v>6.123</v>
      </c>
      <c r="AP118" s="103" t="n">
        <v>6.108</v>
      </c>
      <c r="AQ118" s="103" t="n">
        <v>6.0898</v>
      </c>
      <c r="AR118" s="103" t="n">
        <v>6.0716</v>
      </c>
      <c r="AS118" s="103" t="n">
        <v>6.0534</v>
      </c>
      <c r="AT118" s="103" t="n">
        <v>6.0352</v>
      </c>
      <c r="AU118" s="103" t="n">
        <v>6.017</v>
      </c>
      <c r="AV118" s="103" t="n">
        <v>5.9988</v>
      </c>
      <c r="AW118" s="103" t="n">
        <v>5.9806</v>
      </c>
      <c r="AX118" s="103" t="n">
        <v>5.9624</v>
      </c>
      <c r="AY118" s="103" t="n">
        <v>5.9442</v>
      </c>
      <c r="AZ118" s="103" t="n">
        <v>5.926</v>
      </c>
      <c r="BA118" s="103" t="n">
        <v>5.9321</v>
      </c>
      <c r="BB118" s="103" t="n">
        <v>5.9382</v>
      </c>
      <c r="BC118" s="103" t="n">
        <v>5.9443</v>
      </c>
      <c r="BD118" s="103" t="n">
        <v>5.9504</v>
      </c>
      <c r="BE118" s="103" t="n">
        <v>5.9565</v>
      </c>
      <c r="BF118" s="103" t="n">
        <v>5.9626</v>
      </c>
      <c r="BG118" s="103" t="n">
        <v>5.9687</v>
      </c>
      <c r="BH118" s="103" t="n">
        <v>5.9748</v>
      </c>
      <c r="BI118" s="103" t="n">
        <v>5.9809</v>
      </c>
      <c r="BJ118" s="103" t="n">
        <v>5.987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</v>
      </c>
      <c r="D119" s="103" t="n">
        <v>0</v>
      </c>
      <c r="E119" s="103" t="n">
        <v>0</v>
      </c>
      <c r="F119" s="103" t="n">
        <v>0</v>
      </c>
      <c r="G119" s="103" t="n">
        <v>0</v>
      </c>
      <c r="H119" s="103" t="n">
        <v>0</v>
      </c>
      <c r="I119" s="103" t="n">
        <v>0.19</v>
      </c>
      <c r="J119" s="103" t="n">
        <v>0.89</v>
      </c>
      <c r="K119" s="103" t="n">
        <v>1.58</v>
      </c>
      <c r="L119" s="103" t="n">
        <v>1.822</v>
      </c>
      <c r="M119" s="103" t="n">
        <v>1.94</v>
      </c>
      <c r="N119" s="103" t="n">
        <v>2.058</v>
      </c>
      <c r="O119" s="103" t="n">
        <v>2.277</v>
      </c>
      <c r="P119" s="103" t="n">
        <v>2.496</v>
      </c>
      <c r="Q119" s="103" t="n">
        <v>2.714</v>
      </c>
      <c r="R119" s="103" t="n">
        <v>2.932</v>
      </c>
      <c r="S119" s="103" t="n">
        <v>3.152</v>
      </c>
      <c r="T119" s="103" t="n">
        <v>3.372</v>
      </c>
      <c r="U119" s="103" t="n">
        <v>3.592</v>
      </c>
      <c r="V119" s="103" t="n">
        <v>3.812</v>
      </c>
      <c r="W119" s="103" t="n">
        <v>4.273</v>
      </c>
      <c r="X119" s="103" t="n">
        <v>4.734</v>
      </c>
      <c r="Y119" s="103" t="n">
        <v>4.867</v>
      </c>
      <c r="Z119" s="103" t="n">
        <v>5</v>
      </c>
      <c r="AA119" s="103" t="n">
        <v>5.211</v>
      </c>
      <c r="AB119" s="103" t="n">
        <v>5.422</v>
      </c>
      <c r="AC119" s="103" t="n">
        <v>5.455</v>
      </c>
      <c r="AD119" s="103" t="n">
        <v>5.488</v>
      </c>
      <c r="AE119" s="103" t="n">
        <v>5.521</v>
      </c>
      <c r="AF119" s="103" t="n">
        <v>5.554</v>
      </c>
      <c r="AG119" s="103" t="n">
        <v>5.585</v>
      </c>
      <c r="AH119" s="103" t="n">
        <v>5.616</v>
      </c>
      <c r="AI119" s="103" t="n">
        <v>5.744</v>
      </c>
      <c r="AJ119" s="103" t="n">
        <v>5.872</v>
      </c>
      <c r="AK119" s="103" t="n">
        <v>5.999</v>
      </c>
      <c r="AL119" s="103" t="n">
        <v>6.126</v>
      </c>
      <c r="AM119" s="103" t="n">
        <v>6.106</v>
      </c>
      <c r="AN119" s="103" t="n">
        <v>6.086</v>
      </c>
      <c r="AO119" s="103" t="n">
        <v>6.071</v>
      </c>
      <c r="AP119" s="103" t="n">
        <v>6.056</v>
      </c>
      <c r="AQ119" s="103" t="n">
        <v>6.0386</v>
      </c>
      <c r="AR119" s="103" t="n">
        <v>6.0212</v>
      </c>
      <c r="AS119" s="103" t="n">
        <v>6.0038</v>
      </c>
      <c r="AT119" s="103" t="n">
        <v>5.9864</v>
      </c>
      <c r="AU119" s="103" t="n">
        <v>5.969</v>
      </c>
      <c r="AV119" s="103" t="n">
        <v>5.9516</v>
      </c>
      <c r="AW119" s="103" t="n">
        <v>5.9342</v>
      </c>
      <c r="AX119" s="103" t="n">
        <v>5.9168</v>
      </c>
      <c r="AY119" s="103" t="n">
        <v>5.8994</v>
      </c>
      <c r="AZ119" s="103" t="n">
        <v>5.882</v>
      </c>
      <c r="BA119" s="103" t="n">
        <v>5.8877</v>
      </c>
      <c r="BB119" s="103" t="n">
        <v>5.8934</v>
      </c>
      <c r="BC119" s="103" t="n">
        <v>5.8991</v>
      </c>
      <c r="BD119" s="103" t="n">
        <v>5.9048</v>
      </c>
      <c r="BE119" s="103" t="n">
        <v>5.9105</v>
      </c>
      <c r="BF119" s="103" t="n">
        <v>5.9162</v>
      </c>
      <c r="BG119" s="103" t="n">
        <v>5.9219</v>
      </c>
      <c r="BH119" s="103" t="n">
        <v>5.9276</v>
      </c>
      <c r="BI119" s="103" t="n">
        <v>5.9333</v>
      </c>
      <c r="BJ119" s="103" t="n">
        <v>5.939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</v>
      </c>
      <c r="D120" s="103" t="n">
        <v>0</v>
      </c>
      <c r="E120" s="103" t="n">
        <v>0</v>
      </c>
      <c r="F120" s="103" t="n">
        <v>0</v>
      </c>
      <c r="G120" s="103" t="n">
        <v>0</v>
      </c>
      <c r="H120" s="103" t="n">
        <v>0</v>
      </c>
      <c r="I120" s="103" t="n">
        <v>0.19</v>
      </c>
      <c r="J120" s="103" t="n">
        <v>0.88</v>
      </c>
      <c r="K120" s="103" t="n">
        <v>1.56</v>
      </c>
      <c r="L120" s="103" t="n">
        <v>1.798</v>
      </c>
      <c r="M120" s="103" t="n">
        <v>1.915</v>
      </c>
      <c r="N120" s="103" t="n">
        <v>2.032</v>
      </c>
      <c r="O120" s="103" t="n">
        <v>2.248</v>
      </c>
      <c r="P120" s="103" t="n">
        <v>2.464</v>
      </c>
      <c r="Q120" s="103" t="n">
        <v>2.681</v>
      </c>
      <c r="R120" s="103" t="n">
        <v>2.898</v>
      </c>
      <c r="S120" s="103" t="n">
        <v>3.113</v>
      </c>
      <c r="T120" s="103" t="n">
        <v>3.328</v>
      </c>
      <c r="U120" s="103" t="n">
        <v>3.543</v>
      </c>
      <c r="V120" s="103" t="n">
        <v>3.758</v>
      </c>
      <c r="W120" s="103" t="n">
        <v>4.217</v>
      </c>
      <c r="X120" s="103" t="n">
        <v>4.676</v>
      </c>
      <c r="Y120" s="103" t="n">
        <v>4.813</v>
      </c>
      <c r="Z120" s="103" t="n">
        <v>4.95</v>
      </c>
      <c r="AA120" s="103" t="n">
        <v>5.154</v>
      </c>
      <c r="AB120" s="103" t="n">
        <v>5.358</v>
      </c>
      <c r="AC120" s="103" t="n">
        <v>5.39</v>
      </c>
      <c r="AD120" s="103" t="n">
        <v>5.422</v>
      </c>
      <c r="AE120" s="103" t="n">
        <v>5.464</v>
      </c>
      <c r="AF120" s="103" t="n">
        <v>5.506</v>
      </c>
      <c r="AG120" s="103" t="n">
        <v>5.545</v>
      </c>
      <c r="AH120" s="103" t="n">
        <v>5.584</v>
      </c>
      <c r="AI120" s="103" t="n">
        <v>5.706</v>
      </c>
      <c r="AJ120" s="103" t="n">
        <v>5.828</v>
      </c>
      <c r="AK120" s="103" t="n">
        <v>5.951</v>
      </c>
      <c r="AL120" s="103" t="n">
        <v>6.074</v>
      </c>
      <c r="AM120" s="103" t="n">
        <v>6.054</v>
      </c>
      <c r="AN120" s="103" t="n">
        <v>6.034</v>
      </c>
      <c r="AO120" s="103" t="n">
        <v>6.019</v>
      </c>
      <c r="AP120" s="103" t="n">
        <v>6.004</v>
      </c>
      <c r="AQ120" s="103" t="n">
        <v>5.9874</v>
      </c>
      <c r="AR120" s="103" t="n">
        <v>5.9708</v>
      </c>
      <c r="AS120" s="103" t="n">
        <v>5.9542</v>
      </c>
      <c r="AT120" s="103" t="n">
        <v>5.9376</v>
      </c>
      <c r="AU120" s="103" t="n">
        <v>5.921</v>
      </c>
      <c r="AV120" s="103" t="n">
        <v>5.9044</v>
      </c>
      <c r="AW120" s="103" t="n">
        <v>5.8878</v>
      </c>
      <c r="AX120" s="103" t="n">
        <v>5.8712</v>
      </c>
      <c r="AY120" s="103" t="n">
        <v>5.8546</v>
      </c>
      <c r="AZ120" s="103" t="n">
        <v>5.838</v>
      </c>
      <c r="BA120" s="103" t="n">
        <v>5.8433</v>
      </c>
      <c r="BB120" s="103" t="n">
        <v>5.8486</v>
      </c>
      <c r="BC120" s="103" t="n">
        <v>5.8539</v>
      </c>
      <c r="BD120" s="103" t="n">
        <v>5.8592</v>
      </c>
      <c r="BE120" s="103" t="n">
        <v>5.8645</v>
      </c>
      <c r="BF120" s="103" t="n">
        <v>5.8698</v>
      </c>
      <c r="BG120" s="103" t="n">
        <v>5.8751</v>
      </c>
      <c r="BH120" s="103" t="n">
        <v>5.8804</v>
      </c>
      <c r="BI120" s="103" t="n">
        <v>5.8857</v>
      </c>
      <c r="BJ120" s="103" t="n">
        <v>5.891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</v>
      </c>
      <c r="D121" s="103" t="n">
        <v>0</v>
      </c>
      <c r="E121" s="103" t="n">
        <v>0</v>
      </c>
      <c r="F121" s="103" t="n">
        <v>0</v>
      </c>
      <c r="G121" s="103" t="n">
        <v>0</v>
      </c>
      <c r="H121" s="103" t="n">
        <v>0</v>
      </c>
      <c r="I121" s="103" t="n">
        <v>0.19</v>
      </c>
      <c r="J121" s="103" t="n">
        <v>0.87</v>
      </c>
      <c r="K121" s="103" t="n">
        <v>1.54</v>
      </c>
      <c r="L121" s="103" t="n">
        <v>1.774</v>
      </c>
      <c r="M121" s="103" t="n">
        <v>1.89</v>
      </c>
      <c r="N121" s="103" t="n">
        <v>2.006</v>
      </c>
      <c r="O121" s="103" t="n">
        <v>2.219</v>
      </c>
      <c r="P121" s="103" t="n">
        <v>2.432</v>
      </c>
      <c r="Q121" s="103" t="n">
        <v>2.648</v>
      </c>
      <c r="R121" s="103" t="n">
        <v>2.864</v>
      </c>
      <c r="S121" s="103" t="n">
        <v>3.074</v>
      </c>
      <c r="T121" s="103" t="n">
        <v>3.284</v>
      </c>
      <c r="U121" s="103" t="n">
        <v>3.494</v>
      </c>
      <c r="V121" s="103" t="n">
        <v>3.704</v>
      </c>
      <c r="W121" s="103" t="n">
        <v>4.161</v>
      </c>
      <c r="X121" s="103" t="n">
        <v>4.618</v>
      </c>
      <c r="Y121" s="103" t="n">
        <v>4.759</v>
      </c>
      <c r="Z121" s="103" t="n">
        <v>4.9</v>
      </c>
      <c r="AA121" s="103" t="n">
        <v>5.097</v>
      </c>
      <c r="AB121" s="103" t="n">
        <v>5.294</v>
      </c>
      <c r="AC121" s="103" t="n">
        <v>5.325</v>
      </c>
      <c r="AD121" s="103" t="n">
        <v>5.356</v>
      </c>
      <c r="AE121" s="103" t="n">
        <v>5.407</v>
      </c>
      <c r="AF121" s="103" t="n">
        <v>5.458</v>
      </c>
      <c r="AG121" s="103" t="n">
        <v>5.505</v>
      </c>
      <c r="AH121" s="103" t="n">
        <v>5.552</v>
      </c>
      <c r="AI121" s="103" t="n">
        <v>5.668</v>
      </c>
      <c r="AJ121" s="103" t="n">
        <v>5.784</v>
      </c>
      <c r="AK121" s="103" t="n">
        <v>5.903</v>
      </c>
      <c r="AL121" s="103" t="n">
        <v>6.022</v>
      </c>
      <c r="AM121" s="103" t="n">
        <v>6.002</v>
      </c>
      <c r="AN121" s="103" t="n">
        <v>5.982</v>
      </c>
      <c r="AO121" s="103" t="n">
        <v>5.967</v>
      </c>
      <c r="AP121" s="103" t="n">
        <v>5.952</v>
      </c>
      <c r="AQ121" s="103" t="n">
        <v>5.9362</v>
      </c>
      <c r="AR121" s="103" t="n">
        <v>5.9204</v>
      </c>
      <c r="AS121" s="103" t="n">
        <v>5.9046</v>
      </c>
      <c r="AT121" s="103" t="n">
        <v>5.8888</v>
      </c>
      <c r="AU121" s="103" t="n">
        <v>5.873</v>
      </c>
      <c r="AV121" s="103" t="n">
        <v>5.8572</v>
      </c>
      <c r="AW121" s="103" t="n">
        <v>5.8414</v>
      </c>
      <c r="AX121" s="103" t="n">
        <v>5.8256</v>
      </c>
      <c r="AY121" s="103" t="n">
        <v>5.8098</v>
      </c>
      <c r="AZ121" s="103" t="n">
        <v>5.794</v>
      </c>
      <c r="BA121" s="103" t="n">
        <v>5.7989</v>
      </c>
      <c r="BB121" s="103" t="n">
        <v>5.8038</v>
      </c>
      <c r="BC121" s="103" t="n">
        <v>5.8087</v>
      </c>
      <c r="BD121" s="103" t="n">
        <v>5.8136</v>
      </c>
      <c r="BE121" s="103" t="n">
        <v>5.8185</v>
      </c>
      <c r="BF121" s="103" t="n">
        <v>5.8234</v>
      </c>
      <c r="BG121" s="103" t="n">
        <v>5.8283</v>
      </c>
      <c r="BH121" s="103" t="n">
        <v>5.8332</v>
      </c>
      <c r="BI121" s="103" t="n">
        <v>5.8381</v>
      </c>
      <c r="BJ121" s="103" t="n">
        <v>5.843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</v>
      </c>
      <c r="D122" s="103" t="n">
        <v>0</v>
      </c>
      <c r="E122" s="103" t="n">
        <v>0</v>
      </c>
      <c r="F122" s="103" t="n">
        <v>0</v>
      </c>
      <c r="G122" s="103" t="n">
        <v>0</v>
      </c>
      <c r="H122" s="103" t="n">
        <v>0</v>
      </c>
      <c r="I122" s="103" t="n">
        <v>0.19</v>
      </c>
      <c r="J122" s="103" t="n">
        <v>0.86</v>
      </c>
      <c r="K122" s="103" t="n">
        <v>1.52</v>
      </c>
      <c r="L122" s="103" t="n">
        <v>1.75</v>
      </c>
      <c r="M122" s="103" t="n">
        <v>1.865</v>
      </c>
      <c r="N122" s="103" t="n">
        <v>1.98</v>
      </c>
      <c r="O122" s="103" t="n">
        <v>2.19</v>
      </c>
      <c r="P122" s="103" t="n">
        <v>2.4</v>
      </c>
      <c r="Q122" s="103" t="n">
        <v>2.615</v>
      </c>
      <c r="R122" s="103" t="n">
        <v>2.83</v>
      </c>
      <c r="S122" s="103" t="n">
        <v>3.035</v>
      </c>
      <c r="T122" s="103" t="n">
        <v>3.24</v>
      </c>
      <c r="U122" s="103" t="n">
        <v>3.445</v>
      </c>
      <c r="V122" s="103" t="n">
        <v>3.65</v>
      </c>
      <c r="W122" s="103" t="n">
        <v>4.105</v>
      </c>
      <c r="X122" s="103" t="n">
        <v>4.56</v>
      </c>
      <c r="Y122" s="103" t="n">
        <v>4.705</v>
      </c>
      <c r="Z122" s="103" t="n">
        <v>4.85</v>
      </c>
      <c r="AA122" s="103" t="n">
        <v>5.04</v>
      </c>
      <c r="AB122" s="103" t="n">
        <v>5.23</v>
      </c>
      <c r="AC122" s="103" t="n">
        <v>5.26</v>
      </c>
      <c r="AD122" s="103" t="n">
        <v>5.29</v>
      </c>
      <c r="AE122" s="103" t="n">
        <v>5.35</v>
      </c>
      <c r="AF122" s="103" t="n">
        <v>5.41</v>
      </c>
      <c r="AG122" s="103" t="n">
        <v>5.465</v>
      </c>
      <c r="AH122" s="103" t="n">
        <v>5.52</v>
      </c>
      <c r="AI122" s="103" t="n">
        <v>5.63</v>
      </c>
      <c r="AJ122" s="103" t="n">
        <v>5.74</v>
      </c>
      <c r="AK122" s="103" t="n">
        <v>5.855</v>
      </c>
      <c r="AL122" s="103" t="n">
        <v>5.97</v>
      </c>
      <c r="AM122" s="103" t="n">
        <v>5.95</v>
      </c>
      <c r="AN122" s="103" t="n">
        <v>5.93</v>
      </c>
      <c r="AO122" s="103" t="n">
        <v>5.915</v>
      </c>
      <c r="AP122" s="103" t="n">
        <v>5.9</v>
      </c>
      <c r="AQ122" s="103" t="n">
        <v>5.885</v>
      </c>
      <c r="AR122" s="103" t="n">
        <v>5.87</v>
      </c>
      <c r="AS122" s="103" t="n">
        <v>5.855</v>
      </c>
      <c r="AT122" s="103" t="n">
        <v>5.84</v>
      </c>
      <c r="AU122" s="103" t="n">
        <v>5.825</v>
      </c>
      <c r="AV122" s="103" t="n">
        <v>5.81</v>
      </c>
      <c r="AW122" s="103" t="n">
        <v>5.795</v>
      </c>
      <c r="AX122" s="103" t="n">
        <v>5.78</v>
      </c>
      <c r="AY122" s="103" t="n">
        <v>5.765</v>
      </c>
      <c r="AZ122" s="103" t="n">
        <v>5.75</v>
      </c>
      <c r="BA122" s="103" t="n">
        <v>5.7545</v>
      </c>
      <c r="BB122" s="103" t="n">
        <v>5.759</v>
      </c>
      <c r="BC122" s="103" t="n">
        <v>5.7635</v>
      </c>
      <c r="BD122" s="103" t="n">
        <v>5.768</v>
      </c>
      <c r="BE122" s="103" t="n">
        <v>5.7725</v>
      </c>
      <c r="BF122" s="103" t="n">
        <v>5.777</v>
      </c>
      <c r="BG122" s="103" t="n">
        <v>5.7815</v>
      </c>
      <c r="BH122" s="103" t="n">
        <v>5.786</v>
      </c>
      <c r="BI122" s="103" t="n">
        <v>5.7905</v>
      </c>
      <c r="BJ122" s="103" t="n">
        <v>5.795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</v>
      </c>
      <c r="D123" s="103" t="n">
        <v>0</v>
      </c>
      <c r="E123" s="103" t="n">
        <v>0</v>
      </c>
      <c r="F123" s="103" t="n">
        <v>0</v>
      </c>
      <c r="G123" s="103" t="n">
        <v>0</v>
      </c>
      <c r="H123" s="103" t="n">
        <v>0</v>
      </c>
      <c r="I123" s="103" t="n">
        <v>0.19</v>
      </c>
      <c r="J123" s="103" t="n">
        <v>0.85</v>
      </c>
      <c r="K123" s="103" t="n">
        <v>1.502</v>
      </c>
      <c r="L123" s="103" t="n">
        <v>1.73</v>
      </c>
      <c r="M123" s="103" t="n">
        <v>1.843</v>
      </c>
      <c r="N123" s="103" t="n">
        <v>1.956</v>
      </c>
      <c r="O123" s="103" t="n">
        <v>2.166</v>
      </c>
      <c r="P123" s="103" t="n">
        <v>2.376</v>
      </c>
      <c r="Q123" s="103" t="n">
        <v>2.589</v>
      </c>
      <c r="R123" s="103" t="n">
        <v>2.802</v>
      </c>
      <c r="S123" s="103" t="n">
        <v>3.002</v>
      </c>
      <c r="T123" s="103" t="n">
        <v>3.202</v>
      </c>
      <c r="U123" s="103" t="n">
        <v>3.403</v>
      </c>
      <c r="V123" s="103" t="n">
        <v>3.604</v>
      </c>
      <c r="W123" s="103" t="n">
        <v>4.058</v>
      </c>
      <c r="X123" s="103" t="n">
        <v>4.512</v>
      </c>
      <c r="Y123" s="103" t="n">
        <v>4.661</v>
      </c>
      <c r="Z123" s="103" t="n">
        <v>4.81</v>
      </c>
      <c r="AA123" s="103" t="n">
        <v>4.996</v>
      </c>
      <c r="AB123" s="103" t="n">
        <v>5.182</v>
      </c>
      <c r="AC123" s="103" t="n">
        <v>5.209</v>
      </c>
      <c r="AD123" s="103" t="n">
        <v>5.236</v>
      </c>
      <c r="AE123" s="103" t="n">
        <v>5.303</v>
      </c>
      <c r="AF123" s="103" t="n">
        <v>5.37</v>
      </c>
      <c r="AG123" s="103" t="n">
        <v>5.434</v>
      </c>
      <c r="AH123" s="103" t="n">
        <v>5.498</v>
      </c>
      <c r="AI123" s="103" t="n">
        <v>5.603</v>
      </c>
      <c r="AJ123" s="103" t="n">
        <v>5.708</v>
      </c>
      <c r="AK123" s="103" t="n">
        <v>5.817</v>
      </c>
      <c r="AL123" s="103" t="n">
        <v>5.926</v>
      </c>
      <c r="AM123" s="103" t="n">
        <v>5.907</v>
      </c>
      <c r="AN123" s="103" t="n">
        <v>5.888</v>
      </c>
      <c r="AO123" s="103" t="n">
        <v>5.874</v>
      </c>
      <c r="AP123" s="103" t="n">
        <v>5.86</v>
      </c>
      <c r="AQ123" s="103" t="n">
        <v>5.8458</v>
      </c>
      <c r="AR123" s="103" t="n">
        <v>5.8316</v>
      </c>
      <c r="AS123" s="103" t="n">
        <v>5.8174</v>
      </c>
      <c r="AT123" s="103" t="n">
        <v>5.8032</v>
      </c>
      <c r="AU123" s="103" t="n">
        <v>5.789</v>
      </c>
      <c r="AV123" s="103" t="n">
        <v>5.7748</v>
      </c>
      <c r="AW123" s="103" t="n">
        <v>5.7606</v>
      </c>
      <c r="AX123" s="103" t="n">
        <v>5.7464</v>
      </c>
      <c r="AY123" s="103" t="n">
        <v>5.7322</v>
      </c>
      <c r="AZ123" s="103" t="n">
        <v>5.718</v>
      </c>
      <c r="BA123" s="103" t="n">
        <v>5.7223</v>
      </c>
      <c r="BB123" s="103" t="n">
        <v>5.7266</v>
      </c>
      <c r="BC123" s="103" t="n">
        <v>5.7309</v>
      </c>
      <c r="BD123" s="103" t="n">
        <v>5.7352</v>
      </c>
      <c r="BE123" s="103" t="n">
        <v>5.7395</v>
      </c>
      <c r="BF123" s="103" t="n">
        <v>5.7438</v>
      </c>
      <c r="BG123" s="103" t="n">
        <v>5.7481</v>
      </c>
      <c r="BH123" s="103" t="n">
        <v>5.7524</v>
      </c>
      <c r="BI123" s="103" t="n">
        <v>5.7567</v>
      </c>
      <c r="BJ123" s="103" t="n">
        <v>5.761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</v>
      </c>
      <c r="D124" s="103" t="n">
        <v>0</v>
      </c>
      <c r="E124" s="103" t="n">
        <v>0</v>
      </c>
      <c r="F124" s="103" t="n">
        <v>0</v>
      </c>
      <c r="G124" s="103" t="n">
        <v>0</v>
      </c>
      <c r="H124" s="103" t="n">
        <v>0</v>
      </c>
      <c r="I124" s="103" t="n">
        <v>0.19</v>
      </c>
      <c r="J124" s="103" t="n">
        <v>0.84</v>
      </c>
      <c r="K124" s="103" t="n">
        <v>1.484</v>
      </c>
      <c r="L124" s="103" t="n">
        <v>1.71</v>
      </c>
      <c r="M124" s="103" t="n">
        <v>1.821</v>
      </c>
      <c r="N124" s="103" t="n">
        <v>1.932</v>
      </c>
      <c r="O124" s="103" t="n">
        <v>2.142</v>
      </c>
      <c r="P124" s="103" t="n">
        <v>2.352</v>
      </c>
      <c r="Q124" s="103" t="n">
        <v>2.563</v>
      </c>
      <c r="R124" s="103" t="n">
        <v>2.774</v>
      </c>
      <c r="S124" s="103" t="n">
        <v>2.969</v>
      </c>
      <c r="T124" s="103" t="n">
        <v>3.164</v>
      </c>
      <c r="U124" s="103" t="n">
        <v>3.361</v>
      </c>
      <c r="V124" s="103" t="n">
        <v>3.558</v>
      </c>
      <c r="W124" s="103" t="n">
        <v>4.011</v>
      </c>
      <c r="X124" s="103" t="n">
        <v>4.464</v>
      </c>
      <c r="Y124" s="103" t="n">
        <v>4.617</v>
      </c>
      <c r="Z124" s="103" t="n">
        <v>4.77</v>
      </c>
      <c r="AA124" s="103" t="n">
        <v>4.952</v>
      </c>
      <c r="AB124" s="103" t="n">
        <v>5.134</v>
      </c>
      <c r="AC124" s="103" t="n">
        <v>5.158</v>
      </c>
      <c r="AD124" s="103" t="n">
        <v>5.182</v>
      </c>
      <c r="AE124" s="103" t="n">
        <v>5.256</v>
      </c>
      <c r="AF124" s="103" t="n">
        <v>5.33</v>
      </c>
      <c r="AG124" s="103" t="n">
        <v>5.403</v>
      </c>
      <c r="AH124" s="103" t="n">
        <v>5.476</v>
      </c>
      <c r="AI124" s="103" t="n">
        <v>5.576</v>
      </c>
      <c r="AJ124" s="103" t="n">
        <v>5.676</v>
      </c>
      <c r="AK124" s="103" t="n">
        <v>5.779</v>
      </c>
      <c r="AL124" s="103" t="n">
        <v>5.882</v>
      </c>
      <c r="AM124" s="103" t="n">
        <v>5.864</v>
      </c>
      <c r="AN124" s="103" t="n">
        <v>5.846</v>
      </c>
      <c r="AO124" s="103" t="n">
        <v>5.833</v>
      </c>
      <c r="AP124" s="103" t="n">
        <v>5.82</v>
      </c>
      <c r="AQ124" s="103" t="n">
        <v>5.8066</v>
      </c>
      <c r="AR124" s="103" t="n">
        <v>5.7932</v>
      </c>
      <c r="AS124" s="103" t="n">
        <v>5.7798</v>
      </c>
      <c r="AT124" s="103" t="n">
        <v>5.7664</v>
      </c>
      <c r="AU124" s="103" t="n">
        <v>5.753</v>
      </c>
      <c r="AV124" s="103" t="n">
        <v>5.7396</v>
      </c>
      <c r="AW124" s="103" t="n">
        <v>5.7262</v>
      </c>
      <c r="AX124" s="103" t="n">
        <v>5.7128</v>
      </c>
      <c r="AY124" s="103" t="n">
        <v>5.6994</v>
      </c>
      <c r="AZ124" s="103" t="n">
        <v>5.686</v>
      </c>
      <c r="BA124" s="103" t="n">
        <v>5.6901</v>
      </c>
      <c r="BB124" s="103" t="n">
        <v>5.6942</v>
      </c>
      <c r="BC124" s="103" t="n">
        <v>5.6983</v>
      </c>
      <c r="BD124" s="103" t="n">
        <v>5.7024</v>
      </c>
      <c r="BE124" s="103" t="n">
        <v>5.7065</v>
      </c>
      <c r="BF124" s="103" t="n">
        <v>5.7106</v>
      </c>
      <c r="BG124" s="103" t="n">
        <v>5.7147</v>
      </c>
      <c r="BH124" s="103" t="n">
        <v>5.7188</v>
      </c>
      <c r="BI124" s="103" t="n">
        <v>5.7229</v>
      </c>
      <c r="BJ124" s="103" t="n">
        <v>5.727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</v>
      </c>
      <c r="D125" s="103" t="n">
        <v>0</v>
      </c>
      <c r="E125" s="103" t="n">
        <v>0</v>
      </c>
      <c r="F125" s="103" t="n">
        <v>0</v>
      </c>
      <c r="G125" s="103" t="n">
        <v>0</v>
      </c>
      <c r="H125" s="103" t="n">
        <v>0</v>
      </c>
      <c r="I125" s="103" t="n">
        <v>0.19</v>
      </c>
      <c r="J125" s="103" t="n">
        <v>0.83</v>
      </c>
      <c r="K125" s="103" t="n">
        <v>1.466</v>
      </c>
      <c r="L125" s="103" t="n">
        <v>1.69</v>
      </c>
      <c r="M125" s="103" t="n">
        <v>1.799</v>
      </c>
      <c r="N125" s="103" t="n">
        <v>1.908</v>
      </c>
      <c r="O125" s="103" t="n">
        <v>2.118</v>
      </c>
      <c r="P125" s="103" t="n">
        <v>2.328</v>
      </c>
      <c r="Q125" s="103" t="n">
        <v>2.537</v>
      </c>
      <c r="R125" s="103" t="n">
        <v>2.746</v>
      </c>
      <c r="S125" s="103" t="n">
        <v>2.936</v>
      </c>
      <c r="T125" s="103" t="n">
        <v>3.126</v>
      </c>
      <c r="U125" s="103" t="n">
        <v>3.319</v>
      </c>
      <c r="V125" s="103" t="n">
        <v>3.512</v>
      </c>
      <c r="W125" s="103" t="n">
        <v>3.964</v>
      </c>
      <c r="X125" s="103" t="n">
        <v>4.416</v>
      </c>
      <c r="Y125" s="103" t="n">
        <v>4.573</v>
      </c>
      <c r="Z125" s="103" t="n">
        <v>4.73</v>
      </c>
      <c r="AA125" s="103" t="n">
        <v>4.908</v>
      </c>
      <c r="AB125" s="103" t="n">
        <v>5.086</v>
      </c>
      <c r="AC125" s="103" t="n">
        <v>5.107</v>
      </c>
      <c r="AD125" s="103" t="n">
        <v>5.128</v>
      </c>
      <c r="AE125" s="103" t="n">
        <v>5.209</v>
      </c>
      <c r="AF125" s="103" t="n">
        <v>5.29</v>
      </c>
      <c r="AG125" s="103" t="n">
        <v>5.372</v>
      </c>
      <c r="AH125" s="103" t="n">
        <v>5.454</v>
      </c>
      <c r="AI125" s="103" t="n">
        <v>5.549</v>
      </c>
      <c r="AJ125" s="103" t="n">
        <v>5.644</v>
      </c>
      <c r="AK125" s="103" t="n">
        <v>5.741</v>
      </c>
      <c r="AL125" s="103" t="n">
        <v>5.838</v>
      </c>
      <c r="AM125" s="103" t="n">
        <v>5.821</v>
      </c>
      <c r="AN125" s="103" t="n">
        <v>5.804</v>
      </c>
      <c r="AO125" s="103" t="n">
        <v>5.792</v>
      </c>
      <c r="AP125" s="103" t="n">
        <v>5.78</v>
      </c>
      <c r="AQ125" s="103" t="n">
        <v>5.7674</v>
      </c>
      <c r="AR125" s="103" t="n">
        <v>5.7548</v>
      </c>
      <c r="AS125" s="103" t="n">
        <v>5.7422</v>
      </c>
      <c r="AT125" s="103" t="n">
        <v>5.7296</v>
      </c>
      <c r="AU125" s="103" t="n">
        <v>5.717</v>
      </c>
      <c r="AV125" s="103" t="n">
        <v>5.7044</v>
      </c>
      <c r="AW125" s="103" t="n">
        <v>5.6918</v>
      </c>
      <c r="AX125" s="103" t="n">
        <v>5.6792</v>
      </c>
      <c r="AY125" s="103" t="n">
        <v>5.6666</v>
      </c>
      <c r="AZ125" s="103" t="n">
        <v>5.654</v>
      </c>
      <c r="BA125" s="103" t="n">
        <v>5.6579</v>
      </c>
      <c r="BB125" s="103" t="n">
        <v>5.6618</v>
      </c>
      <c r="BC125" s="103" t="n">
        <v>5.6657</v>
      </c>
      <c r="BD125" s="103" t="n">
        <v>5.6696</v>
      </c>
      <c r="BE125" s="103" t="n">
        <v>5.6735</v>
      </c>
      <c r="BF125" s="103" t="n">
        <v>5.6774</v>
      </c>
      <c r="BG125" s="103" t="n">
        <v>5.6813</v>
      </c>
      <c r="BH125" s="103" t="n">
        <v>5.6852</v>
      </c>
      <c r="BI125" s="103" t="n">
        <v>5.6891</v>
      </c>
      <c r="BJ125" s="103" t="n">
        <v>5.693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</v>
      </c>
      <c r="D126" s="103" t="n">
        <v>0</v>
      </c>
      <c r="E126" s="103" t="n">
        <v>0</v>
      </c>
      <c r="F126" s="103" t="n">
        <v>0</v>
      </c>
      <c r="G126" s="103" t="n">
        <v>0</v>
      </c>
      <c r="H126" s="103" t="n">
        <v>0</v>
      </c>
      <c r="I126" s="103" t="n">
        <v>0.19</v>
      </c>
      <c r="J126" s="103" t="n">
        <v>0.82</v>
      </c>
      <c r="K126" s="103" t="n">
        <v>1.448</v>
      </c>
      <c r="L126" s="103" t="n">
        <v>1.67</v>
      </c>
      <c r="M126" s="103" t="n">
        <v>1.777</v>
      </c>
      <c r="N126" s="103" t="n">
        <v>1.884</v>
      </c>
      <c r="O126" s="103" t="n">
        <v>2.094</v>
      </c>
      <c r="P126" s="103" t="n">
        <v>2.304</v>
      </c>
      <c r="Q126" s="103" t="n">
        <v>2.511</v>
      </c>
      <c r="R126" s="103" t="n">
        <v>2.718</v>
      </c>
      <c r="S126" s="103" t="n">
        <v>2.903</v>
      </c>
      <c r="T126" s="103" t="n">
        <v>3.088</v>
      </c>
      <c r="U126" s="103" t="n">
        <v>3.277</v>
      </c>
      <c r="V126" s="103" t="n">
        <v>3.466</v>
      </c>
      <c r="W126" s="103" t="n">
        <v>3.917</v>
      </c>
      <c r="X126" s="103" t="n">
        <v>4.368</v>
      </c>
      <c r="Y126" s="103" t="n">
        <v>4.529</v>
      </c>
      <c r="Z126" s="103" t="n">
        <v>4.69</v>
      </c>
      <c r="AA126" s="103" t="n">
        <v>4.864</v>
      </c>
      <c r="AB126" s="103" t="n">
        <v>5.038</v>
      </c>
      <c r="AC126" s="103" t="n">
        <v>5.056</v>
      </c>
      <c r="AD126" s="103" t="n">
        <v>5.074</v>
      </c>
      <c r="AE126" s="103" t="n">
        <v>5.162</v>
      </c>
      <c r="AF126" s="103" t="n">
        <v>5.25</v>
      </c>
      <c r="AG126" s="103" t="n">
        <v>5.341</v>
      </c>
      <c r="AH126" s="103" t="n">
        <v>5.432</v>
      </c>
      <c r="AI126" s="103" t="n">
        <v>5.522</v>
      </c>
      <c r="AJ126" s="103" t="n">
        <v>5.612</v>
      </c>
      <c r="AK126" s="103" t="n">
        <v>5.703</v>
      </c>
      <c r="AL126" s="103" t="n">
        <v>5.794</v>
      </c>
      <c r="AM126" s="103" t="n">
        <v>5.778</v>
      </c>
      <c r="AN126" s="103" t="n">
        <v>5.762</v>
      </c>
      <c r="AO126" s="103" t="n">
        <v>5.751</v>
      </c>
      <c r="AP126" s="103" t="n">
        <v>5.74</v>
      </c>
      <c r="AQ126" s="103" t="n">
        <v>5.7282</v>
      </c>
      <c r="AR126" s="103" t="n">
        <v>5.7164</v>
      </c>
      <c r="AS126" s="103" t="n">
        <v>5.7046</v>
      </c>
      <c r="AT126" s="103" t="n">
        <v>5.6928</v>
      </c>
      <c r="AU126" s="103" t="n">
        <v>5.681</v>
      </c>
      <c r="AV126" s="103" t="n">
        <v>5.6692</v>
      </c>
      <c r="AW126" s="103" t="n">
        <v>5.6574</v>
      </c>
      <c r="AX126" s="103" t="n">
        <v>5.6456</v>
      </c>
      <c r="AY126" s="103" t="n">
        <v>5.6338</v>
      </c>
      <c r="AZ126" s="103" t="n">
        <v>5.622</v>
      </c>
      <c r="BA126" s="103" t="n">
        <v>5.6257</v>
      </c>
      <c r="BB126" s="103" t="n">
        <v>5.6294</v>
      </c>
      <c r="BC126" s="103" t="n">
        <v>5.6331</v>
      </c>
      <c r="BD126" s="103" t="n">
        <v>5.6368</v>
      </c>
      <c r="BE126" s="103" t="n">
        <v>5.6405</v>
      </c>
      <c r="BF126" s="103" t="n">
        <v>5.6442</v>
      </c>
      <c r="BG126" s="103" t="n">
        <v>5.6479</v>
      </c>
      <c r="BH126" s="103" t="n">
        <v>5.6516</v>
      </c>
      <c r="BI126" s="103" t="n">
        <v>5.6553</v>
      </c>
      <c r="BJ126" s="103" t="n">
        <v>5.659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</v>
      </c>
      <c r="D127" s="103" t="n">
        <v>0</v>
      </c>
      <c r="E127" s="103" t="n">
        <v>0</v>
      </c>
      <c r="F127" s="103" t="n">
        <v>0</v>
      </c>
      <c r="G127" s="103" t="n">
        <v>0</v>
      </c>
      <c r="H127" s="103" t="n">
        <v>0</v>
      </c>
      <c r="I127" s="103" t="n">
        <v>0.19</v>
      </c>
      <c r="J127" s="103" t="n">
        <v>0.81</v>
      </c>
      <c r="K127" s="103" t="n">
        <v>1.43</v>
      </c>
      <c r="L127" s="103" t="n">
        <v>1.65</v>
      </c>
      <c r="M127" s="103" t="n">
        <v>1.755</v>
      </c>
      <c r="N127" s="103" t="n">
        <v>1.86</v>
      </c>
      <c r="O127" s="103" t="n">
        <v>2.07</v>
      </c>
      <c r="P127" s="103" t="n">
        <v>2.28</v>
      </c>
      <c r="Q127" s="103" t="n">
        <v>2.485</v>
      </c>
      <c r="R127" s="103" t="n">
        <v>2.69</v>
      </c>
      <c r="S127" s="103" t="n">
        <v>2.87</v>
      </c>
      <c r="T127" s="103" t="n">
        <v>3.05</v>
      </c>
      <c r="U127" s="103" t="n">
        <v>3.235</v>
      </c>
      <c r="V127" s="103" t="n">
        <v>3.42</v>
      </c>
      <c r="W127" s="103" t="n">
        <v>3.87</v>
      </c>
      <c r="X127" s="103" t="n">
        <v>4.32</v>
      </c>
      <c r="Y127" s="103" t="n">
        <v>4.485</v>
      </c>
      <c r="Z127" s="103" t="n">
        <v>4.65</v>
      </c>
      <c r="AA127" s="103" t="n">
        <v>4.82</v>
      </c>
      <c r="AB127" s="103" t="n">
        <v>4.99</v>
      </c>
      <c r="AC127" s="103" t="n">
        <v>5.005</v>
      </c>
      <c r="AD127" s="103" t="n">
        <v>5.02</v>
      </c>
      <c r="AE127" s="103" t="n">
        <v>5.115</v>
      </c>
      <c r="AF127" s="103" t="n">
        <v>5.21</v>
      </c>
      <c r="AG127" s="103" t="n">
        <v>5.31</v>
      </c>
      <c r="AH127" s="103" t="n">
        <v>5.41</v>
      </c>
      <c r="AI127" s="103" t="n">
        <v>5.495</v>
      </c>
      <c r="AJ127" s="103" t="n">
        <v>5.58</v>
      </c>
      <c r="AK127" s="103" t="n">
        <v>5.665</v>
      </c>
      <c r="AL127" s="103" t="n">
        <v>5.75</v>
      </c>
      <c r="AM127" s="103" t="n">
        <v>5.735</v>
      </c>
      <c r="AN127" s="103" t="n">
        <v>5.72</v>
      </c>
      <c r="AO127" s="103" t="n">
        <v>5.71</v>
      </c>
      <c r="AP127" s="103" t="n">
        <v>5.7</v>
      </c>
      <c r="AQ127" s="103" t="n">
        <v>5.689</v>
      </c>
      <c r="AR127" s="103" t="n">
        <v>5.678</v>
      </c>
      <c r="AS127" s="103" t="n">
        <v>5.667</v>
      </c>
      <c r="AT127" s="103" t="n">
        <v>5.656</v>
      </c>
      <c r="AU127" s="103" t="n">
        <v>5.645</v>
      </c>
      <c r="AV127" s="103" t="n">
        <v>5.634</v>
      </c>
      <c r="AW127" s="103" t="n">
        <v>5.623</v>
      </c>
      <c r="AX127" s="103" t="n">
        <v>5.612</v>
      </c>
      <c r="AY127" s="103" t="n">
        <v>5.601</v>
      </c>
      <c r="AZ127" s="103" t="n">
        <v>5.59</v>
      </c>
      <c r="BA127" s="103" t="n">
        <v>5.5935</v>
      </c>
      <c r="BB127" s="103" t="n">
        <v>5.597</v>
      </c>
      <c r="BC127" s="103" t="n">
        <v>5.6005</v>
      </c>
      <c r="BD127" s="103" t="n">
        <v>5.604</v>
      </c>
      <c r="BE127" s="103" t="n">
        <v>5.6075</v>
      </c>
      <c r="BF127" s="103" t="n">
        <v>5.611</v>
      </c>
      <c r="BG127" s="103" t="n">
        <v>5.6145</v>
      </c>
      <c r="BH127" s="103" t="n">
        <v>5.618</v>
      </c>
      <c r="BI127" s="103" t="n">
        <v>5.6215</v>
      </c>
      <c r="BJ127" s="103" t="n">
        <v>5.625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</v>
      </c>
      <c r="D128" s="103" t="n">
        <v>0</v>
      </c>
      <c r="E128" s="103" t="n">
        <v>0</v>
      </c>
      <c r="F128" s="103" t="n">
        <v>0</v>
      </c>
      <c r="G128" s="103" t="n">
        <v>0</v>
      </c>
      <c r="H128" s="103" t="n">
        <v>0</v>
      </c>
      <c r="I128" s="103" t="n">
        <v>0.19</v>
      </c>
      <c r="J128" s="103" t="n">
        <v>0.804</v>
      </c>
      <c r="K128" s="103" t="n">
        <v>1.418</v>
      </c>
      <c r="L128" s="103" t="n">
        <v>1.634</v>
      </c>
      <c r="M128" s="103" t="n">
        <v>1.739</v>
      </c>
      <c r="N128" s="103" t="n">
        <v>1.844</v>
      </c>
      <c r="O128" s="103" t="n">
        <v>2.052</v>
      </c>
      <c r="P128" s="103" t="n">
        <v>2.26</v>
      </c>
      <c r="Q128" s="103" t="n">
        <v>2.463</v>
      </c>
      <c r="R128" s="103" t="n">
        <v>2.666</v>
      </c>
      <c r="S128" s="103" t="n">
        <v>2.843</v>
      </c>
      <c r="T128" s="103" t="n">
        <v>3.02</v>
      </c>
      <c r="U128" s="103" t="n">
        <v>3.201</v>
      </c>
      <c r="V128" s="103" t="n">
        <v>3.382</v>
      </c>
      <c r="W128" s="103" t="n">
        <v>3.833</v>
      </c>
      <c r="X128" s="103" t="n">
        <v>4.284</v>
      </c>
      <c r="Y128" s="103" t="n">
        <v>4.451</v>
      </c>
      <c r="Z128" s="103" t="n">
        <v>4.618</v>
      </c>
      <c r="AA128" s="103" t="n">
        <v>4.785</v>
      </c>
      <c r="AB128" s="103" t="n">
        <v>4.952</v>
      </c>
      <c r="AC128" s="103" t="n">
        <v>4.965</v>
      </c>
      <c r="AD128" s="103" t="n">
        <v>4.978</v>
      </c>
      <c r="AE128" s="103" t="n">
        <v>5.081</v>
      </c>
      <c r="AF128" s="103" t="n">
        <v>5.184</v>
      </c>
      <c r="AG128" s="103" t="n">
        <v>5.291</v>
      </c>
      <c r="AH128" s="103" t="n">
        <v>5.398</v>
      </c>
      <c r="AI128" s="103" t="n">
        <v>5.478</v>
      </c>
      <c r="AJ128" s="103" t="n">
        <v>5.558</v>
      </c>
      <c r="AK128" s="103" t="n">
        <v>5.639</v>
      </c>
      <c r="AL128" s="103" t="n">
        <v>5.72</v>
      </c>
      <c r="AM128" s="103" t="n">
        <v>5.706</v>
      </c>
      <c r="AN128" s="103" t="n">
        <v>5.692</v>
      </c>
      <c r="AO128" s="103" t="n">
        <v>5.682</v>
      </c>
      <c r="AP128" s="103" t="n">
        <v>5.672</v>
      </c>
      <c r="AQ128" s="103" t="n">
        <v>5.6616</v>
      </c>
      <c r="AR128" s="103" t="n">
        <v>5.6512</v>
      </c>
      <c r="AS128" s="103" t="n">
        <v>5.6408</v>
      </c>
      <c r="AT128" s="103" t="n">
        <v>5.6304</v>
      </c>
      <c r="AU128" s="103" t="n">
        <v>5.62</v>
      </c>
      <c r="AV128" s="103" t="n">
        <v>5.6096</v>
      </c>
      <c r="AW128" s="103" t="n">
        <v>5.5992</v>
      </c>
      <c r="AX128" s="103" t="n">
        <v>5.5888</v>
      </c>
      <c r="AY128" s="103" t="n">
        <v>5.5784</v>
      </c>
      <c r="AZ128" s="103" t="n">
        <v>5.568</v>
      </c>
      <c r="BA128" s="103" t="n">
        <v>5.5713</v>
      </c>
      <c r="BB128" s="103" t="n">
        <v>5.5746</v>
      </c>
      <c r="BC128" s="103" t="n">
        <v>5.5779</v>
      </c>
      <c r="BD128" s="103" t="n">
        <v>5.5812</v>
      </c>
      <c r="BE128" s="103" t="n">
        <v>5.5845</v>
      </c>
      <c r="BF128" s="103" t="n">
        <v>5.5878</v>
      </c>
      <c r="BG128" s="103" t="n">
        <v>5.5911</v>
      </c>
      <c r="BH128" s="103" t="n">
        <v>5.5944</v>
      </c>
      <c r="BI128" s="103" t="n">
        <v>5.5977</v>
      </c>
      <c r="BJ128" s="103" t="n">
        <v>5.601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</v>
      </c>
      <c r="D129" s="103" t="n">
        <v>0</v>
      </c>
      <c r="E129" s="103" t="n">
        <v>0</v>
      </c>
      <c r="F129" s="103" t="n">
        <v>0</v>
      </c>
      <c r="G129" s="103" t="n">
        <v>0</v>
      </c>
      <c r="H129" s="103" t="n">
        <v>0</v>
      </c>
      <c r="I129" s="103" t="n">
        <v>0.19</v>
      </c>
      <c r="J129" s="103" t="n">
        <v>0.798</v>
      </c>
      <c r="K129" s="103" t="n">
        <v>1.406</v>
      </c>
      <c r="L129" s="103" t="n">
        <v>1.618</v>
      </c>
      <c r="M129" s="103" t="n">
        <v>1.723</v>
      </c>
      <c r="N129" s="103" t="n">
        <v>1.828</v>
      </c>
      <c r="O129" s="103" t="n">
        <v>2.034</v>
      </c>
      <c r="P129" s="103" t="n">
        <v>2.24</v>
      </c>
      <c r="Q129" s="103" t="n">
        <v>2.441</v>
      </c>
      <c r="R129" s="103" t="n">
        <v>2.642</v>
      </c>
      <c r="S129" s="103" t="n">
        <v>2.816</v>
      </c>
      <c r="T129" s="103" t="n">
        <v>2.99</v>
      </c>
      <c r="U129" s="103" t="n">
        <v>3.167</v>
      </c>
      <c r="V129" s="103" t="n">
        <v>3.344</v>
      </c>
      <c r="W129" s="103" t="n">
        <v>3.796</v>
      </c>
      <c r="X129" s="103" t="n">
        <v>4.248</v>
      </c>
      <c r="Y129" s="103" t="n">
        <v>4.417</v>
      </c>
      <c r="Z129" s="103" t="n">
        <v>4.586</v>
      </c>
      <c r="AA129" s="103" t="n">
        <v>4.75</v>
      </c>
      <c r="AB129" s="103" t="n">
        <v>4.914</v>
      </c>
      <c r="AC129" s="103" t="n">
        <v>4.925</v>
      </c>
      <c r="AD129" s="103" t="n">
        <v>4.936</v>
      </c>
      <c r="AE129" s="103" t="n">
        <v>5.047</v>
      </c>
      <c r="AF129" s="103" t="n">
        <v>5.158</v>
      </c>
      <c r="AG129" s="103" t="n">
        <v>5.272</v>
      </c>
      <c r="AH129" s="103" t="n">
        <v>5.386</v>
      </c>
      <c r="AI129" s="103" t="n">
        <v>5.461</v>
      </c>
      <c r="AJ129" s="103" t="n">
        <v>5.536</v>
      </c>
      <c r="AK129" s="103" t="n">
        <v>5.613</v>
      </c>
      <c r="AL129" s="103" t="n">
        <v>5.69</v>
      </c>
      <c r="AM129" s="103" t="n">
        <v>5.677</v>
      </c>
      <c r="AN129" s="103" t="n">
        <v>5.664</v>
      </c>
      <c r="AO129" s="103" t="n">
        <v>5.654</v>
      </c>
      <c r="AP129" s="103" t="n">
        <v>5.644</v>
      </c>
      <c r="AQ129" s="103" t="n">
        <v>5.6342</v>
      </c>
      <c r="AR129" s="103" t="n">
        <v>5.6244</v>
      </c>
      <c r="AS129" s="103" t="n">
        <v>5.6146</v>
      </c>
      <c r="AT129" s="103" t="n">
        <v>5.6048</v>
      </c>
      <c r="AU129" s="103" t="n">
        <v>5.595</v>
      </c>
      <c r="AV129" s="103" t="n">
        <v>5.5852</v>
      </c>
      <c r="AW129" s="103" t="n">
        <v>5.5754</v>
      </c>
      <c r="AX129" s="103" t="n">
        <v>5.5656</v>
      </c>
      <c r="AY129" s="103" t="n">
        <v>5.5558</v>
      </c>
      <c r="AZ129" s="103" t="n">
        <v>5.546</v>
      </c>
      <c r="BA129" s="103" t="n">
        <v>5.5491</v>
      </c>
      <c r="BB129" s="103" t="n">
        <v>5.5522</v>
      </c>
      <c r="BC129" s="103" t="n">
        <v>5.5553</v>
      </c>
      <c r="BD129" s="103" t="n">
        <v>5.5584</v>
      </c>
      <c r="BE129" s="103" t="n">
        <v>5.5615</v>
      </c>
      <c r="BF129" s="103" t="n">
        <v>5.5646</v>
      </c>
      <c r="BG129" s="103" t="n">
        <v>5.5677</v>
      </c>
      <c r="BH129" s="103" t="n">
        <v>5.5708</v>
      </c>
      <c r="BI129" s="103" t="n">
        <v>5.5739</v>
      </c>
      <c r="BJ129" s="103" t="n">
        <v>5.577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</v>
      </c>
      <c r="D130" s="103" t="n">
        <v>0</v>
      </c>
      <c r="E130" s="103" t="n">
        <v>0</v>
      </c>
      <c r="F130" s="103" t="n">
        <v>0</v>
      </c>
      <c r="G130" s="103" t="n">
        <v>0</v>
      </c>
      <c r="H130" s="103" t="n">
        <v>0</v>
      </c>
      <c r="I130" s="103" t="n">
        <v>0.19</v>
      </c>
      <c r="J130" s="103" t="n">
        <v>0.792</v>
      </c>
      <c r="K130" s="103" t="n">
        <v>1.394</v>
      </c>
      <c r="L130" s="103" t="n">
        <v>1.602</v>
      </c>
      <c r="M130" s="103" t="n">
        <v>1.707</v>
      </c>
      <c r="N130" s="103" t="n">
        <v>1.812</v>
      </c>
      <c r="O130" s="103" t="n">
        <v>2.016</v>
      </c>
      <c r="P130" s="103" t="n">
        <v>2.22</v>
      </c>
      <c r="Q130" s="103" t="n">
        <v>2.419</v>
      </c>
      <c r="R130" s="103" t="n">
        <v>2.618</v>
      </c>
      <c r="S130" s="103" t="n">
        <v>2.789</v>
      </c>
      <c r="T130" s="103" t="n">
        <v>2.96</v>
      </c>
      <c r="U130" s="103" t="n">
        <v>3.133</v>
      </c>
      <c r="V130" s="103" t="n">
        <v>3.306</v>
      </c>
      <c r="W130" s="103" t="n">
        <v>3.759</v>
      </c>
      <c r="X130" s="103" t="n">
        <v>4.212</v>
      </c>
      <c r="Y130" s="103" t="n">
        <v>4.383</v>
      </c>
      <c r="Z130" s="103" t="n">
        <v>4.554</v>
      </c>
      <c r="AA130" s="103" t="n">
        <v>4.715</v>
      </c>
      <c r="AB130" s="103" t="n">
        <v>4.876</v>
      </c>
      <c r="AC130" s="103" t="n">
        <v>4.885</v>
      </c>
      <c r="AD130" s="103" t="n">
        <v>4.894</v>
      </c>
      <c r="AE130" s="103" t="n">
        <v>5.013</v>
      </c>
      <c r="AF130" s="103" t="n">
        <v>5.132</v>
      </c>
      <c r="AG130" s="103" t="n">
        <v>5.253</v>
      </c>
      <c r="AH130" s="103" t="n">
        <v>5.374</v>
      </c>
      <c r="AI130" s="103" t="n">
        <v>5.444</v>
      </c>
      <c r="AJ130" s="103" t="n">
        <v>5.514</v>
      </c>
      <c r="AK130" s="103" t="n">
        <v>5.587</v>
      </c>
      <c r="AL130" s="103" t="n">
        <v>5.66</v>
      </c>
      <c r="AM130" s="103" t="n">
        <v>5.648</v>
      </c>
      <c r="AN130" s="103" t="n">
        <v>5.636</v>
      </c>
      <c r="AO130" s="103" t="n">
        <v>5.626</v>
      </c>
      <c r="AP130" s="103" t="n">
        <v>5.616</v>
      </c>
      <c r="AQ130" s="103" t="n">
        <v>5.6068</v>
      </c>
      <c r="AR130" s="103" t="n">
        <v>5.5976</v>
      </c>
      <c r="AS130" s="103" t="n">
        <v>5.5884</v>
      </c>
      <c r="AT130" s="103" t="n">
        <v>5.5792</v>
      </c>
      <c r="AU130" s="103" t="n">
        <v>5.57</v>
      </c>
      <c r="AV130" s="103" t="n">
        <v>5.5608</v>
      </c>
      <c r="AW130" s="103" t="n">
        <v>5.5516</v>
      </c>
      <c r="AX130" s="103" t="n">
        <v>5.5424</v>
      </c>
      <c r="AY130" s="103" t="n">
        <v>5.5332</v>
      </c>
      <c r="AZ130" s="103" t="n">
        <v>5.524</v>
      </c>
      <c r="BA130" s="103" t="n">
        <v>5.5269</v>
      </c>
      <c r="BB130" s="103" t="n">
        <v>5.5298</v>
      </c>
      <c r="BC130" s="103" t="n">
        <v>5.5327</v>
      </c>
      <c r="BD130" s="103" t="n">
        <v>5.5356</v>
      </c>
      <c r="BE130" s="103" t="n">
        <v>5.5385</v>
      </c>
      <c r="BF130" s="103" t="n">
        <v>5.5414</v>
      </c>
      <c r="BG130" s="103" t="n">
        <v>5.5443</v>
      </c>
      <c r="BH130" s="103" t="n">
        <v>5.5472</v>
      </c>
      <c r="BI130" s="103" t="n">
        <v>5.5501</v>
      </c>
      <c r="BJ130" s="103" t="n">
        <v>5.553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</v>
      </c>
      <c r="D131" s="103" t="n">
        <v>0</v>
      </c>
      <c r="E131" s="103" t="n">
        <v>0</v>
      </c>
      <c r="F131" s="103" t="n">
        <v>0</v>
      </c>
      <c r="G131" s="103" t="n">
        <v>0</v>
      </c>
      <c r="H131" s="103" t="n">
        <v>0</v>
      </c>
      <c r="I131" s="103" t="n">
        <v>0.19</v>
      </c>
      <c r="J131" s="103" t="n">
        <v>0.786</v>
      </c>
      <c r="K131" s="103" t="n">
        <v>1.382</v>
      </c>
      <c r="L131" s="103" t="n">
        <v>1.586</v>
      </c>
      <c r="M131" s="103" t="n">
        <v>1.691</v>
      </c>
      <c r="N131" s="103" t="n">
        <v>1.796</v>
      </c>
      <c r="O131" s="103" t="n">
        <v>1.998</v>
      </c>
      <c r="P131" s="103" t="n">
        <v>2.2</v>
      </c>
      <c r="Q131" s="103" t="n">
        <v>2.397</v>
      </c>
      <c r="R131" s="103" t="n">
        <v>2.594</v>
      </c>
      <c r="S131" s="103" t="n">
        <v>2.762</v>
      </c>
      <c r="T131" s="103" t="n">
        <v>2.93</v>
      </c>
      <c r="U131" s="103" t="n">
        <v>3.099</v>
      </c>
      <c r="V131" s="103" t="n">
        <v>3.268</v>
      </c>
      <c r="W131" s="103" t="n">
        <v>3.722</v>
      </c>
      <c r="X131" s="103" t="n">
        <v>4.176</v>
      </c>
      <c r="Y131" s="103" t="n">
        <v>4.349</v>
      </c>
      <c r="Z131" s="103" t="n">
        <v>4.522</v>
      </c>
      <c r="AA131" s="103" t="n">
        <v>4.68</v>
      </c>
      <c r="AB131" s="103" t="n">
        <v>4.838</v>
      </c>
      <c r="AC131" s="103" t="n">
        <v>4.845</v>
      </c>
      <c r="AD131" s="103" t="n">
        <v>4.852</v>
      </c>
      <c r="AE131" s="103" t="n">
        <v>4.979</v>
      </c>
      <c r="AF131" s="103" t="n">
        <v>5.106</v>
      </c>
      <c r="AG131" s="103" t="n">
        <v>5.234</v>
      </c>
      <c r="AH131" s="103" t="n">
        <v>5.362</v>
      </c>
      <c r="AI131" s="103" t="n">
        <v>5.427</v>
      </c>
      <c r="AJ131" s="103" t="n">
        <v>5.492</v>
      </c>
      <c r="AK131" s="103" t="n">
        <v>5.561</v>
      </c>
      <c r="AL131" s="103" t="n">
        <v>5.63</v>
      </c>
      <c r="AM131" s="103" t="n">
        <v>5.619</v>
      </c>
      <c r="AN131" s="103" t="n">
        <v>5.608</v>
      </c>
      <c r="AO131" s="103" t="n">
        <v>5.598</v>
      </c>
      <c r="AP131" s="103" t="n">
        <v>5.588</v>
      </c>
      <c r="AQ131" s="103" t="n">
        <v>5.5794</v>
      </c>
      <c r="AR131" s="103" t="n">
        <v>5.5708</v>
      </c>
      <c r="AS131" s="103" t="n">
        <v>5.5622</v>
      </c>
      <c r="AT131" s="103" t="n">
        <v>5.5536</v>
      </c>
      <c r="AU131" s="103" t="n">
        <v>5.545</v>
      </c>
      <c r="AV131" s="103" t="n">
        <v>5.5364</v>
      </c>
      <c r="AW131" s="103" t="n">
        <v>5.5278</v>
      </c>
      <c r="AX131" s="103" t="n">
        <v>5.5192</v>
      </c>
      <c r="AY131" s="103" t="n">
        <v>5.5106</v>
      </c>
      <c r="AZ131" s="103" t="n">
        <v>5.502</v>
      </c>
      <c r="BA131" s="103" t="n">
        <v>5.5047</v>
      </c>
      <c r="BB131" s="103" t="n">
        <v>5.5074</v>
      </c>
      <c r="BC131" s="103" t="n">
        <v>5.5101</v>
      </c>
      <c r="BD131" s="103" t="n">
        <v>5.5128</v>
      </c>
      <c r="BE131" s="103" t="n">
        <v>5.5155</v>
      </c>
      <c r="BF131" s="103" t="n">
        <v>5.5182</v>
      </c>
      <c r="BG131" s="103" t="n">
        <v>5.5209</v>
      </c>
      <c r="BH131" s="103" t="n">
        <v>5.5236</v>
      </c>
      <c r="BI131" s="103" t="n">
        <v>5.5263</v>
      </c>
      <c r="BJ131" s="103" t="n">
        <v>5.529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</v>
      </c>
      <c r="D132" s="103" t="n">
        <v>0</v>
      </c>
      <c r="E132" s="103" t="n">
        <v>0</v>
      </c>
      <c r="F132" s="103" t="n">
        <v>0</v>
      </c>
      <c r="G132" s="103" t="n">
        <v>0</v>
      </c>
      <c r="H132" s="103" t="n">
        <v>0</v>
      </c>
      <c r="I132" s="103" t="n">
        <v>0.19</v>
      </c>
      <c r="J132" s="103" t="n">
        <v>0.78</v>
      </c>
      <c r="K132" s="103" t="n">
        <v>1.37</v>
      </c>
      <c r="L132" s="103" t="n">
        <v>1.57</v>
      </c>
      <c r="M132" s="103" t="n">
        <v>1.675</v>
      </c>
      <c r="N132" s="103" t="n">
        <v>1.78</v>
      </c>
      <c r="O132" s="103" t="n">
        <v>1.98</v>
      </c>
      <c r="P132" s="103" t="n">
        <v>2.18</v>
      </c>
      <c r="Q132" s="103" t="n">
        <v>2.375</v>
      </c>
      <c r="R132" s="103" t="n">
        <v>2.57</v>
      </c>
      <c r="S132" s="103" t="n">
        <v>2.735</v>
      </c>
      <c r="T132" s="103" t="n">
        <v>2.9</v>
      </c>
      <c r="U132" s="103" t="n">
        <v>3.065</v>
      </c>
      <c r="V132" s="103" t="n">
        <v>3.23</v>
      </c>
      <c r="W132" s="103" t="n">
        <v>3.685</v>
      </c>
      <c r="X132" s="103" t="n">
        <v>4.14</v>
      </c>
      <c r="Y132" s="103" t="n">
        <v>4.315</v>
      </c>
      <c r="Z132" s="103" t="n">
        <v>4.49</v>
      </c>
      <c r="AA132" s="103" t="n">
        <v>4.645</v>
      </c>
      <c r="AB132" s="103" t="n">
        <v>4.8</v>
      </c>
      <c r="AC132" s="103" t="n">
        <v>4.805</v>
      </c>
      <c r="AD132" s="103" t="n">
        <v>4.81</v>
      </c>
      <c r="AE132" s="103" t="n">
        <v>4.945</v>
      </c>
      <c r="AF132" s="103" t="n">
        <v>5.08</v>
      </c>
      <c r="AG132" s="103" t="n">
        <v>5.215</v>
      </c>
      <c r="AH132" s="103" t="n">
        <v>5.35</v>
      </c>
      <c r="AI132" s="103" t="n">
        <v>5.41</v>
      </c>
      <c r="AJ132" s="103" t="n">
        <v>5.47</v>
      </c>
      <c r="AK132" s="103" t="n">
        <v>5.535</v>
      </c>
      <c r="AL132" s="103" t="n">
        <v>5.6</v>
      </c>
      <c r="AM132" s="103" t="n">
        <v>5.59</v>
      </c>
      <c r="AN132" s="103" t="n">
        <v>5.58</v>
      </c>
      <c r="AO132" s="103" t="n">
        <v>5.57</v>
      </c>
      <c r="AP132" s="103" t="n">
        <v>5.56</v>
      </c>
      <c r="AQ132" s="103" t="n">
        <v>5.552</v>
      </c>
      <c r="AR132" s="103" t="n">
        <v>5.544</v>
      </c>
      <c r="AS132" s="103" t="n">
        <v>5.536</v>
      </c>
      <c r="AT132" s="103" t="n">
        <v>5.528</v>
      </c>
      <c r="AU132" s="103" t="n">
        <v>5.52</v>
      </c>
      <c r="AV132" s="103" t="n">
        <v>5.512</v>
      </c>
      <c r="AW132" s="103" t="n">
        <v>5.504</v>
      </c>
      <c r="AX132" s="103" t="n">
        <v>5.496</v>
      </c>
      <c r="AY132" s="103" t="n">
        <v>5.488</v>
      </c>
      <c r="AZ132" s="103" t="n">
        <v>5.48</v>
      </c>
      <c r="BA132" s="103" t="n">
        <v>5.4825</v>
      </c>
      <c r="BB132" s="103" t="n">
        <v>5.485</v>
      </c>
      <c r="BC132" s="103" t="n">
        <v>5.4875</v>
      </c>
      <c r="BD132" s="103" t="n">
        <v>5.49</v>
      </c>
      <c r="BE132" s="103" t="n">
        <v>5.4925</v>
      </c>
      <c r="BF132" s="103" t="n">
        <v>5.495</v>
      </c>
      <c r="BG132" s="103" t="n">
        <v>5.4975</v>
      </c>
      <c r="BH132" s="103" t="n">
        <v>5.5</v>
      </c>
      <c r="BI132" s="103" t="n">
        <v>5.5025</v>
      </c>
      <c r="BJ132" s="103" t="n">
        <v>5.505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</v>
      </c>
      <c r="D133" s="103" t="n">
        <v>0</v>
      </c>
      <c r="E133" s="103" t="n">
        <v>0</v>
      </c>
      <c r="F133" s="103" t="n">
        <v>0</v>
      </c>
      <c r="G133" s="103" t="n">
        <v>0</v>
      </c>
      <c r="H133" s="103" t="n">
        <v>0</v>
      </c>
      <c r="I133" s="103" t="n">
        <v>0.19</v>
      </c>
      <c r="J133" s="103" t="n">
        <v>0.774</v>
      </c>
      <c r="K133" s="103" t="n">
        <v>1.358</v>
      </c>
      <c r="L133" s="103" t="n">
        <v>1.558</v>
      </c>
      <c r="M133" s="103" t="n">
        <v>1.662</v>
      </c>
      <c r="N133" s="103" t="n">
        <v>1.766</v>
      </c>
      <c r="O133" s="103" t="n">
        <v>1.965</v>
      </c>
      <c r="P133" s="103" t="n">
        <v>2.164</v>
      </c>
      <c r="Q133" s="103" t="n">
        <v>2.359</v>
      </c>
      <c r="R133" s="103" t="n">
        <v>2.554</v>
      </c>
      <c r="S133" s="103" t="n">
        <v>2.715</v>
      </c>
      <c r="T133" s="103" t="n">
        <v>2.876</v>
      </c>
      <c r="U133" s="103" t="n">
        <v>3.038</v>
      </c>
      <c r="V133" s="103" t="n">
        <v>3.2</v>
      </c>
      <c r="W133" s="103" t="n">
        <v>3.655</v>
      </c>
      <c r="X133" s="103" t="n">
        <v>4.11</v>
      </c>
      <c r="Y133" s="103" t="n">
        <v>4.29</v>
      </c>
      <c r="Z133" s="103" t="n">
        <v>4.47</v>
      </c>
      <c r="AA133" s="103" t="n">
        <v>4.62</v>
      </c>
      <c r="AB133" s="103" t="n">
        <v>4.77</v>
      </c>
      <c r="AC133" s="103" t="n">
        <v>4.773</v>
      </c>
      <c r="AD133" s="103" t="n">
        <v>4.776</v>
      </c>
      <c r="AE133" s="103" t="n">
        <v>4.918</v>
      </c>
      <c r="AF133" s="103" t="n">
        <v>5.06</v>
      </c>
      <c r="AG133" s="103" t="n">
        <v>5.203</v>
      </c>
      <c r="AH133" s="103" t="n">
        <v>5.346</v>
      </c>
      <c r="AI133" s="103" t="n">
        <v>5.402</v>
      </c>
      <c r="AJ133" s="103" t="n">
        <v>5.458</v>
      </c>
      <c r="AK133" s="103" t="n">
        <v>5.518</v>
      </c>
      <c r="AL133" s="103" t="n">
        <v>5.578</v>
      </c>
      <c r="AM133" s="103" t="n">
        <v>5.569</v>
      </c>
      <c r="AN133" s="103" t="n">
        <v>5.56</v>
      </c>
      <c r="AO133" s="103" t="n">
        <v>5.551</v>
      </c>
      <c r="AP133" s="103" t="n">
        <v>5.542</v>
      </c>
      <c r="AQ133" s="103" t="n">
        <v>5.5346</v>
      </c>
      <c r="AR133" s="103" t="n">
        <v>5.5272</v>
      </c>
      <c r="AS133" s="103" t="n">
        <v>5.5198</v>
      </c>
      <c r="AT133" s="103" t="n">
        <v>5.5124</v>
      </c>
      <c r="AU133" s="103" t="n">
        <v>5.505</v>
      </c>
      <c r="AV133" s="103" t="n">
        <v>5.4976</v>
      </c>
      <c r="AW133" s="103" t="n">
        <v>5.4902</v>
      </c>
      <c r="AX133" s="103" t="n">
        <v>5.4828</v>
      </c>
      <c r="AY133" s="103" t="n">
        <v>5.4754</v>
      </c>
      <c r="AZ133" s="103" t="n">
        <v>5.468</v>
      </c>
      <c r="BA133" s="103" t="n">
        <v>5.4704</v>
      </c>
      <c r="BB133" s="103" t="n">
        <v>5.4728</v>
      </c>
      <c r="BC133" s="103" t="n">
        <v>5.4752</v>
      </c>
      <c r="BD133" s="103" t="n">
        <v>5.4776</v>
      </c>
      <c r="BE133" s="103" t="n">
        <v>5.48</v>
      </c>
      <c r="BF133" s="103" t="n">
        <v>5.4824</v>
      </c>
      <c r="BG133" s="103" t="n">
        <v>5.4848</v>
      </c>
      <c r="BH133" s="103" t="n">
        <v>5.4872</v>
      </c>
      <c r="BI133" s="103" t="n">
        <v>5.4896</v>
      </c>
      <c r="BJ133" s="103" t="n">
        <v>5.492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</v>
      </c>
      <c r="D134" s="103" t="n">
        <v>0</v>
      </c>
      <c r="E134" s="103" t="n">
        <v>0</v>
      </c>
      <c r="F134" s="103" t="n">
        <v>0</v>
      </c>
      <c r="G134" s="103" t="n">
        <v>0</v>
      </c>
      <c r="H134" s="103" t="n">
        <v>0</v>
      </c>
      <c r="I134" s="103" t="n">
        <v>0.19</v>
      </c>
      <c r="J134" s="103" t="n">
        <v>0.768</v>
      </c>
      <c r="K134" s="103" t="n">
        <v>1.346</v>
      </c>
      <c r="L134" s="103" t="n">
        <v>1.546</v>
      </c>
      <c r="M134" s="103" t="n">
        <v>1.649</v>
      </c>
      <c r="N134" s="103" t="n">
        <v>1.752</v>
      </c>
      <c r="O134" s="103" t="n">
        <v>1.95</v>
      </c>
      <c r="P134" s="103" t="n">
        <v>2.148</v>
      </c>
      <c r="Q134" s="103" t="n">
        <v>2.343</v>
      </c>
      <c r="R134" s="103" t="n">
        <v>2.538</v>
      </c>
      <c r="S134" s="103" t="n">
        <v>2.695</v>
      </c>
      <c r="T134" s="103" t="n">
        <v>2.852</v>
      </c>
      <c r="U134" s="103" t="n">
        <v>3.011</v>
      </c>
      <c r="V134" s="103" t="n">
        <v>3.17</v>
      </c>
      <c r="W134" s="103" t="n">
        <v>3.625</v>
      </c>
      <c r="X134" s="103" t="n">
        <v>4.08</v>
      </c>
      <c r="Y134" s="103" t="n">
        <v>4.265</v>
      </c>
      <c r="Z134" s="103" t="n">
        <v>4.45</v>
      </c>
      <c r="AA134" s="103" t="n">
        <v>4.595</v>
      </c>
      <c r="AB134" s="103" t="n">
        <v>4.74</v>
      </c>
      <c r="AC134" s="103" t="n">
        <v>4.741</v>
      </c>
      <c r="AD134" s="103" t="n">
        <v>4.742</v>
      </c>
      <c r="AE134" s="103" t="n">
        <v>4.891</v>
      </c>
      <c r="AF134" s="103" t="n">
        <v>5.04</v>
      </c>
      <c r="AG134" s="103" t="n">
        <v>5.191</v>
      </c>
      <c r="AH134" s="103" t="n">
        <v>5.342</v>
      </c>
      <c r="AI134" s="103" t="n">
        <v>5.394</v>
      </c>
      <c r="AJ134" s="103" t="n">
        <v>5.446</v>
      </c>
      <c r="AK134" s="103" t="n">
        <v>5.501</v>
      </c>
      <c r="AL134" s="103" t="n">
        <v>5.556</v>
      </c>
      <c r="AM134" s="103" t="n">
        <v>5.548</v>
      </c>
      <c r="AN134" s="103" t="n">
        <v>5.54</v>
      </c>
      <c r="AO134" s="103" t="n">
        <v>5.532</v>
      </c>
      <c r="AP134" s="103" t="n">
        <v>5.524</v>
      </c>
      <c r="AQ134" s="103" t="n">
        <v>5.5172</v>
      </c>
      <c r="AR134" s="103" t="n">
        <v>5.5104</v>
      </c>
      <c r="AS134" s="103" t="n">
        <v>5.5036</v>
      </c>
      <c r="AT134" s="103" t="n">
        <v>5.4968</v>
      </c>
      <c r="AU134" s="103" t="n">
        <v>5.49</v>
      </c>
      <c r="AV134" s="103" t="n">
        <v>5.4832</v>
      </c>
      <c r="AW134" s="103" t="n">
        <v>5.4764</v>
      </c>
      <c r="AX134" s="103" t="n">
        <v>5.4696</v>
      </c>
      <c r="AY134" s="103" t="n">
        <v>5.4628</v>
      </c>
      <c r="AZ134" s="103" t="n">
        <v>5.456</v>
      </c>
      <c r="BA134" s="103" t="n">
        <v>5.4583</v>
      </c>
      <c r="BB134" s="103" t="n">
        <v>5.4606</v>
      </c>
      <c r="BC134" s="103" t="n">
        <v>5.4629</v>
      </c>
      <c r="BD134" s="103" t="n">
        <v>5.4652</v>
      </c>
      <c r="BE134" s="103" t="n">
        <v>5.4675</v>
      </c>
      <c r="BF134" s="103" t="n">
        <v>5.4698</v>
      </c>
      <c r="BG134" s="103" t="n">
        <v>5.4721</v>
      </c>
      <c r="BH134" s="103" t="n">
        <v>5.4744</v>
      </c>
      <c r="BI134" s="103" t="n">
        <v>5.4767</v>
      </c>
      <c r="BJ134" s="103" t="n">
        <v>5.479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</v>
      </c>
      <c r="D135" s="103" t="n">
        <v>0</v>
      </c>
      <c r="E135" s="103" t="n">
        <v>0</v>
      </c>
      <c r="F135" s="103" t="n">
        <v>0</v>
      </c>
      <c r="G135" s="103" t="n">
        <v>0</v>
      </c>
      <c r="H135" s="103" t="n">
        <v>0</v>
      </c>
      <c r="I135" s="103" t="n">
        <v>0.19</v>
      </c>
      <c r="J135" s="103" t="n">
        <v>0.762</v>
      </c>
      <c r="K135" s="103" t="n">
        <v>1.334</v>
      </c>
      <c r="L135" s="103" t="n">
        <v>1.534</v>
      </c>
      <c r="M135" s="103" t="n">
        <v>1.636</v>
      </c>
      <c r="N135" s="103" t="n">
        <v>1.738</v>
      </c>
      <c r="O135" s="103" t="n">
        <v>1.935</v>
      </c>
      <c r="P135" s="103" t="n">
        <v>2.132</v>
      </c>
      <c r="Q135" s="103" t="n">
        <v>2.327</v>
      </c>
      <c r="R135" s="103" t="n">
        <v>2.522</v>
      </c>
      <c r="S135" s="103" t="n">
        <v>2.675</v>
      </c>
      <c r="T135" s="103" t="n">
        <v>2.828</v>
      </c>
      <c r="U135" s="103" t="n">
        <v>2.984</v>
      </c>
      <c r="V135" s="103" t="n">
        <v>3.14</v>
      </c>
      <c r="W135" s="103" t="n">
        <v>3.595</v>
      </c>
      <c r="X135" s="103" t="n">
        <v>4.05</v>
      </c>
      <c r="Y135" s="103" t="n">
        <v>4.24</v>
      </c>
      <c r="Z135" s="103" t="n">
        <v>4.43</v>
      </c>
      <c r="AA135" s="103" t="n">
        <v>4.57</v>
      </c>
      <c r="AB135" s="103" t="n">
        <v>4.71</v>
      </c>
      <c r="AC135" s="103" t="n">
        <v>4.709</v>
      </c>
      <c r="AD135" s="103" t="n">
        <v>4.708</v>
      </c>
      <c r="AE135" s="103" t="n">
        <v>4.864</v>
      </c>
      <c r="AF135" s="103" t="n">
        <v>5.02</v>
      </c>
      <c r="AG135" s="103" t="n">
        <v>5.179</v>
      </c>
      <c r="AH135" s="103" t="n">
        <v>5.338</v>
      </c>
      <c r="AI135" s="103" t="n">
        <v>5.386</v>
      </c>
      <c r="AJ135" s="103" t="n">
        <v>5.434</v>
      </c>
      <c r="AK135" s="103" t="n">
        <v>5.484</v>
      </c>
      <c r="AL135" s="103" t="n">
        <v>5.534</v>
      </c>
      <c r="AM135" s="103" t="n">
        <v>5.527</v>
      </c>
      <c r="AN135" s="103" t="n">
        <v>5.52</v>
      </c>
      <c r="AO135" s="103" t="n">
        <v>5.513</v>
      </c>
      <c r="AP135" s="103" t="n">
        <v>5.506</v>
      </c>
      <c r="AQ135" s="103" t="n">
        <v>5.4998</v>
      </c>
      <c r="AR135" s="103" t="n">
        <v>5.4936</v>
      </c>
      <c r="AS135" s="103" t="n">
        <v>5.4874</v>
      </c>
      <c r="AT135" s="103" t="n">
        <v>5.4812</v>
      </c>
      <c r="AU135" s="103" t="n">
        <v>5.475</v>
      </c>
      <c r="AV135" s="103" t="n">
        <v>5.4688</v>
      </c>
      <c r="AW135" s="103" t="n">
        <v>5.4626</v>
      </c>
      <c r="AX135" s="103" t="n">
        <v>5.4564</v>
      </c>
      <c r="AY135" s="103" t="n">
        <v>5.4502</v>
      </c>
      <c r="AZ135" s="103" t="n">
        <v>5.444</v>
      </c>
      <c r="BA135" s="103" t="n">
        <v>5.4462</v>
      </c>
      <c r="BB135" s="103" t="n">
        <v>5.4484</v>
      </c>
      <c r="BC135" s="103" t="n">
        <v>5.4506</v>
      </c>
      <c r="BD135" s="103" t="n">
        <v>5.4528</v>
      </c>
      <c r="BE135" s="103" t="n">
        <v>5.455</v>
      </c>
      <c r="BF135" s="103" t="n">
        <v>5.4572</v>
      </c>
      <c r="BG135" s="103" t="n">
        <v>5.4594</v>
      </c>
      <c r="BH135" s="103" t="n">
        <v>5.4616</v>
      </c>
      <c r="BI135" s="103" t="n">
        <v>5.4638</v>
      </c>
      <c r="BJ135" s="103" t="n">
        <v>5.466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</v>
      </c>
      <c r="D136" s="103" t="n">
        <v>0</v>
      </c>
      <c r="E136" s="103" t="n">
        <v>0</v>
      </c>
      <c r="F136" s="103" t="n">
        <v>0</v>
      </c>
      <c r="G136" s="103" t="n">
        <v>0</v>
      </c>
      <c r="H136" s="103" t="n">
        <v>0</v>
      </c>
      <c r="I136" s="103" t="n">
        <v>0.19</v>
      </c>
      <c r="J136" s="103" t="n">
        <v>0.756</v>
      </c>
      <c r="K136" s="103" t="n">
        <v>1.322</v>
      </c>
      <c r="L136" s="103" t="n">
        <v>1.522</v>
      </c>
      <c r="M136" s="103" t="n">
        <v>1.623</v>
      </c>
      <c r="N136" s="103" t="n">
        <v>1.724</v>
      </c>
      <c r="O136" s="103" t="n">
        <v>1.92</v>
      </c>
      <c r="P136" s="103" t="n">
        <v>2.116</v>
      </c>
      <c r="Q136" s="103" t="n">
        <v>2.311</v>
      </c>
      <c r="R136" s="103" t="n">
        <v>2.506</v>
      </c>
      <c r="S136" s="103" t="n">
        <v>2.655</v>
      </c>
      <c r="T136" s="103" t="n">
        <v>2.804</v>
      </c>
      <c r="U136" s="103" t="n">
        <v>2.957</v>
      </c>
      <c r="V136" s="103" t="n">
        <v>3.11</v>
      </c>
      <c r="W136" s="103" t="n">
        <v>3.565</v>
      </c>
      <c r="X136" s="103" t="n">
        <v>4.02</v>
      </c>
      <c r="Y136" s="103" t="n">
        <v>4.215</v>
      </c>
      <c r="Z136" s="103" t="n">
        <v>4.41</v>
      </c>
      <c r="AA136" s="103" t="n">
        <v>4.545</v>
      </c>
      <c r="AB136" s="103" t="n">
        <v>4.68</v>
      </c>
      <c r="AC136" s="103" t="n">
        <v>4.677</v>
      </c>
      <c r="AD136" s="103" t="n">
        <v>4.674</v>
      </c>
      <c r="AE136" s="103" t="n">
        <v>4.837</v>
      </c>
      <c r="AF136" s="103" t="n">
        <v>5</v>
      </c>
      <c r="AG136" s="103" t="n">
        <v>5.167</v>
      </c>
      <c r="AH136" s="103" t="n">
        <v>5.334</v>
      </c>
      <c r="AI136" s="103" t="n">
        <v>5.378</v>
      </c>
      <c r="AJ136" s="103" t="n">
        <v>5.422</v>
      </c>
      <c r="AK136" s="103" t="n">
        <v>5.467</v>
      </c>
      <c r="AL136" s="103" t="n">
        <v>5.512</v>
      </c>
      <c r="AM136" s="103" t="n">
        <v>5.506</v>
      </c>
      <c r="AN136" s="103" t="n">
        <v>5.5</v>
      </c>
      <c r="AO136" s="103" t="n">
        <v>5.494</v>
      </c>
      <c r="AP136" s="103" t="n">
        <v>5.488</v>
      </c>
      <c r="AQ136" s="103" t="n">
        <v>5.4824</v>
      </c>
      <c r="AR136" s="103" t="n">
        <v>5.4768</v>
      </c>
      <c r="AS136" s="103" t="n">
        <v>5.4712</v>
      </c>
      <c r="AT136" s="103" t="n">
        <v>5.4656</v>
      </c>
      <c r="AU136" s="103" t="n">
        <v>5.46</v>
      </c>
      <c r="AV136" s="103" t="n">
        <v>5.4544</v>
      </c>
      <c r="AW136" s="103" t="n">
        <v>5.4488</v>
      </c>
      <c r="AX136" s="103" t="n">
        <v>5.4432</v>
      </c>
      <c r="AY136" s="103" t="n">
        <v>5.4376</v>
      </c>
      <c r="AZ136" s="103" t="n">
        <v>5.432</v>
      </c>
      <c r="BA136" s="103" t="n">
        <v>5.4341</v>
      </c>
      <c r="BB136" s="103" t="n">
        <v>5.4362</v>
      </c>
      <c r="BC136" s="103" t="n">
        <v>5.4383</v>
      </c>
      <c r="BD136" s="103" t="n">
        <v>5.4404</v>
      </c>
      <c r="BE136" s="103" t="n">
        <v>5.4425</v>
      </c>
      <c r="BF136" s="103" t="n">
        <v>5.4446</v>
      </c>
      <c r="BG136" s="103" t="n">
        <v>5.4467</v>
      </c>
      <c r="BH136" s="103" t="n">
        <v>5.4488</v>
      </c>
      <c r="BI136" s="103" t="n">
        <v>5.4509</v>
      </c>
      <c r="BJ136" s="103" t="n">
        <v>5.453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</v>
      </c>
      <c r="D137" s="103" t="n">
        <v>0</v>
      </c>
      <c r="E137" s="103" t="n">
        <v>0</v>
      </c>
      <c r="F137" s="103" t="n">
        <v>0</v>
      </c>
      <c r="G137" s="103" t="n">
        <v>0</v>
      </c>
      <c r="H137" s="103" t="n">
        <v>0</v>
      </c>
      <c r="I137" s="103" t="n">
        <v>0.19</v>
      </c>
      <c r="J137" s="103" t="n">
        <v>0.75</v>
      </c>
      <c r="K137" s="103" t="n">
        <v>1.31</v>
      </c>
      <c r="L137" s="103" t="n">
        <v>1.51</v>
      </c>
      <c r="M137" s="103" t="n">
        <v>1.61</v>
      </c>
      <c r="N137" s="103" t="n">
        <v>1.71</v>
      </c>
      <c r="O137" s="103" t="n">
        <v>1.905</v>
      </c>
      <c r="P137" s="103" t="n">
        <v>2.1</v>
      </c>
      <c r="Q137" s="103" t="n">
        <v>2.295</v>
      </c>
      <c r="R137" s="103" t="n">
        <v>2.49</v>
      </c>
      <c r="S137" s="103" t="n">
        <v>2.635</v>
      </c>
      <c r="T137" s="103" t="n">
        <v>2.78</v>
      </c>
      <c r="U137" s="103" t="n">
        <v>2.93</v>
      </c>
      <c r="V137" s="103" t="n">
        <v>3.08</v>
      </c>
      <c r="W137" s="103" t="n">
        <v>3.535</v>
      </c>
      <c r="X137" s="103" t="n">
        <v>3.99</v>
      </c>
      <c r="Y137" s="103" t="n">
        <v>4.19</v>
      </c>
      <c r="Z137" s="103" t="n">
        <v>4.39</v>
      </c>
      <c r="AA137" s="103" t="n">
        <v>4.52</v>
      </c>
      <c r="AB137" s="103" t="n">
        <v>4.65</v>
      </c>
      <c r="AC137" s="103" t="n">
        <v>4.645</v>
      </c>
      <c r="AD137" s="103" t="n">
        <v>4.64</v>
      </c>
      <c r="AE137" s="103" t="n">
        <v>4.81</v>
      </c>
      <c r="AF137" s="103" t="n">
        <v>4.98</v>
      </c>
      <c r="AG137" s="103" t="n">
        <v>5.155</v>
      </c>
      <c r="AH137" s="103" t="n">
        <v>5.33</v>
      </c>
      <c r="AI137" s="103" t="n">
        <v>5.37</v>
      </c>
      <c r="AJ137" s="103" t="n">
        <v>5.41</v>
      </c>
      <c r="AK137" s="103" t="n">
        <v>5.45</v>
      </c>
      <c r="AL137" s="103" t="n">
        <v>5.49</v>
      </c>
      <c r="AM137" s="103" t="n">
        <v>5.485</v>
      </c>
      <c r="AN137" s="103" t="n">
        <v>5.48</v>
      </c>
      <c r="AO137" s="103" t="n">
        <v>5.475</v>
      </c>
      <c r="AP137" s="103" t="n">
        <v>5.47</v>
      </c>
      <c r="AQ137" s="103" t="n">
        <v>5.465</v>
      </c>
      <c r="AR137" s="103" t="n">
        <v>5.46</v>
      </c>
      <c r="AS137" s="103" t="n">
        <v>5.455</v>
      </c>
      <c r="AT137" s="103" t="n">
        <v>5.45</v>
      </c>
      <c r="AU137" s="103" t="n">
        <v>5.445</v>
      </c>
      <c r="AV137" s="103" t="n">
        <v>5.44</v>
      </c>
      <c r="AW137" s="103" t="n">
        <v>5.435</v>
      </c>
      <c r="AX137" s="103" t="n">
        <v>5.43</v>
      </c>
      <c r="AY137" s="103" t="n">
        <v>5.425</v>
      </c>
      <c r="AZ137" s="103" t="n">
        <v>5.42</v>
      </c>
      <c r="BA137" s="103" t="n">
        <v>5.422</v>
      </c>
      <c r="BB137" s="103" t="n">
        <v>5.424</v>
      </c>
      <c r="BC137" s="103" t="n">
        <v>5.426</v>
      </c>
      <c r="BD137" s="103" t="n">
        <v>5.428</v>
      </c>
      <c r="BE137" s="103" t="n">
        <v>5.43</v>
      </c>
      <c r="BF137" s="103" t="n">
        <v>5.432</v>
      </c>
      <c r="BG137" s="103" t="n">
        <v>5.434</v>
      </c>
      <c r="BH137" s="103" t="n">
        <v>5.436</v>
      </c>
      <c r="BI137" s="103" t="n">
        <v>5.438</v>
      </c>
      <c r="BJ137" s="103" t="n">
        <v>5.44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</v>
      </c>
      <c r="D138" s="103" t="n">
        <v>0</v>
      </c>
      <c r="E138" s="103" t="n">
        <v>0</v>
      </c>
      <c r="F138" s="103" t="n">
        <v>0</v>
      </c>
      <c r="G138" s="103" t="n">
        <v>0</v>
      </c>
      <c r="H138" s="103" t="n">
        <v>0</v>
      </c>
      <c r="I138" s="103" t="n">
        <v>0.19</v>
      </c>
      <c r="J138" s="103" t="n">
        <v>0.746</v>
      </c>
      <c r="K138" s="103" t="n">
        <v>1.302</v>
      </c>
      <c r="L138" s="103" t="n">
        <v>1.5</v>
      </c>
      <c r="M138" s="103" t="n">
        <v>1.599</v>
      </c>
      <c r="N138" s="103" t="n">
        <v>1.698</v>
      </c>
      <c r="O138" s="103" t="n">
        <v>1.893</v>
      </c>
      <c r="P138" s="103" t="n">
        <v>2.088</v>
      </c>
      <c r="Q138" s="103" t="n">
        <v>2.282</v>
      </c>
      <c r="R138" s="103" t="n">
        <v>2.476</v>
      </c>
      <c r="S138" s="103" t="n">
        <v>2.619</v>
      </c>
      <c r="T138" s="103" t="n">
        <v>2.762</v>
      </c>
      <c r="U138" s="103" t="n">
        <v>2.908</v>
      </c>
      <c r="V138" s="103" t="n">
        <v>3.054</v>
      </c>
      <c r="W138" s="103" t="n">
        <v>3.512</v>
      </c>
      <c r="X138" s="103" t="n">
        <v>3.97</v>
      </c>
      <c r="Y138" s="103" t="n">
        <v>4.172</v>
      </c>
      <c r="Z138" s="103" t="n">
        <v>4.374</v>
      </c>
      <c r="AA138" s="103" t="n">
        <v>4.501</v>
      </c>
      <c r="AB138" s="103" t="n">
        <v>4.628</v>
      </c>
      <c r="AC138" s="103" t="n">
        <v>4.62</v>
      </c>
      <c r="AD138" s="103" t="n">
        <v>4.612</v>
      </c>
      <c r="AE138" s="103" t="n">
        <v>4.791</v>
      </c>
      <c r="AF138" s="103" t="n">
        <v>4.97</v>
      </c>
      <c r="AG138" s="103" t="n">
        <v>5.152</v>
      </c>
      <c r="AH138" s="103" t="n">
        <v>5.334</v>
      </c>
      <c r="AI138" s="103" t="n">
        <v>5.37</v>
      </c>
      <c r="AJ138" s="103" t="n">
        <v>5.406</v>
      </c>
      <c r="AK138" s="103" t="n">
        <v>5.442</v>
      </c>
      <c r="AL138" s="103" t="n">
        <v>5.478</v>
      </c>
      <c r="AM138" s="103" t="n">
        <v>5.474</v>
      </c>
      <c r="AN138" s="103" t="n">
        <v>5.47</v>
      </c>
      <c r="AO138" s="103" t="n">
        <v>5.465</v>
      </c>
      <c r="AP138" s="103" t="n">
        <v>5.46</v>
      </c>
      <c r="AQ138" s="103" t="n">
        <v>5.4556</v>
      </c>
      <c r="AR138" s="103" t="n">
        <v>5.4512</v>
      </c>
      <c r="AS138" s="103" t="n">
        <v>5.4468</v>
      </c>
      <c r="AT138" s="103" t="n">
        <v>5.4424</v>
      </c>
      <c r="AU138" s="103" t="n">
        <v>5.438</v>
      </c>
      <c r="AV138" s="103" t="n">
        <v>5.4336</v>
      </c>
      <c r="AW138" s="103" t="n">
        <v>5.4292</v>
      </c>
      <c r="AX138" s="103" t="n">
        <v>5.4248</v>
      </c>
      <c r="AY138" s="103" t="n">
        <v>5.4204</v>
      </c>
      <c r="AZ138" s="103" t="n">
        <v>5.416</v>
      </c>
      <c r="BA138" s="103" t="n">
        <v>5.4178</v>
      </c>
      <c r="BB138" s="103" t="n">
        <v>5.4196</v>
      </c>
      <c r="BC138" s="103" t="n">
        <v>5.4214</v>
      </c>
      <c r="BD138" s="103" t="n">
        <v>5.4232</v>
      </c>
      <c r="BE138" s="103" t="n">
        <v>5.425</v>
      </c>
      <c r="BF138" s="103" t="n">
        <v>5.4268</v>
      </c>
      <c r="BG138" s="103" t="n">
        <v>5.4286</v>
      </c>
      <c r="BH138" s="103" t="n">
        <v>5.4304</v>
      </c>
      <c r="BI138" s="103" t="n">
        <v>5.4322</v>
      </c>
      <c r="BJ138" s="103" t="n">
        <v>5.434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</v>
      </c>
      <c r="D139" s="103" t="n">
        <v>0</v>
      </c>
      <c r="E139" s="103" t="n">
        <v>0</v>
      </c>
      <c r="F139" s="103" t="n">
        <v>0</v>
      </c>
      <c r="G139" s="103" t="n">
        <v>0</v>
      </c>
      <c r="H139" s="103" t="n">
        <v>0</v>
      </c>
      <c r="I139" s="103" t="n">
        <v>0.19</v>
      </c>
      <c r="J139" s="103" t="n">
        <v>0.742</v>
      </c>
      <c r="K139" s="103" t="n">
        <v>1.294</v>
      </c>
      <c r="L139" s="103" t="n">
        <v>1.49</v>
      </c>
      <c r="M139" s="103" t="n">
        <v>1.588</v>
      </c>
      <c r="N139" s="103" t="n">
        <v>1.686</v>
      </c>
      <c r="O139" s="103" t="n">
        <v>1.881</v>
      </c>
      <c r="P139" s="103" t="n">
        <v>2.076</v>
      </c>
      <c r="Q139" s="103" t="n">
        <v>2.269</v>
      </c>
      <c r="R139" s="103" t="n">
        <v>2.462</v>
      </c>
      <c r="S139" s="103" t="n">
        <v>2.603</v>
      </c>
      <c r="T139" s="103" t="n">
        <v>2.744</v>
      </c>
      <c r="U139" s="103" t="n">
        <v>2.886</v>
      </c>
      <c r="V139" s="103" t="n">
        <v>3.028</v>
      </c>
      <c r="W139" s="103" t="n">
        <v>3.489</v>
      </c>
      <c r="X139" s="103" t="n">
        <v>3.95</v>
      </c>
      <c r="Y139" s="103" t="n">
        <v>4.154</v>
      </c>
      <c r="Z139" s="103" t="n">
        <v>4.358</v>
      </c>
      <c r="AA139" s="103" t="n">
        <v>4.482</v>
      </c>
      <c r="AB139" s="103" t="n">
        <v>4.606</v>
      </c>
      <c r="AC139" s="103" t="n">
        <v>4.595</v>
      </c>
      <c r="AD139" s="103" t="n">
        <v>4.584</v>
      </c>
      <c r="AE139" s="103" t="n">
        <v>4.772</v>
      </c>
      <c r="AF139" s="103" t="n">
        <v>4.96</v>
      </c>
      <c r="AG139" s="103" t="n">
        <v>5.149</v>
      </c>
      <c r="AH139" s="103" t="n">
        <v>5.338</v>
      </c>
      <c r="AI139" s="103" t="n">
        <v>5.37</v>
      </c>
      <c r="AJ139" s="103" t="n">
        <v>5.402</v>
      </c>
      <c r="AK139" s="103" t="n">
        <v>5.434</v>
      </c>
      <c r="AL139" s="103" t="n">
        <v>5.466</v>
      </c>
      <c r="AM139" s="103" t="n">
        <v>5.463</v>
      </c>
      <c r="AN139" s="103" t="n">
        <v>5.46</v>
      </c>
      <c r="AO139" s="103" t="n">
        <v>5.455</v>
      </c>
      <c r="AP139" s="103" t="n">
        <v>5.45</v>
      </c>
      <c r="AQ139" s="103" t="n">
        <v>5.4462</v>
      </c>
      <c r="AR139" s="103" t="n">
        <v>5.4424</v>
      </c>
      <c r="AS139" s="103" t="n">
        <v>5.4386</v>
      </c>
      <c r="AT139" s="103" t="n">
        <v>5.4348</v>
      </c>
      <c r="AU139" s="103" t="n">
        <v>5.431</v>
      </c>
      <c r="AV139" s="103" t="n">
        <v>5.4272</v>
      </c>
      <c r="AW139" s="103" t="n">
        <v>5.4234</v>
      </c>
      <c r="AX139" s="103" t="n">
        <v>5.4196</v>
      </c>
      <c r="AY139" s="103" t="n">
        <v>5.4158</v>
      </c>
      <c r="AZ139" s="103" t="n">
        <v>5.412</v>
      </c>
      <c r="BA139" s="103" t="n">
        <v>5.4136</v>
      </c>
      <c r="BB139" s="103" t="n">
        <v>5.4152</v>
      </c>
      <c r="BC139" s="103" t="n">
        <v>5.4168</v>
      </c>
      <c r="BD139" s="103" t="n">
        <v>5.4184</v>
      </c>
      <c r="BE139" s="103" t="n">
        <v>5.42</v>
      </c>
      <c r="BF139" s="103" t="n">
        <v>5.4216</v>
      </c>
      <c r="BG139" s="103" t="n">
        <v>5.4232</v>
      </c>
      <c r="BH139" s="103" t="n">
        <v>5.4248</v>
      </c>
      <c r="BI139" s="103" t="n">
        <v>5.4264</v>
      </c>
      <c r="BJ139" s="103" t="n">
        <v>5.428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</v>
      </c>
      <c r="D140" s="103" t="n">
        <v>0</v>
      </c>
      <c r="E140" s="103" t="n">
        <v>0</v>
      </c>
      <c r="F140" s="103" t="n">
        <v>0</v>
      </c>
      <c r="G140" s="103" t="n">
        <v>0</v>
      </c>
      <c r="H140" s="103" t="n">
        <v>0</v>
      </c>
      <c r="I140" s="103" t="n">
        <v>0.19</v>
      </c>
      <c r="J140" s="103" t="n">
        <v>0.738</v>
      </c>
      <c r="K140" s="103" t="n">
        <v>1.286</v>
      </c>
      <c r="L140" s="103" t="n">
        <v>1.48</v>
      </c>
      <c r="M140" s="103" t="n">
        <v>1.577</v>
      </c>
      <c r="N140" s="103" t="n">
        <v>1.674</v>
      </c>
      <c r="O140" s="103" t="n">
        <v>1.869</v>
      </c>
      <c r="P140" s="103" t="n">
        <v>2.064</v>
      </c>
      <c r="Q140" s="103" t="n">
        <v>2.256</v>
      </c>
      <c r="R140" s="103" t="n">
        <v>2.448</v>
      </c>
      <c r="S140" s="103" t="n">
        <v>2.587</v>
      </c>
      <c r="T140" s="103" t="n">
        <v>2.726</v>
      </c>
      <c r="U140" s="103" t="n">
        <v>2.864</v>
      </c>
      <c r="V140" s="103" t="n">
        <v>3.002</v>
      </c>
      <c r="W140" s="103" t="n">
        <v>3.466</v>
      </c>
      <c r="X140" s="103" t="n">
        <v>3.93</v>
      </c>
      <c r="Y140" s="103" t="n">
        <v>4.136</v>
      </c>
      <c r="Z140" s="103" t="n">
        <v>4.342</v>
      </c>
      <c r="AA140" s="103" t="n">
        <v>4.463</v>
      </c>
      <c r="AB140" s="103" t="n">
        <v>4.584</v>
      </c>
      <c r="AC140" s="103" t="n">
        <v>4.57</v>
      </c>
      <c r="AD140" s="103" t="n">
        <v>4.556</v>
      </c>
      <c r="AE140" s="103" t="n">
        <v>4.753</v>
      </c>
      <c r="AF140" s="103" t="n">
        <v>4.95</v>
      </c>
      <c r="AG140" s="103" t="n">
        <v>5.146</v>
      </c>
      <c r="AH140" s="103" t="n">
        <v>5.342</v>
      </c>
      <c r="AI140" s="103" t="n">
        <v>5.37</v>
      </c>
      <c r="AJ140" s="103" t="n">
        <v>5.398</v>
      </c>
      <c r="AK140" s="103" t="n">
        <v>5.426</v>
      </c>
      <c r="AL140" s="103" t="n">
        <v>5.454</v>
      </c>
      <c r="AM140" s="103" t="n">
        <v>5.452</v>
      </c>
      <c r="AN140" s="103" t="n">
        <v>5.45</v>
      </c>
      <c r="AO140" s="103" t="n">
        <v>5.445</v>
      </c>
      <c r="AP140" s="103" t="n">
        <v>5.44</v>
      </c>
      <c r="AQ140" s="103" t="n">
        <v>5.4368</v>
      </c>
      <c r="AR140" s="103" t="n">
        <v>5.4336</v>
      </c>
      <c r="AS140" s="103" t="n">
        <v>5.4304</v>
      </c>
      <c r="AT140" s="103" t="n">
        <v>5.4272</v>
      </c>
      <c r="AU140" s="103" t="n">
        <v>5.424</v>
      </c>
      <c r="AV140" s="103" t="n">
        <v>5.4208</v>
      </c>
      <c r="AW140" s="103" t="n">
        <v>5.4176</v>
      </c>
      <c r="AX140" s="103" t="n">
        <v>5.4144</v>
      </c>
      <c r="AY140" s="103" t="n">
        <v>5.4112</v>
      </c>
      <c r="AZ140" s="103" t="n">
        <v>5.408</v>
      </c>
      <c r="BA140" s="103" t="n">
        <v>5.4094</v>
      </c>
      <c r="BB140" s="103" t="n">
        <v>5.4108</v>
      </c>
      <c r="BC140" s="103" t="n">
        <v>5.4122</v>
      </c>
      <c r="BD140" s="103" t="n">
        <v>5.4136</v>
      </c>
      <c r="BE140" s="103" t="n">
        <v>5.415</v>
      </c>
      <c r="BF140" s="103" t="n">
        <v>5.4164</v>
      </c>
      <c r="BG140" s="103" t="n">
        <v>5.4178</v>
      </c>
      <c r="BH140" s="103" t="n">
        <v>5.4192</v>
      </c>
      <c r="BI140" s="103" t="n">
        <v>5.4206</v>
      </c>
      <c r="BJ140" s="103" t="n">
        <v>5.422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</v>
      </c>
      <c r="D141" s="103" t="n">
        <v>0</v>
      </c>
      <c r="E141" s="103" t="n">
        <v>0</v>
      </c>
      <c r="F141" s="103" t="n">
        <v>0</v>
      </c>
      <c r="G141" s="103" t="n">
        <v>0</v>
      </c>
      <c r="H141" s="103" t="n">
        <v>0</v>
      </c>
      <c r="I141" s="103" t="n">
        <v>0.19</v>
      </c>
      <c r="J141" s="103" t="n">
        <v>0.734</v>
      </c>
      <c r="K141" s="103" t="n">
        <v>1.278</v>
      </c>
      <c r="L141" s="103" t="n">
        <v>1.47</v>
      </c>
      <c r="M141" s="103" t="n">
        <v>1.566</v>
      </c>
      <c r="N141" s="103" t="n">
        <v>1.662</v>
      </c>
      <c r="O141" s="103" t="n">
        <v>1.857</v>
      </c>
      <c r="P141" s="103" t="n">
        <v>2.052</v>
      </c>
      <c r="Q141" s="103" t="n">
        <v>2.243</v>
      </c>
      <c r="R141" s="103" t="n">
        <v>2.434</v>
      </c>
      <c r="S141" s="103" t="n">
        <v>2.571</v>
      </c>
      <c r="T141" s="103" t="n">
        <v>2.708</v>
      </c>
      <c r="U141" s="103" t="n">
        <v>2.842</v>
      </c>
      <c r="V141" s="103" t="n">
        <v>2.976</v>
      </c>
      <c r="W141" s="103" t="n">
        <v>3.443</v>
      </c>
      <c r="X141" s="103" t="n">
        <v>3.91</v>
      </c>
      <c r="Y141" s="103" t="n">
        <v>4.118</v>
      </c>
      <c r="Z141" s="103" t="n">
        <v>4.326</v>
      </c>
      <c r="AA141" s="103" t="n">
        <v>4.444</v>
      </c>
      <c r="AB141" s="103" t="n">
        <v>4.562</v>
      </c>
      <c r="AC141" s="103" t="n">
        <v>4.545</v>
      </c>
      <c r="AD141" s="103" t="n">
        <v>4.528</v>
      </c>
      <c r="AE141" s="103" t="n">
        <v>4.734</v>
      </c>
      <c r="AF141" s="103" t="n">
        <v>4.94</v>
      </c>
      <c r="AG141" s="103" t="n">
        <v>5.143</v>
      </c>
      <c r="AH141" s="103" t="n">
        <v>5.346</v>
      </c>
      <c r="AI141" s="103" t="n">
        <v>5.37</v>
      </c>
      <c r="AJ141" s="103" t="n">
        <v>5.394</v>
      </c>
      <c r="AK141" s="103" t="n">
        <v>5.418</v>
      </c>
      <c r="AL141" s="103" t="n">
        <v>5.442</v>
      </c>
      <c r="AM141" s="103" t="n">
        <v>5.441</v>
      </c>
      <c r="AN141" s="103" t="n">
        <v>5.44</v>
      </c>
      <c r="AO141" s="103" t="n">
        <v>5.435</v>
      </c>
      <c r="AP141" s="103" t="n">
        <v>5.43</v>
      </c>
      <c r="AQ141" s="103" t="n">
        <v>5.4274</v>
      </c>
      <c r="AR141" s="103" t="n">
        <v>5.4248</v>
      </c>
      <c r="AS141" s="103" t="n">
        <v>5.4222</v>
      </c>
      <c r="AT141" s="103" t="n">
        <v>5.4196</v>
      </c>
      <c r="AU141" s="103" t="n">
        <v>5.417</v>
      </c>
      <c r="AV141" s="103" t="n">
        <v>5.4144</v>
      </c>
      <c r="AW141" s="103" t="n">
        <v>5.4118</v>
      </c>
      <c r="AX141" s="103" t="n">
        <v>5.4092</v>
      </c>
      <c r="AY141" s="103" t="n">
        <v>5.4066</v>
      </c>
      <c r="AZ141" s="103" t="n">
        <v>5.404</v>
      </c>
      <c r="BA141" s="103" t="n">
        <v>5.4052</v>
      </c>
      <c r="BB141" s="103" t="n">
        <v>5.4064</v>
      </c>
      <c r="BC141" s="103" t="n">
        <v>5.4076</v>
      </c>
      <c r="BD141" s="103" t="n">
        <v>5.4088</v>
      </c>
      <c r="BE141" s="103" t="n">
        <v>5.41</v>
      </c>
      <c r="BF141" s="103" t="n">
        <v>5.4112</v>
      </c>
      <c r="BG141" s="103" t="n">
        <v>5.4124</v>
      </c>
      <c r="BH141" s="103" t="n">
        <v>5.4136</v>
      </c>
      <c r="BI141" s="103" t="n">
        <v>5.4148</v>
      </c>
      <c r="BJ141" s="103" t="n">
        <v>5.416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</v>
      </c>
      <c r="D142" s="103" t="n">
        <v>0</v>
      </c>
      <c r="E142" s="103" t="n">
        <v>0</v>
      </c>
      <c r="F142" s="103" t="n">
        <v>0</v>
      </c>
      <c r="G142" s="103" t="n">
        <v>0</v>
      </c>
      <c r="H142" s="103" t="n">
        <v>0</v>
      </c>
      <c r="I142" s="103" t="n">
        <v>0.19</v>
      </c>
      <c r="J142" s="103" t="n">
        <v>0.73</v>
      </c>
      <c r="K142" s="103" t="n">
        <v>1.27</v>
      </c>
      <c r="L142" s="103" t="n">
        <v>1.46</v>
      </c>
      <c r="M142" s="103" t="n">
        <v>1.555</v>
      </c>
      <c r="N142" s="103" t="n">
        <v>1.65</v>
      </c>
      <c r="O142" s="103" t="n">
        <v>1.845</v>
      </c>
      <c r="P142" s="103" t="n">
        <v>2.04</v>
      </c>
      <c r="Q142" s="103" t="n">
        <v>2.23</v>
      </c>
      <c r="R142" s="103" t="n">
        <v>2.42</v>
      </c>
      <c r="S142" s="103" t="n">
        <v>2.555</v>
      </c>
      <c r="T142" s="103" t="n">
        <v>2.69</v>
      </c>
      <c r="U142" s="103" t="n">
        <v>2.82</v>
      </c>
      <c r="V142" s="103" t="n">
        <v>2.95</v>
      </c>
      <c r="W142" s="103" t="n">
        <v>3.42</v>
      </c>
      <c r="X142" s="103" t="n">
        <v>3.89</v>
      </c>
      <c r="Y142" s="103" t="n">
        <v>4.1</v>
      </c>
      <c r="Z142" s="103" t="n">
        <v>4.31</v>
      </c>
      <c r="AA142" s="103" t="n">
        <v>4.425</v>
      </c>
      <c r="AB142" s="103" t="n">
        <v>4.54</v>
      </c>
      <c r="AC142" s="103" t="n">
        <v>4.52</v>
      </c>
      <c r="AD142" s="103" t="n">
        <v>4.5</v>
      </c>
      <c r="AE142" s="103" t="n">
        <v>4.715</v>
      </c>
      <c r="AF142" s="103" t="n">
        <v>4.93</v>
      </c>
      <c r="AG142" s="103" t="n">
        <v>5.14</v>
      </c>
      <c r="AH142" s="103" t="n">
        <v>5.35</v>
      </c>
      <c r="AI142" s="103" t="n">
        <v>5.37</v>
      </c>
      <c r="AJ142" s="103" t="n">
        <v>5.39</v>
      </c>
      <c r="AK142" s="103" t="n">
        <v>5.41</v>
      </c>
      <c r="AL142" s="103" t="n">
        <v>5.43</v>
      </c>
      <c r="AM142" s="103" t="n">
        <v>5.43</v>
      </c>
      <c r="AN142" s="103" t="n">
        <v>5.43</v>
      </c>
      <c r="AO142" s="103" t="n">
        <v>5.425</v>
      </c>
      <c r="AP142" s="103" t="n">
        <v>5.42</v>
      </c>
      <c r="AQ142" s="103" t="n">
        <v>5.418</v>
      </c>
      <c r="AR142" s="103" t="n">
        <v>5.416</v>
      </c>
      <c r="AS142" s="103" t="n">
        <v>5.414</v>
      </c>
      <c r="AT142" s="103" t="n">
        <v>5.412</v>
      </c>
      <c r="AU142" s="103" t="n">
        <v>5.41</v>
      </c>
      <c r="AV142" s="103" t="n">
        <v>5.408</v>
      </c>
      <c r="AW142" s="103" t="n">
        <v>5.406</v>
      </c>
      <c r="AX142" s="103" t="n">
        <v>5.404</v>
      </c>
      <c r="AY142" s="103" t="n">
        <v>5.402</v>
      </c>
      <c r="AZ142" s="103" t="n">
        <v>5.4</v>
      </c>
      <c r="BA142" s="103" t="n">
        <v>5.401</v>
      </c>
      <c r="BB142" s="103" t="n">
        <v>5.402</v>
      </c>
      <c r="BC142" s="103" t="n">
        <v>5.403</v>
      </c>
      <c r="BD142" s="103" t="n">
        <v>5.404</v>
      </c>
      <c r="BE142" s="103" t="n">
        <v>5.405</v>
      </c>
      <c r="BF142" s="103" t="n">
        <v>5.406</v>
      </c>
      <c r="BG142" s="103" t="n">
        <v>5.407</v>
      </c>
      <c r="BH142" s="103" t="n">
        <v>5.408</v>
      </c>
      <c r="BI142" s="103" t="n">
        <v>5.409</v>
      </c>
      <c r="BJ142" s="103" t="n">
        <v>5.41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</v>
      </c>
      <c r="D143" s="103" t="n">
        <v>0</v>
      </c>
      <c r="E143" s="103" t="n">
        <v>0</v>
      </c>
      <c r="F143" s="103" t="n">
        <v>0</v>
      </c>
      <c r="G143" s="103" t="n">
        <v>0</v>
      </c>
      <c r="H143" s="103" t="n">
        <v>0</v>
      </c>
      <c r="I143" s="103" t="n">
        <v>0.19</v>
      </c>
      <c r="J143" s="103" t="n">
        <v>0.726</v>
      </c>
      <c r="K143" s="103" t="n">
        <v>1.264</v>
      </c>
      <c r="L143" s="103" t="n">
        <v>1.454</v>
      </c>
      <c r="M143" s="103" t="n">
        <v>1.549</v>
      </c>
      <c r="N143" s="103" t="n">
        <v>1.644</v>
      </c>
      <c r="O143" s="103" t="n">
        <v>1.838</v>
      </c>
      <c r="P143" s="103" t="n">
        <v>2.032</v>
      </c>
      <c r="Q143" s="103" t="n">
        <v>2.222</v>
      </c>
      <c r="R143" s="103" t="n">
        <v>2.412</v>
      </c>
      <c r="S143" s="103" t="n">
        <v>2.543</v>
      </c>
      <c r="T143" s="103" t="n">
        <v>2.674</v>
      </c>
      <c r="U143" s="103" t="n">
        <v>2.802</v>
      </c>
      <c r="V143" s="103" t="n">
        <v>2.93</v>
      </c>
      <c r="W143" s="103" t="n">
        <v>3.401</v>
      </c>
      <c r="X143" s="103" t="n">
        <v>3.872</v>
      </c>
      <c r="Y143" s="103" t="n">
        <v>4.088</v>
      </c>
      <c r="Z143" s="103" t="n">
        <v>4.304</v>
      </c>
      <c r="AA143" s="103" t="n">
        <v>4.415</v>
      </c>
      <c r="AB143" s="103" t="n">
        <v>4.526</v>
      </c>
      <c r="AC143" s="103" t="n">
        <v>4.504</v>
      </c>
      <c r="AD143" s="103" t="n">
        <v>4.482</v>
      </c>
      <c r="AE143" s="103" t="n">
        <v>4.704</v>
      </c>
      <c r="AF143" s="103" t="n">
        <v>4.926</v>
      </c>
      <c r="AG143" s="103" t="n">
        <v>5.145</v>
      </c>
      <c r="AH143" s="103" t="n">
        <v>5.364</v>
      </c>
      <c r="AI143" s="103" t="n">
        <v>5.38</v>
      </c>
      <c r="AJ143" s="103" t="n">
        <v>5.396</v>
      </c>
      <c r="AK143" s="103" t="n">
        <v>5.412</v>
      </c>
      <c r="AL143" s="103" t="n">
        <v>5.428</v>
      </c>
      <c r="AM143" s="103" t="n">
        <v>5.427</v>
      </c>
      <c r="AN143" s="103" t="n">
        <v>5.426</v>
      </c>
      <c r="AO143" s="103" t="n">
        <v>5.421</v>
      </c>
      <c r="AP143" s="103" t="n">
        <v>5.416</v>
      </c>
      <c r="AQ143" s="103" t="n">
        <v>5.4138</v>
      </c>
      <c r="AR143" s="103" t="n">
        <v>5.4116</v>
      </c>
      <c r="AS143" s="103" t="n">
        <v>5.4094</v>
      </c>
      <c r="AT143" s="103" t="n">
        <v>5.4072</v>
      </c>
      <c r="AU143" s="103" t="n">
        <v>5.405</v>
      </c>
      <c r="AV143" s="103" t="n">
        <v>5.4028</v>
      </c>
      <c r="AW143" s="103" t="n">
        <v>5.4006</v>
      </c>
      <c r="AX143" s="103" t="n">
        <v>5.3984</v>
      </c>
      <c r="AY143" s="103" t="n">
        <v>5.3962</v>
      </c>
      <c r="AZ143" s="103" t="n">
        <v>5.394</v>
      </c>
      <c r="BA143" s="103" t="n">
        <v>5.3944</v>
      </c>
      <c r="BB143" s="103" t="n">
        <v>5.3948</v>
      </c>
      <c r="BC143" s="103" t="n">
        <v>5.3952</v>
      </c>
      <c r="BD143" s="103" t="n">
        <v>5.3956</v>
      </c>
      <c r="BE143" s="103" t="n">
        <v>5.396</v>
      </c>
      <c r="BF143" s="103" t="n">
        <v>5.3964</v>
      </c>
      <c r="BG143" s="103" t="n">
        <v>5.3968</v>
      </c>
      <c r="BH143" s="103" t="n">
        <v>5.3972</v>
      </c>
      <c r="BI143" s="103" t="n">
        <v>5.3976</v>
      </c>
      <c r="BJ143" s="103" t="n">
        <v>5.398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</v>
      </c>
      <c r="D144" s="103" t="n">
        <v>0</v>
      </c>
      <c r="E144" s="103" t="n">
        <v>0</v>
      </c>
      <c r="F144" s="103" t="n">
        <v>0</v>
      </c>
      <c r="G144" s="103" t="n">
        <v>0</v>
      </c>
      <c r="H144" s="103" t="n">
        <v>0</v>
      </c>
      <c r="I144" s="103" t="n">
        <v>0.19</v>
      </c>
      <c r="J144" s="103" t="n">
        <v>0.722</v>
      </c>
      <c r="K144" s="103" t="n">
        <v>1.258</v>
      </c>
      <c r="L144" s="103" t="n">
        <v>1.448</v>
      </c>
      <c r="M144" s="103" t="n">
        <v>1.543</v>
      </c>
      <c r="N144" s="103" t="n">
        <v>1.638</v>
      </c>
      <c r="O144" s="103" t="n">
        <v>1.831</v>
      </c>
      <c r="P144" s="103" t="n">
        <v>2.024</v>
      </c>
      <c r="Q144" s="103" t="n">
        <v>2.214</v>
      </c>
      <c r="R144" s="103" t="n">
        <v>2.404</v>
      </c>
      <c r="S144" s="103" t="n">
        <v>2.531</v>
      </c>
      <c r="T144" s="103" t="n">
        <v>2.658</v>
      </c>
      <c r="U144" s="103" t="n">
        <v>2.784</v>
      </c>
      <c r="V144" s="103" t="n">
        <v>2.91</v>
      </c>
      <c r="W144" s="103" t="n">
        <v>3.382</v>
      </c>
      <c r="X144" s="103" t="n">
        <v>3.854</v>
      </c>
      <c r="Y144" s="103" t="n">
        <v>4.076</v>
      </c>
      <c r="Z144" s="103" t="n">
        <v>4.298</v>
      </c>
      <c r="AA144" s="103" t="n">
        <v>4.405</v>
      </c>
      <c r="AB144" s="103" t="n">
        <v>4.512</v>
      </c>
      <c r="AC144" s="103" t="n">
        <v>4.488</v>
      </c>
      <c r="AD144" s="103" t="n">
        <v>4.464</v>
      </c>
      <c r="AE144" s="103" t="n">
        <v>4.693</v>
      </c>
      <c r="AF144" s="103" t="n">
        <v>4.922</v>
      </c>
      <c r="AG144" s="103" t="n">
        <v>5.15</v>
      </c>
      <c r="AH144" s="103" t="n">
        <v>5.378</v>
      </c>
      <c r="AI144" s="103" t="n">
        <v>5.39</v>
      </c>
      <c r="AJ144" s="103" t="n">
        <v>5.402</v>
      </c>
      <c r="AK144" s="103" t="n">
        <v>5.414</v>
      </c>
      <c r="AL144" s="103" t="n">
        <v>5.426</v>
      </c>
      <c r="AM144" s="103" t="n">
        <v>5.424</v>
      </c>
      <c r="AN144" s="103" t="n">
        <v>5.422</v>
      </c>
      <c r="AO144" s="103" t="n">
        <v>5.417</v>
      </c>
      <c r="AP144" s="103" t="n">
        <v>5.412</v>
      </c>
      <c r="AQ144" s="103" t="n">
        <v>5.4096</v>
      </c>
      <c r="AR144" s="103" t="n">
        <v>5.4072</v>
      </c>
      <c r="AS144" s="103" t="n">
        <v>5.4048</v>
      </c>
      <c r="AT144" s="103" t="n">
        <v>5.4024</v>
      </c>
      <c r="AU144" s="103" t="n">
        <v>5.4</v>
      </c>
      <c r="AV144" s="103" t="n">
        <v>5.3976</v>
      </c>
      <c r="AW144" s="103" t="n">
        <v>5.3952</v>
      </c>
      <c r="AX144" s="103" t="n">
        <v>5.3928</v>
      </c>
      <c r="AY144" s="103" t="n">
        <v>5.3904</v>
      </c>
      <c r="AZ144" s="103" t="n">
        <v>5.388</v>
      </c>
      <c r="BA144" s="103" t="n">
        <v>5.3878</v>
      </c>
      <c r="BB144" s="103" t="n">
        <v>5.3876</v>
      </c>
      <c r="BC144" s="103" t="n">
        <v>5.3874</v>
      </c>
      <c r="BD144" s="103" t="n">
        <v>5.3872</v>
      </c>
      <c r="BE144" s="103" t="n">
        <v>5.387</v>
      </c>
      <c r="BF144" s="103" t="n">
        <v>5.3868</v>
      </c>
      <c r="BG144" s="103" t="n">
        <v>5.3866</v>
      </c>
      <c r="BH144" s="103" t="n">
        <v>5.3864</v>
      </c>
      <c r="BI144" s="103" t="n">
        <v>5.3862</v>
      </c>
      <c r="BJ144" s="103" t="n">
        <v>5.386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</v>
      </c>
      <c r="D145" s="103" t="n">
        <v>0</v>
      </c>
      <c r="E145" s="103" t="n">
        <v>0</v>
      </c>
      <c r="F145" s="103" t="n">
        <v>0</v>
      </c>
      <c r="G145" s="103" t="n">
        <v>0</v>
      </c>
      <c r="H145" s="103" t="n">
        <v>0</v>
      </c>
      <c r="I145" s="103" t="n">
        <v>0.19</v>
      </c>
      <c r="J145" s="103" t="n">
        <v>0.718</v>
      </c>
      <c r="K145" s="103" t="n">
        <v>1.252</v>
      </c>
      <c r="L145" s="103" t="n">
        <v>1.442</v>
      </c>
      <c r="M145" s="103" t="n">
        <v>1.537</v>
      </c>
      <c r="N145" s="103" t="n">
        <v>1.632</v>
      </c>
      <c r="O145" s="103" t="n">
        <v>1.824</v>
      </c>
      <c r="P145" s="103" t="n">
        <v>2.016</v>
      </c>
      <c r="Q145" s="103" t="n">
        <v>2.206</v>
      </c>
      <c r="R145" s="103" t="n">
        <v>2.396</v>
      </c>
      <c r="S145" s="103" t="n">
        <v>2.519</v>
      </c>
      <c r="T145" s="103" t="n">
        <v>2.642</v>
      </c>
      <c r="U145" s="103" t="n">
        <v>2.766</v>
      </c>
      <c r="V145" s="103" t="n">
        <v>2.89</v>
      </c>
      <c r="W145" s="103" t="n">
        <v>3.363</v>
      </c>
      <c r="X145" s="103" t="n">
        <v>3.836</v>
      </c>
      <c r="Y145" s="103" t="n">
        <v>4.064</v>
      </c>
      <c r="Z145" s="103" t="n">
        <v>4.292</v>
      </c>
      <c r="AA145" s="103" t="n">
        <v>4.395</v>
      </c>
      <c r="AB145" s="103" t="n">
        <v>4.498</v>
      </c>
      <c r="AC145" s="103" t="n">
        <v>4.472</v>
      </c>
      <c r="AD145" s="103" t="n">
        <v>4.446</v>
      </c>
      <c r="AE145" s="103" t="n">
        <v>4.682</v>
      </c>
      <c r="AF145" s="103" t="n">
        <v>4.918</v>
      </c>
      <c r="AG145" s="103" t="n">
        <v>5.155</v>
      </c>
      <c r="AH145" s="103" t="n">
        <v>5.392</v>
      </c>
      <c r="AI145" s="103" t="n">
        <v>5.4</v>
      </c>
      <c r="AJ145" s="103" t="n">
        <v>5.408</v>
      </c>
      <c r="AK145" s="103" t="n">
        <v>5.416</v>
      </c>
      <c r="AL145" s="103" t="n">
        <v>5.424</v>
      </c>
      <c r="AM145" s="103" t="n">
        <v>5.421</v>
      </c>
      <c r="AN145" s="103" t="n">
        <v>5.418</v>
      </c>
      <c r="AO145" s="103" t="n">
        <v>5.413</v>
      </c>
      <c r="AP145" s="103" t="n">
        <v>5.408</v>
      </c>
      <c r="AQ145" s="103" t="n">
        <v>5.4054</v>
      </c>
      <c r="AR145" s="103" t="n">
        <v>5.4028</v>
      </c>
      <c r="AS145" s="103" t="n">
        <v>5.4002</v>
      </c>
      <c r="AT145" s="103" t="n">
        <v>5.3976</v>
      </c>
      <c r="AU145" s="103" t="n">
        <v>5.395</v>
      </c>
      <c r="AV145" s="103" t="n">
        <v>5.3924</v>
      </c>
      <c r="AW145" s="103" t="n">
        <v>5.3898</v>
      </c>
      <c r="AX145" s="103" t="n">
        <v>5.3872</v>
      </c>
      <c r="AY145" s="103" t="n">
        <v>5.3846</v>
      </c>
      <c r="AZ145" s="103" t="n">
        <v>5.382</v>
      </c>
      <c r="BA145" s="103" t="n">
        <v>5.3812</v>
      </c>
      <c r="BB145" s="103" t="n">
        <v>5.3804</v>
      </c>
      <c r="BC145" s="103" t="n">
        <v>5.3796</v>
      </c>
      <c r="BD145" s="103" t="n">
        <v>5.3788</v>
      </c>
      <c r="BE145" s="103" t="n">
        <v>5.378</v>
      </c>
      <c r="BF145" s="103" t="n">
        <v>5.3772</v>
      </c>
      <c r="BG145" s="103" t="n">
        <v>5.3764</v>
      </c>
      <c r="BH145" s="103" t="n">
        <v>5.3756</v>
      </c>
      <c r="BI145" s="103" t="n">
        <v>5.3748</v>
      </c>
      <c r="BJ145" s="103" t="n">
        <v>5.374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</v>
      </c>
      <c r="D146" s="103" t="n">
        <v>0</v>
      </c>
      <c r="E146" s="103" t="n">
        <v>0</v>
      </c>
      <c r="F146" s="103" t="n">
        <v>0</v>
      </c>
      <c r="G146" s="103" t="n">
        <v>0</v>
      </c>
      <c r="H146" s="103" t="n">
        <v>0</v>
      </c>
      <c r="I146" s="103" t="n">
        <v>0.19</v>
      </c>
      <c r="J146" s="103" t="n">
        <v>0.714</v>
      </c>
      <c r="K146" s="103" t="n">
        <v>1.246</v>
      </c>
      <c r="L146" s="103" t="n">
        <v>1.436</v>
      </c>
      <c r="M146" s="103" t="n">
        <v>1.531</v>
      </c>
      <c r="N146" s="103" t="n">
        <v>1.626</v>
      </c>
      <c r="O146" s="103" t="n">
        <v>1.817</v>
      </c>
      <c r="P146" s="103" t="n">
        <v>2.008</v>
      </c>
      <c r="Q146" s="103" t="n">
        <v>2.198</v>
      </c>
      <c r="R146" s="103" t="n">
        <v>2.388</v>
      </c>
      <c r="S146" s="103" t="n">
        <v>2.507</v>
      </c>
      <c r="T146" s="103" t="n">
        <v>2.626</v>
      </c>
      <c r="U146" s="103" t="n">
        <v>2.748</v>
      </c>
      <c r="V146" s="103" t="n">
        <v>2.87</v>
      </c>
      <c r="W146" s="103" t="n">
        <v>3.344</v>
      </c>
      <c r="X146" s="103" t="n">
        <v>3.818</v>
      </c>
      <c r="Y146" s="103" t="n">
        <v>4.052</v>
      </c>
      <c r="Z146" s="103" t="n">
        <v>4.286</v>
      </c>
      <c r="AA146" s="103" t="n">
        <v>4.385</v>
      </c>
      <c r="AB146" s="103" t="n">
        <v>4.484</v>
      </c>
      <c r="AC146" s="103" t="n">
        <v>4.456</v>
      </c>
      <c r="AD146" s="103" t="n">
        <v>4.428</v>
      </c>
      <c r="AE146" s="103" t="n">
        <v>4.671</v>
      </c>
      <c r="AF146" s="103" t="n">
        <v>4.914</v>
      </c>
      <c r="AG146" s="103" t="n">
        <v>5.16</v>
      </c>
      <c r="AH146" s="103" t="n">
        <v>5.406</v>
      </c>
      <c r="AI146" s="103" t="n">
        <v>5.41</v>
      </c>
      <c r="AJ146" s="103" t="n">
        <v>5.414</v>
      </c>
      <c r="AK146" s="103" t="n">
        <v>5.418</v>
      </c>
      <c r="AL146" s="103" t="n">
        <v>5.422</v>
      </c>
      <c r="AM146" s="103" t="n">
        <v>5.418</v>
      </c>
      <c r="AN146" s="103" t="n">
        <v>5.414</v>
      </c>
      <c r="AO146" s="103" t="n">
        <v>5.409</v>
      </c>
      <c r="AP146" s="103" t="n">
        <v>5.404</v>
      </c>
      <c r="AQ146" s="103" t="n">
        <v>5.4012</v>
      </c>
      <c r="AR146" s="103" t="n">
        <v>5.3984</v>
      </c>
      <c r="AS146" s="103" t="n">
        <v>5.3956</v>
      </c>
      <c r="AT146" s="103" t="n">
        <v>5.3928</v>
      </c>
      <c r="AU146" s="103" t="n">
        <v>5.39</v>
      </c>
      <c r="AV146" s="103" t="n">
        <v>5.3872</v>
      </c>
      <c r="AW146" s="103" t="n">
        <v>5.3844</v>
      </c>
      <c r="AX146" s="103" t="n">
        <v>5.3816</v>
      </c>
      <c r="AY146" s="103" t="n">
        <v>5.3788</v>
      </c>
      <c r="AZ146" s="103" t="n">
        <v>5.376</v>
      </c>
      <c r="BA146" s="103" t="n">
        <v>5.3746</v>
      </c>
      <c r="BB146" s="103" t="n">
        <v>5.3732</v>
      </c>
      <c r="BC146" s="103" t="n">
        <v>5.3718</v>
      </c>
      <c r="BD146" s="103" t="n">
        <v>5.3704</v>
      </c>
      <c r="BE146" s="103" t="n">
        <v>5.369</v>
      </c>
      <c r="BF146" s="103" t="n">
        <v>5.3676</v>
      </c>
      <c r="BG146" s="103" t="n">
        <v>5.3662</v>
      </c>
      <c r="BH146" s="103" t="n">
        <v>5.3648</v>
      </c>
      <c r="BI146" s="103" t="n">
        <v>5.3634</v>
      </c>
      <c r="BJ146" s="103" t="n">
        <v>5.362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</v>
      </c>
      <c r="D147" s="103" t="n">
        <v>0</v>
      </c>
      <c r="E147" s="103" t="n">
        <v>0</v>
      </c>
      <c r="F147" s="103" t="n">
        <v>0</v>
      </c>
      <c r="G147" s="103" t="n">
        <v>0</v>
      </c>
      <c r="H147" s="103" t="n">
        <v>0</v>
      </c>
      <c r="I147" s="103" t="n">
        <v>0.19</v>
      </c>
      <c r="J147" s="103" t="n">
        <v>0.71</v>
      </c>
      <c r="K147" s="103" t="n">
        <v>1.24</v>
      </c>
      <c r="L147" s="103" t="n">
        <v>1.43</v>
      </c>
      <c r="M147" s="103" t="n">
        <v>1.525</v>
      </c>
      <c r="N147" s="103" t="n">
        <v>1.62</v>
      </c>
      <c r="O147" s="103" t="n">
        <v>1.81</v>
      </c>
      <c r="P147" s="103" t="n">
        <v>2</v>
      </c>
      <c r="Q147" s="103" t="n">
        <v>2.19</v>
      </c>
      <c r="R147" s="103" t="n">
        <v>2.38</v>
      </c>
      <c r="S147" s="103" t="n">
        <v>2.495</v>
      </c>
      <c r="T147" s="103" t="n">
        <v>2.61</v>
      </c>
      <c r="U147" s="103" t="n">
        <v>2.73</v>
      </c>
      <c r="V147" s="103" t="n">
        <v>2.85</v>
      </c>
      <c r="W147" s="103" t="n">
        <v>3.325</v>
      </c>
      <c r="X147" s="103" t="n">
        <v>3.8</v>
      </c>
      <c r="Y147" s="103" t="n">
        <v>4.04</v>
      </c>
      <c r="Z147" s="103" t="n">
        <v>4.28</v>
      </c>
      <c r="AA147" s="103" t="n">
        <v>4.375</v>
      </c>
      <c r="AB147" s="103" t="n">
        <v>4.47</v>
      </c>
      <c r="AC147" s="103" t="n">
        <v>4.44</v>
      </c>
      <c r="AD147" s="103" t="n">
        <v>4.41</v>
      </c>
      <c r="AE147" s="103" t="n">
        <v>4.66</v>
      </c>
      <c r="AF147" s="103" t="n">
        <v>4.91</v>
      </c>
      <c r="AG147" s="103" t="n">
        <v>5.165</v>
      </c>
      <c r="AH147" s="103" t="n">
        <v>5.42</v>
      </c>
      <c r="AI147" s="103" t="n">
        <v>5.42</v>
      </c>
      <c r="AJ147" s="103" t="n">
        <v>5.42</v>
      </c>
      <c r="AK147" s="103" t="n">
        <v>5.42</v>
      </c>
      <c r="AL147" s="103" t="n">
        <v>5.42</v>
      </c>
      <c r="AM147" s="103" t="n">
        <v>5.415</v>
      </c>
      <c r="AN147" s="103" t="n">
        <v>5.41</v>
      </c>
      <c r="AO147" s="103" t="n">
        <v>5.405</v>
      </c>
      <c r="AP147" s="103" t="n">
        <v>5.4</v>
      </c>
      <c r="AQ147" s="103" t="n">
        <v>5.397</v>
      </c>
      <c r="AR147" s="103" t="n">
        <v>5.394</v>
      </c>
      <c r="AS147" s="103" t="n">
        <v>5.391</v>
      </c>
      <c r="AT147" s="103" t="n">
        <v>5.388</v>
      </c>
      <c r="AU147" s="103" t="n">
        <v>5.385</v>
      </c>
      <c r="AV147" s="103" t="n">
        <v>5.382</v>
      </c>
      <c r="AW147" s="103" t="n">
        <v>5.379</v>
      </c>
      <c r="AX147" s="103" t="n">
        <v>5.376</v>
      </c>
      <c r="AY147" s="103" t="n">
        <v>5.373</v>
      </c>
      <c r="AZ147" s="103" t="n">
        <v>5.37</v>
      </c>
      <c r="BA147" s="103" t="n">
        <v>5.368</v>
      </c>
      <c r="BB147" s="103" t="n">
        <v>5.366</v>
      </c>
      <c r="BC147" s="103" t="n">
        <v>5.364</v>
      </c>
      <c r="BD147" s="103" t="n">
        <v>5.362</v>
      </c>
      <c r="BE147" s="103" t="n">
        <v>5.36</v>
      </c>
      <c r="BF147" s="103" t="n">
        <v>5.358</v>
      </c>
      <c r="BG147" s="103" t="n">
        <v>5.356</v>
      </c>
      <c r="BH147" s="103" t="n">
        <v>5.354</v>
      </c>
      <c r="BI147" s="103" t="n">
        <v>5.352</v>
      </c>
      <c r="BJ147" s="103" t="n">
        <v>5.35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110" activePane="bottomRight" state="frozen"/>
      <selection pane="topLeft" activeCell="A1" activeCellId="0" sqref="A1"/>
      <selection pane="topRight" activeCell="B1" activeCellId="0" sqref="B1"/>
      <selection pane="bottomLeft" activeCell="A110" activeCellId="0" sqref="A110"/>
      <selection pane="bottomRight" activeCell="A1" activeCellId="0" sqref="A1"/>
    </sheetView>
  </sheetViews>
  <sheetFormatPr defaultRowHeight="12.8"/>
  <cols>
    <col collapsed="false" hidden="false" max="1" min="1" style="102" width="10.6632653061225"/>
    <col collapsed="false" hidden="false" max="1025" min="2" style="103" width="10.6632653061225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0.333333333333333</v>
      </c>
      <c r="D1" s="102" t="n">
        <v>0.666666666666667</v>
      </c>
      <c r="E1" s="102" t="n">
        <v>1</v>
      </c>
      <c r="F1" s="102" t="n">
        <v>1.33333333333333</v>
      </c>
      <c r="G1" s="102" t="n">
        <v>1.66666666666667</v>
      </c>
      <c r="H1" s="102" t="n">
        <v>2</v>
      </c>
      <c r="I1" s="102" t="n">
        <v>4</v>
      </c>
      <c r="J1" s="102" t="n">
        <v>6</v>
      </c>
      <c r="K1" s="102" t="n">
        <v>8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  <c r="BA1" s="102" t="n">
        <v>51</v>
      </c>
      <c r="BB1" s="102" t="n">
        <v>52</v>
      </c>
      <c r="BC1" s="102" t="n">
        <v>53</v>
      </c>
      <c r="BD1" s="102" t="n">
        <v>54</v>
      </c>
      <c r="BE1" s="102" t="n">
        <v>55</v>
      </c>
      <c r="BF1" s="102" t="n">
        <v>56</v>
      </c>
      <c r="BG1" s="102" t="n">
        <v>57</v>
      </c>
      <c r="BH1" s="102" t="n">
        <v>58</v>
      </c>
      <c r="BI1" s="102" t="n">
        <v>59</v>
      </c>
      <c r="BJ1" s="102" t="n">
        <v>60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0.13</v>
      </c>
      <c r="D2" s="103" t="n">
        <v>0.26</v>
      </c>
      <c r="E2" s="103" t="n">
        <v>0.39</v>
      </c>
      <c r="F2" s="103" t="n">
        <v>0.52</v>
      </c>
      <c r="G2" s="103" t="n">
        <v>0.65</v>
      </c>
      <c r="H2" s="103" t="n">
        <v>0.78</v>
      </c>
      <c r="I2" s="103" t="n">
        <v>1.65</v>
      </c>
      <c r="J2" s="103" t="n">
        <v>3.1</v>
      </c>
      <c r="K2" s="103" t="n">
        <v>4.19</v>
      </c>
      <c r="L2" s="103" t="n">
        <v>4.77</v>
      </c>
      <c r="M2" s="103" t="n">
        <v>4.94</v>
      </c>
      <c r="N2" s="103" t="n">
        <v>5.11</v>
      </c>
      <c r="O2" s="103" t="n">
        <v>5.235</v>
      </c>
      <c r="P2" s="103" t="n">
        <v>5.36</v>
      </c>
      <c r="Q2" s="103" t="n">
        <v>5.43</v>
      </c>
      <c r="R2" s="103" t="n">
        <v>5.5</v>
      </c>
      <c r="S2" s="103" t="n">
        <v>5.53</v>
      </c>
      <c r="T2" s="103" t="n">
        <v>5.56</v>
      </c>
      <c r="U2" s="103" t="n">
        <v>5.65</v>
      </c>
      <c r="V2" s="103" t="n">
        <v>5.74</v>
      </c>
      <c r="W2" s="103" t="n">
        <v>5.78</v>
      </c>
      <c r="X2" s="103" t="n">
        <v>5.82</v>
      </c>
      <c r="Y2" s="103" t="n">
        <v>5.86</v>
      </c>
      <c r="Z2" s="103" t="n">
        <v>5.9</v>
      </c>
      <c r="AA2" s="103" t="n">
        <v>5.9</v>
      </c>
      <c r="AB2" s="103" t="n">
        <v>5.9</v>
      </c>
      <c r="AC2" s="103" t="n">
        <v>5.9</v>
      </c>
      <c r="AD2" s="103" t="n">
        <v>5.9</v>
      </c>
      <c r="AE2" s="103" t="n">
        <v>5.82</v>
      </c>
      <c r="AF2" s="103" t="n">
        <v>5.74</v>
      </c>
      <c r="AG2" s="103" t="n">
        <v>5.5</v>
      </c>
      <c r="AH2" s="103" t="n">
        <v>5.26</v>
      </c>
      <c r="AI2" s="103" t="n">
        <v>5.335</v>
      </c>
      <c r="AJ2" s="103" t="n">
        <v>5.41</v>
      </c>
      <c r="AK2" s="103" t="n">
        <v>5.29</v>
      </c>
      <c r="AL2" s="103" t="n">
        <v>5.17</v>
      </c>
      <c r="AM2" s="103" t="n">
        <v>4.97</v>
      </c>
      <c r="AN2" s="103" t="n">
        <v>4.77</v>
      </c>
      <c r="AO2" s="103" t="n">
        <v>4.77</v>
      </c>
      <c r="AP2" s="103" t="n">
        <v>4.77</v>
      </c>
      <c r="AQ2" s="103" t="n">
        <v>4.77</v>
      </c>
      <c r="AR2" s="103" t="n">
        <v>4.77</v>
      </c>
      <c r="AS2" s="103" t="n">
        <v>4.77</v>
      </c>
      <c r="AT2" s="103" t="n">
        <v>4.77</v>
      </c>
      <c r="AU2" s="103" t="n">
        <v>4.77</v>
      </c>
      <c r="AV2" s="103" t="n">
        <v>4.77</v>
      </c>
      <c r="AW2" s="103" t="n">
        <v>4.77</v>
      </c>
      <c r="AX2" s="103" t="n">
        <v>4.77</v>
      </c>
      <c r="AY2" s="103" t="n">
        <v>4.77</v>
      </c>
      <c r="AZ2" s="103" t="n">
        <v>4.77</v>
      </c>
      <c r="BA2" s="103" t="n">
        <v>4.718</v>
      </c>
      <c r="BB2" s="103" t="n">
        <v>4.666</v>
      </c>
      <c r="BC2" s="103" t="n">
        <v>4.614</v>
      </c>
      <c r="BD2" s="103" t="n">
        <v>4.562</v>
      </c>
      <c r="BE2" s="103" t="n">
        <v>4.51</v>
      </c>
      <c r="BF2" s="103" t="n">
        <v>4.458</v>
      </c>
      <c r="BG2" s="103" t="n">
        <v>4.406</v>
      </c>
      <c r="BH2" s="103" t="n">
        <v>4.354</v>
      </c>
      <c r="BI2" s="103" t="n">
        <v>4.302</v>
      </c>
      <c r="BJ2" s="103" t="n">
        <v>4.25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0.140333333333333</v>
      </c>
      <c r="D3" s="103" t="n">
        <v>0.280666666666667</v>
      </c>
      <c r="E3" s="103" t="n">
        <v>0.421</v>
      </c>
      <c r="F3" s="103" t="n">
        <v>0.561333333333333</v>
      </c>
      <c r="G3" s="103" t="n">
        <v>0.701666666666667</v>
      </c>
      <c r="H3" s="103" t="n">
        <v>0.842</v>
      </c>
      <c r="I3" s="103" t="n">
        <v>1.718</v>
      </c>
      <c r="J3" s="103" t="n">
        <v>3.138</v>
      </c>
      <c r="K3" s="103" t="n">
        <v>4.212</v>
      </c>
      <c r="L3" s="103" t="n">
        <v>4.794</v>
      </c>
      <c r="M3" s="103" t="n">
        <v>4.965</v>
      </c>
      <c r="N3" s="103" t="n">
        <v>5.136</v>
      </c>
      <c r="O3" s="103" t="n">
        <v>5.262</v>
      </c>
      <c r="P3" s="103" t="n">
        <v>5.388</v>
      </c>
      <c r="Q3" s="103" t="n">
        <v>5.458</v>
      </c>
      <c r="R3" s="103" t="n">
        <v>5.528</v>
      </c>
      <c r="S3" s="103" t="n">
        <v>5.557</v>
      </c>
      <c r="T3" s="103" t="n">
        <v>5.586</v>
      </c>
      <c r="U3" s="103" t="n">
        <v>5.677</v>
      </c>
      <c r="V3" s="103" t="n">
        <v>5.768</v>
      </c>
      <c r="W3" s="103" t="n">
        <v>5.808</v>
      </c>
      <c r="X3" s="103" t="n">
        <v>5.848</v>
      </c>
      <c r="Y3" s="103" t="n">
        <v>5.888</v>
      </c>
      <c r="Z3" s="103" t="n">
        <v>5.928</v>
      </c>
      <c r="AA3" s="103" t="n">
        <v>5.928</v>
      </c>
      <c r="AB3" s="103" t="n">
        <v>5.928</v>
      </c>
      <c r="AC3" s="103" t="n">
        <v>5.928</v>
      </c>
      <c r="AD3" s="103" t="n">
        <v>5.928</v>
      </c>
      <c r="AE3" s="103" t="n">
        <v>5.848</v>
      </c>
      <c r="AF3" s="103" t="n">
        <v>5.768</v>
      </c>
      <c r="AG3" s="103" t="n">
        <v>5.525</v>
      </c>
      <c r="AH3" s="103" t="n">
        <v>5.282</v>
      </c>
      <c r="AI3" s="103" t="n">
        <v>5.359</v>
      </c>
      <c r="AJ3" s="103" t="n">
        <v>5.436</v>
      </c>
      <c r="AK3" s="103" t="n">
        <v>5.316</v>
      </c>
      <c r="AL3" s="103" t="n">
        <v>5.196</v>
      </c>
      <c r="AM3" s="103" t="n">
        <v>4.994</v>
      </c>
      <c r="AN3" s="103" t="n">
        <v>4.792</v>
      </c>
      <c r="AO3" s="103" t="n">
        <v>4.792</v>
      </c>
      <c r="AP3" s="103" t="n">
        <v>4.792</v>
      </c>
      <c r="AQ3" s="103" t="n">
        <v>4.792</v>
      </c>
      <c r="AR3" s="103" t="n">
        <v>4.792</v>
      </c>
      <c r="AS3" s="103" t="n">
        <v>4.792</v>
      </c>
      <c r="AT3" s="103" t="n">
        <v>4.792</v>
      </c>
      <c r="AU3" s="103" t="n">
        <v>4.792</v>
      </c>
      <c r="AV3" s="103" t="n">
        <v>4.792</v>
      </c>
      <c r="AW3" s="103" t="n">
        <v>4.792</v>
      </c>
      <c r="AX3" s="103" t="n">
        <v>4.792</v>
      </c>
      <c r="AY3" s="103" t="n">
        <v>4.792</v>
      </c>
      <c r="AZ3" s="103" t="n">
        <v>4.792</v>
      </c>
      <c r="BA3" s="103" t="n">
        <v>4.7396</v>
      </c>
      <c r="BB3" s="103" t="n">
        <v>4.6872</v>
      </c>
      <c r="BC3" s="103" t="n">
        <v>4.6348</v>
      </c>
      <c r="BD3" s="103" t="n">
        <v>4.5824</v>
      </c>
      <c r="BE3" s="103" t="n">
        <v>4.53</v>
      </c>
      <c r="BF3" s="103" t="n">
        <v>4.4776</v>
      </c>
      <c r="BG3" s="103" t="n">
        <v>4.4252</v>
      </c>
      <c r="BH3" s="103" t="n">
        <v>4.3728</v>
      </c>
      <c r="BI3" s="103" t="n">
        <v>4.3204</v>
      </c>
      <c r="BJ3" s="103" t="n">
        <v>4.268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0.150666666666667</v>
      </c>
      <c r="D4" s="103" t="n">
        <v>0.301333333333333</v>
      </c>
      <c r="E4" s="103" t="n">
        <v>0.452</v>
      </c>
      <c r="F4" s="103" t="n">
        <v>0.602666666666667</v>
      </c>
      <c r="G4" s="103" t="n">
        <v>0.753333333333334</v>
      </c>
      <c r="H4" s="103" t="n">
        <v>0.904</v>
      </c>
      <c r="I4" s="103" t="n">
        <v>1.786</v>
      </c>
      <c r="J4" s="103" t="n">
        <v>3.176</v>
      </c>
      <c r="K4" s="103" t="n">
        <v>4.234</v>
      </c>
      <c r="L4" s="103" t="n">
        <v>4.818</v>
      </c>
      <c r="M4" s="103" t="n">
        <v>4.99</v>
      </c>
      <c r="N4" s="103" t="n">
        <v>5.162</v>
      </c>
      <c r="O4" s="103" t="n">
        <v>5.289</v>
      </c>
      <c r="P4" s="103" t="n">
        <v>5.416</v>
      </c>
      <c r="Q4" s="103" t="n">
        <v>5.486</v>
      </c>
      <c r="R4" s="103" t="n">
        <v>5.556</v>
      </c>
      <c r="S4" s="103" t="n">
        <v>5.584</v>
      </c>
      <c r="T4" s="103" t="n">
        <v>5.612</v>
      </c>
      <c r="U4" s="103" t="n">
        <v>5.704</v>
      </c>
      <c r="V4" s="103" t="n">
        <v>5.796</v>
      </c>
      <c r="W4" s="103" t="n">
        <v>5.836</v>
      </c>
      <c r="X4" s="103" t="n">
        <v>5.876</v>
      </c>
      <c r="Y4" s="103" t="n">
        <v>5.916</v>
      </c>
      <c r="Z4" s="103" t="n">
        <v>5.956</v>
      </c>
      <c r="AA4" s="103" t="n">
        <v>5.956</v>
      </c>
      <c r="AB4" s="103" t="n">
        <v>5.956</v>
      </c>
      <c r="AC4" s="103" t="n">
        <v>5.956</v>
      </c>
      <c r="AD4" s="103" t="n">
        <v>5.956</v>
      </c>
      <c r="AE4" s="103" t="n">
        <v>5.876</v>
      </c>
      <c r="AF4" s="103" t="n">
        <v>5.796</v>
      </c>
      <c r="AG4" s="103" t="n">
        <v>5.55</v>
      </c>
      <c r="AH4" s="103" t="n">
        <v>5.304</v>
      </c>
      <c r="AI4" s="103" t="n">
        <v>5.383</v>
      </c>
      <c r="AJ4" s="103" t="n">
        <v>5.462</v>
      </c>
      <c r="AK4" s="103" t="n">
        <v>5.342</v>
      </c>
      <c r="AL4" s="103" t="n">
        <v>5.222</v>
      </c>
      <c r="AM4" s="103" t="n">
        <v>5.018</v>
      </c>
      <c r="AN4" s="103" t="n">
        <v>4.814</v>
      </c>
      <c r="AO4" s="103" t="n">
        <v>4.814</v>
      </c>
      <c r="AP4" s="103" t="n">
        <v>4.814</v>
      </c>
      <c r="AQ4" s="103" t="n">
        <v>4.814</v>
      </c>
      <c r="AR4" s="103" t="n">
        <v>4.814</v>
      </c>
      <c r="AS4" s="103" t="n">
        <v>4.814</v>
      </c>
      <c r="AT4" s="103" t="n">
        <v>4.814</v>
      </c>
      <c r="AU4" s="103" t="n">
        <v>4.814</v>
      </c>
      <c r="AV4" s="103" t="n">
        <v>4.814</v>
      </c>
      <c r="AW4" s="103" t="n">
        <v>4.814</v>
      </c>
      <c r="AX4" s="103" t="n">
        <v>4.814</v>
      </c>
      <c r="AY4" s="103" t="n">
        <v>4.814</v>
      </c>
      <c r="AZ4" s="103" t="n">
        <v>4.814</v>
      </c>
      <c r="BA4" s="103" t="n">
        <v>4.7612</v>
      </c>
      <c r="BB4" s="103" t="n">
        <v>4.7084</v>
      </c>
      <c r="BC4" s="103" t="n">
        <v>4.6556</v>
      </c>
      <c r="BD4" s="103" t="n">
        <v>4.6028</v>
      </c>
      <c r="BE4" s="103" t="n">
        <v>4.55</v>
      </c>
      <c r="BF4" s="103" t="n">
        <v>4.4972</v>
      </c>
      <c r="BG4" s="103" t="n">
        <v>4.4444</v>
      </c>
      <c r="BH4" s="103" t="n">
        <v>4.3916</v>
      </c>
      <c r="BI4" s="103" t="n">
        <v>4.3388</v>
      </c>
      <c r="BJ4" s="103" t="n">
        <v>4.28600000000001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0.161</v>
      </c>
      <c r="D5" s="103" t="n">
        <v>0.322</v>
      </c>
      <c r="E5" s="103" t="n">
        <v>0.483</v>
      </c>
      <c r="F5" s="103" t="n">
        <v>0.644</v>
      </c>
      <c r="G5" s="103" t="n">
        <v>0.805</v>
      </c>
      <c r="H5" s="103" t="n">
        <v>0.966</v>
      </c>
      <c r="I5" s="103" t="n">
        <v>1.854</v>
      </c>
      <c r="J5" s="103" t="n">
        <v>3.214</v>
      </c>
      <c r="K5" s="103" t="n">
        <v>4.256</v>
      </c>
      <c r="L5" s="103" t="n">
        <v>4.842</v>
      </c>
      <c r="M5" s="103" t="n">
        <v>5.015</v>
      </c>
      <c r="N5" s="103" t="n">
        <v>5.188</v>
      </c>
      <c r="O5" s="103" t="n">
        <v>5.316</v>
      </c>
      <c r="P5" s="103" t="n">
        <v>5.444</v>
      </c>
      <c r="Q5" s="103" t="n">
        <v>5.514</v>
      </c>
      <c r="R5" s="103" t="n">
        <v>5.584</v>
      </c>
      <c r="S5" s="103" t="n">
        <v>5.611</v>
      </c>
      <c r="T5" s="103" t="n">
        <v>5.638</v>
      </c>
      <c r="U5" s="103" t="n">
        <v>5.731</v>
      </c>
      <c r="V5" s="103" t="n">
        <v>5.824</v>
      </c>
      <c r="W5" s="103" t="n">
        <v>5.864</v>
      </c>
      <c r="X5" s="103" t="n">
        <v>5.904</v>
      </c>
      <c r="Y5" s="103" t="n">
        <v>5.944</v>
      </c>
      <c r="Z5" s="103" t="n">
        <v>5.984</v>
      </c>
      <c r="AA5" s="103" t="n">
        <v>5.984</v>
      </c>
      <c r="AB5" s="103" t="n">
        <v>5.984</v>
      </c>
      <c r="AC5" s="103" t="n">
        <v>5.984</v>
      </c>
      <c r="AD5" s="103" t="n">
        <v>5.984</v>
      </c>
      <c r="AE5" s="103" t="n">
        <v>5.904</v>
      </c>
      <c r="AF5" s="103" t="n">
        <v>5.824</v>
      </c>
      <c r="AG5" s="103" t="n">
        <v>5.575</v>
      </c>
      <c r="AH5" s="103" t="n">
        <v>5.326</v>
      </c>
      <c r="AI5" s="103" t="n">
        <v>5.407</v>
      </c>
      <c r="AJ5" s="103" t="n">
        <v>5.488</v>
      </c>
      <c r="AK5" s="103" t="n">
        <v>5.368</v>
      </c>
      <c r="AL5" s="103" t="n">
        <v>5.248</v>
      </c>
      <c r="AM5" s="103" t="n">
        <v>5.042</v>
      </c>
      <c r="AN5" s="103" t="n">
        <v>4.836</v>
      </c>
      <c r="AO5" s="103" t="n">
        <v>4.836</v>
      </c>
      <c r="AP5" s="103" t="n">
        <v>4.836</v>
      </c>
      <c r="AQ5" s="103" t="n">
        <v>4.836</v>
      </c>
      <c r="AR5" s="103" t="n">
        <v>4.836</v>
      </c>
      <c r="AS5" s="103" t="n">
        <v>4.836</v>
      </c>
      <c r="AT5" s="103" t="n">
        <v>4.836</v>
      </c>
      <c r="AU5" s="103" t="n">
        <v>4.836</v>
      </c>
      <c r="AV5" s="103" t="n">
        <v>4.836</v>
      </c>
      <c r="AW5" s="103" t="n">
        <v>4.836</v>
      </c>
      <c r="AX5" s="103" t="n">
        <v>4.836</v>
      </c>
      <c r="AY5" s="103" t="n">
        <v>4.836</v>
      </c>
      <c r="AZ5" s="103" t="n">
        <v>4.836</v>
      </c>
      <c r="BA5" s="103" t="n">
        <v>4.7828</v>
      </c>
      <c r="BB5" s="103" t="n">
        <v>4.7296</v>
      </c>
      <c r="BC5" s="103" t="n">
        <v>4.6764</v>
      </c>
      <c r="BD5" s="103" t="n">
        <v>4.6232</v>
      </c>
      <c r="BE5" s="103" t="n">
        <v>4.57</v>
      </c>
      <c r="BF5" s="103" t="n">
        <v>4.5168</v>
      </c>
      <c r="BG5" s="103" t="n">
        <v>4.4636</v>
      </c>
      <c r="BH5" s="103" t="n">
        <v>4.4104</v>
      </c>
      <c r="BI5" s="103" t="n">
        <v>4.3572</v>
      </c>
      <c r="BJ5" s="103" t="n">
        <v>4.304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0.171333333333333</v>
      </c>
      <c r="D6" s="103" t="n">
        <v>0.342666666666667</v>
      </c>
      <c r="E6" s="103" t="n">
        <v>0.514</v>
      </c>
      <c r="F6" s="103" t="n">
        <v>0.685333333333333</v>
      </c>
      <c r="G6" s="103" t="n">
        <v>0.856666666666667</v>
      </c>
      <c r="H6" s="103" t="n">
        <v>1.028</v>
      </c>
      <c r="I6" s="103" t="n">
        <v>1.922</v>
      </c>
      <c r="J6" s="103" t="n">
        <v>3.252</v>
      </c>
      <c r="K6" s="103" t="n">
        <v>4.278</v>
      </c>
      <c r="L6" s="103" t="n">
        <v>4.866</v>
      </c>
      <c r="M6" s="103" t="n">
        <v>5.04</v>
      </c>
      <c r="N6" s="103" t="n">
        <v>5.214</v>
      </c>
      <c r="O6" s="103" t="n">
        <v>5.343</v>
      </c>
      <c r="P6" s="103" t="n">
        <v>5.472</v>
      </c>
      <c r="Q6" s="103" t="n">
        <v>5.542</v>
      </c>
      <c r="R6" s="103" t="n">
        <v>5.612</v>
      </c>
      <c r="S6" s="103" t="n">
        <v>5.638</v>
      </c>
      <c r="T6" s="103" t="n">
        <v>5.664</v>
      </c>
      <c r="U6" s="103" t="n">
        <v>5.758</v>
      </c>
      <c r="V6" s="103" t="n">
        <v>5.852</v>
      </c>
      <c r="W6" s="103" t="n">
        <v>5.892</v>
      </c>
      <c r="X6" s="103" t="n">
        <v>5.932</v>
      </c>
      <c r="Y6" s="103" t="n">
        <v>5.972</v>
      </c>
      <c r="Z6" s="103" t="n">
        <v>6.012</v>
      </c>
      <c r="AA6" s="103" t="n">
        <v>6.012</v>
      </c>
      <c r="AB6" s="103" t="n">
        <v>6.012</v>
      </c>
      <c r="AC6" s="103" t="n">
        <v>6.012</v>
      </c>
      <c r="AD6" s="103" t="n">
        <v>6.012</v>
      </c>
      <c r="AE6" s="103" t="n">
        <v>5.932</v>
      </c>
      <c r="AF6" s="103" t="n">
        <v>5.852</v>
      </c>
      <c r="AG6" s="103" t="n">
        <v>5.6</v>
      </c>
      <c r="AH6" s="103" t="n">
        <v>5.348</v>
      </c>
      <c r="AI6" s="103" t="n">
        <v>5.431</v>
      </c>
      <c r="AJ6" s="103" t="n">
        <v>5.514</v>
      </c>
      <c r="AK6" s="103" t="n">
        <v>5.394</v>
      </c>
      <c r="AL6" s="103" t="n">
        <v>5.274</v>
      </c>
      <c r="AM6" s="103" t="n">
        <v>5.066</v>
      </c>
      <c r="AN6" s="103" t="n">
        <v>4.858</v>
      </c>
      <c r="AO6" s="103" t="n">
        <v>4.858</v>
      </c>
      <c r="AP6" s="103" t="n">
        <v>4.858</v>
      </c>
      <c r="AQ6" s="103" t="n">
        <v>4.858</v>
      </c>
      <c r="AR6" s="103" t="n">
        <v>4.858</v>
      </c>
      <c r="AS6" s="103" t="n">
        <v>4.858</v>
      </c>
      <c r="AT6" s="103" t="n">
        <v>4.858</v>
      </c>
      <c r="AU6" s="103" t="n">
        <v>4.858</v>
      </c>
      <c r="AV6" s="103" t="n">
        <v>4.858</v>
      </c>
      <c r="AW6" s="103" t="n">
        <v>4.858</v>
      </c>
      <c r="AX6" s="103" t="n">
        <v>4.858</v>
      </c>
      <c r="AY6" s="103" t="n">
        <v>4.858</v>
      </c>
      <c r="AZ6" s="103" t="n">
        <v>4.858</v>
      </c>
      <c r="BA6" s="103" t="n">
        <v>4.8044</v>
      </c>
      <c r="BB6" s="103" t="n">
        <v>4.7508</v>
      </c>
      <c r="BC6" s="103" t="n">
        <v>4.6972</v>
      </c>
      <c r="BD6" s="103" t="n">
        <v>4.6436</v>
      </c>
      <c r="BE6" s="103" t="n">
        <v>4.59</v>
      </c>
      <c r="BF6" s="103" t="n">
        <v>4.5364</v>
      </c>
      <c r="BG6" s="103" t="n">
        <v>4.4828</v>
      </c>
      <c r="BH6" s="103" t="n">
        <v>4.42920000000001</v>
      </c>
      <c r="BI6" s="103" t="n">
        <v>4.37560000000001</v>
      </c>
      <c r="BJ6" s="103" t="n">
        <v>4.32200000000001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0.181666666666667</v>
      </c>
      <c r="D7" s="103" t="n">
        <v>0.363333333333333</v>
      </c>
      <c r="E7" s="103" t="n">
        <v>0.545</v>
      </c>
      <c r="F7" s="103" t="n">
        <v>0.726666666666667</v>
      </c>
      <c r="G7" s="103" t="n">
        <v>0.908333333333333</v>
      </c>
      <c r="H7" s="103" t="n">
        <v>1.09</v>
      </c>
      <c r="I7" s="103" t="n">
        <v>1.99</v>
      </c>
      <c r="J7" s="103" t="n">
        <v>3.29</v>
      </c>
      <c r="K7" s="103" t="n">
        <v>4.3</v>
      </c>
      <c r="L7" s="103" t="n">
        <v>4.89</v>
      </c>
      <c r="M7" s="103" t="n">
        <v>5.065</v>
      </c>
      <c r="N7" s="103" t="n">
        <v>5.24</v>
      </c>
      <c r="O7" s="103" t="n">
        <v>5.37</v>
      </c>
      <c r="P7" s="103" t="n">
        <v>5.5</v>
      </c>
      <c r="Q7" s="103" t="n">
        <v>5.57</v>
      </c>
      <c r="R7" s="103" t="n">
        <v>5.64</v>
      </c>
      <c r="S7" s="103" t="n">
        <v>5.665</v>
      </c>
      <c r="T7" s="103" t="n">
        <v>5.69</v>
      </c>
      <c r="U7" s="103" t="n">
        <v>5.785</v>
      </c>
      <c r="V7" s="103" t="n">
        <v>5.88</v>
      </c>
      <c r="W7" s="103" t="n">
        <v>5.92</v>
      </c>
      <c r="X7" s="103" t="n">
        <v>5.96</v>
      </c>
      <c r="Y7" s="103" t="n">
        <v>6</v>
      </c>
      <c r="Z7" s="103" t="n">
        <v>6.04</v>
      </c>
      <c r="AA7" s="103" t="n">
        <v>6.04</v>
      </c>
      <c r="AB7" s="103" t="n">
        <v>6.04</v>
      </c>
      <c r="AC7" s="103" t="n">
        <v>6.04</v>
      </c>
      <c r="AD7" s="103" t="n">
        <v>6.04</v>
      </c>
      <c r="AE7" s="103" t="n">
        <v>5.96</v>
      </c>
      <c r="AF7" s="103" t="n">
        <v>5.88</v>
      </c>
      <c r="AG7" s="103" t="n">
        <v>5.625</v>
      </c>
      <c r="AH7" s="103" t="n">
        <v>5.37</v>
      </c>
      <c r="AI7" s="103" t="n">
        <v>5.455</v>
      </c>
      <c r="AJ7" s="103" t="n">
        <v>5.54</v>
      </c>
      <c r="AK7" s="103" t="n">
        <v>5.42</v>
      </c>
      <c r="AL7" s="103" t="n">
        <v>5.3</v>
      </c>
      <c r="AM7" s="103" t="n">
        <v>5.09</v>
      </c>
      <c r="AN7" s="103" t="n">
        <v>4.88</v>
      </c>
      <c r="AO7" s="103" t="n">
        <v>4.88</v>
      </c>
      <c r="AP7" s="103" t="n">
        <v>4.88</v>
      </c>
      <c r="AQ7" s="103" t="n">
        <v>4.88</v>
      </c>
      <c r="AR7" s="103" t="n">
        <v>4.88</v>
      </c>
      <c r="AS7" s="103" t="n">
        <v>4.88</v>
      </c>
      <c r="AT7" s="103" t="n">
        <v>4.88</v>
      </c>
      <c r="AU7" s="103" t="n">
        <v>4.88</v>
      </c>
      <c r="AV7" s="103" t="n">
        <v>4.88</v>
      </c>
      <c r="AW7" s="103" t="n">
        <v>4.88</v>
      </c>
      <c r="AX7" s="103" t="n">
        <v>4.88</v>
      </c>
      <c r="AY7" s="103" t="n">
        <v>4.88</v>
      </c>
      <c r="AZ7" s="103" t="n">
        <v>4.88</v>
      </c>
      <c r="BA7" s="103" t="n">
        <v>4.826</v>
      </c>
      <c r="BB7" s="103" t="n">
        <v>4.772</v>
      </c>
      <c r="BC7" s="103" t="n">
        <v>4.718</v>
      </c>
      <c r="BD7" s="103" t="n">
        <v>4.664</v>
      </c>
      <c r="BE7" s="103" t="n">
        <v>4.61</v>
      </c>
      <c r="BF7" s="103" t="n">
        <v>4.556</v>
      </c>
      <c r="BG7" s="103" t="n">
        <v>4.502</v>
      </c>
      <c r="BH7" s="103" t="n">
        <v>4.448</v>
      </c>
      <c r="BI7" s="103" t="n">
        <v>4.394</v>
      </c>
      <c r="BJ7" s="103" t="n">
        <v>4.34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0.187666666666667</v>
      </c>
      <c r="D8" s="103" t="n">
        <v>0.375333333333333</v>
      </c>
      <c r="E8" s="103" t="n">
        <v>0.563</v>
      </c>
      <c r="F8" s="103" t="n">
        <v>0.750666666666667</v>
      </c>
      <c r="G8" s="103" t="n">
        <v>0.938333333333333</v>
      </c>
      <c r="H8" s="103" t="n">
        <v>1.126</v>
      </c>
      <c r="I8" s="103" t="n">
        <v>2.02</v>
      </c>
      <c r="J8" s="103" t="n">
        <v>3.388</v>
      </c>
      <c r="K8" s="103" t="n">
        <v>4.43</v>
      </c>
      <c r="L8" s="103" t="n">
        <v>5.038</v>
      </c>
      <c r="M8" s="103" t="n">
        <v>5.216</v>
      </c>
      <c r="N8" s="103" t="n">
        <v>5.394</v>
      </c>
      <c r="O8" s="103" t="n">
        <v>5.528</v>
      </c>
      <c r="P8" s="103" t="n">
        <v>5.662</v>
      </c>
      <c r="Q8" s="103" t="n">
        <v>5.732</v>
      </c>
      <c r="R8" s="103" t="n">
        <v>5.802</v>
      </c>
      <c r="S8" s="103" t="n">
        <v>5.827</v>
      </c>
      <c r="T8" s="103" t="n">
        <v>5.852</v>
      </c>
      <c r="U8" s="103" t="n">
        <v>5.947</v>
      </c>
      <c r="V8" s="103" t="n">
        <v>6.042</v>
      </c>
      <c r="W8" s="103" t="n">
        <v>6.084</v>
      </c>
      <c r="X8" s="103" t="n">
        <v>6.126</v>
      </c>
      <c r="Y8" s="103" t="n">
        <v>6.168</v>
      </c>
      <c r="Z8" s="103" t="n">
        <v>6.21</v>
      </c>
      <c r="AA8" s="103" t="n">
        <v>6.21</v>
      </c>
      <c r="AB8" s="103" t="n">
        <v>6.21</v>
      </c>
      <c r="AC8" s="103" t="n">
        <v>6.21</v>
      </c>
      <c r="AD8" s="103" t="n">
        <v>6.21</v>
      </c>
      <c r="AE8" s="103" t="n">
        <v>6.126</v>
      </c>
      <c r="AF8" s="103" t="n">
        <v>6.042</v>
      </c>
      <c r="AG8" s="103" t="n">
        <v>5.78</v>
      </c>
      <c r="AH8" s="103" t="n">
        <v>5.518</v>
      </c>
      <c r="AI8" s="103" t="n">
        <v>5.539</v>
      </c>
      <c r="AJ8" s="103" t="n">
        <v>5.56</v>
      </c>
      <c r="AK8" s="103" t="n">
        <v>5.438</v>
      </c>
      <c r="AL8" s="103" t="n">
        <v>5.316</v>
      </c>
      <c r="AM8" s="103" t="n">
        <v>5.106</v>
      </c>
      <c r="AN8" s="103" t="n">
        <v>4.896</v>
      </c>
      <c r="AO8" s="103" t="n">
        <v>4.896</v>
      </c>
      <c r="AP8" s="103" t="n">
        <v>4.896</v>
      </c>
      <c r="AQ8" s="103" t="n">
        <v>4.896</v>
      </c>
      <c r="AR8" s="103" t="n">
        <v>4.896</v>
      </c>
      <c r="AS8" s="103" t="n">
        <v>4.896</v>
      </c>
      <c r="AT8" s="103" t="n">
        <v>4.896</v>
      </c>
      <c r="AU8" s="103" t="n">
        <v>4.896</v>
      </c>
      <c r="AV8" s="103" t="n">
        <v>4.896</v>
      </c>
      <c r="AW8" s="103" t="n">
        <v>4.896</v>
      </c>
      <c r="AX8" s="103" t="n">
        <v>4.896</v>
      </c>
      <c r="AY8" s="103" t="n">
        <v>4.896</v>
      </c>
      <c r="AZ8" s="103" t="n">
        <v>4.896</v>
      </c>
      <c r="BA8" s="103" t="n">
        <v>4.8418</v>
      </c>
      <c r="BB8" s="103" t="n">
        <v>4.7876</v>
      </c>
      <c r="BC8" s="103" t="n">
        <v>4.7334</v>
      </c>
      <c r="BD8" s="103" t="n">
        <v>4.6792</v>
      </c>
      <c r="BE8" s="103" t="n">
        <v>4.625</v>
      </c>
      <c r="BF8" s="103" t="n">
        <v>4.5708</v>
      </c>
      <c r="BG8" s="103" t="n">
        <v>4.5166</v>
      </c>
      <c r="BH8" s="103" t="n">
        <v>4.4624</v>
      </c>
      <c r="BI8" s="103" t="n">
        <v>4.4082</v>
      </c>
      <c r="BJ8" s="103" t="n">
        <v>4.354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0.193666666666667</v>
      </c>
      <c r="D9" s="103" t="n">
        <v>0.387333333333333</v>
      </c>
      <c r="E9" s="103" t="n">
        <v>0.581</v>
      </c>
      <c r="F9" s="103" t="n">
        <v>0.774666666666667</v>
      </c>
      <c r="G9" s="103" t="n">
        <v>0.968333333333333</v>
      </c>
      <c r="H9" s="103" t="n">
        <v>1.162</v>
      </c>
      <c r="I9" s="103" t="n">
        <v>2.05</v>
      </c>
      <c r="J9" s="103" t="n">
        <v>3.486</v>
      </c>
      <c r="K9" s="103" t="n">
        <v>4.56</v>
      </c>
      <c r="L9" s="103" t="n">
        <v>5.186</v>
      </c>
      <c r="M9" s="103" t="n">
        <v>5.367</v>
      </c>
      <c r="N9" s="103" t="n">
        <v>5.548</v>
      </c>
      <c r="O9" s="103" t="n">
        <v>5.686</v>
      </c>
      <c r="P9" s="103" t="n">
        <v>5.824</v>
      </c>
      <c r="Q9" s="103" t="n">
        <v>5.894</v>
      </c>
      <c r="R9" s="103" t="n">
        <v>5.964</v>
      </c>
      <c r="S9" s="103" t="n">
        <v>5.989</v>
      </c>
      <c r="T9" s="103" t="n">
        <v>6.014</v>
      </c>
      <c r="U9" s="103" t="n">
        <v>6.109</v>
      </c>
      <c r="V9" s="103" t="n">
        <v>6.204</v>
      </c>
      <c r="W9" s="103" t="n">
        <v>6.248</v>
      </c>
      <c r="X9" s="103" t="n">
        <v>6.292</v>
      </c>
      <c r="Y9" s="103" t="n">
        <v>6.336</v>
      </c>
      <c r="Z9" s="103" t="n">
        <v>6.38</v>
      </c>
      <c r="AA9" s="103" t="n">
        <v>6.38</v>
      </c>
      <c r="AB9" s="103" t="n">
        <v>6.38</v>
      </c>
      <c r="AC9" s="103" t="n">
        <v>6.38</v>
      </c>
      <c r="AD9" s="103" t="n">
        <v>6.38</v>
      </c>
      <c r="AE9" s="103" t="n">
        <v>6.292</v>
      </c>
      <c r="AF9" s="103" t="n">
        <v>6.204</v>
      </c>
      <c r="AG9" s="103" t="n">
        <v>5.935</v>
      </c>
      <c r="AH9" s="103" t="n">
        <v>5.666</v>
      </c>
      <c r="AI9" s="103" t="n">
        <v>5.623</v>
      </c>
      <c r="AJ9" s="103" t="n">
        <v>5.58</v>
      </c>
      <c r="AK9" s="103" t="n">
        <v>5.456</v>
      </c>
      <c r="AL9" s="103" t="n">
        <v>5.332</v>
      </c>
      <c r="AM9" s="103" t="n">
        <v>5.122</v>
      </c>
      <c r="AN9" s="103" t="n">
        <v>4.912</v>
      </c>
      <c r="AO9" s="103" t="n">
        <v>4.912</v>
      </c>
      <c r="AP9" s="103" t="n">
        <v>4.912</v>
      </c>
      <c r="AQ9" s="103" t="n">
        <v>4.912</v>
      </c>
      <c r="AR9" s="103" t="n">
        <v>4.912</v>
      </c>
      <c r="AS9" s="103" t="n">
        <v>4.912</v>
      </c>
      <c r="AT9" s="103" t="n">
        <v>4.912</v>
      </c>
      <c r="AU9" s="103" t="n">
        <v>4.912</v>
      </c>
      <c r="AV9" s="103" t="n">
        <v>4.912</v>
      </c>
      <c r="AW9" s="103" t="n">
        <v>4.912</v>
      </c>
      <c r="AX9" s="103" t="n">
        <v>4.912</v>
      </c>
      <c r="AY9" s="103" t="n">
        <v>4.912</v>
      </c>
      <c r="AZ9" s="103" t="n">
        <v>4.912</v>
      </c>
      <c r="BA9" s="103" t="n">
        <v>4.8576</v>
      </c>
      <c r="BB9" s="103" t="n">
        <v>4.8032</v>
      </c>
      <c r="BC9" s="103" t="n">
        <v>4.7488</v>
      </c>
      <c r="BD9" s="103" t="n">
        <v>4.6944</v>
      </c>
      <c r="BE9" s="103" t="n">
        <v>4.64</v>
      </c>
      <c r="BF9" s="103" t="n">
        <v>4.5856</v>
      </c>
      <c r="BG9" s="103" t="n">
        <v>4.5312</v>
      </c>
      <c r="BH9" s="103" t="n">
        <v>4.4768</v>
      </c>
      <c r="BI9" s="103" t="n">
        <v>4.4224</v>
      </c>
      <c r="BJ9" s="103" t="n">
        <v>4.368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0.199666666666667</v>
      </c>
      <c r="D10" s="103" t="n">
        <v>0.399333333333333</v>
      </c>
      <c r="E10" s="103" t="n">
        <v>0.599</v>
      </c>
      <c r="F10" s="103" t="n">
        <v>0.798666666666667</v>
      </c>
      <c r="G10" s="103" t="n">
        <v>0.998333333333333</v>
      </c>
      <c r="H10" s="103" t="n">
        <v>1.198</v>
      </c>
      <c r="I10" s="103" t="n">
        <v>2.08</v>
      </c>
      <c r="J10" s="103" t="n">
        <v>3.584</v>
      </c>
      <c r="K10" s="103" t="n">
        <v>4.69</v>
      </c>
      <c r="L10" s="103" t="n">
        <v>5.334</v>
      </c>
      <c r="M10" s="103" t="n">
        <v>5.518</v>
      </c>
      <c r="N10" s="103" t="n">
        <v>5.702</v>
      </c>
      <c r="O10" s="103" t="n">
        <v>5.844</v>
      </c>
      <c r="P10" s="103" t="n">
        <v>5.986</v>
      </c>
      <c r="Q10" s="103" t="n">
        <v>6.056</v>
      </c>
      <c r="R10" s="103" t="n">
        <v>6.126</v>
      </c>
      <c r="S10" s="103" t="n">
        <v>6.151</v>
      </c>
      <c r="T10" s="103" t="n">
        <v>6.176</v>
      </c>
      <c r="U10" s="103" t="n">
        <v>6.271</v>
      </c>
      <c r="V10" s="103" t="n">
        <v>6.366</v>
      </c>
      <c r="W10" s="103" t="n">
        <v>6.412</v>
      </c>
      <c r="X10" s="103" t="n">
        <v>6.458</v>
      </c>
      <c r="Y10" s="103" t="n">
        <v>6.504</v>
      </c>
      <c r="Z10" s="103" t="n">
        <v>6.55</v>
      </c>
      <c r="AA10" s="103" t="n">
        <v>6.55</v>
      </c>
      <c r="AB10" s="103" t="n">
        <v>6.55</v>
      </c>
      <c r="AC10" s="103" t="n">
        <v>6.55</v>
      </c>
      <c r="AD10" s="103" t="n">
        <v>6.55</v>
      </c>
      <c r="AE10" s="103" t="n">
        <v>6.458</v>
      </c>
      <c r="AF10" s="103" t="n">
        <v>6.366</v>
      </c>
      <c r="AG10" s="103" t="n">
        <v>6.09</v>
      </c>
      <c r="AH10" s="103" t="n">
        <v>5.814</v>
      </c>
      <c r="AI10" s="103" t="n">
        <v>5.707</v>
      </c>
      <c r="AJ10" s="103" t="n">
        <v>5.6</v>
      </c>
      <c r="AK10" s="103" t="n">
        <v>5.474</v>
      </c>
      <c r="AL10" s="103" t="n">
        <v>5.348</v>
      </c>
      <c r="AM10" s="103" t="n">
        <v>5.138</v>
      </c>
      <c r="AN10" s="103" t="n">
        <v>4.928</v>
      </c>
      <c r="AO10" s="103" t="n">
        <v>4.928</v>
      </c>
      <c r="AP10" s="103" t="n">
        <v>4.928</v>
      </c>
      <c r="AQ10" s="103" t="n">
        <v>4.928</v>
      </c>
      <c r="AR10" s="103" t="n">
        <v>4.928</v>
      </c>
      <c r="AS10" s="103" t="n">
        <v>4.928</v>
      </c>
      <c r="AT10" s="103" t="n">
        <v>4.928</v>
      </c>
      <c r="AU10" s="103" t="n">
        <v>4.928</v>
      </c>
      <c r="AV10" s="103" t="n">
        <v>4.928</v>
      </c>
      <c r="AW10" s="103" t="n">
        <v>4.928</v>
      </c>
      <c r="AX10" s="103" t="n">
        <v>4.928</v>
      </c>
      <c r="AY10" s="103" t="n">
        <v>4.928</v>
      </c>
      <c r="AZ10" s="103" t="n">
        <v>4.928</v>
      </c>
      <c r="BA10" s="103" t="n">
        <v>4.8734</v>
      </c>
      <c r="BB10" s="103" t="n">
        <v>4.8188</v>
      </c>
      <c r="BC10" s="103" t="n">
        <v>4.7642</v>
      </c>
      <c r="BD10" s="103" t="n">
        <v>4.7096</v>
      </c>
      <c r="BE10" s="103" t="n">
        <v>4.655</v>
      </c>
      <c r="BF10" s="103" t="n">
        <v>4.6004</v>
      </c>
      <c r="BG10" s="103" t="n">
        <v>4.5458</v>
      </c>
      <c r="BH10" s="103" t="n">
        <v>4.4912</v>
      </c>
      <c r="BI10" s="103" t="n">
        <v>4.4366</v>
      </c>
      <c r="BJ10" s="103" t="n">
        <v>4.382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0.205666666666667</v>
      </c>
      <c r="D11" s="103" t="n">
        <v>0.411333333333333</v>
      </c>
      <c r="E11" s="103" t="n">
        <v>0.617</v>
      </c>
      <c r="F11" s="103" t="n">
        <v>0.822666666666667</v>
      </c>
      <c r="G11" s="103" t="n">
        <v>1.02833333333333</v>
      </c>
      <c r="H11" s="103" t="n">
        <v>1.234</v>
      </c>
      <c r="I11" s="103" t="n">
        <v>2.11</v>
      </c>
      <c r="J11" s="103" t="n">
        <v>3.682</v>
      </c>
      <c r="K11" s="103" t="n">
        <v>4.82</v>
      </c>
      <c r="L11" s="103" t="n">
        <v>5.482</v>
      </c>
      <c r="M11" s="103" t="n">
        <v>5.669</v>
      </c>
      <c r="N11" s="103" t="n">
        <v>5.856</v>
      </c>
      <c r="O11" s="103" t="n">
        <v>6.002</v>
      </c>
      <c r="P11" s="103" t="n">
        <v>6.148</v>
      </c>
      <c r="Q11" s="103" t="n">
        <v>6.218</v>
      </c>
      <c r="R11" s="103" t="n">
        <v>6.288</v>
      </c>
      <c r="S11" s="103" t="n">
        <v>6.313</v>
      </c>
      <c r="T11" s="103" t="n">
        <v>6.338</v>
      </c>
      <c r="U11" s="103" t="n">
        <v>6.433</v>
      </c>
      <c r="V11" s="103" t="n">
        <v>6.528</v>
      </c>
      <c r="W11" s="103" t="n">
        <v>6.576</v>
      </c>
      <c r="X11" s="103" t="n">
        <v>6.624</v>
      </c>
      <c r="Y11" s="103" t="n">
        <v>6.672</v>
      </c>
      <c r="Z11" s="103" t="n">
        <v>6.72</v>
      </c>
      <c r="AA11" s="103" t="n">
        <v>6.72</v>
      </c>
      <c r="AB11" s="103" t="n">
        <v>6.72</v>
      </c>
      <c r="AC11" s="103" t="n">
        <v>6.72</v>
      </c>
      <c r="AD11" s="103" t="n">
        <v>6.72</v>
      </c>
      <c r="AE11" s="103" t="n">
        <v>6.624</v>
      </c>
      <c r="AF11" s="103" t="n">
        <v>6.528</v>
      </c>
      <c r="AG11" s="103" t="n">
        <v>6.245</v>
      </c>
      <c r="AH11" s="103" t="n">
        <v>5.962</v>
      </c>
      <c r="AI11" s="103" t="n">
        <v>5.791</v>
      </c>
      <c r="AJ11" s="103" t="n">
        <v>5.62</v>
      </c>
      <c r="AK11" s="103" t="n">
        <v>5.492</v>
      </c>
      <c r="AL11" s="103" t="n">
        <v>5.364</v>
      </c>
      <c r="AM11" s="103" t="n">
        <v>5.154</v>
      </c>
      <c r="AN11" s="103" t="n">
        <v>4.944</v>
      </c>
      <c r="AO11" s="103" t="n">
        <v>4.944</v>
      </c>
      <c r="AP11" s="103" t="n">
        <v>4.944</v>
      </c>
      <c r="AQ11" s="103" t="n">
        <v>4.944</v>
      </c>
      <c r="AR11" s="103" t="n">
        <v>4.944</v>
      </c>
      <c r="AS11" s="103" t="n">
        <v>4.944</v>
      </c>
      <c r="AT11" s="103" t="n">
        <v>4.944</v>
      </c>
      <c r="AU11" s="103" t="n">
        <v>4.944</v>
      </c>
      <c r="AV11" s="103" t="n">
        <v>4.944</v>
      </c>
      <c r="AW11" s="103" t="n">
        <v>4.944</v>
      </c>
      <c r="AX11" s="103" t="n">
        <v>4.944</v>
      </c>
      <c r="AY11" s="103" t="n">
        <v>4.944</v>
      </c>
      <c r="AZ11" s="103" t="n">
        <v>4.944</v>
      </c>
      <c r="BA11" s="103" t="n">
        <v>4.8892</v>
      </c>
      <c r="BB11" s="103" t="n">
        <v>4.8344</v>
      </c>
      <c r="BC11" s="103" t="n">
        <v>4.7796</v>
      </c>
      <c r="BD11" s="103" t="n">
        <v>4.7248</v>
      </c>
      <c r="BE11" s="103" t="n">
        <v>4.67</v>
      </c>
      <c r="BF11" s="103" t="n">
        <v>4.6152</v>
      </c>
      <c r="BG11" s="103" t="n">
        <v>4.5604</v>
      </c>
      <c r="BH11" s="103" t="n">
        <v>4.5056</v>
      </c>
      <c r="BI11" s="103" t="n">
        <v>4.4508</v>
      </c>
      <c r="BJ11" s="103" t="n">
        <v>4.396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0.211666666666667</v>
      </c>
      <c r="D12" s="103" t="n">
        <v>0.423333333333333</v>
      </c>
      <c r="E12" s="103" t="n">
        <v>0.635</v>
      </c>
      <c r="F12" s="103" t="n">
        <v>0.846666666666667</v>
      </c>
      <c r="G12" s="103" t="n">
        <v>1.05833333333333</v>
      </c>
      <c r="H12" s="103" t="n">
        <v>1.27</v>
      </c>
      <c r="I12" s="103" t="n">
        <v>2.14</v>
      </c>
      <c r="J12" s="103" t="n">
        <v>3.78</v>
      </c>
      <c r="K12" s="103" t="n">
        <v>4.95</v>
      </c>
      <c r="L12" s="103" t="n">
        <v>5.63</v>
      </c>
      <c r="M12" s="103" t="n">
        <v>5.82</v>
      </c>
      <c r="N12" s="103" t="n">
        <v>6.01</v>
      </c>
      <c r="O12" s="103" t="n">
        <v>6.16</v>
      </c>
      <c r="P12" s="103" t="n">
        <v>6.31</v>
      </c>
      <c r="Q12" s="103" t="n">
        <v>6.38</v>
      </c>
      <c r="R12" s="103" t="n">
        <v>6.45</v>
      </c>
      <c r="S12" s="103" t="n">
        <v>6.475</v>
      </c>
      <c r="T12" s="103" t="n">
        <v>6.5</v>
      </c>
      <c r="U12" s="103" t="n">
        <v>6.595</v>
      </c>
      <c r="V12" s="103" t="n">
        <v>6.69</v>
      </c>
      <c r="W12" s="103" t="n">
        <v>6.74</v>
      </c>
      <c r="X12" s="103" t="n">
        <v>6.79</v>
      </c>
      <c r="Y12" s="103" t="n">
        <v>6.84</v>
      </c>
      <c r="Z12" s="103" t="n">
        <v>6.89</v>
      </c>
      <c r="AA12" s="103" t="n">
        <v>6.89</v>
      </c>
      <c r="AB12" s="103" t="n">
        <v>6.89</v>
      </c>
      <c r="AC12" s="103" t="n">
        <v>6.89</v>
      </c>
      <c r="AD12" s="103" t="n">
        <v>6.89</v>
      </c>
      <c r="AE12" s="103" t="n">
        <v>6.79</v>
      </c>
      <c r="AF12" s="103" t="n">
        <v>6.69</v>
      </c>
      <c r="AG12" s="103" t="n">
        <v>6.4</v>
      </c>
      <c r="AH12" s="103" t="n">
        <v>6.11</v>
      </c>
      <c r="AI12" s="103" t="n">
        <v>5.875</v>
      </c>
      <c r="AJ12" s="103" t="n">
        <v>5.64</v>
      </c>
      <c r="AK12" s="103" t="n">
        <v>5.51</v>
      </c>
      <c r="AL12" s="103" t="n">
        <v>5.38</v>
      </c>
      <c r="AM12" s="103" t="n">
        <v>5.17</v>
      </c>
      <c r="AN12" s="103" t="n">
        <v>4.96</v>
      </c>
      <c r="AO12" s="103" t="n">
        <v>4.96</v>
      </c>
      <c r="AP12" s="103" t="n">
        <v>4.96</v>
      </c>
      <c r="AQ12" s="103" t="n">
        <v>4.96</v>
      </c>
      <c r="AR12" s="103" t="n">
        <v>4.96</v>
      </c>
      <c r="AS12" s="103" t="n">
        <v>4.96</v>
      </c>
      <c r="AT12" s="103" t="n">
        <v>4.96</v>
      </c>
      <c r="AU12" s="103" t="n">
        <v>4.96</v>
      </c>
      <c r="AV12" s="103" t="n">
        <v>4.96</v>
      </c>
      <c r="AW12" s="103" t="n">
        <v>4.96</v>
      </c>
      <c r="AX12" s="103" t="n">
        <v>4.96</v>
      </c>
      <c r="AY12" s="103" t="n">
        <v>4.96</v>
      </c>
      <c r="AZ12" s="103" t="n">
        <v>4.96</v>
      </c>
      <c r="BA12" s="103" t="n">
        <v>4.905</v>
      </c>
      <c r="BB12" s="103" t="n">
        <v>4.85</v>
      </c>
      <c r="BC12" s="103" t="n">
        <v>4.795</v>
      </c>
      <c r="BD12" s="103" t="n">
        <v>4.74</v>
      </c>
      <c r="BE12" s="103" t="n">
        <v>4.685</v>
      </c>
      <c r="BF12" s="103" t="n">
        <v>4.63</v>
      </c>
      <c r="BG12" s="103" t="n">
        <v>4.575</v>
      </c>
      <c r="BH12" s="103" t="n">
        <v>4.52</v>
      </c>
      <c r="BI12" s="103" t="n">
        <v>4.465</v>
      </c>
      <c r="BJ12" s="103" t="n">
        <v>4.41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0.212333333333333</v>
      </c>
      <c r="D13" s="103" t="n">
        <v>0.424666666666667</v>
      </c>
      <c r="E13" s="103" t="n">
        <v>0.637</v>
      </c>
      <c r="F13" s="103" t="n">
        <v>0.849333333333333</v>
      </c>
      <c r="G13" s="103" t="n">
        <v>1.06166666666667</v>
      </c>
      <c r="H13" s="103" t="n">
        <v>1.274</v>
      </c>
      <c r="I13" s="103" t="n">
        <v>2.198</v>
      </c>
      <c r="J13" s="103" t="n">
        <v>3.838</v>
      </c>
      <c r="K13" s="103" t="n">
        <v>5.008</v>
      </c>
      <c r="L13" s="103" t="n">
        <v>5.648</v>
      </c>
      <c r="M13" s="103" t="n">
        <v>5.839</v>
      </c>
      <c r="N13" s="103" t="n">
        <v>6.03</v>
      </c>
      <c r="O13" s="103" t="n">
        <v>6.184</v>
      </c>
      <c r="P13" s="103" t="n">
        <v>6.338</v>
      </c>
      <c r="Q13" s="103" t="n">
        <v>6.428</v>
      </c>
      <c r="R13" s="103" t="n">
        <v>6.518</v>
      </c>
      <c r="S13" s="103" t="n">
        <v>6.567</v>
      </c>
      <c r="T13" s="103" t="n">
        <v>6.616</v>
      </c>
      <c r="U13" s="103" t="n">
        <v>6.702</v>
      </c>
      <c r="V13" s="103" t="n">
        <v>6.788</v>
      </c>
      <c r="W13" s="103" t="n">
        <v>6.838</v>
      </c>
      <c r="X13" s="103" t="n">
        <v>6.888</v>
      </c>
      <c r="Y13" s="103" t="n">
        <v>6.928</v>
      </c>
      <c r="Z13" s="103" t="n">
        <v>6.968</v>
      </c>
      <c r="AA13" s="103" t="n">
        <v>6.968</v>
      </c>
      <c r="AB13" s="103" t="n">
        <v>6.968</v>
      </c>
      <c r="AC13" s="103" t="n">
        <v>6.958</v>
      </c>
      <c r="AD13" s="103" t="n">
        <v>6.948</v>
      </c>
      <c r="AE13" s="103" t="n">
        <v>6.829</v>
      </c>
      <c r="AF13" s="103" t="n">
        <v>6.71</v>
      </c>
      <c r="AG13" s="103" t="n">
        <v>6.449</v>
      </c>
      <c r="AH13" s="103" t="n">
        <v>6.188</v>
      </c>
      <c r="AI13" s="103" t="n">
        <v>5.981</v>
      </c>
      <c r="AJ13" s="103" t="n">
        <v>5.774</v>
      </c>
      <c r="AK13" s="103" t="n">
        <v>5.64</v>
      </c>
      <c r="AL13" s="103" t="n">
        <v>5.506</v>
      </c>
      <c r="AM13" s="103" t="n">
        <v>5.29</v>
      </c>
      <c r="AN13" s="103" t="n">
        <v>5.074</v>
      </c>
      <c r="AO13" s="103" t="n">
        <v>5.074</v>
      </c>
      <c r="AP13" s="103" t="n">
        <v>5.074</v>
      </c>
      <c r="AQ13" s="103" t="n">
        <v>5.074</v>
      </c>
      <c r="AR13" s="103" t="n">
        <v>5.074</v>
      </c>
      <c r="AS13" s="103" t="n">
        <v>5.074</v>
      </c>
      <c r="AT13" s="103" t="n">
        <v>5.074</v>
      </c>
      <c r="AU13" s="103" t="n">
        <v>5.074</v>
      </c>
      <c r="AV13" s="103" t="n">
        <v>5.074</v>
      </c>
      <c r="AW13" s="103" t="n">
        <v>5.074</v>
      </c>
      <c r="AX13" s="103" t="n">
        <v>5.074</v>
      </c>
      <c r="AY13" s="103" t="n">
        <v>5.074</v>
      </c>
      <c r="AZ13" s="103" t="n">
        <v>5.074</v>
      </c>
      <c r="BA13" s="103" t="n">
        <v>5.0174</v>
      </c>
      <c r="BB13" s="103" t="n">
        <v>4.9608</v>
      </c>
      <c r="BC13" s="103" t="n">
        <v>4.9042</v>
      </c>
      <c r="BD13" s="103" t="n">
        <v>4.8476</v>
      </c>
      <c r="BE13" s="103" t="n">
        <v>4.791</v>
      </c>
      <c r="BF13" s="103" t="n">
        <v>4.7344</v>
      </c>
      <c r="BG13" s="103" t="n">
        <v>4.6778</v>
      </c>
      <c r="BH13" s="103" t="n">
        <v>4.6212</v>
      </c>
      <c r="BI13" s="103" t="n">
        <v>4.5646</v>
      </c>
      <c r="BJ13" s="103" t="n">
        <v>4.508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0.213</v>
      </c>
      <c r="D14" s="103" t="n">
        <v>0.426</v>
      </c>
      <c r="E14" s="103" t="n">
        <v>0.639</v>
      </c>
      <c r="F14" s="103" t="n">
        <v>0.852</v>
      </c>
      <c r="G14" s="103" t="n">
        <v>1.065</v>
      </c>
      <c r="H14" s="103" t="n">
        <v>1.278</v>
      </c>
      <c r="I14" s="103" t="n">
        <v>2.256</v>
      </c>
      <c r="J14" s="103" t="n">
        <v>3.896</v>
      </c>
      <c r="K14" s="103" t="n">
        <v>5.066</v>
      </c>
      <c r="L14" s="103" t="n">
        <v>5.666</v>
      </c>
      <c r="M14" s="103" t="n">
        <v>5.858</v>
      </c>
      <c r="N14" s="103" t="n">
        <v>6.05</v>
      </c>
      <c r="O14" s="103" t="n">
        <v>6.208</v>
      </c>
      <c r="P14" s="103" t="n">
        <v>6.366</v>
      </c>
      <c r="Q14" s="103" t="n">
        <v>6.476</v>
      </c>
      <c r="R14" s="103" t="n">
        <v>6.586</v>
      </c>
      <c r="S14" s="103" t="n">
        <v>6.659</v>
      </c>
      <c r="T14" s="103" t="n">
        <v>6.732</v>
      </c>
      <c r="U14" s="103" t="n">
        <v>6.809</v>
      </c>
      <c r="V14" s="103" t="n">
        <v>6.886</v>
      </c>
      <c r="W14" s="103" t="n">
        <v>6.936</v>
      </c>
      <c r="X14" s="103" t="n">
        <v>6.986</v>
      </c>
      <c r="Y14" s="103" t="n">
        <v>7.016</v>
      </c>
      <c r="Z14" s="103" t="n">
        <v>7.046</v>
      </c>
      <c r="AA14" s="103" t="n">
        <v>7.046</v>
      </c>
      <c r="AB14" s="103" t="n">
        <v>7.046</v>
      </c>
      <c r="AC14" s="103" t="n">
        <v>7.026</v>
      </c>
      <c r="AD14" s="103" t="n">
        <v>7.006</v>
      </c>
      <c r="AE14" s="103" t="n">
        <v>6.868</v>
      </c>
      <c r="AF14" s="103" t="n">
        <v>6.73</v>
      </c>
      <c r="AG14" s="103" t="n">
        <v>6.498</v>
      </c>
      <c r="AH14" s="103" t="n">
        <v>6.266</v>
      </c>
      <c r="AI14" s="103" t="n">
        <v>6.087</v>
      </c>
      <c r="AJ14" s="103" t="n">
        <v>5.908</v>
      </c>
      <c r="AK14" s="103" t="n">
        <v>5.77</v>
      </c>
      <c r="AL14" s="103" t="n">
        <v>5.632</v>
      </c>
      <c r="AM14" s="103" t="n">
        <v>5.41</v>
      </c>
      <c r="AN14" s="103" t="n">
        <v>5.188</v>
      </c>
      <c r="AO14" s="103" t="n">
        <v>5.188</v>
      </c>
      <c r="AP14" s="103" t="n">
        <v>5.188</v>
      </c>
      <c r="AQ14" s="103" t="n">
        <v>5.188</v>
      </c>
      <c r="AR14" s="103" t="n">
        <v>5.188</v>
      </c>
      <c r="AS14" s="103" t="n">
        <v>5.188</v>
      </c>
      <c r="AT14" s="103" t="n">
        <v>5.188</v>
      </c>
      <c r="AU14" s="103" t="n">
        <v>5.188</v>
      </c>
      <c r="AV14" s="103" t="n">
        <v>5.188</v>
      </c>
      <c r="AW14" s="103" t="n">
        <v>5.188</v>
      </c>
      <c r="AX14" s="103" t="n">
        <v>5.188</v>
      </c>
      <c r="AY14" s="103" t="n">
        <v>5.188</v>
      </c>
      <c r="AZ14" s="103" t="n">
        <v>5.188</v>
      </c>
      <c r="BA14" s="103" t="n">
        <v>5.1298</v>
      </c>
      <c r="BB14" s="103" t="n">
        <v>5.0716</v>
      </c>
      <c r="BC14" s="103" t="n">
        <v>5.0134</v>
      </c>
      <c r="BD14" s="103" t="n">
        <v>4.9552</v>
      </c>
      <c r="BE14" s="103" t="n">
        <v>4.897</v>
      </c>
      <c r="BF14" s="103" t="n">
        <v>4.8388</v>
      </c>
      <c r="BG14" s="103" t="n">
        <v>4.7806</v>
      </c>
      <c r="BH14" s="103" t="n">
        <v>4.7224</v>
      </c>
      <c r="BI14" s="103" t="n">
        <v>4.6642</v>
      </c>
      <c r="BJ14" s="103" t="n">
        <v>4.606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0.213666666666667</v>
      </c>
      <c r="D15" s="103" t="n">
        <v>0.427333333333333</v>
      </c>
      <c r="E15" s="103" t="n">
        <v>0.641</v>
      </c>
      <c r="F15" s="103" t="n">
        <v>0.854666666666667</v>
      </c>
      <c r="G15" s="103" t="n">
        <v>1.06833333333333</v>
      </c>
      <c r="H15" s="103" t="n">
        <v>1.282</v>
      </c>
      <c r="I15" s="103" t="n">
        <v>2.314</v>
      </c>
      <c r="J15" s="103" t="n">
        <v>3.954</v>
      </c>
      <c r="K15" s="103" t="n">
        <v>5.124</v>
      </c>
      <c r="L15" s="103" t="n">
        <v>5.684</v>
      </c>
      <c r="M15" s="103" t="n">
        <v>5.877</v>
      </c>
      <c r="N15" s="103" t="n">
        <v>6.07</v>
      </c>
      <c r="O15" s="103" t="n">
        <v>6.232</v>
      </c>
      <c r="P15" s="103" t="n">
        <v>6.394</v>
      </c>
      <c r="Q15" s="103" t="n">
        <v>6.524</v>
      </c>
      <c r="R15" s="103" t="n">
        <v>6.654</v>
      </c>
      <c r="S15" s="103" t="n">
        <v>6.751</v>
      </c>
      <c r="T15" s="103" t="n">
        <v>6.848</v>
      </c>
      <c r="U15" s="103" t="n">
        <v>6.916</v>
      </c>
      <c r="V15" s="103" t="n">
        <v>6.984</v>
      </c>
      <c r="W15" s="103" t="n">
        <v>7.034</v>
      </c>
      <c r="X15" s="103" t="n">
        <v>7.084</v>
      </c>
      <c r="Y15" s="103" t="n">
        <v>7.104</v>
      </c>
      <c r="Z15" s="103" t="n">
        <v>7.124</v>
      </c>
      <c r="AA15" s="103" t="n">
        <v>7.124</v>
      </c>
      <c r="AB15" s="103" t="n">
        <v>7.124</v>
      </c>
      <c r="AC15" s="103" t="n">
        <v>7.094</v>
      </c>
      <c r="AD15" s="103" t="n">
        <v>7.064</v>
      </c>
      <c r="AE15" s="103" t="n">
        <v>6.907</v>
      </c>
      <c r="AF15" s="103" t="n">
        <v>6.75</v>
      </c>
      <c r="AG15" s="103" t="n">
        <v>6.547</v>
      </c>
      <c r="AH15" s="103" t="n">
        <v>6.344</v>
      </c>
      <c r="AI15" s="103" t="n">
        <v>6.193</v>
      </c>
      <c r="AJ15" s="103" t="n">
        <v>6.042</v>
      </c>
      <c r="AK15" s="103" t="n">
        <v>5.9</v>
      </c>
      <c r="AL15" s="103" t="n">
        <v>5.758</v>
      </c>
      <c r="AM15" s="103" t="n">
        <v>5.53</v>
      </c>
      <c r="AN15" s="103" t="n">
        <v>5.302</v>
      </c>
      <c r="AO15" s="103" t="n">
        <v>5.302</v>
      </c>
      <c r="AP15" s="103" t="n">
        <v>5.302</v>
      </c>
      <c r="AQ15" s="103" t="n">
        <v>5.302</v>
      </c>
      <c r="AR15" s="103" t="n">
        <v>5.302</v>
      </c>
      <c r="AS15" s="103" t="n">
        <v>5.302</v>
      </c>
      <c r="AT15" s="103" t="n">
        <v>5.302</v>
      </c>
      <c r="AU15" s="103" t="n">
        <v>5.302</v>
      </c>
      <c r="AV15" s="103" t="n">
        <v>5.302</v>
      </c>
      <c r="AW15" s="103" t="n">
        <v>5.302</v>
      </c>
      <c r="AX15" s="103" t="n">
        <v>5.302</v>
      </c>
      <c r="AY15" s="103" t="n">
        <v>5.302</v>
      </c>
      <c r="AZ15" s="103" t="n">
        <v>5.302</v>
      </c>
      <c r="BA15" s="103" t="n">
        <v>5.2422</v>
      </c>
      <c r="BB15" s="103" t="n">
        <v>5.1824</v>
      </c>
      <c r="BC15" s="103" t="n">
        <v>5.1226</v>
      </c>
      <c r="BD15" s="103" t="n">
        <v>5.0628</v>
      </c>
      <c r="BE15" s="103" t="n">
        <v>5.003</v>
      </c>
      <c r="BF15" s="103" t="n">
        <v>4.9432</v>
      </c>
      <c r="BG15" s="103" t="n">
        <v>4.8834</v>
      </c>
      <c r="BH15" s="103" t="n">
        <v>4.8236</v>
      </c>
      <c r="BI15" s="103" t="n">
        <v>4.7638</v>
      </c>
      <c r="BJ15" s="103" t="n">
        <v>4.704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0.214333333333333</v>
      </c>
      <c r="D16" s="103" t="n">
        <v>0.428666666666667</v>
      </c>
      <c r="E16" s="103" t="n">
        <v>0.643</v>
      </c>
      <c r="F16" s="103" t="n">
        <v>0.857333333333333</v>
      </c>
      <c r="G16" s="103" t="n">
        <v>1.07166666666667</v>
      </c>
      <c r="H16" s="103" t="n">
        <v>1.286</v>
      </c>
      <c r="I16" s="103" t="n">
        <v>2.372</v>
      </c>
      <c r="J16" s="103" t="n">
        <v>4.012</v>
      </c>
      <c r="K16" s="103" t="n">
        <v>5.182</v>
      </c>
      <c r="L16" s="103" t="n">
        <v>5.702</v>
      </c>
      <c r="M16" s="103" t="n">
        <v>5.896</v>
      </c>
      <c r="N16" s="103" t="n">
        <v>6.09</v>
      </c>
      <c r="O16" s="103" t="n">
        <v>6.256</v>
      </c>
      <c r="P16" s="103" t="n">
        <v>6.422</v>
      </c>
      <c r="Q16" s="103" t="n">
        <v>6.572</v>
      </c>
      <c r="R16" s="103" t="n">
        <v>6.722</v>
      </c>
      <c r="S16" s="103" t="n">
        <v>6.843</v>
      </c>
      <c r="T16" s="103" t="n">
        <v>6.964</v>
      </c>
      <c r="U16" s="103" t="n">
        <v>7.023</v>
      </c>
      <c r="V16" s="103" t="n">
        <v>7.082</v>
      </c>
      <c r="W16" s="103" t="n">
        <v>7.132</v>
      </c>
      <c r="X16" s="103" t="n">
        <v>7.182</v>
      </c>
      <c r="Y16" s="103" t="n">
        <v>7.192</v>
      </c>
      <c r="Z16" s="103" t="n">
        <v>7.202</v>
      </c>
      <c r="AA16" s="103" t="n">
        <v>7.202</v>
      </c>
      <c r="AB16" s="103" t="n">
        <v>7.202</v>
      </c>
      <c r="AC16" s="103" t="n">
        <v>7.162</v>
      </c>
      <c r="AD16" s="103" t="n">
        <v>7.122</v>
      </c>
      <c r="AE16" s="103" t="n">
        <v>6.946</v>
      </c>
      <c r="AF16" s="103" t="n">
        <v>6.77</v>
      </c>
      <c r="AG16" s="103" t="n">
        <v>6.596</v>
      </c>
      <c r="AH16" s="103" t="n">
        <v>6.422</v>
      </c>
      <c r="AI16" s="103" t="n">
        <v>6.299</v>
      </c>
      <c r="AJ16" s="103" t="n">
        <v>6.176</v>
      </c>
      <c r="AK16" s="103" t="n">
        <v>6.03</v>
      </c>
      <c r="AL16" s="103" t="n">
        <v>5.884</v>
      </c>
      <c r="AM16" s="103" t="n">
        <v>5.65</v>
      </c>
      <c r="AN16" s="103" t="n">
        <v>5.416</v>
      </c>
      <c r="AO16" s="103" t="n">
        <v>5.416</v>
      </c>
      <c r="AP16" s="103" t="n">
        <v>5.416</v>
      </c>
      <c r="AQ16" s="103" t="n">
        <v>5.416</v>
      </c>
      <c r="AR16" s="103" t="n">
        <v>5.416</v>
      </c>
      <c r="AS16" s="103" t="n">
        <v>5.416</v>
      </c>
      <c r="AT16" s="103" t="n">
        <v>5.416</v>
      </c>
      <c r="AU16" s="103" t="n">
        <v>5.416</v>
      </c>
      <c r="AV16" s="103" t="n">
        <v>5.416</v>
      </c>
      <c r="AW16" s="103" t="n">
        <v>5.416</v>
      </c>
      <c r="AX16" s="103" t="n">
        <v>5.416</v>
      </c>
      <c r="AY16" s="103" t="n">
        <v>5.416</v>
      </c>
      <c r="AZ16" s="103" t="n">
        <v>5.416</v>
      </c>
      <c r="BA16" s="103" t="n">
        <v>5.3546</v>
      </c>
      <c r="BB16" s="103" t="n">
        <v>5.2932</v>
      </c>
      <c r="BC16" s="103" t="n">
        <v>5.2318</v>
      </c>
      <c r="BD16" s="103" t="n">
        <v>5.1704</v>
      </c>
      <c r="BE16" s="103" t="n">
        <v>5.109</v>
      </c>
      <c r="BF16" s="103" t="n">
        <v>5.0476</v>
      </c>
      <c r="BG16" s="103" t="n">
        <v>4.9862</v>
      </c>
      <c r="BH16" s="103" t="n">
        <v>4.9248</v>
      </c>
      <c r="BI16" s="103" t="n">
        <v>4.8634</v>
      </c>
      <c r="BJ16" s="103" t="n">
        <v>4.802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0.215</v>
      </c>
      <c r="D17" s="103" t="n">
        <v>0.43</v>
      </c>
      <c r="E17" s="103" t="n">
        <v>0.645</v>
      </c>
      <c r="F17" s="103" t="n">
        <v>0.86</v>
      </c>
      <c r="G17" s="103" t="n">
        <v>1.075</v>
      </c>
      <c r="H17" s="103" t="n">
        <v>1.29</v>
      </c>
      <c r="I17" s="103" t="n">
        <v>2.43</v>
      </c>
      <c r="J17" s="103" t="n">
        <v>4.07</v>
      </c>
      <c r="K17" s="103" t="n">
        <v>5.24</v>
      </c>
      <c r="L17" s="103" t="n">
        <v>5.72</v>
      </c>
      <c r="M17" s="103" t="n">
        <v>5.915</v>
      </c>
      <c r="N17" s="103" t="n">
        <v>6.11</v>
      </c>
      <c r="O17" s="103" t="n">
        <v>6.28</v>
      </c>
      <c r="P17" s="103" t="n">
        <v>6.45</v>
      </c>
      <c r="Q17" s="103" t="n">
        <v>6.62</v>
      </c>
      <c r="R17" s="103" t="n">
        <v>6.79</v>
      </c>
      <c r="S17" s="103" t="n">
        <v>6.935</v>
      </c>
      <c r="T17" s="103" t="n">
        <v>7.08</v>
      </c>
      <c r="U17" s="103" t="n">
        <v>7.13</v>
      </c>
      <c r="V17" s="103" t="n">
        <v>7.18</v>
      </c>
      <c r="W17" s="103" t="n">
        <v>7.23</v>
      </c>
      <c r="X17" s="103" t="n">
        <v>7.28</v>
      </c>
      <c r="Y17" s="103" t="n">
        <v>7.28</v>
      </c>
      <c r="Z17" s="103" t="n">
        <v>7.28</v>
      </c>
      <c r="AA17" s="103" t="n">
        <v>7.28</v>
      </c>
      <c r="AB17" s="103" t="n">
        <v>7.28</v>
      </c>
      <c r="AC17" s="103" t="n">
        <v>7.23</v>
      </c>
      <c r="AD17" s="103" t="n">
        <v>7.18</v>
      </c>
      <c r="AE17" s="103" t="n">
        <v>6.985</v>
      </c>
      <c r="AF17" s="103" t="n">
        <v>6.79</v>
      </c>
      <c r="AG17" s="103" t="n">
        <v>6.645</v>
      </c>
      <c r="AH17" s="103" t="n">
        <v>6.5</v>
      </c>
      <c r="AI17" s="103" t="n">
        <v>6.405</v>
      </c>
      <c r="AJ17" s="103" t="n">
        <v>6.31</v>
      </c>
      <c r="AK17" s="103" t="n">
        <v>6.16</v>
      </c>
      <c r="AL17" s="103" t="n">
        <v>6.01</v>
      </c>
      <c r="AM17" s="103" t="n">
        <v>5.77</v>
      </c>
      <c r="AN17" s="103" t="n">
        <v>5.53</v>
      </c>
      <c r="AO17" s="103" t="n">
        <v>5.53</v>
      </c>
      <c r="AP17" s="103" t="n">
        <v>5.53</v>
      </c>
      <c r="AQ17" s="103" t="n">
        <v>5.53</v>
      </c>
      <c r="AR17" s="103" t="n">
        <v>5.53</v>
      </c>
      <c r="AS17" s="103" t="n">
        <v>5.53</v>
      </c>
      <c r="AT17" s="103" t="n">
        <v>5.53</v>
      </c>
      <c r="AU17" s="103" t="n">
        <v>5.53</v>
      </c>
      <c r="AV17" s="103" t="n">
        <v>5.53</v>
      </c>
      <c r="AW17" s="103" t="n">
        <v>5.53</v>
      </c>
      <c r="AX17" s="103" t="n">
        <v>5.53</v>
      </c>
      <c r="AY17" s="103" t="n">
        <v>5.53</v>
      </c>
      <c r="AZ17" s="103" t="n">
        <v>5.53</v>
      </c>
      <c r="BA17" s="103" t="n">
        <v>5.467</v>
      </c>
      <c r="BB17" s="103" t="n">
        <v>5.404</v>
      </c>
      <c r="BC17" s="103" t="n">
        <v>5.341</v>
      </c>
      <c r="BD17" s="103" t="n">
        <v>5.278</v>
      </c>
      <c r="BE17" s="103" t="n">
        <v>5.215</v>
      </c>
      <c r="BF17" s="103" t="n">
        <v>5.152</v>
      </c>
      <c r="BG17" s="103" t="n">
        <v>5.089</v>
      </c>
      <c r="BH17" s="103" t="n">
        <v>5.026</v>
      </c>
      <c r="BI17" s="103" t="n">
        <v>4.963</v>
      </c>
      <c r="BJ17" s="103" t="n">
        <v>4.9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0.220666666666667</v>
      </c>
      <c r="D18" s="103" t="n">
        <v>0.441333333333333</v>
      </c>
      <c r="E18" s="103" t="n">
        <v>0.662</v>
      </c>
      <c r="F18" s="103" t="n">
        <v>0.882666666666667</v>
      </c>
      <c r="G18" s="103" t="n">
        <v>1.10333333333333</v>
      </c>
      <c r="H18" s="103" t="n">
        <v>1.324</v>
      </c>
      <c r="I18" s="103" t="n">
        <v>2.468</v>
      </c>
      <c r="J18" s="103" t="n">
        <v>4.09</v>
      </c>
      <c r="K18" s="103" t="n">
        <v>5.25</v>
      </c>
      <c r="L18" s="103" t="n">
        <v>5.74</v>
      </c>
      <c r="M18" s="103" t="n">
        <v>5.935</v>
      </c>
      <c r="N18" s="103" t="n">
        <v>6.13</v>
      </c>
      <c r="O18" s="103" t="n">
        <v>6.314</v>
      </c>
      <c r="P18" s="103" t="n">
        <v>6.498</v>
      </c>
      <c r="Q18" s="103" t="n">
        <v>6.683</v>
      </c>
      <c r="R18" s="103" t="n">
        <v>6.868</v>
      </c>
      <c r="S18" s="103" t="n">
        <v>7.003</v>
      </c>
      <c r="T18" s="103" t="n">
        <v>7.138</v>
      </c>
      <c r="U18" s="103" t="n">
        <v>7.188</v>
      </c>
      <c r="V18" s="103" t="n">
        <v>7.238</v>
      </c>
      <c r="W18" s="103" t="n">
        <v>7.288</v>
      </c>
      <c r="X18" s="103" t="n">
        <v>7.338</v>
      </c>
      <c r="Y18" s="103" t="n">
        <v>7.338</v>
      </c>
      <c r="Z18" s="103" t="n">
        <v>7.338</v>
      </c>
      <c r="AA18" s="103" t="n">
        <v>7.338</v>
      </c>
      <c r="AB18" s="103" t="n">
        <v>7.338</v>
      </c>
      <c r="AC18" s="103" t="n">
        <v>7.278</v>
      </c>
      <c r="AD18" s="103" t="n">
        <v>7.218</v>
      </c>
      <c r="AE18" s="103" t="n">
        <v>7.033</v>
      </c>
      <c r="AF18" s="103" t="n">
        <v>6.848</v>
      </c>
      <c r="AG18" s="103" t="n">
        <v>6.713</v>
      </c>
      <c r="AH18" s="103" t="n">
        <v>6.578</v>
      </c>
      <c r="AI18" s="103" t="n">
        <v>6.463</v>
      </c>
      <c r="AJ18" s="103" t="n">
        <v>6.348</v>
      </c>
      <c r="AK18" s="103" t="n">
        <v>6.199</v>
      </c>
      <c r="AL18" s="103" t="n">
        <v>6.05</v>
      </c>
      <c r="AM18" s="103" t="n">
        <v>5.829</v>
      </c>
      <c r="AN18" s="103" t="n">
        <v>5.608</v>
      </c>
      <c r="AO18" s="103" t="n">
        <v>5.598</v>
      </c>
      <c r="AP18" s="103" t="n">
        <v>5.588</v>
      </c>
      <c r="AQ18" s="103" t="n">
        <v>5.588</v>
      </c>
      <c r="AR18" s="103" t="n">
        <v>5.588</v>
      </c>
      <c r="AS18" s="103" t="n">
        <v>5.588</v>
      </c>
      <c r="AT18" s="103" t="n">
        <v>5.588</v>
      </c>
      <c r="AU18" s="103" t="n">
        <v>5.588</v>
      </c>
      <c r="AV18" s="103" t="n">
        <v>5.588</v>
      </c>
      <c r="AW18" s="103" t="n">
        <v>5.588</v>
      </c>
      <c r="AX18" s="103" t="n">
        <v>5.588</v>
      </c>
      <c r="AY18" s="103" t="n">
        <v>5.588</v>
      </c>
      <c r="AZ18" s="103" t="n">
        <v>5.588</v>
      </c>
      <c r="BA18" s="103" t="n">
        <v>5.5269</v>
      </c>
      <c r="BB18" s="103" t="n">
        <v>5.4658</v>
      </c>
      <c r="BC18" s="103" t="n">
        <v>5.4047</v>
      </c>
      <c r="BD18" s="103" t="n">
        <v>5.3436</v>
      </c>
      <c r="BE18" s="103" t="n">
        <v>5.2825</v>
      </c>
      <c r="BF18" s="103" t="n">
        <v>5.2214</v>
      </c>
      <c r="BG18" s="103" t="n">
        <v>5.1603</v>
      </c>
      <c r="BH18" s="103" t="n">
        <v>5.0992</v>
      </c>
      <c r="BI18" s="103" t="n">
        <v>5.0381</v>
      </c>
      <c r="BJ18" s="103" t="n">
        <v>4.977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0.226333333333333</v>
      </c>
      <c r="D19" s="103" t="n">
        <v>0.452666666666667</v>
      </c>
      <c r="E19" s="103" t="n">
        <v>0.679</v>
      </c>
      <c r="F19" s="103" t="n">
        <v>0.905333333333333</v>
      </c>
      <c r="G19" s="103" t="n">
        <v>1.13166666666667</v>
      </c>
      <c r="H19" s="103" t="n">
        <v>1.358</v>
      </c>
      <c r="I19" s="103" t="n">
        <v>2.506</v>
      </c>
      <c r="J19" s="103" t="n">
        <v>4.11</v>
      </c>
      <c r="K19" s="103" t="n">
        <v>5.26</v>
      </c>
      <c r="L19" s="103" t="n">
        <v>5.76</v>
      </c>
      <c r="M19" s="103" t="n">
        <v>5.955</v>
      </c>
      <c r="N19" s="103" t="n">
        <v>6.15</v>
      </c>
      <c r="O19" s="103" t="n">
        <v>6.348</v>
      </c>
      <c r="P19" s="103" t="n">
        <v>6.546</v>
      </c>
      <c r="Q19" s="103" t="n">
        <v>6.746</v>
      </c>
      <c r="R19" s="103" t="n">
        <v>6.946</v>
      </c>
      <c r="S19" s="103" t="n">
        <v>7.071</v>
      </c>
      <c r="T19" s="103" t="n">
        <v>7.196</v>
      </c>
      <c r="U19" s="103" t="n">
        <v>7.246</v>
      </c>
      <c r="V19" s="103" t="n">
        <v>7.296</v>
      </c>
      <c r="W19" s="103" t="n">
        <v>7.346</v>
      </c>
      <c r="X19" s="103" t="n">
        <v>7.396</v>
      </c>
      <c r="Y19" s="103" t="n">
        <v>7.396</v>
      </c>
      <c r="Z19" s="103" t="n">
        <v>7.396</v>
      </c>
      <c r="AA19" s="103" t="n">
        <v>7.396</v>
      </c>
      <c r="AB19" s="103" t="n">
        <v>7.396</v>
      </c>
      <c r="AC19" s="103" t="n">
        <v>7.326</v>
      </c>
      <c r="AD19" s="103" t="n">
        <v>7.256</v>
      </c>
      <c r="AE19" s="103" t="n">
        <v>7.081</v>
      </c>
      <c r="AF19" s="103" t="n">
        <v>6.906</v>
      </c>
      <c r="AG19" s="103" t="n">
        <v>6.781</v>
      </c>
      <c r="AH19" s="103" t="n">
        <v>6.656</v>
      </c>
      <c r="AI19" s="103" t="n">
        <v>6.521</v>
      </c>
      <c r="AJ19" s="103" t="n">
        <v>6.386</v>
      </c>
      <c r="AK19" s="103" t="n">
        <v>6.238</v>
      </c>
      <c r="AL19" s="103" t="n">
        <v>6.09</v>
      </c>
      <c r="AM19" s="103" t="n">
        <v>5.888</v>
      </c>
      <c r="AN19" s="103" t="n">
        <v>5.686</v>
      </c>
      <c r="AO19" s="103" t="n">
        <v>5.666</v>
      </c>
      <c r="AP19" s="103" t="n">
        <v>5.646</v>
      </c>
      <c r="AQ19" s="103" t="n">
        <v>5.646</v>
      </c>
      <c r="AR19" s="103" t="n">
        <v>5.646</v>
      </c>
      <c r="AS19" s="103" t="n">
        <v>5.646</v>
      </c>
      <c r="AT19" s="103" t="n">
        <v>5.646</v>
      </c>
      <c r="AU19" s="103" t="n">
        <v>5.646</v>
      </c>
      <c r="AV19" s="103" t="n">
        <v>5.646</v>
      </c>
      <c r="AW19" s="103" t="n">
        <v>5.646</v>
      </c>
      <c r="AX19" s="103" t="n">
        <v>5.646</v>
      </c>
      <c r="AY19" s="103" t="n">
        <v>5.646</v>
      </c>
      <c r="AZ19" s="103" t="n">
        <v>5.646</v>
      </c>
      <c r="BA19" s="103" t="n">
        <v>5.5868</v>
      </c>
      <c r="BB19" s="103" t="n">
        <v>5.5276</v>
      </c>
      <c r="BC19" s="103" t="n">
        <v>5.4684</v>
      </c>
      <c r="BD19" s="103" t="n">
        <v>5.4092</v>
      </c>
      <c r="BE19" s="103" t="n">
        <v>5.35</v>
      </c>
      <c r="BF19" s="103" t="n">
        <v>5.2908</v>
      </c>
      <c r="BG19" s="103" t="n">
        <v>5.2316</v>
      </c>
      <c r="BH19" s="103" t="n">
        <v>5.1724</v>
      </c>
      <c r="BI19" s="103" t="n">
        <v>5.1132</v>
      </c>
      <c r="BJ19" s="103" t="n">
        <v>5.054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0.232</v>
      </c>
      <c r="D20" s="103" t="n">
        <v>0.464</v>
      </c>
      <c r="E20" s="103" t="n">
        <v>0.696</v>
      </c>
      <c r="F20" s="103" t="n">
        <v>0.928</v>
      </c>
      <c r="G20" s="103" t="n">
        <v>1.16</v>
      </c>
      <c r="H20" s="103" t="n">
        <v>1.392</v>
      </c>
      <c r="I20" s="103" t="n">
        <v>2.544</v>
      </c>
      <c r="J20" s="103" t="n">
        <v>4.13</v>
      </c>
      <c r="K20" s="103" t="n">
        <v>5.27</v>
      </c>
      <c r="L20" s="103" t="n">
        <v>5.78</v>
      </c>
      <c r="M20" s="103" t="n">
        <v>5.975</v>
      </c>
      <c r="N20" s="103" t="n">
        <v>6.17</v>
      </c>
      <c r="O20" s="103" t="n">
        <v>6.382</v>
      </c>
      <c r="P20" s="103" t="n">
        <v>6.594</v>
      </c>
      <c r="Q20" s="103" t="n">
        <v>6.809</v>
      </c>
      <c r="R20" s="103" t="n">
        <v>7.024</v>
      </c>
      <c r="S20" s="103" t="n">
        <v>7.139</v>
      </c>
      <c r="T20" s="103" t="n">
        <v>7.254</v>
      </c>
      <c r="U20" s="103" t="n">
        <v>7.304</v>
      </c>
      <c r="V20" s="103" t="n">
        <v>7.354</v>
      </c>
      <c r="W20" s="103" t="n">
        <v>7.404</v>
      </c>
      <c r="X20" s="103" t="n">
        <v>7.454</v>
      </c>
      <c r="Y20" s="103" t="n">
        <v>7.454</v>
      </c>
      <c r="Z20" s="103" t="n">
        <v>7.454</v>
      </c>
      <c r="AA20" s="103" t="n">
        <v>7.454</v>
      </c>
      <c r="AB20" s="103" t="n">
        <v>7.454</v>
      </c>
      <c r="AC20" s="103" t="n">
        <v>7.374</v>
      </c>
      <c r="AD20" s="103" t="n">
        <v>7.294</v>
      </c>
      <c r="AE20" s="103" t="n">
        <v>7.129</v>
      </c>
      <c r="AF20" s="103" t="n">
        <v>6.964</v>
      </c>
      <c r="AG20" s="103" t="n">
        <v>6.849</v>
      </c>
      <c r="AH20" s="103" t="n">
        <v>6.734</v>
      </c>
      <c r="AI20" s="103" t="n">
        <v>6.579</v>
      </c>
      <c r="AJ20" s="103" t="n">
        <v>6.424</v>
      </c>
      <c r="AK20" s="103" t="n">
        <v>6.277</v>
      </c>
      <c r="AL20" s="103" t="n">
        <v>6.13</v>
      </c>
      <c r="AM20" s="103" t="n">
        <v>5.947</v>
      </c>
      <c r="AN20" s="103" t="n">
        <v>5.764</v>
      </c>
      <c r="AO20" s="103" t="n">
        <v>5.734</v>
      </c>
      <c r="AP20" s="103" t="n">
        <v>5.704</v>
      </c>
      <c r="AQ20" s="103" t="n">
        <v>5.704</v>
      </c>
      <c r="AR20" s="103" t="n">
        <v>5.704</v>
      </c>
      <c r="AS20" s="103" t="n">
        <v>5.704</v>
      </c>
      <c r="AT20" s="103" t="n">
        <v>5.704</v>
      </c>
      <c r="AU20" s="103" t="n">
        <v>5.704</v>
      </c>
      <c r="AV20" s="103" t="n">
        <v>5.704</v>
      </c>
      <c r="AW20" s="103" t="n">
        <v>5.704</v>
      </c>
      <c r="AX20" s="103" t="n">
        <v>5.704</v>
      </c>
      <c r="AY20" s="103" t="n">
        <v>5.704</v>
      </c>
      <c r="AZ20" s="103" t="n">
        <v>5.704</v>
      </c>
      <c r="BA20" s="103" t="n">
        <v>5.6467</v>
      </c>
      <c r="BB20" s="103" t="n">
        <v>5.5894</v>
      </c>
      <c r="BC20" s="103" t="n">
        <v>5.5321</v>
      </c>
      <c r="BD20" s="103" t="n">
        <v>5.4748</v>
      </c>
      <c r="BE20" s="103" t="n">
        <v>5.4175</v>
      </c>
      <c r="BF20" s="103" t="n">
        <v>5.3602</v>
      </c>
      <c r="BG20" s="103" t="n">
        <v>5.3029</v>
      </c>
      <c r="BH20" s="103" t="n">
        <v>5.2456</v>
      </c>
      <c r="BI20" s="103" t="n">
        <v>5.1883</v>
      </c>
      <c r="BJ20" s="103" t="n">
        <v>5.131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0.237666666666667</v>
      </c>
      <c r="D21" s="103" t="n">
        <v>0.475333333333333</v>
      </c>
      <c r="E21" s="103" t="n">
        <v>0.713</v>
      </c>
      <c r="F21" s="103" t="n">
        <v>0.950666666666667</v>
      </c>
      <c r="G21" s="103" t="n">
        <v>1.18833333333333</v>
      </c>
      <c r="H21" s="103" t="n">
        <v>1.426</v>
      </c>
      <c r="I21" s="103" t="n">
        <v>2.582</v>
      </c>
      <c r="J21" s="103" t="n">
        <v>4.15</v>
      </c>
      <c r="K21" s="103" t="n">
        <v>5.28</v>
      </c>
      <c r="L21" s="103" t="n">
        <v>5.8</v>
      </c>
      <c r="M21" s="103" t="n">
        <v>5.995</v>
      </c>
      <c r="N21" s="103" t="n">
        <v>6.19</v>
      </c>
      <c r="O21" s="103" t="n">
        <v>6.416</v>
      </c>
      <c r="P21" s="103" t="n">
        <v>6.642</v>
      </c>
      <c r="Q21" s="103" t="n">
        <v>6.872</v>
      </c>
      <c r="R21" s="103" t="n">
        <v>7.102</v>
      </c>
      <c r="S21" s="103" t="n">
        <v>7.207</v>
      </c>
      <c r="T21" s="103" t="n">
        <v>7.312</v>
      </c>
      <c r="U21" s="103" t="n">
        <v>7.362</v>
      </c>
      <c r="V21" s="103" t="n">
        <v>7.412</v>
      </c>
      <c r="W21" s="103" t="n">
        <v>7.462</v>
      </c>
      <c r="X21" s="103" t="n">
        <v>7.512</v>
      </c>
      <c r="Y21" s="103" t="n">
        <v>7.512</v>
      </c>
      <c r="Z21" s="103" t="n">
        <v>7.512</v>
      </c>
      <c r="AA21" s="103" t="n">
        <v>7.512</v>
      </c>
      <c r="AB21" s="103" t="n">
        <v>7.512</v>
      </c>
      <c r="AC21" s="103" t="n">
        <v>7.422</v>
      </c>
      <c r="AD21" s="103" t="n">
        <v>7.332</v>
      </c>
      <c r="AE21" s="103" t="n">
        <v>7.177</v>
      </c>
      <c r="AF21" s="103" t="n">
        <v>7.022</v>
      </c>
      <c r="AG21" s="103" t="n">
        <v>6.917</v>
      </c>
      <c r="AH21" s="103" t="n">
        <v>6.812</v>
      </c>
      <c r="AI21" s="103" t="n">
        <v>6.637</v>
      </c>
      <c r="AJ21" s="103" t="n">
        <v>6.462</v>
      </c>
      <c r="AK21" s="103" t="n">
        <v>6.316</v>
      </c>
      <c r="AL21" s="103" t="n">
        <v>6.17</v>
      </c>
      <c r="AM21" s="103" t="n">
        <v>6.006</v>
      </c>
      <c r="AN21" s="103" t="n">
        <v>5.842</v>
      </c>
      <c r="AO21" s="103" t="n">
        <v>5.802</v>
      </c>
      <c r="AP21" s="103" t="n">
        <v>5.762</v>
      </c>
      <c r="AQ21" s="103" t="n">
        <v>5.762</v>
      </c>
      <c r="AR21" s="103" t="n">
        <v>5.762</v>
      </c>
      <c r="AS21" s="103" t="n">
        <v>5.762</v>
      </c>
      <c r="AT21" s="103" t="n">
        <v>5.762</v>
      </c>
      <c r="AU21" s="103" t="n">
        <v>5.762</v>
      </c>
      <c r="AV21" s="103" t="n">
        <v>5.762</v>
      </c>
      <c r="AW21" s="103" t="n">
        <v>5.762</v>
      </c>
      <c r="AX21" s="103" t="n">
        <v>5.762</v>
      </c>
      <c r="AY21" s="103" t="n">
        <v>5.762</v>
      </c>
      <c r="AZ21" s="103" t="n">
        <v>5.762</v>
      </c>
      <c r="BA21" s="103" t="n">
        <v>5.7066</v>
      </c>
      <c r="BB21" s="103" t="n">
        <v>5.6512</v>
      </c>
      <c r="BC21" s="103" t="n">
        <v>5.5958</v>
      </c>
      <c r="BD21" s="103" t="n">
        <v>5.5404</v>
      </c>
      <c r="BE21" s="103" t="n">
        <v>5.485</v>
      </c>
      <c r="BF21" s="103" t="n">
        <v>5.4296</v>
      </c>
      <c r="BG21" s="103" t="n">
        <v>5.3742</v>
      </c>
      <c r="BH21" s="103" t="n">
        <v>5.3188</v>
      </c>
      <c r="BI21" s="103" t="n">
        <v>5.2634</v>
      </c>
      <c r="BJ21" s="103" t="n">
        <v>5.208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0.243333333333333</v>
      </c>
      <c r="D22" s="103" t="n">
        <v>0.486666666666667</v>
      </c>
      <c r="E22" s="103" t="n">
        <v>0.73</v>
      </c>
      <c r="F22" s="103" t="n">
        <v>0.973333333333333</v>
      </c>
      <c r="G22" s="103" t="n">
        <v>1.21666666666667</v>
      </c>
      <c r="H22" s="103" t="n">
        <v>1.46</v>
      </c>
      <c r="I22" s="103" t="n">
        <v>2.62</v>
      </c>
      <c r="J22" s="103" t="n">
        <v>4.17</v>
      </c>
      <c r="K22" s="103" t="n">
        <v>5.29</v>
      </c>
      <c r="L22" s="103" t="n">
        <v>5.82</v>
      </c>
      <c r="M22" s="103" t="n">
        <v>6.015</v>
      </c>
      <c r="N22" s="103" t="n">
        <v>6.21</v>
      </c>
      <c r="O22" s="103" t="n">
        <v>6.45</v>
      </c>
      <c r="P22" s="103" t="n">
        <v>6.69</v>
      </c>
      <c r="Q22" s="103" t="n">
        <v>6.935</v>
      </c>
      <c r="R22" s="103" t="n">
        <v>7.18</v>
      </c>
      <c r="S22" s="103" t="n">
        <v>7.275</v>
      </c>
      <c r="T22" s="103" t="n">
        <v>7.37</v>
      </c>
      <c r="U22" s="103" t="n">
        <v>7.42</v>
      </c>
      <c r="V22" s="103" t="n">
        <v>7.47</v>
      </c>
      <c r="W22" s="103" t="n">
        <v>7.52</v>
      </c>
      <c r="X22" s="103" t="n">
        <v>7.57</v>
      </c>
      <c r="Y22" s="103" t="n">
        <v>7.57</v>
      </c>
      <c r="Z22" s="103" t="n">
        <v>7.57</v>
      </c>
      <c r="AA22" s="103" t="n">
        <v>7.57</v>
      </c>
      <c r="AB22" s="103" t="n">
        <v>7.57</v>
      </c>
      <c r="AC22" s="103" t="n">
        <v>7.47</v>
      </c>
      <c r="AD22" s="103" t="n">
        <v>7.37</v>
      </c>
      <c r="AE22" s="103" t="n">
        <v>7.225</v>
      </c>
      <c r="AF22" s="103" t="n">
        <v>7.08</v>
      </c>
      <c r="AG22" s="103" t="n">
        <v>6.985</v>
      </c>
      <c r="AH22" s="103" t="n">
        <v>6.89</v>
      </c>
      <c r="AI22" s="103" t="n">
        <v>6.695</v>
      </c>
      <c r="AJ22" s="103" t="n">
        <v>6.5</v>
      </c>
      <c r="AK22" s="103" t="n">
        <v>6.355</v>
      </c>
      <c r="AL22" s="103" t="n">
        <v>6.21</v>
      </c>
      <c r="AM22" s="103" t="n">
        <v>6.065</v>
      </c>
      <c r="AN22" s="103" t="n">
        <v>5.92</v>
      </c>
      <c r="AO22" s="103" t="n">
        <v>5.87</v>
      </c>
      <c r="AP22" s="103" t="n">
        <v>5.82</v>
      </c>
      <c r="AQ22" s="103" t="n">
        <v>5.82</v>
      </c>
      <c r="AR22" s="103" t="n">
        <v>5.82</v>
      </c>
      <c r="AS22" s="103" t="n">
        <v>5.82</v>
      </c>
      <c r="AT22" s="103" t="n">
        <v>5.82</v>
      </c>
      <c r="AU22" s="103" t="n">
        <v>5.82</v>
      </c>
      <c r="AV22" s="103" t="n">
        <v>5.82</v>
      </c>
      <c r="AW22" s="103" t="n">
        <v>5.82</v>
      </c>
      <c r="AX22" s="103" t="n">
        <v>5.82</v>
      </c>
      <c r="AY22" s="103" t="n">
        <v>5.82</v>
      </c>
      <c r="AZ22" s="103" t="n">
        <v>5.82</v>
      </c>
      <c r="BA22" s="103" t="n">
        <v>5.7665</v>
      </c>
      <c r="BB22" s="103" t="n">
        <v>5.713</v>
      </c>
      <c r="BC22" s="103" t="n">
        <v>5.6595</v>
      </c>
      <c r="BD22" s="103" t="n">
        <v>5.606</v>
      </c>
      <c r="BE22" s="103" t="n">
        <v>5.5525</v>
      </c>
      <c r="BF22" s="103" t="n">
        <v>5.499</v>
      </c>
      <c r="BG22" s="103" t="n">
        <v>5.4455</v>
      </c>
      <c r="BH22" s="103" t="n">
        <v>5.392</v>
      </c>
      <c r="BI22" s="103" t="n">
        <v>5.3385</v>
      </c>
      <c r="BJ22" s="103" t="n">
        <v>5.285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0.246333333333333</v>
      </c>
      <c r="D23" s="103" t="n">
        <v>0.492666666666667</v>
      </c>
      <c r="E23" s="103" t="n">
        <v>0.739</v>
      </c>
      <c r="F23" s="103" t="n">
        <v>0.985333333333333</v>
      </c>
      <c r="G23" s="103" t="n">
        <v>1.23166666666667</v>
      </c>
      <c r="H23" s="103" t="n">
        <v>1.478</v>
      </c>
      <c r="I23" s="103" t="n">
        <v>2.658</v>
      </c>
      <c r="J23" s="103" t="n">
        <v>4.17</v>
      </c>
      <c r="K23" s="103" t="n">
        <v>5.3</v>
      </c>
      <c r="L23" s="103" t="n">
        <v>5.84</v>
      </c>
      <c r="M23" s="103" t="n">
        <v>6.044</v>
      </c>
      <c r="N23" s="103" t="n">
        <v>6.248</v>
      </c>
      <c r="O23" s="103" t="n">
        <v>6.508</v>
      </c>
      <c r="P23" s="103" t="n">
        <v>6.768</v>
      </c>
      <c r="Q23" s="103" t="n">
        <v>7.003</v>
      </c>
      <c r="R23" s="103" t="n">
        <v>7.238</v>
      </c>
      <c r="S23" s="103" t="n">
        <v>7.324</v>
      </c>
      <c r="T23" s="103" t="n">
        <v>7.41</v>
      </c>
      <c r="U23" s="103" t="n">
        <v>7.459</v>
      </c>
      <c r="V23" s="103" t="n">
        <v>7.508</v>
      </c>
      <c r="W23" s="103" t="n">
        <v>7.548</v>
      </c>
      <c r="X23" s="103" t="n">
        <v>7.588</v>
      </c>
      <c r="Y23" s="103" t="n">
        <v>7.608</v>
      </c>
      <c r="Z23" s="103" t="n">
        <v>7.628</v>
      </c>
      <c r="AA23" s="103" t="n">
        <v>7.618</v>
      </c>
      <c r="AB23" s="103" t="n">
        <v>7.608</v>
      </c>
      <c r="AC23" s="103" t="n">
        <v>7.499</v>
      </c>
      <c r="AD23" s="103" t="n">
        <v>7.39</v>
      </c>
      <c r="AE23" s="103" t="n">
        <v>7.264</v>
      </c>
      <c r="AF23" s="103" t="n">
        <v>7.138</v>
      </c>
      <c r="AG23" s="103" t="n">
        <v>7.053</v>
      </c>
      <c r="AH23" s="103" t="n">
        <v>6.968</v>
      </c>
      <c r="AI23" s="103" t="n">
        <v>6.792</v>
      </c>
      <c r="AJ23" s="103" t="n">
        <v>6.616</v>
      </c>
      <c r="AK23" s="103" t="n">
        <v>6.461</v>
      </c>
      <c r="AL23" s="103" t="n">
        <v>6.306</v>
      </c>
      <c r="AM23" s="103" t="n">
        <v>6.181</v>
      </c>
      <c r="AN23" s="103" t="n">
        <v>6.056</v>
      </c>
      <c r="AO23" s="103" t="n">
        <v>5.977</v>
      </c>
      <c r="AP23" s="103" t="n">
        <v>5.898</v>
      </c>
      <c r="AQ23" s="103" t="n">
        <v>5.898</v>
      </c>
      <c r="AR23" s="103" t="n">
        <v>5.898</v>
      </c>
      <c r="AS23" s="103" t="n">
        <v>5.898</v>
      </c>
      <c r="AT23" s="103" t="n">
        <v>5.898</v>
      </c>
      <c r="AU23" s="103" t="n">
        <v>5.898</v>
      </c>
      <c r="AV23" s="103" t="n">
        <v>5.898</v>
      </c>
      <c r="AW23" s="103" t="n">
        <v>5.898</v>
      </c>
      <c r="AX23" s="103" t="n">
        <v>5.898</v>
      </c>
      <c r="AY23" s="103" t="n">
        <v>5.898</v>
      </c>
      <c r="AZ23" s="103" t="n">
        <v>5.898</v>
      </c>
      <c r="BA23" s="103" t="n">
        <v>5.8417</v>
      </c>
      <c r="BB23" s="103" t="n">
        <v>5.7854</v>
      </c>
      <c r="BC23" s="103" t="n">
        <v>5.7291</v>
      </c>
      <c r="BD23" s="103" t="n">
        <v>5.6728</v>
      </c>
      <c r="BE23" s="103" t="n">
        <v>5.6165</v>
      </c>
      <c r="BF23" s="103" t="n">
        <v>5.5602</v>
      </c>
      <c r="BG23" s="103" t="n">
        <v>5.5039</v>
      </c>
      <c r="BH23" s="103" t="n">
        <v>5.4476</v>
      </c>
      <c r="BI23" s="103" t="n">
        <v>5.3913</v>
      </c>
      <c r="BJ23" s="103" t="n">
        <v>5.335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0.249333333333333</v>
      </c>
      <c r="D24" s="103" t="n">
        <v>0.498666666666667</v>
      </c>
      <c r="E24" s="103" t="n">
        <v>0.748</v>
      </c>
      <c r="F24" s="103" t="n">
        <v>0.997333333333333</v>
      </c>
      <c r="G24" s="103" t="n">
        <v>1.24666666666667</v>
      </c>
      <c r="H24" s="103" t="n">
        <v>1.496</v>
      </c>
      <c r="I24" s="103" t="n">
        <v>2.696</v>
      </c>
      <c r="J24" s="103" t="n">
        <v>4.17</v>
      </c>
      <c r="K24" s="103" t="n">
        <v>5.31</v>
      </c>
      <c r="L24" s="103" t="n">
        <v>5.86</v>
      </c>
      <c r="M24" s="103" t="n">
        <v>6.073</v>
      </c>
      <c r="N24" s="103" t="n">
        <v>6.286</v>
      </c>
      <c r="O24" s="103" t="n">
        <v>6.566</v>
      </c>
      <c r="P24" s="103" t="n">
        <v>6.846</v>
      </c>
      <c r="Q24" s="103" t="n">
        <v>7.071</v>
      </c>
      <c r="R24" s="103" t="n">
        <v>7.296</v>
      </c>
      <c r="S24" s="103" t="n">
        <v>7.373</v>
      </c>
      <c r="T24" s="103" t="n">
        <v>7.45</v>
      </c>
      <c r="U24" s="103" t="n">
        <v>7.498</v>
      </c>
      <c r="V24" s="103" t="n">
        <v>7.546</v>
      </c>
      <c r="W24" s="103" t="n">
        <v>7.576</v>
      </c>
      <c r="X24" s="103" t="n">
        <v>7.606</v>
      </c>
      <c r="Y24" s="103" t="n">
        <v>7.646</v>
      </c>
      <c r="Z24" s="103" t="n">
        <v>7.686</v>
      </c>
      <c r="AA24" s="103" t="n">
        <v>7.666</v>
      </c>
      <c r="AB24" s="103" t="n">
        <v>7.646</v>
      </c>
      <c r="AC24" s="103" t="n">
        <v>7.528</v>
      </c>
      <c r="AD24" s="103" t="n">
        <v>7.41</v>
      </c>
      <c r="AE24" s="103" t="n">
        <v>7.303</v>
      </c>
      <c r="AF24" s="103" t="n">
        <v>7.196</v>
      </c>
      <c r="AG24" s="103" t="n">
        <v>7.121</v>
      </c>
      <c r="AH24" s="103" t="n">
        <v>7.046</v>
      </c>
      <c r="AI24" s="103" t="n">
        <v>6.889</v>
      </c>
      <c r="AJ24" s="103" t="n">
        <v>6.732</v>
      </c>
      <c r="AK24" s="103" t="n">
        <v>6.567</v>
      </c>
      <c r="AL24" s="103" t="n">
        <v>6.402</v>
      </c>
      <c r="AM24" s="103" t="n">
        <v>6.297</v>
      </c>
      <c r="AN24" s="103" t="n">
        <v>6.192</v>
      </c>
      <c r="AO24" s="103" t="n">
        <v>6.084</v>
      </c>
      <c r="AP24" s="103" t="n">
        <v>5.976</v>
      </c>
      <c r="AQ24" s="103" t="n">
        <v>5.976</v>
      </c>
      <c r="AR24" s="103" t="n">
        <v>5.976</v>
      </c>
      <c r="AS24" s="103" t="n">
        <v>5.976</v>
      </c>
      <c r="AT24" s="103" t="n">
        <v>5.976</v>
      </c>
      <c r="AU24" s="103" t="n">
        <v>5.976</v>
      </c>
      <c r="AV24" s="103" t="n">
        <v>5.976</v>
      </c>
      <c r="AW24" s="103" t="n">
        <v>5.976</v>
      </c>
      <c r="AX24" s="103" t="n">
        <v>5.976</v>
      </c>
      <c r="AY24" s="103" t="n">
        <v>5.976</v>
      </c>
      <c r="AZ24" s="103" t="n">
        <v>5.976</v>
      </c>
      <c r="BA24" s="103" t="n">
        <v>5.9169</v>
      </c>
      <c r="BB24" s="103" t="n">
        <v>5.8578</v>
      </c>
      <c r="BC24" s="103" t="n">
        <v>5.7987</v>
      </c>
      <c r="BD24" s="103" t="n">
        <v>5.7396</v>
      </c>
      <c r="BE24" s="103" t="n">
        <v>5.6805</v>
      </c>
      <c r="BF24" s="103" t="n">
        <v>5.6214</v>
      </c>
      <c r="BG24" s="103" t="n">
        <v>5.5623</v>
      </c>
      <c r="BH24" s="103" t="n">
        <v>5.5032</v>
      </c>
      <c r="BI24" s="103" t="n">
        <v>5.4441</v>
      </c>
      <c r="BJ24" s="103" t="n">
        <v>5.385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0.252333333333333</v>
      </c>
      <c r="D25" s="103" t="n">
        <v>0.504666666666667</v>
      </c>
      <c r="E25" s="103" t="n">
        <v>0.757</v>
      </c>
      <c r="F25" s="103" t="n">
        <v>1.00933333333333</v>
      </c>
      <c r="G25" s="103" t="n">
        <v>1.26166666666667</v>
      </c>
      <c r="H25" s="103" t="n">
        <v>1.514</v>
      </c>
      <c r="I25" s="103" t="n">
        <v>2.734</v>
      </c>
      <c r="J25" s="103" t="n">
        <v>4.17</v>
      </c>
      <c r="K25" s="103" t="n">
        <v>5.32</v>
      </c>
      <c r="L25" s="103" t="n">
        <v>5.88</v>
      </c>
      <c r="M25" s="103" t="n">
        <v>6.102</v>
      </c>
      <c r="N25" s="103" t="n">
        <v>6.324</v>
      </c>
      <c r="O25" s="103" t="n">
        <v>6.624</v>
      </c>
      <c r="P25" s="103" t="n">
        <v>6.924</v>
      </c>
      <c r="Q25" s="103" t="n">
        <v>7.139</v>
      </c>
      <c r="R25" s="103" t="n">
        <v>7.354</v>
      </c>
      <c r="S25" s="103" t="n">
        <v>7.422</v>
      </c>
      <c r="T25" s="103" t="n">
        <v>7.49</v>
      </c>
      <c r="U25" s="103" t="n">
        <v>7.537</v>
      </c>
      <c r="V25" s="103" t="n">
        <v>7.584</v>
      </c>
      <c r="W25" s="103" t="n">
        <v>7.604</v>
      </c>
      <c r="X25" s="103" t="n">
        <v>7.624</v>
      </c>
      <c r="Y25" s="103" t="n">
        <v>7.684</v>
      </c>
      <c r="Z25" s="103" t="n">
        <v>7.744</v>
      </c>
      <c r="AA25" s="103" t="n">
        <v>7.714</v>
      </c>
      <c r="AB25" s="103" t="n">
        <v>7.684</v>
      </c>
      <c r="AC25" s="103" t="n">
        <v>7.557</v>
      </c>
      <c r="AD25" s="103" t="n">
        <v>7.43</v>
      </c>
      <c r="AE25" s="103" t="n">
        <v>7.342</v>
      </c>
      <c r="AF25" s="103" t="n">
        <v>7.254</v>
      </c>
      <c r="AG25" s="103" t="n">
        <v>7.189</v>
      </c>
      <c r="AH25" s="103" t="n">
        <v>7.124</v>
      </c>
      <c r="AI25" s="103" t="n">
        <v>6.986</v>
      </c>
      <c r="AJ25" s="103" t="n">
        <v>6.848</v>
      </c>
      <c r="AK25" s="103" t="n">
        <v>6.673</v>
      </c>
      <c r="AL25" s="103" t="n">
        <v>6.498</v>
      </c>
      <c r="AM25" s="103" t="n">
        <v>6.413</v>
      </c>
      <c r="AN25" s="103" t="n">
        <v>6.328</v>
      </c>
      <c r="AO25" s="103" t="n">
        <v>6.191</v>
      </c>
      <c r="AP25" s="103" t="n">
        <v>6.054</v>
      </c>
      <c r="AQ25" s="103" t="n">
        <v>6.054</v>
      </c>
      <c r="AR25" s="103" t="n">
        <v>6.054</v>
      </c>
      <c r="AS25" s="103" t="n">
        <v>6.054</v>
      </c>
      <c r="AT25" s="103" t="n">
        <v>6.054</v>
      </c>
      <c r="AU25" s="103" t="n">
        <v>6.054</v>
      </c>
      <c r="AV25" s="103" t="n">
        <v>6.054</v>
      </c>
      <c r="AW25" s="103" t="n">
        <v>6.054</v>
      </c>
      <c r="AX25" s="103" t="n">
        <v>6.054</v>
      </c>
      <c r="AY25" s="103" t="n">
        <v>6.054</v>
      </c>
      <c r="AZ25" s="103" t="n">
        <v>6.054</v>
      </c>
      <c r="BA25" s="103" t="n">
        <v>5.9921</v>
      </c>
      <c r="BB25" s="103" t="n">
        <v>5.9302</v>
      </c>
      <c r="BC25" s="103" t="n">
        <v>5.8683</v>
      </c>
      <c r="BD25" s="103" t="n">
        <v>5.8064</v>
      </c>
      <c r="BE25" s="103" t="n">
        <v>5.7445</v>
      </c>
      <c r="BF25" s="103" t="n">
        <v>5.6826</v>
      </c>
      <c r="BG25" s="103" t="n">
        <v>5.6207</v>
      </c>
      <c r="BH25" s="103" t="n">
        <v>5.5588</v>
      </c>
      <c r="BI25" s="103" t="n">
        <v>5.4969</v>
      </c>
      <c r="BJ25" s="103" t="n">
        <v>5.43500000000001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0.255333333333333</v>
      </c>
      <c r="D26" s="103" t="n">
        <v>0.510666666666667</v>
      </c>
      <c r="E26" s="103" t="n">
        <v>0.766</v>
      </c>
      <c r="F26" s="103" t="n">
        <v>1.02133333333333</v>
      </c>
      <c r="G26" s="103" t="n">
        <v>1.27666666666667</v>
      </c>
      <c r="H26" s="103" t="n">
        <v>1.532</v>
      </c>
      <c r="I26" s="103" t="n">
        <v>2.772</v>
      </c>
      <c r="J26" s="103" t="n">
        <v>4.17</v>
      </c>
      <c r="K26" s="103" t="n">
        <v>5.33</v>
      </c>
      <c r="L26" s="103" t="n">
        <v>5.9</v>
      </c>
      <c r="M26" s="103" t="n">
        <v>6.131</v>
      </c>
      <c r="N26" s="103" t="n">
        <v>6.362</v>
      </c>
      <c r="O26" s="103" t="n">
        <v>6.682</v>
      </c>
      <c r="P26" s="103" t="n">
        <v>7.002</v>
      </c>
      <c r="Q26" s="103" t="n">
        <v>7.207</v>
      </c>
      <c r="R26" s="103" t="n">
        <v>7.412</v>
      </c>
      <c r="S26" s="103" t="n">
        <v>7.471</v>
      </c>
      <c r="T26" s="103" t="n">
        <v>7.53</v>
      </c>
      <c r="U26" s="103" t="n">
        <v>7.576</v>
      </c>
      <c r="V26" s="103" t="n">
        <v>7.622</v>
      </c>
      <c r="W26" s="103" t="n">
        <v>7.632</v>
      </c>
      <c r="X26" s="103" t="n">
        <v>7.642</v>
      </c>
      <c r="Y26" s="103" t="n">
        <v>7.722</v>
      </c>
      <c r="Z26" s="103" t="n">
        <v>7.802</v>
      </c>
      <c r="AA26" s="103" t="n">
        <v>7.762</v>
      </c>
      <c r="AB26" s="103" t="n">
        <v>7.722</v>
      </c>
      <c r="AC26" s="103" t="n">
        <v>7.586</v>
      </c>
      <c r="AD26" s="103" t="n">
        <v>7.45</v>
      </c>
      <c r="AE26" s="103" t="n">
        <v>7.381</v>
      </c>
      <c r="AF26" s="103" t="n">
        <v>7.312</v>
      </c>
      <c r="AG26" s="103" t="n">
        <v>7.257</v>
      </c>
      <c r="AH26" s="103" t="n">
        <v>7.202</v>
      </c>
      <c r="AI26" s="103" t="n">
        <v>7.083</v>
      </c>
      <c r="AJ26" s="103" t="n">
        <v>6.964</v>
      </c>
      <c r="AK26" s="103" t="n">
        <v>6.779</v>
      </c>
      <c r="AL26" s="103" t="n">
        <v>6.594</v>
      </c>
      <c r="AM26" s="103" t="n">
        <v>6.529</v>
      </c>
      <c r="AN26" s="103" t="n">
        <v>6.464</v>
      </c>
      <c r="AO26" s="103" t="n">
        <v>6.298</v>
      </c>
      <c r="AP26" s="103" t="n">
        <v>6.132</v>
      </c>
      <c r="AQ26" s="103" t="n">
        <v>6.132</v>
      </c>
      <c r="AR26" s="103" t="n">
        <v>6.132</v>
      </c>
      <c r="AS26" s="103" t="n">
        <v>6.132</v>
      </c>
      <c r="AT26" s="103" t="n">
        <v>6.132</v>
      </c>
      <c r="AU26" s="103" t="n">
        <v>6.132</v>
      </c>
      <c r="AV26" s="103" t="n">
        <v>6.132</v>
      </c>
      <c r="AW26" s="103" t="n">
        <v>6.132</v>
      </c>
      <c r="AX26" s="103" t="n">
        <v>6.132</v>
      </c>
      <c r="AY26" s="103" t="n">
        <v>6.132</v>
      </c>
      <c r="AZ26" s="103" t="n">
        <v>6.132</v>
      </c>
      <c r="BA26" s="103" t="n">
        <v>6.0673</v>
      </c>
      <c r="BB26" s="103" t="n">
        <v>6.0026</v>
      </c>
      <c r="BC26" s="103" t="n">
        <v>5.9379</v>
      </c>
      <c r="BD26" s="103" t="n">
        <v>5.8732</v>
      </c>
      <c r="BE26" s="103" t="n">
        <v>5.8085</v>
      </c>
      <c r="BF26" s="103" t="n">
        <v>5.7438</v>
      </c>
      <c r="BG26" s="103" t="n">
        <v>5.6791</v>
      </c>
      <c r="BH26" s="103" t="n">
        <v>5.6144</v>
      </c>
      <c r="BI26" s="103" t="n">
        <v>5.5497</v>
      </c>
      <c r="BJ26" s="103" t="n">
        <v>5.485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0.258333333333333</v>
      </c>
      <c r="D27" s="103" t="n">
        <v>0.516666666666667</v>
      </c>
      <c r="E27" s="103" t="n">
        <v>0.775</v>
      </c>
      <c r="F27" s="103" t="n">
        <v>1.03333333333333</v>
      </c>
      <c r="G27" s="103" t="n">
        <v>1.29166666666667</v>
      </c>
      <c r="H27" s="103" t="n">
        <v>1.55</v>
      </c>
      <c r="I27" s="103" t="n">
        <v>2.81</v>
      </c>
      <c r="J27" s="103" t="n">
        <v>4.17</v>
      </c>
      <c r="K27" s="103" t="n">
        <v>5.34</v>
      </c>
      <c r="L27" s="103" t="n">
        <v>5.92</v>
      </c>
      <c r="M27" s="103" t="n">
        <v>6.16</v>
      </c>
      <c r="N27" s="103" t="n">
        <v>6.4</v>
      </c>
      <c r="O27" s="103" t="n">
        <v>6.74</v>
      </c>
      <c r="P27" s="103" t="n">
        <v>7.08</v>
      </c>
      <c r="Q27" s="103" t="n">
        <v>7.275</v>
      </c>
      <c r="R27" s="103" t="n">
        <v>7.47</v>
      </c>
      <c r="S27" s="103" t="n">
        <v>7.52</v>
      </c>
      <c r="T27" s="103" t="n">
        <v>7.57</v>
      </c>
      <c r="U27" s="103" t="n">
        <v>7.615</v>
      </c>
      <c r="V27" s="103" t="n">
        <v>7.66</v>
      </c>
      <c r="W27" s="103" t="n">
        <v>7.66</v>
      </c>
      <c r="X27" s="103" t="n">
        <v>7.66</v>
      </c>
      <c r="Y27" s="103" t="n">
        <v>7.76</v>
      </c>
      <c r="Z27" s="103" t="n">
        <v>7.86</v>
      </c>
      <c r="AA27" s="103" t="n">
        <v>7.81</v>
      </c>
      <c r="AB27" s="103" t="n">
        <v>7.76</v>
      </c>
      <c r="AC27" s="103" t="n">
        <v>7.615</v>
      </c>
      <c r="AD27" s="103" t="n">
        <v>7.47</v>
      </c>
      <c r="AE27" s="103" t="n">
        <v>7.42</v>
      </c>
      <c r="AF27" s="103" t="n">
        <v>7.37</v>
      </c>
      <c r="AG27" s="103" t="n">
        <v>7.325</v>
      </c>
      <c r="AH27" s="103" t="n">
        <v>7.28</v>
      </c>
      <c r="AI27" s="103" t="n">
        <v>7.18</v>
      </c>
      <c r="AJ27" s="103" t="n">
        <v>7.08</v>
      </c>
      <c r="AK27" s="103" t="n">
        <v>6.885</v>
      </c>
      <c r="AL27" s="103" t="n">
        <v>6.69</v>
      </c>
      <c r="AM27" s="103" t="n">
        <v>6.645</v>
      </c>
      <c r="AN27" s="103" t="n">
        <v>6.6</v>
      </c>
      <c r="AO27" s="103" t="n">
        <v>6.405</v>
      </c>
      <c r="AP27" s="103" t="n">
        <v>6.21</v>
      </c>
      <c r="AQ27" s="103" t="n">
        <v>6.21</v>
      </c>
      <c r="AR27" s="103" t="n">
        <v>6.21</v>
      </c>
      <c r="AS27" s="103" t="n">
        <v>6.21</v>
      </c>
      <c r="AT27" s="103" t="n">
        <v>6.21</v>
      </c>
      <c r="AU27" s="103" t="n">
        <v>6.21</v>
      </c>
      <c r="AV27" s="103" t="n">
        <v>6.21</v>
      </c>
      <c r="AW27" s="103" t="n">
        <v>6.21</v>
      </c>
      <c r="AX27" s="103" t="n">
        <v>6.21</v>
      </c>
      <c r="AY27" s="103" t="n">
        <v>6.21</v>
      </c>
      <c r="AZ27" s="103" t="n">
        <v>6.21</v>
      </c>
      <c r="BA27" s="103" t="n">
        <v>6.1425</v>
      </c>
      <c r="BB27" s="103" t="n">
        <v>6.075</v>
      </c>
      <c r="BC27" s="103" t="n">
        <v>6.0075</v>
      </c>
      <c r="BD27" s="103" t="n">
        <v>5.94</v>
      </c>
      <c r="BE27" s="103" t="n">
        <v>5.8725</v>
      </c>
      <c r="BF27" s="103" t="n">
        <v>5.805</v>
      </c>
      <c r="BG27" s="103" t="n">
        <v>5.7375</v>
      </c>
      <c r="BH27" s="103" t="n">
        <v>5.67</v>
      </c>
      <c r="BI27" s="103" t="n">
        <v>5.6025</v>
      </c>
      <c r="BJ27" s="103" t="n">
        <v>5.535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0.258333333333333</v>
      </c>
      <c r="D28" s="103" t="n">
        <v>0.516666666666667</v>
      </c>
      <c r="E28" s="103" t="n">
        <v>0.775</v>
      </c>
      <c r="F28" s="103" t="n">
        <v>1.03333333333333</v>
      </c>
      <c r="G28" s="103" t="n">
        <v>1.29166666666667</v>
      </c>
      <c r="H28" s="103" t="n">
        <v>1.55</v>
      </c>
      <c r="I28" s="103" t="n">
        <v>2.83</v>
      </c>
      <c r="J28" s="103" t="n">
        <v>4.18</v>
      </c>
      <c r="K28" s="103" t="n">
        <v>5.348</v>
      </c>
      <c r="L28" s="103" t="n">
        <v>5.938</v>
      </c>
      <c r="M28" s="103" t="n">
        <v>6.189</v>
      </c>
      <c r="N28" s="103" t="n">
        <v>6.44</v>
      </c>
      <c r="O28" s="103" t="n">
        <v>6.78</v>
      </c>
      <c r="P28" s="103" t="n">
        <v>7.12</v>
      </c>
      <c r="Q28" s="103" t="n">
        <v>7.305</v>
      </c>
      <c r="R28" s="103" t="n">
        <v>7.49</v>
      </c>
      <c r="S28" s="103" t="n">
        <v>7.549</v>
      </c>
      <c r="T28" s="103" t="n">
        <v>7.608</v>
      </c>
      <c r="U28" s="103" t="n">
        <v>7.663</v>
      </c>
      <c r="V28" s="103" t="n">
        <v>7.718</v>
      </c>
      <c r="W28" s="103" t="n">
        <v>7.728</v>
      </c>
      <c r="X28" s="103" t="n">
        <v>7.738</v>
      </c>
      <c r="Y28" s="103" t="n">
        <v>7.828</v>
      </c>
      <c r="Z28" s="103" t="n">
        <v>7.918</v>
      </c>
      <c r="AA28" s="103" t="n">
        <v>7.868</v>
      </c>
      <c r="AB28" s="103" t="n">
        <v>7.818</v>
      </c>
      <c r="AC28" s="103" t="n">
        <v>7.683</v>
      </c>
      <c r="AD28" s="103" t="n">
        <v>7.548</v>
      </c>
      <c r="AE28" s="103" t="n">
        <v>7.488</v>
      </c>
      <c r="AF28" s="103" t="n">
        <v>7.428</v>
      </c>
      <c r="AG28" s="103" t="n">
        <v>7.402</v>
      </c>
      <c r="AH28" s="103" t="n">
        <v>7.376</v>
      </c>
      <c r="AI28" s="103" t="n">
        <v>7.296</v>
      </c>
      <c r="AJ28" s="103" t="n">
        <v>7.216</v>
      </c>
      <c r="AK28" s="103" t="n">
        <v>7.012</v>
      </c>
      <c r="AL28" s="103" t="n">
        <v>6.808</v>
      </c>
      <c r="AM28" s="103" t="n">
        <v>6.772</v>
      </c>
      <c r="AN28" s="103" t="n">
        <v>6.736</v>
      </c>
      <c r="AO28" s="103" t="n">
        <v>6.512</v>
      </c>
      <c r="AP28" s="103" t="n">
        <v>6.288</v>
      </c>
      <c r="AQ28" s="103" t="n">
        <v>6.288</v>
      </c>
      <c r="AR28" s="103" t="n">
        <v>6.288</v>
      </c>
      <c r="AS28" s="103" t="n">
        <v>6.288</v>
      </c>
      <c r="AT28" s="103" t="n">
        <v>6.288</v>
      </c>
      <c r="AU28" s="103" t="n">
        <v>6.288</v>
      </c>
      <c r="AV28" s="103" t="n">
        <v>6.288</v>
      </c>
      <c r="AW28" s="103" t="n">
        <v>6.288</v>
      </c>
      <c r="AX28" s="103" t="n">
        <v>6.288</v>
      </c>
      <c r="AY28" s="103" t="n">
        <v>6.288</v>
      </c>
      <c r="AZ28" s="103" t="n">
        <v>6.288</v>
      </c>
      <c r="BA28" s="103" t="n">
        <v>6.2156</v>
      </c>
      <c r="BB28" s="103" t="n">
        <v>6.1432</v>
      </c>
      <c r="BC28" s="103" t="n">
        <v>6.0708</v>
      </c>
      <c r="BD28" s="103" t="n">
        <v>5.9984</v>
      </c>
      <c r="BE28" s="103" t="n">
        <v>5.926</v>
      </c>
      <c r="BF28" s="103" t="n">
        <v>5.8536</v>
      </c>
      <c r="BG28" s="103" t="n">
        <v>5.7812</v>
      </c>
      <c r="BH28" s="103" t="n">
        <v>5.7088</v>
      </c>
      <c r="BI28" s="103" t="n">
        <v>5.6364</v>
      </c>
      <c r="BJ28" s="103" t="n">
        <v>5.564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0.258333333333333</v>
      </c>
      <c r="D29" s="103" t="n">
        <v>0.516666666666667</v>
      </c>
      <c r="E29" s="103" t="n">
        <v>0.775</v>
      </c>
      <c r="F29" s="103" t="n">
        <v>1.03333333333333</v>
      </c>
      <c r="G29" s="103" t="n">
        <v>1.29166666666667</v>
      </c>
      <c r="H29" s="103" t="n">
        <v>1.55</v>
      </c>
      <c r="I29" s="103" t="n">
        <v>2.85</v>
      </c>
      <c r="J29" s="103" t="n">
        <v>4.19</v>
      </c>
      <c r="K29" s="103" t="n">
        <v>5.356</v>
      </c>
      <c r="L29" s="103" t="n">
        <v>5.956</v>
      </c>
      <c r="M29" s="103" t="n">
        <v>6.218</v>
      </c>
      <c r="N29" s="103" t="n">
        <v>6.48</v>
      </c>
      <c r="O29" s="103" t="n">
        <v>6.82</v>
      </c>
      <c r="P29" s="103" t="n">
        <v>7.16</v>
      </c>
      <c r="Q29" s="103" t="n">
        <v>7.335</v>
      </c>
      <c r="R29" s="103" t="n">
        <v>7.51</v>
      </c>
      <c r="S29" s="103" t="n">
        <v>7.578</v>
      </c>
      <c r="T29" s="103" t="n">
        <v>7.646</v>
      </c>
      <c r="U29" s="103" t="n">
        <v>7.711</v>
      </c>
      <c r="V29" s="103" t="n">
        <v>7.776</v>
      </c>
      <c r="W29" s="103" t="n">
        <v>7.796</v>
      </c>
      <c r="X29" s="103" t="n">
        <v>7.816</v>
      </c>
      <c r="Y29" s="103" t="n">
        <v>7.896</v>
      </c>
      <c r="Z29" s="103" t="n">
        <v>7.976</v>
      </c>
      <c r="AA29" s="103" t="n">
        <v>7.926</v>
      </c>
      <c r="AB29" s="103" t="n">
        <v>7.876</v>
      </c>
      <c r="AC29" s="103" t="n">
        <v>7.751</v>
      </c>
      <c r="AD29" s="103" t="n">
        <v>7.626</v>
      </c>
      <c r="AE29" s="103" t="n">
        <v>7.556</v>
      </c>
      <c r="AF29" s="103" t="n">
        <v>7.486</v>
      </c>
      <c r="AG29" s="103" t="n">
        <v>7.479</v>
      </c>
      <c r="AH29" s="103" t="n">
        <v>7.472</v>
      </c>
      <c r="AI29" s="103" t="n">
        <v>7.412</v>
      </c>
      <c r="AJ29" s="103" t="n">
        <v>7.352</v>
      </c>
      <c r="AK29" s="103" t="n">
        <v>7.139</v>
      </c>
      <c r="AL29" s="103" t="n">
        <v>6.926</v>
      </c>
      <c r="AM29" s="103" t="n">
        <v>6.899</v>
      </c>
      <c r="AN29" s="103" t="n">
        <v>6.872</v>
      </c>
      <c r="AO29" s="103" t="n">
        <v>6.619</v>
      </c>
      <c r="AP29" s="103" t="n">
        <v>6.366</v>
      </c>
      <c r="AQ29" s="103" t="n">
        <v>6.366</v>
      </c>
      <c r="AR29" s="103" t="n">
        <v>6.366</v>
      </c>
      <c r="AS29" s="103" t="n">
        <v>6.366</v>
      </c>
      <c r="AT29" s="103" t="n">
        <v>6.366</v>
      </c>
      <c r="AU29" s="103" t="n">
        <v>6.366</v>
      </c>
      <c r="AV29" s="103" t="n">
        <v>6.366</v>
      </c>
      <c r="AW29" s="103" t="n">
        <v>6.366</v>
      </c>
      <c r="AX29" s="103" t="n">
        <v>6.366</v>
      </c>
      <c r="AY29" s="103" t="n">
        <v>6.366</v>
      </c>
      <c r="AZ29" s="103" t="n">
        <v>6.366</v>
      </c>
      <c r="BA29" s="103" t="n">
        <v>6.2887</v>
      </c>
      <c r="BB29" s="103" t="n">
        <v>6.2114</v>
      </c>
      <c r="BC29" s="103" t="n">
        <v>6.1341</v>
      </c>
      <c r="BD29" s="103" t="n">
        <v>6.0568</v>
      </c>
      <c r="BE29" s="103" t="n">
        <v>5.9795</v>
      </c>
      <c r="BF29" s="103" t="n">
        <v>5.9022</v>
      </c>
      <c r="BG29" s="103" t="n">
        <v>5.8249</v>
      </c>
      <c r="BH29" s="103" t="n">
        <v>5.7476</v>
      </c>
      <c r="BI29" s="103" t="n">
        <v>5.6703</v>
      </c>
      <c r="BJ29" s="103" t="n">
        <v>5.593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0.258333333333333</v>
      </c>
      <c r="D30" s="103" t="n">
        <v>0.516666666666667</v>
      </c>
      <c r="E30" s="103" t="n">
        <v>0.775</v>
      </c>
      <c r="F30" s="103" t="n">
        <v>1.03333333333333</v>
      </c>
      <c r="G30" s="103" t="n">
        <v>1.29166666666667</v>
      </c>
      <c r="H30" s="103" t="n">
        <v>1.55</v>
      </c>
      <c r="I30" s="103" t="n">
        <v>2.87</v>
      </c>
      <c r="J30" s="103" t="n">
        <v>4.2</v>
      </c>
      <c r="K30" s="103" t="n">
        <v>5.364</v>
      </c>
      <c r="L30" s="103" t="n">
        <v>5.974</v>
      </c>
      <c r="M30" s="103" t="n">
        <v>6.247</v>
      </c>
      <c r="N30" s="103" t="n">
        <v>6.52</v>
      </c>
      <c r="O30" s="103" t="n">
        <v>6.86</v>
      </c>
      <c r="P30" s="103" t="n">
        <v>7.2</v>
      </c>
      <c r="Q30" s="103" t="n">
        <v>7.365</v>
      </c>
      <c r="R30" s="103" t="n">
        <v>7.53</v>
      </c>
      <c r="S30" s="103" t="n">
        <v>7.607</v>
      </c>
      <c r="T30" s="103" t="n">
        <v>7.684</v>
      </c>
      <c r="U30" s="103" t="n">
        <v>7.759</v>
      </c>
      <c r="V30" s="103" t="n">
        <v>7.834</v>
      </c>
      <c r="W30" s="103" t="n">
        <v>7.864</v>
      </c>
      <c r="X30" s="103" t="n">
        <v>7.894</v>
      </c>
      <c r="Y30" s="103" t="n">
        <v>7.964</v>
      </c>
      <c r="Z30" s="103" t="n">
        <v>8.034</v>
      </c>
      <c r="AA30" s="103" t="n">
        <v>7.984</v>
      </c>
      <c r="AB30" s="103" t="n">
        <v>7.934</v>
      </c>
      <c r="AC30" s="103" t="n">
        <v>7.819</v>
      </c>
      <c r="AD30" s="103" t="n">
        <v>7.704</v>
      </c>
      <c r="AE30" s="103" t="n">
        <v>7.624</v>
      </c>
      <c r="AF30" s="103" t="n">
        <v>7.544</v>
      </c>
      <c r="AG30" s="103" t="n">
        <v>7.556</v>
      </c>
      <c r="AH30" s="103" t="n">
        <v>7.568</v>
      </c>
      <c r="AI30" s="103" t="n">
        <v>7.528</v>
      </c>
      <c r="AJ30" s="103" t="n">
        <v>7.488</v>
      </c>
      <c r="AK30" s="103" t="n">
        <v>7.266</v>
      </c>
      <c r="AL30" s="103" t="n">
        <v>7.044</v>
      </c>
      <c r="AM30" s="103" t="n">
        <v>7.026</v>
      </c>
      <c r="AN30" s="103" t="n">
        <v>7.008</v>
      </c>
      <c r="AO30" s="103" t="n">
        <v>6.726</v>
      </c>
      <c r="AP30" s="103" t="n">
        <v>6.444</v>
      </c>
      <c r="AQ30" s="103" t="n">
        <v>6.444</v>
      </c>
      <c r="AR30" s="103" t="n">
        <v>6.444</v>
      </c>
      <c r="AS30" s="103" t="n">
        <v>6.444</v>
      </c>
      <c r="AT30" s="103" t="n">
        <v>6.444</v>
      </c>
      <c r="AU30" s="103" t="n">
        <v>6.444</v>
      </c>
      <c r="AV30" s="103" t="n">
        <v>6.444</v>
      </c>
      <c r="AW30" s="103" t="n">
        <v>6.444</v>
      </c>
      <c r="AX30" s="103" t="n">
        <v>6.444</v>
      </c>
      <c r="AY30" s="103" t="n">
        <v>6.444</v>
      </c>
      <c r="AZ30" s="103" t="n">
        <v>6.444</v>
      </c>
      <c r="BA30" s="103" t="n">
        <v>6.3618</v>
      </c>
      <c r="BB30" s="103" t="n">
        <v>6.2796</v>
      </c>
      <c r="BC30" s="103" t="n">
        <v>6.1974</v>
      </c>
      <c r="BD30" s="103" t="n">
        <v>6.1152</v>
      </c>
      <c r="BE30" s="103" t="n">
        <v>6.033</v>
      </c>
      <c r="BF30" s="103" t="n">
        <v>5.9508</v>
      </c>
      <c r="BG30" s="103" t="n">
        <v>5.8686</v>
      </c>
      <c r="BH30" s="103" t="n">
        <v>5.7864</v>
      </c>
      <c r="BI30" s="103" t="n">
        <v>5.7042</v>
      </c>
      <c r="BJ30" s="103" t="n">
        <v>5.622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0.258333333333333</v>
      </c>
      <c r="D31" s="103" t="n">
        <v>0.516666666666667</v>
      </c>
      <c r="E31" s="103" t="n">
        <v>0.775</v>
      </c>
      <c r="F31" s="103" t="n">
        <v>1.03333333333333</v>
      </c>
      <c r="G31" s="103" t="n">
        <v>1.29166666666667</v>
      </c>
      <c r="H31" s="103" t="n">
        <v>1.55</v>
      </c>
      <c r="I31" s="103" t="n">
        <v>2.89</v>
      </c>
      <c r="J31" s="103" t="n">
        <v>4.21</v>
      </c>
      <c r="K31" s="103" t="n">
        <v>5.372</v>
      </c>
      <c r="L31" s="103" t="n">
        <v>5.992</v>
      </c>
      <c r="M31" s="103" t="n">
        <v>6.276</v>
      </c>
      <c r="N31" s="103" t="n">
        <v>6.56</v>
      </c>
      <c r="O31" s="103" t="n">
        <v>6.9</v>
      </c>
      <c r="P31" s="103" t="n">
        <v>7.24</v>
      </c>
      <c r="Q31" s="103" t="n">
        <v>7.395</v>
      </c>
      <c r="R31" s="103" t="n">
        <v>7.55</v>
      </c>
      <c r="S31" s="103" t="n">
        <v>7.636</v>
      </c>
      <c r="T31" s="103" t="n">
        <v>7.722</v>
      </c>
      <c r="U31" s="103" t="n">
        <v>7.807</v>
      </c>
      <c r="V31" s="103" t="n">
        <v>7.892</v>
      </c>
      <c r="W31" s="103" t="n">
        <v>7.932</v>
      </c>
      <c r="X31" s="103" t="n">
        <v>7.972</v>
      </c>
      <c r="Y31" s="103" t="n">
        <v>8.032</v>
      </c>
      <c r="Z31" s="103" t="n">
        <v>8.092</v>
      </c>
      <c r="AA31" s="103" t="n">
        <v>8.042</v>
      </c>
      <c r="AB31" s="103" t="n">
        <v>7.992</v>
      </c>
      <c r="AC31" s="103" t="n">
        <v>7.887</v>
      </c>
      <c r="AD31" s="103" t="n">
        <v>7.782</v>
      </c>
      <c r="AE31" s="103" t="n">
        <v>7.692</v>
      </c>
      <c r="AF31" s="103" t="n">
        <v>7.602</v>
      </c>
      <c r="AG31" s="103" t="n">
        <v>7.633</v>
      </c>
      <c r="AH31" s="103" t="n">
        <v>7.664</v>
      </c>
      <c r="AI31" s="103" t="n">
        <v>7.644</v>
      </c>
      <c r="AJ31" s="103" t="n">
        <v>7.624</v>
      </c>
      <c r="AK31" s="103" t="n">
        <v>7.393</v>
      </c>
      <c r="AL31" s="103" t="n">
        <v>7.162</v>
      </c>
      <c r="AM31" s="103" t="n">
        <v>7.153</v>
      </c>
      <c r="AN31" s="103" t="n">
        <v>7.144</v>
      </c>
      <c r="AO31" s="103" t="n">
        <v>6.833</v>
      </c>
      <c r="AP31" s="103" t="n">
        <v>6.522</v>
      </c>
      <c r="AQ31" s="103" t="n">
        <v>6.522</v>
      </c>
      <c r="AR31" s="103" t="n">
        <v>6.522</v>
      </c>
      <c r="AS31" s="103" t="n">
        <v>6.522</v>
      </c>
      <c r="AT31" s="103" t="n">
        <v>6.522</v>
      </c>
      <c r="AU31" s="103" t="n">
        <v>6.522</v>
      </c>
      <c r="AV31" s="103" t="n">
        <v>6.522</v>
      </c>
      <c r="AW31" s="103" t="n">
        <v>6.522</v>
      </c>
      <c r="AX31" s="103" t="n">
        <v>6.522</v>
      </c>
      <c r="AY31" s="103" t="n">
        <v>6.522</v>
      </c>
      <c r="AZ31" s="103" t="n">
        <v>6.522</v>
      </c>
      <c r="BA31" s="103" t="n">
        <v>6.4349</v>
      </c>
      <c r="BB31" s="103" t="n">
        <v>6.3478</v>
      </c>
      <c r="BC31" s="103" t="n">
        <v>6.2607</v>
      </c>
      <c r="BD31" s="103" t="n">
        <v>6.1736</v>
      </c>
      <c r="BE31" s="103" t="n">
        <v>6.0865</v>
      </c>
      <c r="BF31" s="103" t="n">
        <v>5.9994</v>
      </c>
      <c r="BG31" s="103" t="n">
        <v>5.9123</v>
      </c>
      <c r="BH31" s="103" t="n">
        <v>5.8252</v>
      </c>
      <c r="BI31" s="103" t="n">
        <v>5.7381</v>
      </c>
      <c r="BJ31" s="103" t="n">
        <v>5.65100000000001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0.258333333333333</v>
      </c>
      <c r="D32" s="103" t="n">
        <v>0.516666666666667</v>
      </c>
      <c r="E32" s="103" t="n">
        <v>0.775</v>
      </c>
      <c r="F32" s="103" t="n">
        <v>1.03333333333333</v>
      </c>
      <c r="G32" s="103" t="n">
        <v>1.29166666666667</v>
      </c>
      <c r="H32" s="103" t="n">
        <v>1.55</v>
      </c>
      <c r="I32" s="103" t="n">
        <v>2.91</v>
      </c>
      <c r="J32" s="103" t="n">
        <v>4.22</v>
      </c>
      <c r="K32" s="103" t="n">
        <v>5.38</v>
      </c>
      <c r="L32" s="103" t="n">
        <v>6.01</v>
      </c>
      <c r="M32" s="103" t="n">
        <v>6.305</v>
      </c>
      <c r="N32" s="103" t="n">
        <v>6.6</v>
      </c>
      <c r="O32" s="103" t="n">
        <v>6.94</v>
      </c>
      <c r="P32" s="103" t="n">
        <v>7.28</v>
      </c>
      <c r="Q32" s="103" t="n">
        <v>7.425</v>
      </c>
      <c r="R32" s="103" t="n">
        <v>7.57</v>
      </c>
      <c r="S32" s="103" t="n">
        <v>7.665</v>
      </c>
      <c r="T32" s="103" t="n">
        <v>7.76</v>
      </c>
      <c r="U32" s="103" t="n">
        <v>7.855</v>
      </c>
      <c r="V32" s="103" t="n">
        <v>7.95</v>
      </c>
      <c r="W32" s="103" t="n">
        <v>8</v>
      </c>
      <c r="X32" s="103" t="n">
        <v>8.05</v>
      </c>
      <c r="Y32" s="103" t="n">
        <v>8.1</v>
      </c>
      <c r="Z32" s="103" t="n">
        <v>8.15</v>
      </c>
      <c r="AA32" s="103" t="n">
        <v>8.1</v>
      </c>
      <c r="AB32" s="103" t="n">
        <v>8.05</v>
      </c>
      <c r="AC32" s="103" t="n">
        <v>7.955</v>
      </c>
      <c r="AD32" s="103" t="n">
        <v>7.86</v>
      </c>
      <c r="AE32" s="103" t="n">
        <v>7.76</v>
      </c>
      <c r="AF32" s="103" t="n">
        <v>7.66</v>
      </c>
      <c r="AG32" s="103" t="n">
        <v>7.71</v>
      </c>
      <c r="AH32" s="103" t="n">
        <v>7.76</v>
      </c>
      <c r="AI32" s="103" t="n">
        <v>7.76</v>
      </c>
      <c r="AJ32" s="103" t="n">
        <v>7.76</v>
      </c>
      <c r="AK32" s="103" t="n">
        <v>7.52</v>
      </c>
      <c r="AL32" s="103" t="n">
        <v>7.28</v>
      </c>
      <c r="AM32" s="103" t="n">
        <v>7.28</v>
      </c>
      <c r="AN32" s="103" t="n">
        <v>7.28</v>
      </c>
      <c r="AO32" s="103" t="n">
        <v>6.94</v>
      </c>
      <c r="AP32" s="103" t="n">
        <v>6.6</v>
      </c>
      <c r="AQ32" s="103" t="n">
        <v>6.6</v>
      </c>
      <c r="AR32" s="103" t="n">
        <v>6.6</v>
      </c>
      <c r="AS32" s="103" t="n">
        <v>6.6</v>
      </c>
      <c r="AT32" s="103" t="n">
        <v>6.6</v>
      </c>
      <c r="AU32" s="103" t="n">
        <v>6.6</v>
      </c>
      <c r="AV32" s="103" t="n">
        <v>6.6</v>
      </c>
      <c r="AW32" s="103" t="n">
        <v>6.6</v>
      </c>
      <c r="AX32" s="103" t="n">
        <v>6.6</v>
      </c>
      <c r="AY32" s="103" t="n">
        <v>6.6</v>
      </c>
      <c r="AZ32" s="103" t="n">
        <v>6.6</v>
      </c>
      <c r="BA32" s="103" t="n">
        <v>6.508</v>
      </c>
      <c r="BB32" s="103" t="n">
        <v>6.416</v>
      </c>
      <c r="BC32" s="103" t="n">
        <v>6.324</v>
      </c>
      <c r="BD32" s="103" t="n">
        <v>6.232</v>
      </c>
      <c r="BE32" s="103" t="n">
        <v>6.14</v>
      </c>
      <c r="BF32" s="103" t="n">
        <v>6.048</v>
      </c>
      <c r="BG32" s="103" t="n">
        <v>5.956</v>
      </c>
      <c r="BH32" s="103" t="n">
        <v>5.864</v>
      </c>
      <c r="BI32" s="103" t="n">
        <v>5.772</v>
      </c>
      <c r="BJ32" s="103" t="n">
        <v>5.68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0.258333333333333</v>
      </c>
      <c r="D33" s="103" t="n">
        <v>0.516666666666667</v>
      </c>
      <c r="E33" s="103" t="n">
        <v>0.775</v>
      </c>
      <c r="F33" s="103" t="n">
        <v>1.03333333333333</v>
      </c>
      <c r="G33" s="103" t="n">
        <v>1.29166666666667</v>
      </c>
      <c r="H33" s="103" t="n">
        <v>1.55</v>
      </c>
      <c r="I33" s="103" t="n">
        <v>2.91</v>
      </c>
      <c r="J33" s="103" t="n">
        <v>4.23</v>
      </c>
      <c r="K33" s="103" t="n">
        <v>5.39</v>
      </c>
      <c r="L33" s="103" t="n">
        <v>6.05</v>
      </c>
      <c r="M33" s="103" t="n">
        <v>6.354</v>
      </c>
      <c r="N33" s="103" t="n">
        <v>6.658</v>
      </c>
      <c r="O33" s="103" t="n">
        <v>6.988</v>
      </c>
      <c r="P33" s="103" t="n">
        <v>7.318</v>
      </c>
      <c r="Q33" s="103" t="n">
        <v>7.463</v>
      </c>
      <c r="R33" s="103" t="n">
        <v>7.608</v>
      </c>
      <c r="S33" s="103" t="n">
        <v>7.703</v>
      </c>
      <c r="T33" s="103" t="n">
        <v>7.798</v>
      </c>
      <c r="U33" s="103" t="n">
        <v>7.894</v>
      </c>
      <c r="V33" s="103" t="n">
        <v>7.99</v>
      </c>
      <c r="W33" s="103" t="n">
        <v>8.049</v>
      </c>
      <c r="X33" s="103" t="n">
        <v>8.108</v>
      </c>
      <c r="Y33" s="103" t="n">
        <v>8.148</v>
      </c>
      <c r="Z33" s="103" t="n">
        <v>8.188</v>
      </c>
      <c r="AA33" s="103" t="n">
        <v>8.148</v>
      </c>
      <c r="AB33" s="103" t="n">
        <v>8.108</v>
      </c>
      <c r="AC33" s="103" t="n">
        <v>8.032</v>
      </c>
      <c r="AD33" s="103" t="n">
        <v>7.956</v>
      </c>
      <c r="AE33" s="103" t="n">
        <v>7.867</v>
      </c>
      <c r="AF33" s="103" t="n">
        <v>7.778</v>
      </c>
      <c r="AG33" s="103" t="n">
        <v>7.808</v>
      </c>
      <c r="AH33" s="103" t="n">
        <v>7.838</v>
      </c>
      <c r="AI33" s="103" t="n">
        <v>7.828</v>
      </c>
      <c r="AJ33" s="103" t="n">
        <v>7.818</v>
      </c>
      <c r="AK33" s="103" t="n">
        <v>7.597</v>
      </c>
      <c r="AL33" s="103" t="n">
        <v>7.376</v>
      </c>
      <c r="AM33" s="103" t="n">
        <v>7.386</v>
      </c>
      <c r="AN33" s="103" t="n">
        <v>7.396</v>
      </c>
      <c r="AO33" s="103" t="n">
        <v>7.036</v>
      </c>
      <c r="AP33" s="103" t="n">
        <v>6.676</v>
      </c>
      <c r="AQ33" s="103" t="n">
        <v>6.676</v>
      </c>
      <c r="AR33" s="103" t="n">
        <v>6.676</v>
      </c>
      <c r="AS33" s="103" t="n">
        <v>6.676</v>
      </c>
      <c r="AT33" s="103" t="n">
        <v>6.676</v>
      </c>
      <c r="AU33" s="103" t="n">
        <v>6.676</v>
      </c>
      <c r="AV33" s="103" t="n">
        <v>6.676</v>
      </c>
      <c r="AW33" s="103" t="n">
        <v>6.676</v>
      </c>
      <c r="AX33" s="103" t="n">
        <v>6.676</v>
      </c>
      <c r="AY33" s="103" t="n">
        <v>6.676</v>
      </c>
      <c r="AZ33" s="103" t="n">
        <v>6.676</v>
      </c>
      <c r="BA33" s="103" t="n">
        <v>6.5839</v>
      </c>
      <c r="BB33" s="103" t="n">
        <v>6.4918</v>
      </c>
      <c r="BC33" s="103" t="n">
        <v>6.3997</v>
      </c>
      <c r="BD33" s="103" t="n">
        <v>6.3076</v>
      </c>
      <c r="BE33" s="103" t="n">
        <v>6.2155</v>
      </c>
      <c r="BF33" s="103" t="n">
        <v>6.1234</v>
      </c>
      <c r="BG33" s="103" t="n">
        <v>6.0313</v>
      </c>
      <c r="BH33" s="103" t="n">
        <v>5.9392</v>
      </c>
      <c r="BI33" s="103" t="n">
        <v>5.8471</v>
      </c>
      <c r="BJ33" s="103" t="n">
        <v>5.755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0.258333333333333</v>
      </c>
      <c r="D34" s="103" t="n">
        <v>0.516666666666667</v>
      </c>
      <c r="E34" s="103" t="n">
        <v>0.775</v>
      </c>
      <c r="F34" s="103" t="n">
        <v>1.03333333333333</v>
      </c>
      <c r="G34" s="103" t="n">
        <v>1.29166666666667</v>
      </c>
      <c r="H34" s="103" t="n">
        <v>1.55</v>
      </c>
      <c r="I34" s="103" t="n">
        <v>2.91</v>
      </c>
      <c r="J34" s="103" t="n">
        <v>4.24</v>
      </c>
      <c r="K34" s="103" t="n">
        <v>5.4</v>
      </c>
      <c r="L34" s="103" t="n">
        <v>6.09</v>
      </c>
      <c r="M34" s="103" t="n">
        <v>6.403</v>
      </c>
      <c r="N34" s="103" t="n">
        <v>6.716</v>
      </c>
      <c r="O34" s="103" t="n">
        <v>7.036</v>
      </c>
      <c r="P34" s="103" t="n">
        <v>7.356</v>
      </c>
      <c r="Q34" s="103" t="n">
        <v>7.501</v>
      </c>
      <c r="R34" s="103" t="n">
        <v>7.646</v>
      </c>
      <c r="S34" s="103" t="n">
        <v>7.741</v>
      </c>
      <c r="T34" s="103" t="n">
        <v>7.836</v>
      </c>
      <c r="U34" s="103" t="n">
        <v>7.933</v>
      </c>
      <c r="V34" s="103" t="n">
        <v>8.03</v>
      </c>
      <c r="W34" s="103" t="n">
        <v>8.098</v>
      </c>
      <c r="X34" s="103" t="n">
        <v>8.166</v>
      </c>
      <c r="Y34" s="103" t="n">
        <v>8.196</v>
      </c>
      <c r="Z34" s="103" t="n">
        <v>8.226</v>
      </c>
      <c r="AA34" s="103" t="n">
        <v>8.196</v>
      </c>
      <c r="AB34" s="103" t="n">
        <v>8.166</v>
      </c>
      <c r="AC34" s="103" t="n">
        <v>8.109</v>
      </c>
      <c r="AD34" s="103" t="n">
        <v>8.052</v>
      </c>
      <c r="AE34" s="103" t="n">
        <v>7.974</v>
      </c>
      <c r="AF34" s="103" t="n">
        <v>7.896</v>
      </c>
      <c r="AG34" s="103" t="n">
        <v>7.906</v>
      </c>
      <c r="AH34" s="103" t="n">
        <v>7.916</v>
      </c>
      <c r="AI34" s="103" t="n">
        <v>7.896</v>
      </c>
      <c r="AJ34" s="103" t="n">
        <v>7.876</v>
      </c>
      <c r="AK34" s="103" t="n">
        <v>7.674</v>
      </c>
      <c r="AL34" s="103" t="n">
        <v>7.472</v>
      </c>
      <c r="AM34" s="103" t="n">
        <v>7.492</v>
      </c>
      <c r="AN34" s="103" t="n">
        <v>7.512</v>
      </c>
      <c r="AO34" s="103" t="n">
        <v>7.132</v>
      </c>
      <c r="AP34" s="103" t="n">
        <v>6.752</v>
      </c>
      <c r="AQ34" s="103" t="n">
        <v>6.752</v>
      </c>
      <c r="AR34" s="103" t="n">
        <v>6.752</v>
      </c>
      <c r="AS34" s="103" t="n">
        <v>6.752</v>
      </c>
      <c r="AT34" s="103" t="n">
        <v>6.752</v>
      </c>
      <c r="AU34" s="103" t="n">
        <v>6.752</v>
      </c>
      <c r="AV34" s="103" t="n">
        <v>6.752</v>
      </c>
      <c r="AW34" s="103" t="n">
        <v>6.752</v>
      </c>
      <c r="AX34" s="103" t="n">
        <v>6.752</v>
      </c>
      <c r="AY34" s="103" t="n">
        <v>6.752</v>
      </c>
      <c r="AZ34" s="103" t="n">
        <v>6.752</v>
      </c>
      <c r="BA34" s="103" t="n">
        <v>6.6598</v>
      </c>
      <c r="BB34" s="103" t="n">
        <v>6.5676</v>
      </c>
      <c r="BC34" s="103" t="n">
        <v>6.4754</v>
      </c>
      <c r="BD34" s="103" t="n">
        <v>6.3832</v>
      </c>
      <c r="BE34" s="103" t="n">
        <v>6.291</v>
      </c>
      <c r="BF34" s="103" t="n">
        <v>6.1988</v>
      </c>
      <c r="BG34" s="103" t="n">
        <v>6.1066</v>
      </c>
      <c r="BH34" s="103" t="n">
        <v>6.0144</v>
      </c>
      <c r="BI34" s="103" t="n">
        <v>5.9222</v>
      </c>
      <c r="BJ34" s="103" t="n">
        <v>5.83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0.258333333333333</v>
      </c>
      <c r="D35" s="103" t="n">
        <v>0.516666666666667</v>
      </c>
      <c r="E35" s="103" t="n">
        <v>0.775</v>
      </c>
      <c r="F35" s="103" t="n">
        <v>1.03333333333333</v>
      </c>
      <c r="G35" s="103" t="n">
        <v>1.29166666666667</v>
      </c>
      <c r="H35" s="103" t="n">
        <v>1.55</v>
      </c>
      <c r="I35" s="103" t="n">
        <v>2.91</v>
      </c>
      <c r="J35" s="103" t="n">
        <v>4.25</v>
      </c>
      <c r="K35" s="103" t="n">
        <v>5.41</v>
      </c>
      <c r="L35" s="103" t="n">
        <v>6.13</v>
      </c>
      <c r="M35" s="103" t="n">
        <v>6.452</v>
      </c>
      <c r="N35" s="103" t="n">
        <v>6.774</v>
      </c>
      <c r="O35" s="103" t="n">
        <v>7.084</v>
      </c>
      <c r="P35" s="103" t="n">
        <v>7.394</v>
      </c>
      <c r="Q35" s="103" t="n">
        <v>7.539</v>
      </c>
      <c r="R35" s="103" t="n">
        <v>7.684</v>
      </c>
      <c r="S35" s="103" t="n">
        <v>7.779</v>
      </c>
      <c r="T35" s="103" t="n">
        <v>7.874</v>
      </c>
      <c r="U35" s="103" t="n">
        <v>7.972</v>
      </c>
      <c r="V35" s="103" t="n">
        <v>8.07</v>
      </c>
      <c r="W35" s="103" t="n">
        <v>8.147</v>
      </c>
      <c r="X35" s="103" t="n">
        <v>8.224</v>
      </c>
      <c r="Y35" s="103" t="n">
        <v>8.244</v>
      </c>
      <c r="Z35" s="103" t="n">
        <v>8.264</v>
      </c>
      <c r="AA35" s="103" t="n">
        <v>8.244</v>
      </c>
      <c r="AB35" s="103" t="n">
        <v>8.224</v>
      </c>
      <c r="AC35" s="103" t="n">
        <v>8.186</v>
      </c>
      <c r="AD35" s="103" t="n">
        <v>8.148</v>
      </c>
      <c r="AE35" s="103" t="n">
        <v>8.081</v>
      </c>
      <c r="AF35" s="103" t="n">
        <v>8.014</v>
      </c>
      <c r="AG35" s="103" t="n">
        <v>8.004</v>
      </c>
      <c r="AH35" s="103" t="n">
        <v>7.994</v>
      </c>
      <c r="AI35" s="103" t="n">
        <v>7.964</v>
      </c>
      <c r="AJ35" s="103" t="n">
        <v>7.934</v>
      </c>
      <c r="AK35" s="103" t="n">
        <v>7.751</v>
      </c>
      <c r="AL35" s="103" t="n">
        <v>7.568</v>
      </c>
      <c r="AM35" s="103" t="n">
        <v>7.598</v>
      </c>
      <c r="AN35" s="103" t="n">
        <v>7.628</v>
      </c>
      <c r="AO35" s="103" t="n">
        <v>7.228</v>
      </c>
      <c r="AP35" s="103" t="n">
        <v>6.828</v>
      </c>
      <c r="AQ35" s="103" t="n">
        <v>6.828</v>
      </c>
      <c r="AR35" s="103" t="n">
        <v>6.828</v>
      </c>
      <c r="AS35" s="103" t="n">
        <v>6.828</v>
      </c>
      <c r="AT35" s="103" t="n">
        <v>6.828</v>
      </c>
      <c r="AU35" s="103" t="n">
        <v>6.828</v>
      </c>
      <c r="AV35" s="103" t="n">
        <v>6.828</v>
      </c>
      <c r="AW35" s="103" t="n">
        <v>6.828</v>
      </c>
      <c r="AX35" s="103" t="n">
        <v>6.828</v>
      </c>
      <c r="AY35" s="103" t="n">
        <v>6.828</v>
      </c>
      <c r="AZ35" s="103" t="n">
        <v>6.828</v>
      </c>
      <c r="BA35" s="103" t="n">
        <v>6.7357</v>
      </c>
      <c r="BB35" s="103" t="n">
        <v>6.6434</v>
      </c>
      <c r="BC35" s="103" t="n">
        <v>6.5511</v>
      </c>
      <c r="BD35" s="103" t="n">
        <v>6.4588</v>
      </c>
      <c r="BE35" s="103" t="n">
        <v>6.3665</v>
      </c>
      <c r="BF35" s="103" t="n">
        <v>6.2742</v>
      </c>
      <c r="BG35" s="103" t="n">
        <v>6.1819</v>
      </c>
      <c r="BH35" s="103" t="n">
        <v>6.0896</v>
      </c>
      <c r="BI35" s="103" t="n">
        <v>5.9973</v>
      </c>
      <c r="BJ35" s="103" t="n">
        <v>5.905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0.258333333333333</v>
      </c>
      <c r="D36" s="103" t="n">
        <v>0.516666666666667</v>
      </c>
      <c r="E36" s="103" t="n">
        <v>0.775</v>
      </c>
      <c r="F36" s="103" t="n">
        <v>1.03333333333333</v>
      </c>
      <c r="G36" s="103" t="n">
        <v>1.29166666666667</v>
      </c>
      <c r="H36" s="103" t="n">
        <v>1.55</v>
      </c>
      <c r="I36" s="103" t="n">
        <v>2.91</v>
      </c>
      <c r="J36" s="103" t="n">
        <v>4.26</v>
      </c>
      <c r="K36" s="103" t="n">
        <v>5.42</v>
      </c>
      <c r="L36" s="103" t="n">
        <v>6.17</v>
      </c>
      <c r="M36" s="103" t="n">
        <v>6.501</v>
      </c>
      <c r="N36" s="103" t="n">
        <v>6.832</v>
      </c>
      <c r="O36" s="103" t="n">
        <v>7.132</v>
      </c>
      <c r="P36" s="103" t="n">
        <v>7.432</v>
      </c>
      <c r="Q36" s="103" t="n">
        <v>7.577</v>
      </c>
      <c r="R36" s="103" t="n">
        <v>7.722</v>
      </c>
      <c r="S36" s="103" t="n">
        <v>7.817</v>
      </c>
      <c r="T36" s="103" t="n">
        <v>7.912</v>
      </c>
      <c r="U36" s="103" t="n">
        <v>8.011</v>
      </c>
      <c r="V36" s="103" t="n">
        <v>8.11</v>
      </c>
      <c r="W36" s="103" t="n">
        <v>8.196</v>
      </c>
      <c r="X36" s="103" t="n">
        <v>8.282</v>
      </c>
      <c r="Y36" s="103" t="n">
        <v>8.292</v>
      </c>
      <c r="Z36" s="103" t="n">
        <v>8.302</v>
      </c>
      <c r="AA36" s="103" t="n">
        <v>8.292</v>
      </c>
      <c r="AB36" s="103" t="n">
        <v>8.282</v>
      </c>
      <c r="AC36" s="103" t="n">
        <v>8.263</v>
      </c>
      <c r="AD36" s="103" t="n">
        <v>8.244</v>
      </c>
      <c r="AE36" s="103" t="n">
        <v>8.188</v>
      </c>
      <c r="AF36" s="103" t="n">
        <v>8.132</v>
      </c>
      <c r="AG36" s="103" t="n">
        <v>8.102</v>
      </c>
      <c r="AH36" s="103" t="n">
        <v>8.072</v>
      </c>
      <c r="AI36" s="103" t="n">
        <v>8.032</v>
      </c>
      <c r="AJ36" s="103" t="n">
        <v>7.992</v>
      </c>
      <c r="AK36" s="103" t="n">
        <v>7.828</v>
      </c>
      <c r="AL36" s="103" t="n">
        <v>7.664</v>
      </c>
      <c r="AM36" s="103" t="n">
        <v>7.704</v>
      </c>
      <c r="AN36" s="103" t="n">
        <v>7.744</v>
      </c>
      <c r="AO36" s="103" t="n">
        <v>7.324</v>
      </c>
      <c r="AP36" s="103" t="n">
        <v>6.904</v>
      </c>
      <c r="AQ36" s="103" t="n">
        <v>6.904</v>
      </c>
      <c r="AR36" s="103" t="n">
        <v>6.904</v>
      </c>
      <c r="AS36" s="103" t="n">
        <v>6.904</v>
      </c>
      <c r="AT36" s="103" t="n">
        <v>6.904</v>
      </c>
      <c r="AU36" s="103" t="n">
        <v>6.904</v>
      </c>
      <c r="AV36" s="103" t="n">
        <v>6.904</v>
      </c>
      <c r="AW36" s="103" t="n">
        <v>6.904</v>
      </c>
      <c r="AX36" s="103" t="n">
        <v>6.904</v>
      </c>
      <c r="AY36" s="103" t="n">
        <v>6.904</v>
      </c>
      <c r="AZ36" s="103" t="n">
        <v>6.904</v>
      </c>
      <c r="BA36" s="103" t="n">
        <v>6.8116</v>
      </c>
      <c r="BB36" s="103" t="n">
        <v>6.7192</v>
      </c>
      <c r="BC36" s="103" t="n">
        <v>6.6268</v>
      </c>
      <c r="BD36" s="103" t="n">
        <v>6.5344</v>
      </c>
      <c r="BE36" s="103" t="n">
        <v>6.442</v>
      </c>
      <c r="BF36" s="103" t="n">
        <v>6.3496</v>
      </c>
      <c r="BG36" s="103" t="n">
        <v>6.2572</v>
      </c>
      <c r="BH36" s="103" t="n">
        <v>6.16480000000001</v>
      </c>
      <c r="BI36" s="103" t="n">
        <v>6.07240000000001</v>
      </c>
      <c r="BJ36" s="103" t="n">
        <v>5.98000000000001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0.258333333333333</v>
      </c>
      <c r="D37" s="103" t="n">
        <v>0.516666666666667</v>
      </c>
      <c r="E37" s="103" t="n">
        <v>0.775</v>
      </c>
      <c r="F37" s="103" t="n">
        <v>1.03333333333333</v>
      </c>
      <c r="G37" s="103" t="n">
        <v>1.29166666666667</v>
      </c>
      <c r="H37" s="103" t="n">
        <v>1.55</v>
      </c>
      <c r="I37" s="103" t="n">
        <v>2.91</v>
      </c>
      <c r="J37" s="103" t="n">
        <v>4.27</v>
      </c>
      <c r="K37" s="103" t="n">
        <v>5.43</v>
      </c>
      <c r="L37" s="103" t="n">
        <v>6.21</v>
      </c>
      <c r="M37" s="103" t="n">
        <v>6.55</v>
      </c>
      <c r="N37" s="103" t="n">
        <v>6.89</v>
      </c>
      <c r="O37" s="103" t="n">
        <v>7.18</v>
      </c>
      <c r="P37" s="103" t="n">
        <v>7.47</v>
      </c>
      <c r="Q37" s="103" t="n">
        <v>7.615</v>
      </c>
      <c r="R37" s="103" t="n">
        <v>7.76</v>
      </c>
      <c r="S37" s="103" t="n">
        <v>7.855</v>
      </c>
      <c r="T37" s="103" t="n">
        <v>7.95</v>
      </c>
      <c r="U37" s="103" t="n">
        <v>8.05</v>
      </c>
      <c r="V37" s="103" t="n">
        <v>8.15</v>
      </c>
      <c r="W37" s="103" t="n">
        <v>8.245</v>
      </c>
      <c r="X37" s="103" t="n">
        <v>8.34</v>
      </c>
      <c r="Y37" s="103" t="n">
        <v>8.34</v>
      </c>
      <c r="Z37" s="103" t="n">
        <v>8.34</v>
      </c>
      <c r="AA37" s="103" t="n">
        <v>8.34</v>
      </c>
      <c r="AB37" s="103" t="n">
        <v>8.34</v>
      </c>
      <c r="AC37" s="103" t="n">
        <v>8.34</v>
      </c>
      <c r="AD37" s="103" t="n">
        <v>8.34</v>
      </c>
      <c r="AE37" s="103" t="n">
        <v>8.295</v>
      </c>
      <c r="AF37" s="103" t="n">
        <v>8.25</v>
      </c>
      <c r="AG37" s="103" t="n">
        <v>8.2</v>
      </c>
      <c r="AH37" s="103" t="n">
        <v>8.15</v>
      </c>
      <c r="AI37" s="103" t="n">
        <v>8.1</v>
      </c>
      <c r="AJ37" s="103" t="n">
        <v>8.05</v>
      </c>
      <c r="AK37" s="103" t="n">
        <v>7.905</v>
      </c>
      <c r="AL37" s="103" t="n">
        <v>7.76</v>
      </c>
      <c r="AM37" s="103" t="n">
        <v>7.81</v>
      </c>
      <c r="AN37" s="103" t="n">
        <v>7.86</v>
      </c>
      <c r="AO37" s="103" t="n">
        <v>7.42</v>
      </c>
      <c r="AP37" s="103" t="n">
        <v>6.98</v>
      </c>
      <c r="AQ37" s="103" t="n">
        <v>6.98</v>
      </c>
      <c r="AR37" s="103" t="n">
        <v>6.98</v>
      </c>
      <c r="AS37" s="103" t="n">
        <v>6.98</v>
      </c>
      <c r="AT37" s="103" t="n">
        <v>6.98</v>
      </c>
      <c r="AU37" s="103" t="n">
        <v>6.98</v>
      </c>
      <c r="AV37" s="103" t="n">
        <v>6.98</v>
      </c>
      <c r="AW37" s="103" t="n">
        <v>6.98</v>
      </c>
      <c r="AX37" s="103" t="n">
        <v>6.98</v>
      </c>
      <c r="AY37" s="103" t="n">
        <v>6.98</v>
      </c>
      <c r="AZ37" s="103" t="n">
        <v>6.98</v>
      </c>
      <c r="BA37" s="103" t="n">
        <v>6.8875</v>
      </c>
      <c r="BB37" s="103" t="n">
        <v>6.795</v>
      </c>
      <c r="BC37" s="103" t="n">
        <v>6.7025</v>
      </c>
      <c r="BD37" s="103" t="n">
        <v>6.61</v>
      </c>
      <c r="BE37" s="103" t="n">
        <v>6.5175</v>
      </c>
      <c r="BF37" s="103" t="n">
        <v>6.425</v>
      </c>
      <c r="BG37" s="103" t="n">
        <v>6.3325</v>
      </c>
      <c r="BH37" s="103" t="n">
        <v>6.24</v>
      </c>
      <c r="BI37" s="103" t="n">
        <v>6.1475</v>
      </c>
      <c r="BJ37" s="103" t="n">
        <v>6.055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0.256666666666667</v>
      </c>
      <c r="D38" s="103" t="n">
        <v>0.513333333333333</v>
      </c>
      <c r="E38" s="103" t="n">
        <v>0.77</v>
      </c>
      <c r="F38" s="103" t="n">
        <v>1.02666666666667</v>
      </c>
      <c r="G38" s="103" t="n">
        <v>1.28333333333333</v>
      </c>
      <c r="H38" s="103" t="n">
        <v>1.54</v>
      </c>
      <c r="I38" s="103" t="n">
        <v>2.89</v>
      </c>
      <c r="J38" s="103" t="n">
        <v>4.27</v>
      </c>
      <c r="K38" s="103" t="n">
        <v>5.45</v>
      </c>
      <c r="L38" s="103" t="n">
        <v>6.23</v>
      </c>
      <c r="M38" s="103" t="n">
        <v>6.579</v>
      </c>
      <c r="N38" s="103" t="n">
        <v>6.928</v>
      </c>
      <c r="O38" s="103" t="n">
        <v>7.218</v>
      </c>
      <c r="P38" s="103" t="n">
        <v>7.508</v>
      </c>
      <c r="Q38" s="103" t="n">
        <v>7.634</v>
      </c>
      <c r="R38" s="103" t="n">
        <v>7.76</v>
      </c>
      <c r="S38" s="103" t="n">
        <v>7.875</v>
      </c>
      <c r="T38" s="103" t="n">
        <v>7.99</v>
      </c>
      <c r="U38" s="103" t="n">
        <v>8.099</v>
      </c>
      <c r="V38" s="103" t="n">
        <v>8.208</v>
      </c>
      <c r="W38" s="103" t="n">
        <v>8.294</v>
      </c>
      <c r="X38" s="103" t="n">
        <v>8.38</v>
      </c>
      <c r="Y38" s="103" t="n">
        <v>8.399</v>
      </c>
      <c r="Z38" s="103" t="n">
        <v>8.418</v>
      </c>
      <c r="AA38" s="103" t="n">
        <v>8.418</v>
      </c>
      <c r="AB38" s="103" t="n">
        <v>8.418</v>
      </c>
      <c r="AC38" s="103" t="n">
        <v>8.418</v>
      </c>
      <c r="AD38" s="103" t="n">
        <v>8.418</v>
      </c>
      <c r="AE38" s="103" t="n">
        <v>8.372</v>
      </c>
      <c r="AF38" s="103" t="n">
        <v>8.326</v>
      </c>
      <c r="AG38" s="103" t="n">
        <v>8.277</v>
      </c>
      <c r="AH38" s="103" t="n">
        <v>8.228</v>
      </c>
      <c r="AI38" s="103" t="n">
        <v>8.178</v>
      </c>
      <c r="AJ38" s="103" t="n">
        <v>8.128</v>
      </c>
      <c r="AK38" s="103" t="n">
        <v>7.993</v>
      </c>
      <c r="AL38" s="103" t="n">
        <v>7.858</v>
      </c>
      <c r="AM38" s="103" t="n">
        <v>7.927</v>
      </c>
      <c r="AN38" s="103" t="n">
        <v>7.996</v>
      </c>
      <c r="AO38" s="103" t="n">
        <v>7.518</v>
      </c>
      <c r="AP38" s="103" t="n">
        <v>7.04</v>
      </c>
      <c r="AQ38" s="103" t="n">
        <v>7.04</v>
      </c>
      <c r="AR38" s="103" t="n">
        <v>7.04</v>
      </c>
      <c r="AS38" s="103" t="n">
        <v>7.04</v>
      </c>
      <c r="AT38" s="103" t="n">
        <v>7.04</v>
      </c>
      <c r="AU38" s="103" t="n">
        <v>7.04</v>
      </c>
      <c r="AV38" s="103" t="n">
        <v>7.04</v>
      </c>
      <c r="AW38" s="103" t="n">
        <v>7.04</v>
      </c>
      <c r="AX38" s="103" t="n">
        <v>7.04</v>
      </c>
      <c r="AY38" s="103" t="n">
        <v>7.04</v>
      </c>
      <c r="AZ38" s="103" t="n">
        <v>7.04</v>
      </c>
      <c r="BA38" s="103" t="n">
        <v>6.9447</v>
      </c>
      <c r="BB38" s="103" t="n">
        <v>6.8494</v>
      </c>
      <c r="BC38" s="103" t="n">
        <v>6.7541</v>
      </c>
      <c r="BD38" s="103" t="n">
        <v>6.6588</v>
      </c>
      <c r="BE38" s="103" t="n">
        <v>6.5635</v>
      </c>
      <c r="BF38" s="103" t="n">
        <v>6.4682</v>
      </c>
      <c r="BG38" s="103" t="n">
        <v>6.3729</v>
      </c>
      <c r="BH38" s="103" t="n">
        <v>6.2776</v>
      </c>
      <c r="BI38" s="103" t="n">
        <v>6.1823</v>
      </c>
      <c r="BJ38" s="103" t="n">
        <v>6.087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0.255</v>
      </c>
      <c r="D39" s="103" t="n">
        <v>0.51</v>
      </c>
      <c r="E39" s="103" t="n">
        <v>0.765</v>
      </c>
      <c r="F39" s="103" t="n">
        <v>1.02</v>
      </c>
      <c r="G39" s="103" t="n">
        <v>1.275</v>
      </c>
      <c r="H39" s="103" t="n">
        <v>1.53</v>
      </c>
      <c r="I39" s="103" t="n">
        <v>2.87</v>
      </c>
      <c r="J39" s="103" t="n">
        <v>4.27</v>
      </c>
      <c r="K39" s="103" t="n">
        <v>5.47</v>
      </c>
      <c r="L39" s="103" t="n">
        <v>6.25</v>
      </c>
      <c r="M39" s="103" t="n">
        <v>6.608</v>
      </c>
      <c r="N39" s="103" t="n">
        <v>6.966</v>
      </c>
      <c r="O39" s="103" t="n">
        <v>7.256</v>
      </c>
      <c r="P39" s="103" t="n">
        <v>7.546</v>
      </c>
      <c r="Q39" s="103" t="n">
        <v>7.653</v>
      </c>
      <c r="R39" s="103" t="n">
        <v>7.76</v>
      </c>
      <c r="S39" s="103" t="n">
        <v>7.895</v>
      </c>
      <c r="T39" s="103" t="n">
        <v>8.03</v>
      </c>
      <c r="U39" s="103" t="n">
        <v>8.148</v>
      </c>
      <c r="V39" s="103" t="n">
        <v>8.266</v>
      </c>
      <c r="W39" s="103" t="n">
        <v>8.343</v>
      </c>
      <c r="X39" s="103" t="n">
        <v>8.42</v>
      </c>
      <c r="Y39" s="103" t="n">
        <v>8.458</v>
      </c>
      <c r="Z39" s="103" t="n">
        <v>8.496</v>
      </c>
      <c r="AA39" s="103" t="n">
        <v>8.496</v>
      </c>
      <c r="AB39" s="103" t="n">
        <v>8.496</v>
      </c>
      <c r="AC39" s="103" t="n">
        <v>8.496</v>
      </c>
      <c r="AD39" s="103" t="n">
        <v>8.496</v>
      </c>
      <c r="AE39" s="103" t="n">
        <v>8.449</v>
      </c>
      <c r="AF39" s="103" t="n">
        <v>8.402</v>
      </c>
      <c r="AG39" s="103" t="n">
        <v>8.354</v>
      </c>
      <c r="AH39" s="103" t="n">
        <v>8.306</v>
      </c>
      <c r="AI39" s="103" t="n">
        <v>8.256</v>
      </c>
      <c r="AJ39" s="103" t="n">
        <v>8.206</v>
      </c>
      <c r="AK39" s="103" t="n">
        <v>8.081</v>
      </c>
      <c r="AL39" s="103" t="n">
        <v>7.956</v>
      </c>
      <c r="AM39" s="103" t="n">
        <v>8.044</v>
      </c>
      <c r="AN39" s="103" t="n">
        <v>8.132</v>
      </c>
      <c r="AO39" s="103" t="n">
        <v>7.616</v>
      </c>
      <c r="AP39" s="103" t="n">
        <v>7.1</v>
      </c>
      <c r="AQ39" s="103" t="n">
        <v>7.1</v>
      </c>
      <c r="AR39" s="103" t="n">
        <v>7.1</v>
      </c>
      <c r="AS39" s="103" t="n">
        <v>7.1</v>
      </c>
      <c r="AT39" s="103" t="n">
        <v>7.1</v>
      </c>
      <c r="AU39" s="103" t="n">
        <v>7.1</v>
      </c>
      <c r="AV39" s="103" t="n">
        <v>7.1</v>
      </c>
      <c r="AW39" s="103" t="n">
        <v>7.1</v>
      </c>
      <c r="AX39" s="103" t="n">
        <v>7.1</v>
      </c>
      <c r="AY39" s="103" t="n">
        <v>7.1</v>
      </c>
      <c r="AZ39" s="103" t="n">
        <v>7.1</v>
      </c>
      <c r="BA39" s="103" t="n">
        <v>7.0019</v>
      </c>
      <c r="BB39" s="103" t="n">
        <v>6.9038</v>
      </c>
      <c r="BC39" s="103" t="n">
        <v>6.8057</v>
      </c>
      <c r="BD39" s="103" t="n">
        <v>6.7076</v>
      </c>
      <c r="BE39" s="103" t="n">
        <v>6.6095</v>
      </c>
      <c r="BF39" s="103" t="n">
        <v>6.5114</v>
      </c>
      <c r="BG39" s="103" t="n">
        <v>6.4133</v>
      </c>
      <c r="BH39" s="103" t="n">
        <v>6.3152</v>
      </c>
      <c r="BI39" s="103" t="n">
        <v>6.2171</v>
      </c>
      <c r="BJ39" s="103" t="n">
        <v>6.119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0.253333333333333</v>
      </c>
      <c r="D40" s="103" t="n">
        <v>0.506666666666667</v>
      </c>
      <c r="E40" s="103" t="n">
        <v>0.76</v>
      </c>
      <c r="F40" s="103" t="n">
        <v>1.01333333333333</v>
      </c>
      <c r="G40" s="103" t="n">
        <v>1.26666666666667</v>
      </c>
      <c r="H40" s="103" t="n">
        <v>1.52</v>
      </c>
      <c r="I40" s="103" t="n">
        <v>2.85</v>
      </c>
      <c r="J40" s="103" t="n">
        <v>4.27</v>
      </c>
      <c r="K40" s="103" t="n">
        <v>5.49</v>
      </c>
      <c r="L40" s="103" t="n">
        <v>6.27</v>
      </c>
      <c r="M40" s="103" t="n">
        <v>6.637</v>
      </c>
      <c r="N40" s="103" t="n">
        <v>7.004</v>
      </c>
      <c r="O40" s="103" t="n">
        <v>7.294</v>
      </c>
      <c r="P40" s="103" t="n">
        <v>7.584</v>
      </c>
      <c r="Q40" s="103" t="n">
        <v>7.672</v>
      </c>
      <c r="R40" s="103" t="n">
        <v>7.76</v>
      </c>
      <c r="S40" s="103" t="n">
        <v>7.915</v>
      </c>
      <c r="T40" s="103" t="n">
        <v>8.07</v>
      </c>
      <c r="U40" s="103" t="n">
        <v>8.197</v>
      </c>
      <c r="V40" s="103" t="n">
        <v>8.324</v>
      </c>
      <c r="W40" s="103" t="n">
        <v>8.392</v>
      </c>
      <c r="X40" s="103" t="n">
        <v>8.46</v>
      </c>
      <c r="Y40" s="103" t="n">
        <v>8.517</v>
      </c>
      <c r="Z40" s="103" t="n">
        <v>8.574</v>
      </c>
      <c r="AA40" s="103" t="n">
        <v>8.574</v>
      </c>
      <c r="AB40" s="103" t="n">
        <v>8.574</v>
      </c>
      <c r="AC40" s="103" t="n">
        <v>8.574</v>
      </c>
      <c r="AD40" s="103" t="n">
        <v>8.574</v>
      </c>
      <c r="AE40" s="103" t="n">
        <v>8.526</v>
      </c>
      <c r="AF40" s="103" t="n">
        <v>8.478</v>
      </c>
      <c r="AG40" s="103" t="n">
        <v>8.431</v>
      </c>
      <c r="AH40" s="103" t="n">
        <v>8.384</v>
      </c>
      <c r="AI40" s="103" t="n">
        <v>8.334</v>
      </c>
      <c r="AJ40" s="103" t="n">
        <v>8.284</v>
      </c>
      <c r="AK40" s="103" t="n">
        <v>8.169</v>
      </c>
      <c r="AL40" s="103" t="n">
        <v>8.054</v>
      </c>
      <c r="AM40" s="103" t="n">
        <v>8.161</v>
      </c>
      <c r="AN40" s="103" t="n">
        <v>8.268</v>
      </c>
      <c r="AO40" s="103" t="n">
        <v>7.714</v>
      </c>
      <c r="AP40" s="103" t="n">
        <v>7.16</v>
      </c>
      <c r="AQ40" s="103" t="n">
        <v>7.16</v>
      </c>
      <c r="AR40" s="103" t="n">
        <v>7.16</v>
      </c>
      <c r="AS40" s="103" t="n">
        <v>7.16</v>
      </c>
      <c r="AT40" s="103" t="n">
        <v>7.16</v>
      </c>
      <c r="AU40" s="103" t="n">
        <v>7.16</v>
      </c>
      <c r="AV40" s="103" t="n">
        <v>7.16</v>
      </c>
      <c r="AW40" s="103" t="n">
        <v>7.16</v>
      </c>
      <c r="AX40" s="103" t="n">
        <v>7.16</v>
      </c>
      <c r="AY40" s="103" t="n">
        <v>7.16</v>
      </c>
      <c r="AZ40" s="103" t="n">
        <v>7.16</v>
      </c>
      <c r="BA40" s="103" t="n">
        <v>7.0591</v>
      </c>
      <c r="BB40" s="103" t="n">
        <v>6.9582</v>
      </c>
      <c r="BC40" s="103" t="n">
        <v>6.8573</v>
      </c>
      <c r="BD40" s="103" t="n">
        <v>6.7564</v>
      </c>
      <c r="BE40" s="103" t="n">
        <v>6.6555</v>
      </c>
      <c r="BF40" s="103" t="n">
        <v>6.5546</v>
      </c>
      <c r="BG40" s="103" t="n">
        <v>6.4537</v>
      </c>
      <c r="BH40" s="103" t="n">
        <v>6.3528</v>
      </c>
      <c r="BI40" s="103" t="n">
        <v>6.2519</v>
      </c>
      <c r="BJ40" s="103" t="n">
        <v>6.151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0.251666666666667</v>
      </c>
      <c r="D41" s="103" t="n">
        <v>0.503333333333333</v>
      </c>
      <c r="E41" s="103" t="n">
        <v>0.755</v>
      </c>
      <c r="F41" s="103" t="n">
        <v>1.00666666666667</v>
      </c>
      <c r="G41" s="103" t="n">
        <v>1.25833333333333</v>
      </c>
      <c r="H41" s="103" t="n">
        <v>1.51</v>
      </c>
      <c r="I41" s="103" t="n">
        <v>2.83</v>
      </c>
      <c r="J41" s="103" t="n">
        <v>4.27</v>
      </c>
      <c r="K41" s="103" t="n">
        <v>5.51</v>
      </c>
      <c r="L41" s="103" t="n">
        <v>6.29</v>
      </c>
      <c r="M41" s="103" t="n">
        <v>6.666</v>
      </c>
      <c r="N41" s="103" t="n">
        <v>7.042</v>
      </c>
      <c r="O41" s="103" t="n">
        <v>7.332</v>
      </c>
      <c r="P41" s="103" t="n">
        <v>7.622</v>
      </c>
      <c r="Q41" s="103" t="n">
        <v>7.691</v>
      </c>
      <c r="R41" s="103" t="n">
        <v>7.76</v>
      </c>
      <c r="S41" s="103" t="n">
        <v>7.935</v>
      </c>
      <c r="T41" s="103" t="n">
        <v>8.11</v>
      </c>
      <c r="U41" s="103" t="n">
        <v>8.246</v>
      </c>
      <c r="V41" s="103" t="n">
        <v>8.382</v>
      </c>
      <c r="W41" s="103" t="n">
        <v>8.441</v>
      </c>
      <c r="X41" s="103" t="n">
        <v>8.5</v>
      </c>
      <c r="Y41" s="103" t="n">
        <v>8.576</v>
      </c>
      <c r="Z41" s="103" t="n">
        <v>8.652</v>
      </c>
      <c r="AA41" s="103" t="n">
        <v>8.652</v>
      </c>
      <c r="AB41" s="103" t="n">
        <v>8.652</v>
      </c>
      <c r="AC41" s="103" t="n">
        <v>8.652</v>
      </c>
      <c r="AD41" s="103" t="n">
        <v>8.652</v>
      </c>
      <c r="AE41" s="103" t="n">
        <v>8.603</v>
      </c>
      <c r="AF41" s="103" t="n">
        <v>8.554</v>
      </c>
      <c r="AG41" s="103" t="n">
        <v>8.508</v>
      </c>
      <c r="AH41" s="103" t="n">
        <v>8.462</v>
      </c>
      <c r="AI41" s="103" t="n">
        <v>8.412</v>
      </c>
      <c r="AJ41" s="103" t="n">
        <v>8.362</v>
      </c>
      <c r="AK41" s="103" t="n">
        <v>8.257</v>
      </c>
      <c r="AL41" s="103" t="n">
        <v>8.152</v>
      </c>
      <c r="AM41" s="103" t="n">
        <v>8.278</v>
      </c>
      <c r="AN41" s="103" t="n">
        <v>8.404</v>
      </c>
      <c r="AO41" s="103" t="n">
        <v>7.812</v>
      </c>
      <c r="AP41" s="103" t="n">
        <v>7.22</v>
      </c>
      <c r="AQ41" s="103" t="n">
        <v>7.22</v>
      </c>
      <c r="AR41" s="103" t="n">
        <v>7.22</v>
      </c>
      <c r="AS41" s="103" t="n">
        <v>7.22</v>
      </c>
      <c r="AT41" s="103" t="n">
        <v>7.22</v>
      </c>
      <c r="AU41" s="103" t="n">
        <v>7.22</v>
      </c>
      <c r="AV41" s="103" t="n">
        <v>7.22</v>
      </c>
      <c r="AW41" s="103" t="n">
        <v>7.22</v>
      </c>
      <c r="AX41" s="103" t="n">
        <v>7.22</v>
      </c>
      <c r="AY41" s="103" t="n">
        <v>7.22</v>
      </c>
      <c r="AZ41" s="103" t="n">
        <v>7.22</v>
      </c>
      <c r="BA41" s="103" t="n">
        <v>7.1163</v>
      </c>
      <c r="BB41" s="103" t="n">
        <v>7.0126</v>
      </c>
      <c r="BC41" s="103" t="n">
        <v>6.9089</v>
      </c>
      <c r="BD41" s="103" t="n">
        <v>6.8052</v>
      </c>
      <c r="BE41" s="103" t="n">
        <v>6.7015</v>
      </c>
      <c r="BF41" s="103" t="n">
        <v>6.5978</v>
      </c>
      <c r="BG41" s="103" t="n">
        <v>6.4941</v>
      </c>
      <c r="BH41" s="103" t="n">
        <v>6.3904</v>
      </c>
      <c r="BI41" s="103" t="n">
        <v>6.2867</v>
      </c>
      <c r="BJ41" s="103" t="n">
        <v>6.183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0.25</v>
      </c>
      <c r="D42" s="103" t="n">
        <v>0.5</v>
      </c>
      <c r="E42" s="103" t="n">
        <v>0.75</v>
      </c>
      <c r="F42" s="103" t="n">
        <v>1</v>
      </c>
      <c r="G42" s="103" t="n">
        <v>1.25</v>
      </c>
      <c r="H42" s="103" t="n">
        <v>1.5</v>
      </c>
      <c r="I42" s="103" t="n">
        <v>2.81</v>
      </c>
      <c r="J42" s="103" t="n">
        <v>4.27</v>
      </c>
      <c r="K42" s="103" t="n">
        <v>5.53</v>
      </c>
      <c r="L42" s="103" t="n">
        <v>6.31</v>
      </c>
      <c r="M42" s="103" t="n">
        <v>6.695</v>
      </c>
      <c r="N42" s="103" t="n">
        <v>7.08</v>
      </c>
      <c r="O42" s="103" t="n">
        <v>7.37</v>
      </c>
      <c r="P42" s="103" t="n">
        <v>7.66</v>
      </c>
      <c r="Q42" s="103" t="n">
        <v>7.71</v>
      </c>
      <c r="R42" s="103" t="n">
        <v>7.76</v>
      </c>
      <c r="S42" s="103" t="n">
        <v>7.955</v>
      </c>
      <c r="T42" s="103" t="n">
        <v>8.15</v>
      </c>
      <c r="U42" s="103" t="n">
        <v>8.295</v>
      </c>
      <c r="V42" s="103" t="n">
        <v>8.44</v>
      </c>
      <c r="W42" s="103" t="n">
        <v>8.49</v>
      </c>
      <c r="X42" s="103" t="n">
        <v>8.54</v>
      </c>
      <c r="Y42" s="103" t="n">
        <v>8.635</v>
      </c>
      <c r="Z42" s="103" t="n">
        <v>8.73</v>
      </c>
      <c r="AA42" s="103" t="n">
        <v>8.73</v>
      </c>
      <c r="AB42" s="103" t="n">
        <v>8.73</v>
      </c>
      <c r="AC42" s="103" t="n">
        <v>8.73</v>
      </c>
      <c r="AD42" s="103" t="n">
        <v>8.73</v>
      </c>
      <c r="AE42" s="103" t="n">
        <v>8.68</v>
      </c>
      <c r="AF42" s="103" t="n">
        <v>8.63</v>
      </c>
      <c r="AG42" s="103" t="n">
        <v>8.585</v>
      </c>
      <c r="AH42" s="103" t="n">
        <v>8.54</v>
      </c>
      <c r="AI42" s="103" t="n">
        <v>8.49</v>
      </c>
      <c r="AJ42" s="103" t="n">
        <v>8.44</v>
      </c>
      <c r="AK42" s="103" t="n">
        <v>8.345</v>
      </c>
      <c r="AL42" s="103" t="n">
        <v>8.25</v>
      </c>
      <c r="AM42" s="103" t="n">
        <v>8.395</v>
      </c>
      <c r="AN42" s="103" t="n">
        <v>8.54</v>
      </c>
      <c r="AO42" s="103" t="n">
        <v>7.91</v>
      </c>
      <c r="AP42" s="103" t="n">
        <v>7.28</v>
      </c>
      <c r="AQ42" s="103" t="n">
        <v>7.28</v>
      </c>
      <c r="AR42" s="103" t="n">
        <v>7.28</v>
      </c>
      <c r="AS42" s="103" t="n">
        <v>7.28</v>
      </c>
      <c r="AT42" s="103" t="n">
        <v>7.28</v>
      </c>
      <c r="AU42" s="103" t="n">
        <v>7.28</v>
      </c>
      <c r="AV42" s="103" t="n">
        <v>7.28</v>
      </c>
      <c r="AW42" s="103" t="n">
        <v>7.28</v>
      </c>
      <c r="AX42" s="103" t="n">
        <v>7.28</v>
      </c>
      <c r="AY42" s="103" t="n">
        <v>7.28</v>
      </c>
      <c r="AZ42" s="103" t="n">
        <v>7.28</v>
      </c>
      <c r="BA42" s="103" t="n">
        <v>7.1735</v>
      </c>
      <c r="BB42" s="103" t="n">
        <v>7.067</v>
      </c>
      <c r="BC42" s="103" t="n">
        <v>6.9605</v>
      </c>
      <c r="BD42" s="103" t="n">
        <v>6.854</v>
      </c>
      <c r="BE42" s="103" t="n">
        <v>6.7475</v>
      </c>
      <c r="BF42" s="103" t="n">
        <v>6.641</v>
      </c>
      <c r="BG42" s="103" t="n">
        <v>6.5345</v>
      </c>
      <c r="BH42" s="103" t="n">
        <v>6.428</v>
      </c>
      <c r="BI42" s="103" t="n">
        <v>6.3215</v>
      </c>
      <c r="BJ42" s="103" t="n">
        <v>6.215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0.25</v>
      </c>
      <c r="D43" s="103" t="n">
        <v>0.5</v>
      </c>
      <c r="E43" s="103" t="n">
        <v>0.75</v>
      </c>
      <c r="F43" s="103" t="n">
        <v>1</v>
      </c>
      <c r="G43" s="103" t="n">
        <v>1.25</v>
      </c>
      <c r="H43" s="103" t="n">
        <v>1.5</v>
      </c>
      <c r="I43" s="103" t="n">
        <v>2.792</v>
      </c>
      <c r="J43" s="103" t="n">
        <v>4.25</v>
      </c>
      <c r="K43" s="103" t="n">
        <v>5.55</v>
      </c>
      <c r="L43" s="103" t="n">
        <v>6.328</v>
      </c>
      <c r="M43" s="103" t="n">
        <v>6.714</v>
      </c>
      <c r="N43" s="103" t="n">
        <v>7.1</v>
      </c>
      <c r="O43" s="103" t="n">
        <v>7.38</v>
      </c>
      <c r="P43" s="103" t="n">
        <v>7.66</v>
      </c>
      <c r="Q43" s="103" t="n">
        <v>7.739</v>
      </c>
      <c r="R43" s="103" t="n">
        <v>7.818</v>
      </c>
      <c r="S43" s="103" t="n">
        <v>8.013</v>
      </c>
      <c r="T43" s="103" t="n">
        <v>8.208</v>
      </c>
      <c r="U43" s="103" t="n">
        <v>8.334</v>
      </c>
      <c r="V43" s="103" t="n">
        <v>8.46</v>
      </c>
      <c r="W43" s="103" t="n">
        <v>8.529</v>
      </c>
      <c r="X43" s="103" t="n">
        <v>8.598</v>
      </c>
      <c r="Y43" s="103" t="n">
        <v>8.693</v>
      </c>
      <c r="Z43" s="103" t="n">
        <v>8.788</v>
      </c>
      <c r="AA43" s="103" t="n">
        <v>8.788</v>
      </c>
      <c r="AB43" s="103" t="n">
        <v>8.788</v>
      </c>
      <c r="AC43" s="103" t="n">
        <v>8.817</v>
      </c>
      <c r="AD43" s="103" t="n">
        <v>8.846</v>
      </c>
      <c r="AE43" s="103" t="n">
        <v>8.797</v>
      </c>
      <c r="AF43" s="103" t="n">
        <v>8.748</v>
      </c>
      <c r="AG43" s="103" t="n">
        <v>8.692</v>
      </c>
      <c r="AH43" s="103" t="n">
        <v>8.636</v>
      </c>
      <c r="AI43" s="103" t="n">
        <v>8.596</v>
      </c>
      <c r="AJ43" s="103" t="n">
        <v>8.556</v>
      </c>
      <c r="AK43" s="103" t="n">
        <v>8.47</v>
      </c>
      <c r="AL43" s="103" t="n">
        <v>8.384</v>
      </c>
      <c r="AM43" s="103" t="n">
        <v>8.53</v>
      </c>
      <c r="AN43" s="103" t="n">
        <v>8.676</v>
      </c>
      <c r="AO43" s="103" t="n">
        <v>8.016</v>
      </c>
      <c r="AP43" s="103" t="n">
        <v>7.356</v>
      </c>
      <c r="AQ43" s="103" t="n">
        <v>7.356</v>
      </c>
      <c r="AR43" s="103" t="n">
        <v>7.356</v>
      </c>
      <c r="AS43" s="103" t="n">
        <v>7.356</v>
      </c>
      <c r="AT43" s="103" t="n">
        <v>7.356</v>
      </c>
      <c r="AU43" s="103" t="n">
        <v>7.356</v>
      </c>
      <c r="AV43" s="103" t="n">
        <v>7.356</v>
      </c>
      <c r="AW43" s="103" t="n">
        <v>7.356</v>
      </c>
      <c r="AX43" s="103" t="n">
        <v>7.356</v>
      </c>
      <c r="AY43" s="103" t="n">
        <v>7.356</v>
      </c>
      <c r="AZ43" s="103" t="n">
        <v>7.356</v>
      </c>
      <c r="BA43" s="103" t="n">
        <v>7.2446</v>
      </c>
      <c r="BB43" s="103" t="n">
        <v>7.1332</v>
      </c>
      <c r="BC43" s="103" t="n">
        <v>7.0218</v>
      </c>
      <c r="BD43" s="103" t="n">
        <v>6.9104</v>
      </c>
      <c r="BE43" s="103" t="n">
        <v>6.799</v>
      </c>
      <c r="BF43" s="103" t="n">
        <v>6.6876</v>
      </c>
      <c r="BG43" s="103" t="n">
        <v>6.5762</v>
      </c>
      <c r="BH43" s="103" t="n">
        <v>6.4648</v>
      </c>
      <c r="BI43" s="103" t="n">
        <v>6.3534</v>
      </c>
      <c r="BJ43" s="103" t="n">
        <v>6.242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0.25</v>
      </c>
      <c r="D44" s="103" t="n">
        <v>0.5</v>
      </c>
      <c r="E44" s="103" t="n">
        <v>0.75</v>
      </c>
      <c r="F44" s="103" t="n">
        <v>1</v>
      </c>
      <c r="G44" s="103" t="n">
        <v>1.25</v>
      </c>
      <c r="H44" s="103" t="n">
        <v>1.5</v>
      </c>
      <c r="I44" s="103" t="n">
        <v>2.774</v>
      </c>
      <c r="J44" s="103" t="n">
        <v>4.23</v>
      </c>
      <c r="K44" s="103" t="n">
        <v>5.57</v>
      </c>
      <c r="L44" s="103" t="n">
        <v>6.346</v>
      </c>
      <c r="M44" s="103" t="n">
        <v>6.733</v>
      </c>
      <c r="N44" s="103" t="n">
        <v>7.12</v>
      </c>
      <c r="O44" s="103" t="n">
        <v>7.39</v>
      </c>
      <c r="P44" s="103" t="n">
        <v>7.66</v>
      </c>
      <c r="Q44" s="103" t="n">
        <v>7.768</v>
      </c>
      <c r="R44" s="103" t="n">
        <v>7.876</v>
      </c>
      <c r="S44" s="103" t="n">
        <v>8.071</v>
      </c>
      <c r="T44" s="103" t="n">
        <v>8.266</v>
      </c>
      <c r="U44" s="103" t="n">
        <v>8.373</v>
      </c>
      <c r="V44" s="103" t="n">
        <v>8.48</v>
      </c>
      <c r="W44" s="103" t="n">
        <v>8.568</v>
      </c>
      <c r="X44" s="103" t="n">
        <v>8.656</v>
      </c>
      <c r="Y44" s="103" t="n">
        <v>8.751</v>
      </c>
      <c r="Z44" s="103" t="n">
        <v>8.846</v>
      </c>
      <c r="AA44" s="103" t="n">
        <v>8.846</v>
      </c>
      <c r="AB44" s="103" t="n">
        <v>8.846</v>
      </c>
      <c r="AC44" s="103" t="n">
        <v>8.904</v>
      </c>
      <c r="AD44" s="103" t="n">
        <v>8.962</v>
      </c>
      <c r="AE44" s="103" t="n">
        <v>8.914</v>
      </c>
      <c r="AF44" s="103" t="n">
        <v>8.866</v>
      </c>
      <c r="AG44" s="103" t="n">
        <v>8.799</v>
      </c>
      <c r="AH44" s="103" t="n">
        <v>8.732</v>
      </c>
      <c r="AI44" s="103" t="n">
        <v>8.702</v>
      </c>
      <c r="AJ44" s="103" t="n">
        <v>8.672</v>
      </c>
      <c r="AK44" s="103" t="n">
        <v>8.595</v>
      </c>
      <c r="AL44" s="103" t="n">
        <v>8.518</v>
      </c>
      <c r="AM44" s="103" t="n">
        <v>8.665</v>
      </c>
      <c r="AN44" s="103" t="n">
        <v>8.812</v>
      </c>
      <c r="AO44" s="103" t="n">
        <v>8.122</v>
      </c>
      <c r="AP44" s="103" t="n">
        <v>7.432</v>
      </c>
      <c r="AQ44" s="103" t="n">
        <v>7.432</v>
      </c>
      <c r="AR44" s="103" t="n">
        <v>7.432</v>
      </c>
      <c r="AS44" s="103" t="n">
        <v>7.432</v>
      </c>
      <c r="AT44" s="103" t="n">
        <v>7.432</v>
      </c>
      <c r="AU44" s="103" t="n">
        <v>7.432</v>
      </c>
      <c r="AV44" s="103" t="n">
        <v>7.432</v>
      </c>
      <c r="AW44" s="103" t="n">
        <v>7.432</v>
      </c>
      <c r="AX44" s="103" t="n">
        <v>7.432</v>
      </c>
      <c r="AY44" s="103" t="n">
        <v>7.432</v>
      </c>
      <c r="AZ44" s="103" t="n">
        <v>7.432</v>
      </c>
      <c r="BA44" s="103" t="n">
        <v>7.3157</v>
      </c>
      <c r="BB44" s="103" t="n">
        <v>7.1994</v>
      </c>
      <c r="BC44" s="103" t="n">
        <v>7.0831</v>
      </c>
      <c r="BD44" s="103" t="n">
        <v>6.9668</v>
      </c>
      <c r="BE44" s="103" t="n">
        <v>6.8505</v>
      </c>
      <c r="BF44" s="103" t="n">
        <v>6.7342</v>
      </c>
      <c r="BG44" s="103" t="n">
        <v>6.6179</v>
      </c>
      <c r="BH44" s="103" t="n">
        <v>6.5016</v>
      </c>
      <c r="BI44" s="103" t="n">
        <v>6.3853</v>
      </c>
      <c r="BJ44" s="103" t="n">
        <v>6.269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0.25</v>
      </c>
      <c r="D45" s="103" t="n">
        <v>0.5</v>
      </c>
      <c r="E45" s="103" t="n">
        <v>0.75</v>
      </c>
      <c r="F45" s="103" t="n">
        <v>1</v>
      </c>
      <c r="G45" s="103" t="n">
        <v>1.25</v>
      </c>
      <c r="H45" s="103" t="n">
        <v>1.5</v>
      </c>
      <c r="I45" s="103" t="n">
        <v>2.756</v>
      </c>
      <c r="J45" s="103" t="n">
        <v>4.21</v>
      </c>
      <c r="K45" s="103" t="n">
        <v>5.59</v>
      </c>
      <c r="L45" s="103" t="n">
        <v>6.364</v>
      </c>
      <c r="M45" s="103" t="n">
        <v>6.752</v>
      </c>
      <c r="N45" s="103" t="n">
        <v>7.14</v>
      </c>
      <c r="O45" s="103" t="n">
        <v>7.4</v>
      </c>
      <c r="P45" s="103" t="n">
        <v>7.66</v>
      </c>
      <c r="Q45" s="103" t="n">
        <v>7.797</v>
      </c>
      <c r="R45" s="103" t="n">
        <v>7.934</v>
      </c>
      <c r="S45" s="103" t="n">
        <v>8.129</v>
      </c>
      <c r="T45" s="103" t="n">
        <v>8.324</v>
      </c>
      <c r="U45" s="103" t="n">
        <v>8.412</v>
      </c>
      <c r="V45" s="103" t="n">
        <v>8.5</v>
      </c>
      <c r="W45" s="103" t="n">
        <v>8.607</v>
      </c>
      <c r="X45" s="103" t="n">
        <v>8.714</v>
      </c>
      <c r="Y45" s="103" t="n">
        <v>8.809</v>
      </c>
      <c r="Z45" s="103" t="n">
        <v>8.904</v>
      </c>
      <c r="AA45" s="103" t="n">
        <v>8.904</v>
      </c>
      <c r="AB45" s="103" t="n">
        <v>8.904</v>
      </c>
      <c r="AC45" s="103" t="n">
        <v>8.991</v>
      </c>
      <c r="AD45" s="103" t="n">
        <v>9.078</v>
      </c>
      <c r="AE45" s="103" t="n">
        <v>9.031</v>
      </c>
      <c r="AF45" s="103" t="n">
        <v>8.984</v>
      </c>
      <c r="AG45" s="103" t="n">
        <v>8.906</v>
      </c>
      <c r="AH45" s="103" t="n">
        <v>8.828</v>
      </c>
      <c r="AI45" s="103" t="n">
        <v>8.808</v>
      </c>
      <c r="AJ45" s="103" t="n">
        <v>8.788</v>
      </c>
      <c r="AK45" s="103" t="n">
        <v>8.72</v>
      </c>
      <c r="AL45" s="103" t="n">
        <v>8.652</v>
      </c>
      <c r="AM45" s="103" t="n">
        <v>8.8</v>
      </c>
      <c r="AN45" s="103" t="n">
        <v>8.948</v>
      </c>
      <c r="AO45" s="103" t="n">
        <v>8.228</v>
      </c>
      <c r="AP45" s="103" t="n">
        <v>7.508</v>
      </c>
      <c r="AQ45" s="103" t="n">
        <v>7.508</v>
      </c>
      <c r="AR45" s="103" t="n">
        <v>7.508</v>
      </c>
      <c r="AS45" s="103" t="n">
        <v>7.508</v>
      </c>
      <c r="AT45" s="103" t="n">
        <v>7.508</v>
      </c>
      <c r="AU45" s="103" t="n">
        <v>7.508</v>
      </c>
      <c r="AV45" s="103" t="n">
        <v>7.508</v>
      </c>
      <c r="AW45" s="103" t="n">
        <v>7.508</v>
      </c>
      <c r="AX45" s="103" t="n">
        <v>7.508</v>
      </c>
      <c r="AY45" s="103" t="n">
        <v>7.508</v>
      </c>
      <c r="AZ45" s="103" t="n">
        <v>7.508</v>
      </c>
      <c r="BA45" s="103" t="n">
        <v>7.3868</v>
      </c>
      <c r="BB45" s="103" t="n">
        <v>7.2656</v>
      </c>
      <c r="BC45" s="103" t="n">
        <v>7.1444</v>
      </c>
      <c r="BD45" s="103" t="n">
        <v>7.0232</v>
      </c>
      <c r="BE45" s="103" t="n">
        <v>6.902</v>
      </c>
      <c r="BF45" s="103" t="n">
        <v>6.7808</v>
      </c>
      <c r="BG45" s="103" t="n">
        <v>6.6596</v>
      </c>
      <c r="BH45" s="103" t="n">
        <v>6.5384</v>
      </c>
      <c r="BI45" s="103" t="n">
        <v>6.4172</v>
      </c>
      <c r="BJ45" s="103" t="n">
        <v>6.296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0.25</v>
      </c>
      <c r="D46" s="103" t="n">
        <v>0.5</v>
      </c>
      <c r="E46" s="103" t="n">
        <v>0.75</v>
      </c>
      <c r="F46" s="103" t="n">
        <v>1</v>
      </c>
      <c r="G46" s="103" t="n">
        <v>1.25</v>
      </c>
      <c r="H46" s="103" t="n">
        <v>1.5</v>
      </c>
      <c r="I46" s="103" t="n">
        <v>2.738</v>
      </c>
      <c r="J46" s="103" t="n">
        <v>4.19</v>
      </c>
      <c r="K46" s="103" t="n">
        <v>5.61</v>
      </c>
      <c r="L46" s="103" t="n">
        <v>6.382</v>
      </c>
      <c r="M46" s="103" t="n">
        <v>6.771</v>
      </c>
      <c r="N46" s="103" t="n">
        <v>7.16</v>
      </c>
      <c r="O46" s="103" t="n">
        <v>7.41</v>
      </c>
      <c r="P46" s="103" t="n">
        <v>7.66</v>
      </c>
      <c r="Q46" s="103" t="n">
        <v>7.826</v>
      </c>
      <c r="R46" s="103" t="n">
        <v>7.992</v>
      </c>
      <c r="S46" s="103" t="n">
        <v>8.187</v>
      </c>
      <c r="T46" s="103" t="n">
        <v>8.382</v>
      </c>
      <c r="U46" s="103" t="n">
        <v>8.451</v>
      </c>
      <c r="V46" s="103" t="n">
        <v>8.52</v>
      </c>
      <c r="W46" s="103" t="n">
        <v>8.646</v>
      </c>
      <c r="X46" s="103" t="n">
        <v>8.772</v>
      </c>
      <c r="Y46" s="103" t="n">
        <v>8.867</v>
      </c>
      <c r="Z46" s="103" t="n">
        <v>8.962</v>
      </c>
      <c r="AA46" s="103" t="n">
        <v>8.962</v>
      </c>
      <c r="AB46" s="103" t="n">
        <v>8.962</v>
      </c>
      <c r="AC46" s="103" t="n">
        <v>9.078</v>
      </c>
      <c r="AD46" s="103" t="n">
        <v>9.194</v>
      </c>
      <c r="AE46" s="103" t="n">
        <v>9.148</v>
      </c>
      <c r="AF46" s="103" t="n">
        <v>9.102</v>
      </c>
      <c r="AG46" s="103" t="n">
        <v>9.013</v>
      </c>
      <c r="AH46" s="103" t="n">
        <v>8.924</v>
      </c>
      <c r="AI46" s="103" t="n">
        <v>8.914</v>
      </c>
      <c r="AJ46" s="103" t="n">
        <v>8.904</v>
      </c>
      <c r="AK46" s="103" t="n">
        <v>8.845</v>
      </c>
      <c r="AL46" s="103" t="n">
        <v>8.786</v>
      </c>
      <c r="AM46" s="103" t="n">
        <v>8.935</v>
      </c>
      <c r="AN46" s="103" t="n">
        <v>9.084</v>
      </c>
      <c r="AO46" s="103" t="n">
        <v>8.334</v>
      </c>
      <c r="AP46" s="103" t="n">
        <v>7.584</v>
      </c>
      <c r="AQ46" s="103" t="n">
        <v>7.584</v>
      </c>
      <c r="AR46" s="103" t="n">
        <v>7.584</v>
      </c>
      <c r="AS46" s="103" t="n">
        <v>7.584</v>
      </c>
      <c r="AT46" s="103" t="n">
        <v>7.584</v>
      </c>
      <c r="AU46" s="103" t="n">
        <v>7.584</v>
      </c>
      <c r="AV46" s="103" t="n">
        <v>7.584</v>
      </c>
      <c r="AW46" s="103" t="n">
        <v>7.584</v>
      </c>
      <c r="AX46" s="103" t="n">
        <v>7.584</v>
      </c>
      <c r="AY46" s="103" t="n">
        <v>7.584</v>
      </c>
      <c r="AZ46" s="103" t="n">
        <v>7.584</v>
      </c>
      <c r="BA46" s="103" t="n">
        <v>7.4579</v>
      </c>
      <c r="BB46" s="103" t="n">
        <v>7.3318</v>
      </c>
      <c r="BC46" s="103" t="n">
        <v>7.2057</v>
      </c>
      <c r="BD46" s="103" t="n">
        <v>7.0796</v>
      </c>
      <c r="BE46" s="103" t="n">
        <v>6.9535</v>
      </c>
      <c r="BF46" s="103" t="n">
        <v>6.8274</v>
      </c>
      <c r="BG46" s="103" t="n">
        <v>6.7013</v>
      </c>
      <c r="BH46" s="103" t="n">
        <v>6.5752</v>
      </c>
      <c r="BI46" s="103" t="n">
        <v>6.4491</v>
      </c>
      <c r="BJ46" s="103" t="n">
        <v>6.323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0.25</v>
      </c>
      <c r="D47" s="103" t="n">
        <v>0.5</v>
      </c>
      <c r="E47" s="103" t="n">
        <v>0.75</v>
      </c>
      <c r="F47" s="103" t="n">
        <v>1</v>
      </c>
      <c r="G47" s="103" t="n">
        <v>1.25</v>
      </c>
      <c r="H47" s="103" t="n">
        <v>1.5</v>
      </c>
      <c r="I47" s="103" t="n">
        <v>2.72</v>
      </c>
      <c r="J47" s="103" t="n">
        <v>4.17</v>
      </c>
      <c r="K47" s="103" t="n">
        <v>5.63</v>
      </c>
      <c r="L47" s="103" t="n">
        <v>6.4</v>
      </c>
      <c r="M47" s="103" t="n">
        <v>6.79</v>
      </c>
      <c r="N47" s="103" t="n">
        <v>7.18</v>
      </c>
      <c r="O47" s="103" t="n">
        <v>7.42</v>
      </c>
      <c r="P47" s="103" t="n">
        <v>7.66</v>
      </c>
      <c r="Q47" s="103" t="n">
        <v>7.855</v>
      </c>
      <c r="R47" s="103" t="n">
        <v>8.05</v>
      </c>
      <c r="S47" s="103" t="n">
        <v>8.245</v>
      </c>
      <c r="T47" s="103" t="n">
        <v>8.44</v>
      </c>
      <c r="U47" s="103" t="n">
        <v>8.49</v>
      </c>
      <c r="V47" s="103" t="n">
        <v>8.54</v>
      </c>
      <c r="W47" s="103" t="n">
        <v>8.685</v>
      </c>
      <c r="X47" s="103" t="n">
        <v>8.83</v>
      </c>
      <c r="Y47" s="103" t="n">
        <v>8.925</v>
      </c>
      <c r="Z47" s="103" t="n">
        <v>9.02</v>
      </c>
      <c r="AA47" s="103" t="n">
        <v>9.02</v>
      </c>
      <c r="AB47" s="103" t="n">
        <v>9.02</v>
      </c>
      <c r="AC47" s="103" t="n">
        <v>9.165</v>
      </c>
      <c r="AD47" s="103" t="n">
        <v>9.31</v>
      </c>
      <c r="AE47" s="103" t="n">
        <v>9.265</v>
      </c>
      <c r="AF47" s="103" t="n">
        <v>9.22</v>
      </c>
      <c r="AG47" s="103" t="n">
        <v>9.12</v>
      </c>
      <c r="AH47" s="103" t="n">
        <v>9.02</v>
      </c>
      <c r="AI47" s="103" t="n">
        <v>9.02</v>
      </c>
      <c r="AJ47" s="103" t="n">
        <v>9.02</v>
      </c>
      <c r="AK47" s="103" t="n">
        <v>8.97</v>
      </c>
      <c r="AL47" s="103" t="n">
        <v>8.92</v>
      </c>
      <c r="AM47" s="103" t="n">
        <v>9.07</v>
      </c>
      <c r="AN47" s="103" t="n">
        <v>9.22</v>
      </c>
      <c r="AO47" s="103" t="n">
        <v>8.44</v>
      </c>
      <c r="AP47" s="103" t="n">
        <v>7.66</v>
      </c>
      <c r="AQ47" s="103" t="n">
        <v>7.66</v>
      </c>
      <c r="AR47" s="103" t="n">
        <v>7.66</v>
      </c>
      <c r="AS47" s="103" t="n">
        <v>7.66</v>
      </c>
      <c r="AT47" s="103" t="n">
        <v>7.66</v>
      </c>
      <c r="AU47" s="103" t="n">
        <v>7.66</v>
      </c>
      <c r="AV47" s="103" t="n">
        <v>7.66</v>
      </c>
      <c r="AW47" s="103" t="n">
        <v>7.66</v>
      </c>
      <c r="AX47" s="103" t="n">
        <v>7.66</v>
      </c>
      <c r="AY47" s="103" t="n">
        <v>7.66</v>
      </c>
      <c r="AZ47" s="103" t="n">
        <v>7.66</v>
      </c>
      <c r="BA47" s="103" t="n">
        <v>7.529</v>
      </c>
      <c r="BB47" s="103" t="n">
        <v>7.398</v>
      </c>
      <c r="BC47" s="103" t="n">
        <v>7.267</v>
      </c>
      <c r="BD47" s="103" t="n">
        <v>7.136</v>
      </c>
      <c r="BE47" s="103" t="n">
        <v>7.005</v>
      </c>
      <c r="BF47" s="103" t="n">
        <v>6.874</v>
      </c>
      <c r="BG47" s="103" t="n">
        <v>6.743</v>
      </c>
      <c r="BH47" s="103" t="n">
        <v>6.612</v>
      </c>
      <c r="BI47" s="103" t="n">
        <v>6.481</v>
      </c>
      <c r="BJ47" s="103" t="n">
        <v>6.35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0.251666666666667</v>
      </c>
      <c r="D48" s="103" t="n">
        <v>0.503333333333333</v>
      </c>
      <c r="E48" s="103" t="n">
        <v>0.755</v>
      </c>
      <c r="F48" s="103" t="n">
        <v>1.00666666666667</v>
      </c>
      <c r="G48" s="103" t="n">
        <v>1.25833333333333</v>
      </c>
      <c r="H48" s="103" t="n">
        <v>1.51</v>
      </c>
      <c r="I48" s="103" t="n">
        <v>2.7</v>
      </c>
      <c r="J48" s="103" t="n">
        <v>4.17</v>
      </c>
      <c r="K48" s="103" t="n">
        <v>5.63</v>
      </c>
      <c r="L48" s="103" t="n">
        <v>6.4</v>
      </c>
      <c r="M48" s="103" t="n">
        <v>6.79</v>
      </c>
      <c r="N48" s="103" t="n">
        <v>7.18</v>
      </c>
      <c r="O48" s="103" t="n">
        <v>7.411</v>
      </c>
      <c r="P48" s="103" t="n">
        <v>7.642</v>
      </c>
      <c r="Q48" s="103" t="n">
        <v>7.856</v>
      </c>
      <c r="R48" s="103" t="n">
        <v>8.07</v>
      </c>
      <c r="S48" s="103" t="n">
        <v>8.265</v>
      </c>
      <c r="T48" s="103" t="n">
        <v>8.46</v>
      </c>
      <c r="U48" s="103" t="n">
        <v>8.519</v>
      </c>
      <c r="V48" s="103" t="n">
        <v>8.578</v>
      </c>
      <c r="W48" s="103" t="n">
        <v>8.723</v>
      </c>
      <c r="X48" s="103" t="n">
        <v>8.868</v>
      </c>
      <c r="Y48" s="103" t="n">
        <v>8.964</v>
      </c>
      <c r="Z48" s="103" t="n">
        <v>9.06</v>
      </c>
      <c r="AA48" s="103" t="n">
        <v>9.079</v>
      </c>
      <c r="AB48" s="103" t="n">
        <v>9.098</v>
      </c>
      <c r="AC48" s="103" t="n">
        <v>9.233</v>
      </c>
      <c r="AD48" s="103" t="n">
        <v>9.368</v>
      </c>
      <c r="AE48" s="103" t="n">
        <v>9.332</v>
      </c>
      <c r="AF48" s="103" t="n">
        <v>9.296</v>
      </c>
      <c r="AG48" s="103" t="n">
        <v>9.187</v>
      </c>
      <c r="AH48" s="103" t="n">
        <v>9.078</v>
      </c>
      <c r="AI48" s="103" t="n">
        <v>9.088</v>
      </c>
      <c r="AJ48" s="103" t="n">
        <v>9.098</v>
      </c>
      <c r="AK48" s="103" t="n">
        <v>9.097</v>
      </c>
      <c r="AL48" s="103" t="n">
        <v>9.096</v>
      </c>
      <c r="AM48" s="103" t="n">
        <v>9.225</v>
      </c>
      <c r="AN48" s="103" t="n">
        <v>9.354</v>
      </c>
      <c r="AO48" s="103" t="n">
        <v>8.546</v>
      </c>
      <c r="AP48" s="103" t="n">
        <v>7.738</v>
      </c>
      <c r="AQ48" s="103" t="n">
        <v>7.738</v>
      </c>
      <c r="AR48" s="103" t="n">
        <v>7.738</v>
      </c>
      <c r="AS48" s="103" t="n">
        <v>7.738</v>
      </c>
      <c r="AT48" s="103" t="n">
        <v>7.738</v>
      </c>
      <c r="AU48" s="103" t="n">
        <v>7.738</v>
      </c>
      <c r="AV48" s="103" t="n">
        <v>7.738</v>
      </c>
      <c r="AW48" s="103" t="n">
        <v>7.738</v>
      </c>
      <c r="AX48" s="103" t="n">
        <v>7.738</v>
      </c>
      <c r="AY48" s="103" t="n">
        <v>7.738</v>
      </c>
      <c r="AZ48" s="103" t="n">
        <v>7.738</v>
      </c>
      <c r="BA48" s="103" t="n">
        <v>7.6021</v>
      </c>
      <c r="BB48" s="103" t="n">
        <v>7.4662</v>
      </c>
      <c r="BC48" s="103" t="n">
        <v>7.3303</v>
      </c>
      <c r="BD48" s="103" t="n">
        <v>7.1944</v>
      </c>
      <c r="BE48" s="103" t="n">
        <v>7.0585</v>
      </c>
      <c r="BF48" s="103" t="n">
        <v>6.9226</v>
      </c>
      <c r="BG48" s="103" t="n">
        <v>6.7867</v>
      </c>
      <c r="BH48" s="103" t="n">
        <v>6.6508</v>
      </c>
      <c r="BI48" s="103" t="n">
        <v>6.5149</v>
      </c>
      <c r="BJ48" s="103" t="n">
        <v>6.37900000000001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0.253333333333333</v>
      </c>
      <c r="D49" s="103" t="n">
        <v>0.506666666666667</v>
      </c>
      <c r="E49" s="103" t="n">
        <v>0.76</v>
      </c>
      <c r="F49" s="103" t="n">
        <v>1.01333333333333</v>
      </c>
      <c r="G49" s="103" t="n">
        <v>1.26666666666667</v>
      </c>
      <c r="H49" s="103" t="n">
        <v>1.52</v>
      </c>
      <c r="I49" s="103" t="n">
        <v>2.68</v>
      </c>
      <c r="J49" s="103" t="n">
        <v>4.17</v>
      </c>
      <c r="K49" s="103" t="n">
        <v>5.63</v>
      </c>
      <c r="L49" s="103" t="n">
        <v>6.4</v>
      </c>
      <c r="M49" s="103" t="n">
        <v>6.79</v>
      </c>
      <c r="N49" s="103" t="n">
        <v>7.18</v>
      </c>
      <c r="O49" s="103" t="n">
        <v>7.402</v>
      </c>
      <c r="P49" s="103" t="n">
        <v>7.624</v>
      </c>
      <c r="Q49" s="103" t="n">
        <v>7.857</v>
      </c>
      <c r="R49" s="103" t="n">
        <v>8.09</v>
      </c>
      <c r="S49" s="103" t="n">
        <v>8.285</v>
      </c>
      <c r="T49" s="103" t="n">
        <v>8.48</v>
      </c>
      <c r="U49" s="103" t="n">
        <v>8.548</v>
      </c>
      <c r="V49" s="103" t="n">
        <v>8.616</v>
      </c>
      <c r="W49" s="103" t="n">
        <v>8.761</v>
      </c>
      <c r="X49" s="103" t="n">
        <v>8.906</v>
      </c>
      <c r="Y49" s="103" t="n">
        <v>9.003</v>
      </c>
      <c r="Z49" s="103" t="n">
        <v>9.1</v>
      </c>
      <c r="AA49" s="103" t="n">
        <v>9.138</v>
      </c>
      <c r="AB49" s="103" t="n">
        <v>9.176</v>
      </c>
      <c r="AC49" s="103" t="n">
        <v>9.301</v>
      </c>
      <c r="AD49" s="103" t="n">
        <v>9.426</v>
      </c>
      <c r="AE49" s="103" t="n">
        <v>9.399</v>
      </c>
      <c r="AF49" s="103" t="n">
        <v>9.372</v>
      </c>
      <c r="AG49" s="103" t="n">
        <v>9.254</v>
      </c>
      <c r="AH49" s="103" t="n">
        <v>9.136</v>
      </c>
      <c r="AI49" s="103" t="n">
        <v>9.156</v>
      </c>
      <c r="AJ49" s="103" t="n">
        <v>9.176</v>
      </c>
      <c r="AK49" s="103" t="n">
        <v>9.224</v>
      </c>
      <c r="AL49" s="103" t="n">
        <v>9.272</v>
      </c>
      <c r="AM49" s="103" t="n">
        <v>9.38</v>
      </c>
      <c r="AN49" s="103" t="n">
        <v>9.488</v>
      </c>
      <c r="AO49" s="103" t="n">
        <v>8.652</v>
      </c>
      <c r="AP49" s="103" t="n">
        <v>7.816</v>
      </c>
      <c r="AQ49" s="103" t="n">
        <v>7.816</v>
      </c>
      <c r="AR49" s="103" t="n">
        <v>7.816</v>
      </c>
      <c r="AS49" s="103" t="n">
        <v>7.816</v>
      </c>
      <c r="AT49" s="103" t="n">
        <v>7.816</v>
      </c>
      <c r="AU49" s="103" t="n">
        <v>7.816</v>
      </c>
      <c r="AV49" s="103" t="n">
        <v>7.816</v>
      </c>
      <c r="AW49" s="103" t="n">
        <v>7.816</v>
      </c>
      <c r="AX49" s="103" t="n">
        <v>7.816</v>
      </c>
      <c r="AY49" s="103" t="n">
        <v>7.816</v>
      </c>
      <c r="AZ49" s="103" t="n">
        <v>7.816</v>
      </c>
      <c r="BA49" s="103" t="n">
        <v>7.6752</v>
      </c>
      <c r="BB49" s="103" t="n">
        <v>7.5344</v>
      </c>
      <c r="BC49" s="103" t="n">
        <v>7.3936</v>
      </c>
      <c r="BD49" s="103" t="n">
        <v>7.2528</v>
      </c>
      <c r="BE49" s="103" t="n">
        <v>7.112</v>
      </c>
      <c r="BF49" s="103" t="n">
        <v>6.9712</v>
      </c>
      <c r="BG49" s="103" t="n">
        <v>6.8304</v>
      </c>
      <c r="BH49" s="103" t="n">
        <v>6.6896</v>
      </c>
      <c r="BI49" s="103" t="n">
        <v>6.5488</v>
      </c>
      <c r="BJ49" s="103" t="n">
        <v>6.40800000000001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0.255</v>
      </c>
      <c r="D50" s="103" t="n">
        <v>0.51</v>
      </c>
      <c r="E50" s="103" t="n">
        <v>0.765</v>
      </c>
      <c r="F50" s="103" t="n">
        <v>1.02</v>
      </c>
      <c r="G50" s="103" t="n">
        <v>1.275</v>
      </c>
      <c r="H50" s="103" t="n">
        <v>1.53</v>
      </c>
      <c r="I50" s="103" t="n">
        <v>2.66</v>
      </c>
      <c r="J50" s="103" t="n">
        <v>4.17</v>
      </c>
      <c r="K50" s="103" t="n">
        <v>5.63</v>
      </c>
      <c r="L50" s="103" t="n">
        <v>6.4</v>
      </c>
      <c r="M50" s="103" t="n">
        <v>6.79</v>
      </c>
      <c r="N50" s="103" t="n">
        <v>7.18</v>
      </c>
      <c r="O50" s="103" t="n">
        <v>7.393</v>
      </c>
      <c r="P50" s="103" t="n">
        <v>7.606</v>
      </c>
      <c r="Q50" s="103" t="n">
        <v>7.858</v>
      </c>
      <c r="R50" s="103" t="n">
        <v>8.11</v>
      </c>
      <c r="S50" s="103" t="n">
        <v>8.305</v>
      </c>
      <c r="T50" s="103" t="n">
        <v>8.5</v>
      </c>
      <c r="U50" s="103" t="n">
        <v>8.577</v>
      </c>
      <c r="V50" s="103" t="n">
        <v>8.654</v>
      </c>
      <c r="W50" s="103" t="n">
        <v>8.799</v>
      </c>
      <c r="X50" s="103" t="n">
        <v>8.944</v>
      </c>
      <c r="Y50" s="103" t="n">
        <v>9.042</v>
      </c>
      <c r="Z50" s="103" t="n">
        <v>9.14</v>
      </c>
      <c r="AA50" s="103" t="n">
        <v>9.197</v>
      </c>
      <c r="AB50" s="103" t="n">
        <v>9.254</v>
      </c>
      <c r="AC50" s="103" t="n">
        <v>9.369</v>
      </c>
      <c r="AD50" s="103" t="n">
        <v>9.484</v>
      </c>
      <c r="AE50" s="103" t="n">
        <v>9.466</v>
      </c>
      <c r="AF50" s="103" t="n">
        <v>9.448</v>
      </c>
      <c r="AG50" s="103" t="n">
        <v>9.321</v>
      </c>
      <c r="AH50" s="103" t="n">
        <v>9.194</v>
      </c>
      <c r="AI50" s="103" t="n">
        <v>9.224</v>
      </c>
      <c r="AJ50" s="103" t="n">
        <v>9.254</v>
      </c>
      <c r="AK50" s="103" t="n">
        <v>9.351</v>
      </c>
      <c r="AL50" s="103" t="n">
        <v>9.448</v>
      </c>
      <c r="AM50" s="103" t="n">
        <v>9.535</v>
      </c>
      <c r="AN50" s="103" t="n">
        <v>9.622</v>
      </c>
      <c r="AO50" s="103" t="n">
        <v>8.758</v>
      </c>
      <c r="AP50" s="103" t="n">
        <v>7.894</v>
      </c>
      <c r="AQ50" s="103" t="n">
        <v>7.894</v>
      </c>
      <c r="AR50" s="103" t="n">
        <v>7.894</v>
      </c>
      <c r="AS50" s="103" t="n">
        <v>7.894</v>
      </c>
      <c r="AT50" s="103" t="n">
        <v>7.894</v>
      </c>
      <c r="AU50" s="103" t="n">
        <v>7.894</v>
      </c>
      <c r="AV50" s="103" t="n">
        <v>7.894</v>
      </c>
      <c r="AW50" s="103" t="n">
        <v>7.894</v>
      </c>
      <c r="AX50" s="103" t="n">
        <v>7.894</v>
      </c>
      <c r="AY50" s="103" t="n">
        <v>7.894</v>
      </c>
      <c r="AZ50" s="103" t="n">
        <v>7.894</v>
      </c>
      <c r="BA50" s="103" t="n">
        <v>7.7483</v>
      </c>
      <c r="BB50" s="103" t="n">
        <v>7.6026</v>
      </c>
      <c r="BC50" s="103" t="n">
        <v>7.4569</v>
      </c>
      <c r="BD50" s="103" t="n">
        <v>7.3112</v>
      </c>
      <c r="BE50" s="103" t="n">
        <v>7.1655</v>
      </c>
      <c r="BF50" s="103" t="n">
        <v>7.0198</v>
      </c>
      <c r="BG50" s="103" t="n">
        <v>6.8741</v>
      </c>
      <c r="BH50" s="103" t="n">
        <v>6.7284</v>
      </c>
      <c r="BI50" s="103" t="n">
        <v>6.5827</v>
      </c>
      <c r="BJ50" s="103" t="n">
        <v>6.437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0.256666666666667</v>
      </c>
      <c r="D51" s="103" t="n">
        <v>0.513333333333333</v>
      </c>
      <c r="E51" s="103" t="n">
        <v>0.77</v>
      </c>
      <c r="F51" s="103" t="n">
        <v>1.02666666666667</v>
      </c>
      <c r="G51" s="103" t="n">
        <v>1.28333333333333</v>
      </c>
      <c r="H51" s="103" t="n">
        <v>1.54</v>
      </c>
      <c r="I51" s="103" t="n">
        <v>2.64</v>
      </c>
      <c r="J51" s="103" t="n">
        <v>4.17</v>
      </c>
      <c r="K51" s="103" t="n">
        <v>5.63</v>
      </c>
      <c r="L51" s="103" t="n">
        <v>6.4</v>
      </c>
      <c r="M51" s="103" t="n">
        <v>6.79</v>
      </c>
      <c r="N51" s="103" t="n">
        <v>7.18</v>
      </c>
      <c r="O51" s="103" t="n">
        <v>7.384</v>
      </c>
      <c r="P51" s="103" t="n">
        <v>7.588</v>
      </c>
      <c r="Q51" s="103" t="n">
        <v>7.859</v>
      </c>
      <c r="R51" s="103" t="n">
        <v>8.13</v>
      </c>
      <c r="S51" s="103" t="n">
        <v>8.325</v>
      </c>
      <c r="T51" s="103" t="n">
        <v>8.52</v>
      </c>
      <c r="U51" s="103" t="n">
        <v>8.606</v>
      </c>
      <c r="V51" s="103" t="n">
        <v>8.692</v>
      </c>
      <c r="W51" s="103" t="n">
        <v>8.837</v>
      </c>
      <c r="X51" s="103" t="n">
        <v>8.982</v>
      </c>
      <c r="Y51" s="103" t="n">
        <v>9.081</v>
      </c>
      <c r="Z51" s="103" t="n">
        <v>9.18</v>
      </c>
      <c r="AA51" s="103" t="n">
        <v>9.256</v>
      </c>
      <c r="AB51" s="103" t="n">
        <v>9.332</v>
      </c>
      <c r="AC51" s="103" t="n">
        <v>9.437</v>
      </c>
      <c r="AD51" s="103" t="n">
        <v>9.542</v>
      </c>
      <c r="AE51" s="103" t="n">
        <v>9.533</v>
      </c>
      <c r="AF51" s="103" t="n">
        <v>9.524</v>
      </c>
      <c r="AG51" s="103" t="n">
        <v>9.388</v>
      </c>
      <c r="AH51" s="103" t="n">
        <v>9.252</v>
      </c>
      <c r="AI51" s="103" t="n">
        <v>9.292</v>
      </c>
      <c r="AJ51" s="103" t="n">
        <v>9.332</v>
      </c>
      <c r="AK51" s="103" t="n">
        <v>9.478</v>
      </c>
      <c r="AL51" s="103" t="n">
        <v>9.624</v>
      </c>
      <c r="AM51" s="103" t="n">
        <v>9.69</v>
      </c>
      <c r="AN51" s="103" t="n">
        <v>9.756</v>
      </c>
      <c r="AO51" s="103" t="n">
        <v>8.864</v>
      </c>
      <c r="AP51" s="103" t="n">
        <v>7.972</v>
      </c>
      <c r="AQ51" s="103" t="n">
        <v>7.972</v>
      </c>
      <c r="AR51" s="103" t="n">
        <v>7.972</v>
      </c>
      <c r="AS51" s="103" t="n">
        <v>7.972</v>
      </c>
      <c r="AT51" s="103" t="n">
        <v>7.972</v>
      </c>
      <c r="AU51" s="103" t="n">
        <v>7.972</v>
      </c>
      <c r="AV51" s="103" t="n">
        <v>7.972</v>
      </c>
      <c r="AW51" s="103" t="n">
        <v>7.972</v>
      </c>
      <c r="AX51" s="103" t="n">
        <v>7.972</v>
      </c>
      <c r="AY51" s="103" t="n">
        <v>7.972</v>
      </c>
      <c r="AZ51" s="103" t="n">
        <v>7.972</v>
      </c>
      <c r="BA51" s="103" t="n">
        <v>7.8214</v>
      </c>
      <c r="BB51" s="103" t="n">
        <v>7.6708</v>
      </c>
      <c r="BC51" s="103" t="n">
        <v>7.5202</v>
      </c>
      <c r="BD51" s="103" t="n">
        <v>7.3696</v>
      </c>
      <c r="BE51" s="103" t="n">
        <v>7.219</v>
      </c>
      <c r="BF51" s="103" t="n">
        <v>7.0684</v>
      </c>
      <c r="BG51" s="103" t="n">
        <v>6.9178</v>
      </c>
      <c r="BH51" s="103" t="n">
        <v>6.7672</v>
      </c>
      <c r="BI51" s="103" t="n">
        <v>6.6166</v>
      </c>
      <c r="BJ51" s="103" t="n">
        <v>6.466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0.258333333333333</v>
      </c>
      <c r="D52" s="103" t="n">
        <v>0.516666666666667</v>
      </c>
      <c r="E52" s="103" t="n">
        <v>0.775</v>
      </c>
      <c r="F52" s="103" t="n">
        <v>1.03333333333333</v>
      </c>
      <c r="G52" s="103" t="n">
        <v>1.29166666666667</v>
      </c>
      <c r="H52" s="103" t="n">
        <v>1.55</v>
      </c>
      <c r="I52" s="103" t="n">
        <v>2.62</v>
      </c>
      <c r="J52" s="103" t="n">
        <v>4.17</v>
      </c>
      <c r="K52" s="103" t="n">
        <v>5.63</v>
      </c>
      <c r="L52" s="103" t="n">
        <v>6.4</v>
      </c>
      <c r="M52" s="103" t="n">
        <v>6.79</v>
      </c>
      <c r="N52" s="103" t="n">
        <v>7.18</v>
      </c>
      <c r="O52" s="103" t="n">
        <v>7.375</v>
      </c>
      <c r="P52" s="103" t="n">
        <v>7.57</v>
      </c>
      <c r="Q52" s="103" t="n">
        <v>7.86</v>
      </c>
      <c r="R52" s="103" t="n">
        <v>8.15</v>
      </c>
      <c r="S52" s="103" t="n">
        <v>8.345</v>
      </c>
      <c r="T52" s="103" t="n">
        <v>8.54</v>
      </c>
      <c r="U52" s="103" t="n">
        <v>8.635</v>
      </c>
      <c r="V52" s="103" t="n">
        <v>8.73</v>
      </c>
      <c r="W52" s="103" t="n">
        <v>8.875</v>
      </c>
      <c r="X52" s="103" t="n">
        <v>9.02</v>
      </c>
      <c r="Y52" s="103" t="n">
        <v>9.12</v>
      </c>
      <c r="Z52" s="103" t="n">
        <v>9.22</v>
      </c>
      <c r="AA52" s="103" t="n">
        <v>9.315</v>
      </c>
      <c r="AB52" s="103" t="n">
        <v>9.41</v>
      </c>
      <c r="AC52" s="103" t="n">
        <v>9.505</v>
      </c>
      <c r="AD52" s="103" t="n">
        <v>9.6</v>
      </c>
      <c r="AE52" s="103" t="n">
        <v>9.6</v>
      </c>
      <c r="AF52" s="103" t="n">
        <v>9.6</v>
      </c>
      <c r="AG52" s="103" t="n">
        <v>9.455</v>
      </c>
      <c r="AH52" s="103" t="n">
        <v>9.31</v>
      </c>
      <c r="AI52" s="103" t="n">
        <v>9.36</v>
      </c>
      <c r="AJ52" s="103" t="n">
        <v>9.41</v>
      </c>
      <c r="AK52" s="103" t="n">
        <v>9.605</v>
      </c>
      <c r="AL52" s="103" t="n">
        <v>9.8</v>
      </c>
      <c r="AM52" s="103" t="n">
        <v>9.845</v>
      </c>
      <c r="AN52" s="103" t="n">
        <v>9.89</v>
      </c>
      <c r="AO52" s="103" t="n">
        <v>8.97</v>
      </c>
      <c r="AP52" s="103" t="n">
        <v>8.05</v>
      </c>
      <c r="AQ52" s="103" t="n">
        <v>8.05</v>
      </c>
      <c r="AR52" s="103" t="n">
        <v>8.05</v>
      </c>
      <c r="AS52" s="103" t="n">
        <v>8.05</v>
      </c>
      <c r="AT52" s="103" t="n">
        <v>8.05</v>
      </c>
      <c r="AU52" s="103" t="n">
        <v>8.05</v>
      </c>
      <c r="AV52" s="103" t="n">
        <v>8.05</v>
      </c>
      <c r="AW52" s="103" t="n">
        <v>8.05</v>
      </c>
      <c r="AX52" s="103" t="n">
        <v>8.05</v>
      </c>
      <c r="AY52" s="103" t="n">
        <v>8.05</v>
      </c>
      <c r="AZ52" s="103" t="n">
        <v>8.05</v>
      </c>
      <c r="BA52" s="103" t="n">
        <v>7.8945</v>
      </c>
      <c r="BB52" s="103" t="n">
        <v>7.739</v>
      </c>
      <c r="BC52" s="103" t="n">
        <v>7.5835</v>
      </c>
      <c r="BD52" s="103" t="n">
        <v>7.428</v>
      </c>
      <c r="BE52" s="103" t="n">
        <v>7.2725</v>
      </c>
      <c r="BF52" s="103" t="n">
        <v>7.117</v>
      </c>
      <c r="BG52" s="103" t="n">
        <v>6.9615</v>
      </c>
      <c r="BH52" s="103" t="n">
        <v>6.806</v>
      </c>
      <c r="BI52" s="103" t="n">
        <v>6.6505</v>
      </c>
      <c r="BJ52" s="103" t="n">
        <v>6.495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0.26</v>
      </c>
      <c r="D53" s="103" t="n">
        <v>0.52</v>
      </c>
      <c r="E53" s="103" t="n">
        <v>0.78</v>
      </c>
      <c r="F53" s="103" t="n">
        <v>1.04</v>
      </c>
      <c r="G53" s="103" t="n">
        <v>1.3</v>
      </c>
      <c r="H53" s="103" t="n">
        <v>1.56</v>
      </c>
      <c r="I53" s="103" t="n">
        <v>2.6</v>
      </c>
      <c r="J53" s="103" t="n">
        <v>4.032</v>
      </c>
      <c r="K53" s="103" t="n">
        <v>5.444</v>
      </c>
      <c r="L53" s="103" t="n">
        <v>6.19</v>
      </c>
      <c r="M53" s="103" t="n">
        <v>6.568</v>
      </c>
      <c r="N53" s="103" t="n">
        <v>6.946</v>
      </c>
      <c r="O53" s="103" t="n">
        <v>7.136</v>
      </c>
      <c r="P53" s="103" t="n">
        <v>7.326</v>
      </c>
      <c r="Q53" s="103" t="n">
        <v>7.748</v>
      </c>
      <c r="R53" s="103" t="n">
        <v>8.17</v>
      </c>
      <c r="S53" s="103" t="n">
        <v>8.355</v>
      </c>
      <c r="T53" s="103" t="n">
        <v>8.54</v>
      </c>
      <c r="U53" s="103" t="n">
        <v>8.635</v>
      </c>
      <c r="V53" s="103" t="n">
        <v>8.73</v>
      </c>
      <c r="W53" s="103" t="n">
        <v>8.885</v>
      </c>
      <c r="X53" s="103" t="n">
        <v>9.04</v>
      </c>
      <c r="Y53" s="103" t="n">
        <v>9.159</v>
      </c>
      <c r="Z53" s="103" t="n">
        <v>9.278</v>
      </c>
      <c r="AA53" s="103" t="n">
        <v>9.373</v>
      </c>
      <c r="AB53" s="103" t="n">
        <v>9.468</v>
      </c>
      <c r="AC53" s="103" t="n">
        <v>9.563</v>
      </c>
      <c r="AD53" s="103" t="n">
        <v>9.658</v>
      </c>
      <c r="AE53" s="103" t="n">
        <v>9.668</v>
      </c>
      <c r="AF53" s="103" t="n">
        <v>9.678</v>
      </c>
      <c r="AG53" s="103" t="n">
        <v>9.552</v>
      </c>
      <c r="AH53" s="103" t="n">
        <v>9.426</v>
      </c>
      <c r="AI53" s="103" t="n">
        <v>9.476</v>
      </c>
      <c r="AJ53" s="103" t="n">
        <v>9.526</v>
      </c>
      <c r="AK53" s="103" t="n">
        <v>9.75</v>
      </c>
      <c r="AL53" s="103" t="n">
        <v>9.974</v>
      </c>
      <c r="AM53" s="103" t="n">
        <v>9.991</v>
      </c>
      <c r="AN53" s="103" t="n">
        <v>10.008</v>
      </c>
      <c r="AO53" s="103" t="n">
        <v>9.068</v>
      </c>
      <c r="AP53" s="103" t="n">
        <v>8.128</v>
      </c>
      <c r="AQ53" s="103" t="n">
        <v>8.128</v>
      </c>
      <c r="AR53" s="103" t="n">
        <v>8.128</v>
      </c>
      <c r="AS53" s="103" t="n">
        <v>8.128</v>
      </c>
      <c r="AT53" s="103" t="n">
        <v>8.128</v>
      </c>
      <c r="AU53" s="103" t="n">
        <v>8.128</v>
      </c>
      <c r="AV53" s="103" t="n">
        <v>8.128</v>
      </c>
      <c r="AW53" s="103" t="n">
        <v>8.128</v>
      </c>
      <c r="AX53" s="103" t="n">
        <v>8.128</v>
      </c>
      <c r="AY53" s="103" t="n">
        <v>8.128</v>
      </c>
      <c r="AZ53" s="103" t="n">
        <v>8.128</v>
      </c>
      <c r="BA53" s="103" t="n">
        <v>7.9658</v>
      </c>
      <c r="BB53" s="103" t="n">
        <v>7.8036</v>
      </c>
      <c r="BC53" s="103" t="n">
        <v>7.6414</v>
      </c>
      <c r="BD53" s="103" t="n">
        <v>7.4792</v>
      </c>
      <c r="BE53" s="103" t="n">
        <v>7.317</v>
      </c>
      <c r="BF53" s="103" t="n">
        <v>7.1548</v>
      </c>
      <c r="BG53" s="103" t="n">
        <v>6.9926</v>
      </c>
      <c r="BH53" s="103" t="n">
        <v>6.8304</v>
      </c>
      <c r="BI53" s="103" t="n">
        <v>6.6682</v>
      </c>
      <c r="BJ53" s="103" t="n">
        <v>6.506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0.261666666666667</v>
      </c>
      <c r="D54" s="103" t="n">
        <v>0.523333333333333</v>
      </c>
      <c r="E54" s="103" t="n">
        <v>0.785</v>
      </c>
      <c r="F54" s="103" t="n">
        <v>1.04666666666667</v>
      </c>
      <c r="G54" s="103" t="n">
        <v>1.30833333333333</v>
      </c>
      <c r="H54" s="103" t="n">
        <v>1.57</v>
      </c>
      <c r="I54" s="103" t="n">
        <v>2.58</v>
      </c>
      <c r="J54" s="103" t="n">
        <v>3.894</v>
      </c>
      <c r="K54" s="103" t="n">
        <v>5.258</v>
      </c>
      <c r="L54" s="103" t="n">
        <v>5.98</v>
      </c>
      <c r="M54" s="103" t="n">
        <v>6.346</v>
      </c>
      <c r="N54" s="103" t="n">
        <v>6.712</v>
      </c>
      <c r="O54" s="103" t="n">
        <v>6.897</v>
      </c>
      <c r="P54" s="103" t="n">
        <v>7.082</v>
      </c>
      <c r="Q54" s="103" t="n">
        <v>7.636</v>
      </c>
      <c r="R54" s="103" t="n">
        <v>8.19</v>
      </c>
      <c r="S54" s="103" t="n">
        <v>8.365</v>
      </c>
      <c r="T54" s="103" t="n">
        <v>8.54</v>
      </c>
      <c r="U54" s="103" t="n">
        <v>8.635</v>
      </c>
      <c r="V54" s="103" t="n">
        <v>8.73</v>
      </c>
      <c r="W54" s="103" t="n">
        <v>8.895</v>
      </c>
      <c r="X54" s="103" t="n">
        <v>9.06</v>
      </c>
      <c r="Y54" s="103" t="n">
        <v>9.198</v>
      </c>
      <c r="Z54" s="103" t="n">
        <v>9.336</v>
      </c>
      <c r="AA54" s="103" t="n">
        <v>9.431</v>
      </c>
      <c r="AB54" s="103" t="n">
        <v>9.526</v>
      </c>
      <c r="AC54" s="103" t="n">
        <v>9.621</v>
      </c>
      <c r="AD54" s="103" t="n">
        <v>9.716</v>
      </c>
      <c r="AE54" s="103" t="n">
        <v>9.736</v>
      </c>
      <c r="AF54" s="103" t="n">
        <v>9.756</v>
      </c>
      <c r="AG54" s="103" t="n">
        <v>9.649</v>
      </c>
      <c r="AH54" s="103" t="n">
        <v>9.542</v>
      </c>
      <c r="AI54" s="103" t="n">
        <v>9.592</v>
      </c>
      <c r="AJ54" s="103" t="n">
        <v>9.642</v>
      </c>
      <c r="AK54" s="103" t="n">
        <v>9.895</v>
      </c>
      <c r="AL54" s="103" t="n">
        <v>10.148</v>
      </c>
      <c r="AM54" s="103" t="n">
        <v>10.137</v>
      </c>
      <c r="AN54" s="103" t="n">
        <v>10.126</v>
      </c>
      <c r="AO54" s="103" t="n">
        <v>9.166</v>
      </c>
      <c r="AP54" s="103" t="n">
        <v>8.206</v>
      </c>
      <c r="AQ54" s="103" t="n">
        <v>8.206</v>
      </c>
      <c r="AR54" s="103" t="n">
        <v>8.206</v>
      </c>
      <c r="AS54" s="103" t="n">
        <v>8.206</v>
      </c>
      <c r="AT54" s="103" t="n">
        <v>8.206</v>
      </c>
      <c r="AU54" s="103" t="n">
        <v>8.206</v>
      </c>
      <c r="AV54" s="103" t="n">
        <v>8.206</v>
      </c>
      <c r="AW54" s="103" t="n">
        <v>8.206</v>
      </c>
      <c r="AX54" s="103" t="n">
        <v>8.206</v>
      </c>
      <c r="AY54" s="103" t="n">
        <v>8.206</v>
      </c>
      <c r="AZ54" s="103" t="n">
        <v>8.206</v>
      </c>
      <c r="BA54" s="103" t="n">
        <v>8.0371</v>
      </c>
      <c r="BB54" s="103" t="n">
        <v>7.8682</v>
      </c>
      <c r="BC54" s="103" t="n">
        <v>7.6993</v>
      </c>
      <c r="BD54" s="103" t="n">
        <v>7.5304</v>
      </c>
      <c r="BE54" s="103" t="n">
        <v>7.3615</v>
      </c>
      <c r="BF54" s="103" t="n">
        <v>7.1926</v>
      </c>
      <c r="BG54" s="103" t="n">
        <v>7.0237</v>
      </c>
      <c r="BH54" s="103" t="n">
        <v>6.8548</v>
      </c>
      <c r="BI54" s="103" t="n">
        <v>6.6859</v>
      </c>
      <c r="BJ54" s="103" t="n">
        <v>6.517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0.263333333333333</v>
      </c>
      <c r="D55" s="103" t="n">
        <v>0.526666666666667</v>
      </c>
      <c r="E55" s="103" t="n">
        <v>0.79</v>
      </c>
      <c r="F55" s="103" t="n">
        <v>1.05333333333333</v>
      </c>
      <c r="G55" s="103" t="n">
        <v>1.31666666666667</v>
      </c>
      <c r="H55" s="103" t="n">
        <v>1.58</v>
      </c>
      <c r="I55" s="103" t="n">
        <v>2.56</v>
      </c>
      <c r="J55" s="103" t="n">
        <v>3.756</v>
      </c>
      <c r="K55" s="103" t="n">
        <v>5.072</v>
      </c>
      <c r="L55" s="103" t="n">
        <v>5.77</v>
      </c>
      <c r="M55" s="103" t="n">
        <v>6.124</v>
      </c>
      <c r="N55" s="103" t="n">
        <v>6.478</v>
      </c>
      <c r="O55" s="103" t="n">
        <v>6.658</v>
      </c>
      <c r="P55" s="103" t="n">
        <v>6.838</v>
      </c>
      <c r="Q55" s="103" t="n">
        <v>7.524</v>
      </c>
      <c r="R55" s="103" t="n">
        <v>8.21</v>
      </c>
      <c r="S55" s="103" t="n">
        <v>8.375</v>
      </c>
      <c r="T55" s="103" t="n">
        <v>8.54</v>
      </c>
      <c r="U55" s="103" t="n">
        <v>8.635</v>
      </c>
      <c r="V55" s="103" t="n">
        <v>8.73</v>
      </c>
      <c r="W55" s="103" t="n">
        <v>8.905</v>
      </c>
      <c r="X55" s="103" t="n">
        <v>9.08</v>
      </c>
      <c r="Y55" s="103" t="n">
        <v>9.237</v>
      </c>
      <c r="Z55" s="103" t="n">
        <v>9.394</v>
      </c>
      <c r="AA55" s="103" t="n">
        <v>9.489</v>
      </c>
      <c r="AB55" s="103" t="n">
        <v>9.584</v>
      </c>
      <c r="AC55" s="103" t="n">
        <v>9.679</v>
      </c>
      <c r="AD55" s="103" t="n">
        <v>9.774</v>
      </c>
      <c r="AE55" s="103" t="n">
        <v>9.804</v>
      </c>
      <c r="AF55" s="103" t="n">
        <v>9.834</v>
      </c>
      <c r="AG55" s="103" t="n">
        <v>9.746</v>
      </c>
      <c r="AH55" s="103" t="n">
        <v>9.658</v>
      </c>
      <c r="AI55" s="103" t="n">
        <v>9.708</v>
      </c>
      <c r="AJ55" s="103" t="n">
        <v>9.758</v>
      </c>
      <c r="AK55" s="103" t="n">
        <v>10.04</v>
      </c>
      <c r="AL55" s="103" t="n">
        <v>10.322</v>
      </c>
      <c r="AM55" s="103" t="n">
        <v>10.283</v>
      </c>
      <c r="AN55" s="103" t="n">
        <v>10.244</v>
      </c>
      <c r="AO55" s="103" t="n">
        <v>9.264</v>
      </c>
      <c r="AP55" s="103" t="n">
        <v>8.284</v>
      </c>
      <c r="AQ55" s="103" t="n">
        <v>8.284</v>
      </c>
      <c r="AR55" s="103" t="n">
        <v>8.284</v>
      </c>
      <c r="AS55" s="103" t="n">
        <v>8.284</v>
      </c>
      <c r="AT55" s="103" t="n">
        <v>8.284</v>
      </c>
      <c r="AU55" s="103" t="n">
        <v>8.284</v>
      </c>
      <c r="AV55" s="103" t="n">
        <v>8.284</v>
      </c>
      <c r="AW55" s="103" t="n">
        <v>8.284</v>
      </c>
      <c r="AX55" s="103" t="n">
        <v>8.284</v>
      </c>
      <c r="AY55" s="103" t="n">
        <v>8.284</v>
      </c>
      <c r="AZ55" s="103" t="n">
        <v>8.284</v>
      </c>
      <c r="BA55" s="103" t="n">
        <v>8.1084</v>
      </c>
      <c r="BB55" s="103" t="n">
        <v>7.9328</v>
      </c>
      <c r="BC55" s="103" t="n">
        <v>7.7572</v>
      </c>
      <c r="BD55" s="103" t="n">
        <v>7.5816</v>
      </c>
      <c r="BE55" s="103" t="n">
        <v>7.406</v>
      </c>
      <c r="BF55" s="103" t="n">
        <v>7.2304</v>
      </c>
      <c r="BG55" s="103" t="n">
        <v>7.0548</v>
      </c>
      <c r="BH55" s="103" t="n">
        <v>6.8792</v>
      </c>
      <c r="BI55" s="103" t="n">
        <v>6.7036</v>
      </c>
      <c r="BJ55" s="103" t="n">
        <v>6.528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0.265</v>
      </c>
      <c r="D56" s="103" t="n">
        <v>0.53</v>
      </c>
      <c r="E56" s="103" t="n">
        <v>0.795</v>
      </c>
      <c r="F56" s="103" t="n">
        <v>1.06</v>
      </c>
      <c r="G56" s="103" t="n">
        <v>1.325</v>
      </c>
      <c r="H56" s="103" t="n">
        <v>1.59</v>
      </c>
      <c r="I56" s="103" t="n">
        <v>2.54</v>
      </c>
      <c r="J56" s="103" t="n">
        <v>3.618</v>
      </c>
      <c r="K56" s="103" t="n">
        <v>4.886</v>
      </c>
      <c r="L56" s="103" t="n">
        <v>5.56</v>
      </c>
      <c r="M56" s="103" t="n">
        <v>5.902</v>
      </c>
      <c r="N56" s="103" t="n">
        <v>6.244</v>
      </c>
      <c r="O56" s="103" t="n">
        <v>6.419</v>
      </c>
      <c r="P56" s="103" t="n">
        <v>6.594</v>
      </c>
      <c r="Q56" s="103" t="n">
        <v>7.412</v>
      </c>
      <c r="R56" s="103" t="n">
        <v>8.23</v>
      </c>
      <c r="S56" s="103" t="n">
        <v>8.385</v>
      </c>
      <c r="T56" s="103" t="n">
        <v>8.54</v>
      </c>
      <c r="U56" s="103" t="n">
        <v>8.635</v>
      </c>
      <c r="V56" s="103" t="n">
        <v>8.73</v>
      </c>
      <c r="W56" s="103" t="n">
        <v>8.915</v>
      </c>
      <c r="X56" s="103" t="n">
        <v>9.1</v>
      </c>
      <c r="Y56" s="103" t="n">
        <v>9.276</v>
      </c>
      <c r="Z56" s="103" t="n">
        <v>9.452</v>
      </c>
      <c r="AA56" s="103" t="n">
        <v>9.547</v>
      </c>
      <c r="AB56" s="103" t="n">
        <v>9.642</v>
      </c>
      <c r="AC56" s="103" t="n">
        <v>9.737</v>
      </c>
      <c r="AD56" s="103" t="n">
        <v>9.832</v>
      </c>
      <c r="AE56" s="103" t="n">
        <v>9.872</v>
      </c>
      <c r="AF56" s="103" t="n">
        <v>9.912</v>
      </c>
      <c r="AG56" s="103" t="n">
        <v>9.843</v>
      </c>
      <c r="AH56" s="103" t="n">
        <v>9.774</v>
      </c>
      <c r="AI56" s="103" t="n">
        <v>9.824</v>
      </c>
      <c r="AJ56" s="103" t="n">
        <v>9.874</v>
      </c>
      <c r="AK56" s="103" t="n">
        <v>10.185</v>
      </c>
      <c r="AL56" s="103" t="n">
        <v>10.496</v>
      </c>
      <c r="AM56" s="103" t="n">
        <v>10.429</v>
      </c>
      <c r="AN56" s="103" t="n">
        <v>10.362</v>
      </c>
      <c r="AO56" s="103" t="n">
        <v>9.362</v>
      </c>
      <c r="AP56" s="103" t="n">
        <v>8.362</v>
      </c>
      <c r="AQ56" s="103" t="n">
        <v>8.362</v>
      </c>
      <c r="AR56" s="103" t="n">
        <v>8.362</v>
      </c>
      <c r="AS56" s="103" t="n">
        <v>8.362</v>
      </c>
      <c r="AT56" s="103" t="n">
        <v>8.362</v>
      </c>
      <c r="AU56" s="103" t="n">
        <v>8.362</v>
      </c>
      <c r="AV56" s="103" t="n">
        <v>8.362</v>
      </c>
      <c r="AW56" s="103" t="n">
        <v>8.362</v>
      </c>
      <c r="AX56" s="103" t="n">
        <v>8.362</v>
      </c>
      <c r="AY56" s="103" t="n">
        <v>8.362</v>
      </c>
      <c r="AZ56" s="103" t="n">
        <v>8.362</v>
      </c>
      <c r="BA56" s="103" t="n">
        <v>8.1797</v>
      </c>
      <c r="BB56" s="103" t="n">
        <v>7.9974</v>
      </c>
      <c r="BC56" s="103" t="n">
        <v>7.8151</v>
      </c>
      <c r="BD56" s="103" t="n">
        <v>7.6328</v>
      </c>
      <c r="BE56" s="103" t="n">
        <v>7.4505</v>
      </c>
      <c r="BF56" s="103" t="n">
        <v>7.2682</v>
      </c>
      <c r="BG56" s="103" t="n">
        <v>7.0859</v>
      </c>
      <c r="BH56" s="103" t="n">
        <v>6.9036</v>
      </c>
      <c r="BI56" s="103" t="n">
        <v>6.7213</v>
      </c>
      <c r="BJ56" s="103" t="n">
        <v>6.539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0.266666666666667</v>
      </c>
      <c r="D57" s="103" t="n">
        <v>0.533333333333333</v>
      </c>
      <c r="E57" s="103" t="n">
        <v>0.8</v>
      </c>
      <c r="F57" s="103" t="n">
        <v>1.06666666666667</v>
      </c>
      <c r="G57" s="103" t="n">
        <v>1.33333333333333</v>
      </c>
      <c r="H57" s="103" t="n">
        <v>1.6</v>
      </c>
      <c r="I57" s="103" t="n">
        <v>2.52</v>
      </c>
      <c r="J57" s="103" t="n">
        <v>3.48</v>
      </c>
      <c r="K57" s="103" t="n">
        <v>4.7</v>
      </c>
      <c r="L57" s="103" t="n">
        <v>5.35</v>
      </c>
      <c r="M57" s="103" t="n">
        <v>5.68</v>
      </c>
      <c r="N57" s="103" t="n">
        <v>6.01</v>
      </c>
      <c r="O57" s="103" t="n">
        <v>6.18</v>
      </c>
      <c r="P57" s="103" t="n">
        <v>6.35</v>
      </c>
      <c r="Q57" s="103" t="n">
        <v>7.3</v>
      </c>
      <c r="R57" s="103" t="n">
        <v>8.25</v>
      </c>
      <c r="S57" s="103" t="n">
        <v>8.395</v>
      </c>
      <c r="T57" s="103" t="n">
        <v>8.54</v>
      </c>
      <c r="U57" s="103" t="n">
        <v>8.635</v>
      </c>
      <c r="V57" s="103" t="n">
        <v>8.73</v>
      </c>
      <c r="W57" s="103" t="n">
        <v>8.925</v>
      </c>
      <c r="X57" s="103" t="n">
        <v>9.12</v>
      </c>
      <c r="Y57" s="103" t="n">
        <v>9.315</v>
      </c>
      <c r="Z57" s="103" t="n">
        <v>9.51</v>
      </c>
      <c r="AA57" s="103" t="n">
        <v>9.605</v>
      </c>
      <c r="AB57" s="103" t="n">
        <v>9.7</v>
      </c>
      <c r="AC57" s="103" t="n">
        <v>9.795</v>
      </c>
      <c r="AD57" s="103" t="n">
        <v>9.89</v>
      </c>
      <c r="AE57" s="103" t="n">
        <v>9.94</v>
      </c>
      <c r="AF57" s="103" t="n">
        <v>9.99</v>
      </c>
      <c r="AG57" s="103" t="n">
        <v>9.94</v>
      </c>
      <c r="AH57" s="103" t="n">
        <v>9.89</v>
      </c>
      <c r="AI57" s="103" t="n">
        <v>9.94</v>
      </c>
      <c r="AJ57" s="103" t="n">
        <v>9.99</v>
      </c>
      <c r="AK57" s="103" t="n">
        <v>10.33</v>
      </c>
      <c r="AL57" s="103" t="n">
        <v>10.67</v>
      </c>
      <c r="AM57" s="103" t="n">
        <v>10.575</v>
      </c>
      <c r="AN57" s="103" t="n">
        <v>10.48</v>
      </c>
      <c r="AO57" s="103" t="n">
        <v>9.46</v>
      </c>
      <c r="AP57" s="103" t="n">
        <v>8.44</v>
      </c>
      <c r="AQ57" s="103" t="n">
        <v>8.44</v>
      </c>
      <c r="AR57" s="103" t="n">
        <v>8.44</v>
      </c>
      <c r="AS57" s="103" t="n">
        <v>8.44</v>
      </c>
      <c r="AT57" s="103" t="n">
        <v>8.44</v>
      </c>
      <c r="AU57" s="103" t="n">
        <v>8.44</v>
      </c>
      <c r="AV57" s="103" t="n">
        <v>8.44</v>
      </c>
      <c r="AW57" s="103" t="n">
        <v>8.44</v>
      </c>
      <c r="AX57" s="103" t="n">
        <v>8.44</v>
      </c>
      <c r="AY57" s="103" t="n">
        <v>8.44</v>
      </c>
      <c r="AZ57" s="103" t="n">
        <v>8.44</v>
      </c>
      <c r="BA57" s="103" t="n">
        <v>8.251</v>
      </c>
      <c r="BB57" s="103" t="n">
        <v>8.062</v>
      </c>
      <c r="BC57" s="103" t="n">
        <v>7.873</v>
      </c>
      <c r="BD57" s="103" t="n">
        <v>7.684</v>
      </c>
      <c r="BE57" s="103" t="n">
        <v>7.495</v>
      </c>
      <c r="BF57" s="103" t="n">
        <v>7.306</v>
      </c>
      <c r="BG57" s="103" t="n">
        <v>7.117</v>
      </c>
      <c r="BH57" s="103" t="n">
        <v>6.928</v>
      </c>
      <c r="BI57" s="103" t="n">
        <v>6.739</v>
      </c>
      <c r="BJ57" s="103" t="n">
        <v>6.55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0.266666666666667</v>
      </c>
      <c r="D58" s="103" t="n">
        <v>0.533333333333333</v>
      </c>
      <c r="E58" s="103" t="n">
        <v>0.8</v>
      </c>
      <c r="F58" s="103" t="n">
        <v>1.06666666666667</v>
      </c>
      <c r="G58" s="103" t="n">
        <v>1.33333333333333</v>
      </c>
      <c r="H58" s="103" t="n">
        <v>1.6</v>
      </c>
      <c r="I58" s="103" t="n">
        <v>2.502</v>
      </c>
      <c r="J58" s="103" t="n">
        <v>3.472</v>
      </c>
      <c r="K58" s="103" t="n">
        <v>4.69</v>
      </c>
      <c r="L58" s="103" t="n">
        <v>5.34</v>
      </c>
      <c r="M58" s="103" t="n">
        <v>5.669</v>
      </c>
      <c r="N58" s="103" t="n">
        <v>5.998</v>
      </c>
      <c r="O58" s="103" t="n">
        <v>6.167</v>
      </c>
      <c r="P58" s="103" t="n">
        <v>6.336</v>
      </c>
      <c r="Q58" s="103" t="n">
        <v>7.176</v>
      </c>
      <c r="R58" s="103" t="n">
        <v>8.016</v>
      </c>
      <c r="S58" s="103" t="n">
        <v>8.152</v>
      </c>
      <c r="T58" s="103" t="n">
        <v>8.288</v>
      </c>
      <c r="U58" s="103" t="n">
        <v>8.383</v>
      </c>
      <c r="V58" s="103" t="n">
        <v>8.478</v>
      </c>
      <c r="W58" s="103" t="n">
        <v>8.708</v>
      </c>
      <c r="X58" s="103" t="n">
        <v>8.938</v>
      </c>
      <c r="Y58" s="103" t="n">
        <v>9.233</v>
      </c>
      <c r="Z58" s="103" t="n">
        <v>9.528</v>
      </c>
      <c r="AA58" s="103" t="n">
        <v>9.633</v>
      </c>
      <c r="AB58" s="103" t="n">
        <v>9.738</v>
      </c>
      <c r="AC58" s="103" t="n">
        <v>9.844</v>
      </c>
      <c r="AD58" s="103" t="n">
        <v>9.95</v>
      </c>
      <c r="AE58" s="103" t="n">
        <v>10.009</v>
      </c>
      <c r="AF58" s="103" t="n">
        <v>10.068</v>
      </c>
      <c r="AG58" s="103" t="n">
        <v>10.038</v>
      </c>
      <c r="AH58" s="103" t="n">
        <v>10.008</v>
      </c>
      <c r="AI58" s="103" t="n">
        <v>10.048</v>
      </c>
      <c r="AJ58" s="103" t="n">
        <v>10.088</v>
      </c>
      <c r="AK58" s="103" t="n">
        <v>10.398</v>
      </c>
      <c r="AL58" s="103" t="n">
        <v>10.708</v>
      </c>
      <c r="AM58" s="103" t="n">
        <v>10.662</v>
      </c>
      <c r="AN58" s="103" t="n">
        <v>10.616</v>
      </c>
      <c r="AO58" s="103" t="n">
        <v>9.557</v>
      </c>
      <c r="AP58" s="103" t="n">
        <v>8.498</v>
      </c>
      <c r="AQ58" s="103" t="n">
        <v>8.498</v>
      </c>
      <c r="AR58" s="103" t="n">
        <v>8.498</v>
      </c>
      <c r="AS58" s="103" t="n">
        <v>8.498</v>
      </c>
      <c r="AT58" s="103" t="n">
        <v>8.498</v>
      </c>
      <c r="AU58" s="103" t="n">
        <v>8.498</v>
      </c>
      <c r="AV58" s="103" t="n">
        <v>8.498</v>
      </c>
      <c r="AW58" s="103" t="n">
        <v>8.498</v>
      </c>
      <c r="AX58" s="103" t="n">
        <v>8.498</v>
      </c>
      <c r="AY58" s="103" t="n">
        <v>8.498</v>
      </c>
      <c r="AZ58" s="103" t="n">
        <v>8.498</v>
      </c>
      <c r="BA58" s="103" t="n">
        <v>8.308</v>
      </c>
      <c r="BB58" s="103" t="n">
        <v>8.118</v>
      </c>
      <c r="BC58" s="103" t="n">
        <v>7.928</v>
      </c>
      <c r="BD58" s="103" t="n">
        <v>7.738</v>
      </c>
      <c r="BE58" s="103" t="n">
        <v>7.548</v>
      </c>
      <c r="BF58" s="103" t="n">
        <v>7.358</v>
      </c>
      <c r="BG58" s="103" t="n">
        <v>7.168</v>
      </c>
      <c r="BH58" s="103" t="n">
        <v>6.978</v>
      </c>
      <c r="BI58" s="103" t="n">
        <v>6.788</v>
      </c>
      <c r="BJ58" s="103" t="n">
        <v>6.598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0.266666666666667</v>
      </c>
      <c r="D59" s="103" t="n">
        <v>0.533333333333333</v>
      </c>
      <c r="E59" s="103" t="n">
        <v>0.8</v>
      </c>
      <c r="F59" s="103" t="n">
        <v>1.06666666666667</v>
      </c>
      <c r="G59" s="103" t="n">
        <v>1.33333333333333</v>
      </c>
      <c r="H59" s="103" t="n">
        <v>1.6</v>
      </c>
      <c r="I59" s="103" t="n">
        <v>2.484</v>
      </c>
      <c r="J59" s="103" t="n">
        <v>3.464</v>
      </c>
      <c r="K59" s="103" t="n">
        <v>4.68</v>
      </c>
      <c r="L59" s="103" t="n">
        <v>5.33</v>
      </c>
      <c r="M59" s="103" t="n">
        <v>5.658</v>
      </c>
      <c r="N59" s="103" t="n">
        <v>5.986</v>
      </c>
      <c r="O59" s="103" t="n">
        <v>6.154</v>
      </c>
      <c r="P59" s="103" t="n">
        <v>6.322</v>
      </c>
      <c r="Q59" s="103" t="n">
        <v>7.052</v>
      </c>
      <c r="R59" s="103" t="n">
        <v>7.782</v>
      </c>
      <c r="S59" s="103" t="n">
        <v>7.909</v>
      </c>
      <c r="T59" s="103" t="n">
        <v>8.036</v>
      </c>
      <c r="U59" s="103" t="n">
        <v>8.131</v>
      </c>
      <c r="V59" s="103" t="n">
        <v>8.226</v>
      </c>
      <c r="W59" s="103" t="n">
        <v>8.491</v>
      </c>
      <c r="X59" s="103" t="n">
        <v>8.756</v>
      </c>
      <c r="Y59" s="103" t="n">
        <v>9.151</v>
      </c>
      <c r="Z59" s="103" t="n">
        <v>9.546</v>
      </c>
      <c r="AA59" s="103" t="n">
        <v>9.661</v>
      </c>
      <c r="AB59" s="103" t="n">
        <v>9.776</v>
      </c>
      <c r="AC59" s="103" t="n">
        <v>9.893</v>
      </c>
      <c r="AD59" s="103" t="n">
        <v>10.01</v>
      </c>
      <c r="AE59" s="103" t="n">
        <v>10.078</v>
      </c>
      <c r="AF59" s="103" t="n">
        <v>10.146</v>
      </c>
      <c r="AG59" s="103" t="n">
        <v>10.136</v>
      </c>
      <c r="AH59" s="103" t="n">
        <v>10.126</v>
      </c>
      <c r="AI59" s="103" t="n">
        <v>10.156</v>
      </c>
      <c r="AJ59" s="103" t="n">
        <v>10.186</v>
      </c>
      <c r="AK59" s="103" t="n">
        <v>10.466</v>
      </c>
      <c r="AL59" s="103" t="n">
        <v>10.746</v>
      </c>
      <c r="AM59" s="103" t="n">
        <v>10.749</v>
      </c>
      <c r="AN59" s="103" t="n">
        <v>10.752</v>
      </c>
      <c r="AO59" s="103" t="n">
        <v>9.654</v>
      </c>
      <c r="AP59" s="103" t="n">
        <v>8.556</v>
      </c>
      <c r="AQ59" s="103" t="n">
        <v>8.556</v>
      </c>
      <c r="AR59" s="103" t="n">
        <v>8.556</v>
      </c>
      <c r="AS59" s="103" t="n">
        <v>8.556</v>
      </c>
      <c r="AT59" s="103" t="n">
        <v>8.556</v>
      </c>
      <c r="AU59" s="103" t="n">
        <v>8.556</v>
      </c>
      <c r="AV59" s="103" t="n">
        <v>8.556</v>
      </c>
      <c r="AW59" s="103" t="n">
        <v>8.556</v>
      </c>
      <c r="AX59" s="103" t="n">
        <v>8.556</v>
      </c>
      <c r="AY59" s="103" t="n">
        <v>8.556</v>
      </c>
      <c r="AZ59" s="103" t="n">
        <v>8.556</v>
      </c>
      <c r="BA59" s="103" t="n">
        <v>8.365</v>
      </c>
      <c r="BB59" s="103" t="n">
        <v>8.174</v>
      </c>
      <c r="BC59" s="103" t="n">
        <v>7.983</v>
      </c>
      <c r="BD59" s="103" t="n">
        <v>7.792</v>
      </c>
      <c r="BE59" s="103" t="n">
        <v>7.601</v>
      </c>
      <c r="BF59" s="103" t="n">
        <v>7.41</v>
      </c>
      <c r="BG59" s="103" t="n">
        <v>7.219</v>
      </c>
      <c r="BH59" s="103" t="n">
        <v>7.028</v>
      </c>
      <c r="BI59" s="103" t="n">
        <v>6.837</v>
      </c>
      <c r="BJ59" s="103" t="n">
        <v>6.646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0.266666666666667</v>
      </c>
      <c r="D60" s="103" t="n">
        <v>0.533333333333333</v>
      </c>
      <c r="E60" s="103" t="n">
        <v>0.8</v>
      </c>
      <c r="F60" s="103" t="n">
        <v>1.06666666666667</v>
      </c>
      <c r="G60" s="103" t="n">
        <v>1.33333333333333</v>
      </c>
      <c r="H60" s="103" t="n">
        <v>1.6</v>
      </c>
      <c r="I60" s="103" t="n">
        <v>2.466</v>
      </c>
      <c r="J60" s="103" t="n">
        <v>3.456</v>
      </c>
      <c r="K60" s="103" t="n">
        <v>4.67</v>
      </c>
      <c r="L60" s="103" t="n">
        <v>5.32</v>
      </c>
      <c r="M60" s="103" t="n">
        <v>5.647</v>
      </c>
      <c r="N60" s="103" t="n">
        <v>5.974</v>
      </c>
      <c r="O60" s="103" t="n">
        <v>6.141</v>
      </c>
      <c r="P60" s="103" t="n">
        <v>6.308</v>
      </c>
      <c r="Q60" s="103" t="n">
        <v>6.928</v>
      </c>
      <c r="R60" s="103" t="n">
        <v>7.548</v>
      </c>
      <c r="S60" s="103" t="n">
        <v>7.666</v>
      </c>
      <c r="T60" s="103" t="n">
        <v>7.784</v>
      </c>
      <c r="U60" s="103" t="n">
        <v>7.879</v>
      </c>
      <c r="V60" s="103" t="n">
        <v>7.974</v>
      </c>
      <c r="W60" s="103" t="n">
        <v>8.274</v>
      </c>
      <c r="X60" s="103" t="n">
        <v>8.574</v>
      </c>
      <c r="Y60" s="103" t="n">
        <v>9.069</v>
      </c>
      <c r="Z60" s="103" t="n">
        <v>9.564</v>
      </c>
      <c r="AA60" s="103" t="n">
        <v>9.689</v>
      </c>
      <c r="AB60" s="103" t="n">
        <v>9.814</v>
      </c>
      <c r="AC60" s="103" t="n">
        <v>9.942</v>
      </c>
      <c r="AD60" s="103" t="n">
        <v>10.07</v>
      </c>
      <c r="AE60" s="103" t="n">
        <v>10.147</v>
      </c>
      <c r="AF60" s="103" t="n">
        <v>10.224</v>
      </c>
      <c r="AG60" s="103" t="n">
        <v>10.234</v>
      </c>
      <c r="AH60" s="103" t="n">
        <v>10.244</v>
      </c>
      <c r="AI60" s="103" t="n">
        <v>10.264</v>
      </c>
      <c r="AJ60" s="103" t="n">
        <v>10.284</v>
      </c>
      <c r="AK60" s="103" t="n">
        <v>10.534</v>
      </c>
      <c r="AL60" s="103" t="n">
        <v>10.784</v>
      </c>
      <c r="AM60" s="103" t="n">
        <v>10.836</v>
      </c>
      <c r="AN60" s="103" t="n">
        <v>10.888</v>
      </c>
      <c r="AO60" s="103" t="n">
        <v>9.751</v>
      </c>
      <c r="AP60" s="103" t="n">
        <v>8.614</v>
      </c>
      <c r="AQ60" s="103" t="n">
        <v>8.614</v>
      </c>
      <c r="AR60" s="103" t="n">
        <v>8.614</v>
      </c>
      <c r="AS60" s="103" t="n">
        <v>8.614</v>
      </c>
      <c r="AT60" s="103" t="n">
        <v>8.614</v>
      </c>
      <c r="AU60" s="103" t="n">
        <v>8.614</v>
      </c>
      <c r="AV60" s="103" t="n">
        <v>8.614</v>
      </c>
      <c r="AW60" s="103" t="n">
        <v>8.614</v>
      </c>
      <c r="AX60" s="103" t="n">
        <v>8.614</v>
      </c>
      <c r="AY60" s="103" t="n">
        <v>8.614</v>
      </c>
      <c r="AZ60" s="103" t="n">
        <v>8.614</v>
      </c>
      <c r="BA60" s="103" t="n">
        <v>8.422</v>
      </c>
      <c r="BB60" s="103" t="n">
        <v>8.23</v>
      </c>
      <c r="BC60" s="103" t="n">
        <v>8.038</v>
      </c>
      <c r="BD60" s="103" t="n">
        <v>7.846</v>
      </c>
      <c r="BE60" s="103" t="n">
        <v>7.654</v>
      </c>
      <c r="BF60" s="103" t="n">
        <v>7.462</v>
      </c>
      <c r="BG60" s="103" t="n">
        <v>7.27</v>
      </c>
      <c r="BH60" s="103" t="n">
        <v>7.078</v>
      </c>
      <c r="BI60" s="103" t="n">
        <v>6.886</v>
      </c>
      <c r="BJ60" s="103" t="n">
        <v>6.694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0.266666666666667</v>
      </c>
      <c r="D61" s="103" t="n">
        <v>0.533333333333333</v>
      </c>
      <c r="E61" s="103" t="n">
        <v>0.8</v>
      </c>
      <c r="F61" s="103" t="n">
        <v>1.06666666666667</v>
      </c>
      <c r="G61" s="103" t="n">
        <v>1.33333333333333</v>
      </c>
      <c r="H61" s="103" t="n">
        <v>1.6</v>
      </c>
      <c r="I61" s="103" t="n">
        <v>2.448</v>
      </c>
      <c r="J61" s="103" t="n">
        <v>3.448</v>
      </c>
      <c r="K61" s="103" t="n">
        <v>4.66</v>
      </c>
      <c r="L61" s="103" t="n">
        <v>5.31</v>
      </c>
      <c r="M61" s="103" t="n">
        <v>5.636</v>
      </c>
      <c r="N61" s="103" t="n">
        <v>5.962</v>
      </c>
      <c r="O61" s="103" t="n">
        <v>6.128</v>
      </c>
      <c r="P61" s="103" t="n">
        <v>6.294</v>
      </c>
      <c r="Q61" s="103" t="n">
        <v>6.804</v>
      </c>
      <c r="R61" s="103" t="n">
        <v>7.314</v>
      </c>
      <c r="S61" s="103" t="n">
        <v>7.423</v>
      </c>
      <c r="T61" s="103" t="n">
        <v>7.532</v>
      </c>
      <c r="U61" s="103" t="n">
        <v>7.627</v>
      </c>
      <c r="V61" s="103" t="n">
        <v>7.722</v>
      </c>
      <c r="W61" s="103" t="n">
        <v>8.057</v>
      </c>
      <c r="X61" s="103" t="n">
        <v>8.392</v>
      </c>
      <c r="Y61" s="103" t="n">
        <v>8.987</v>
      </c>
      <c r="Z61" s="103" t="n">
        <v>9.582</v>
      </c>
      <c r="AA61" s="103" t="n">
        <v>9.717</v>
      </c>
      <c r="AB61" s="103" t="n">
        <v>9.852</v>
      </c>
      <c r="AC61" s="103" t="n">
        <v>9.991</v>
      </c>
      <c r="AD61" s="103" t="n">
        <v>10.13</v>
      </c>
      <c r="AE61" s="103" t="n">
        <v>10.216</v>
      </c>
      <c r="AF61" s="103" t="n">
        <v>10.302</v>
      </c>
      <c r="AG61" s="103" t="n">
        <v>10.332</v>
      </c>
      <c r="AH61" s="103" t="n">
        <v>10.362</v>
      </c>
      <c r="AI61" s="103" t="n">
        <v>10.372</v>
      </c>
      <c r="AJ61" s="103" t="n">
        <v>10.382</v>
      </c>
      <c r="AK61" s="103" t="n">
        <v>10.602</v>
      </c>
      <c r="AL61" s="103" t="n">
        <v>10.822</v>
      </c>
      <c r="AM61" s="103" t="n">
        <v>10.923</v>
      </c>
      <c r="AN61" s="103" t="n">
        <v>11.024</v>
      </c>
      <c r="AO61" s="103" t="n">
        <v>9.848</v>
      </c>
      <c r="AP61" s="103" t="n">
        <v>8.672</v>
      </c>
      <c r="AQ61" s="103" t="n">
        <v>8.672</v>
      </c>
      <c r="AR61" s="103" t="n">
        <v>8.672</v>
      </c>
      <c r="AS61" s="103" t="n">
        <v>8.672</v>
      </c>
      <c r="AT61" s="103" t="n">
        <v>8.672</v>
      </c>
      <c r="AU61" s="103" t="n">
        <v>8.672</v>
      </c>
      <c r="AV61" s="103" t="n">
        <v>8.672</v>
      </c>
      <c r="AW61" s="103" t="n">
        <v>8.672</v>
      </c>
      <c r="AX61" s="103" t="n">
        <v>8.672</v>
      </c>
      <c r="AY61" s="103" t="n">
        <v>8.672</v>
      </c>
      <c r="AZ61" s="103" t="n">
        <v>8.672</v>
      </c>
      <c r="BA61" s="103" t="n">
        <v>8.479</v>
      </c>
      <c r="BB61" s="103" t="n">
        <v>8.286</v>
      </c>
      <c r="BC61" s="103" t="n">
        <v>8.093</v>
      </c>
      <c r="BD61" s="103" t="n">
        <v>7.9</v>
      </c>
      <c r="BE61" s="103" t="n">
        <v>7.707</v>
      </c>
      <c r="BF61" s="103" t="n">
        <v>7.514</v>
      </c>
      <c r="BG61" s="103" t="n">
        <v>7.321</v>
      </c>
      <c r="BH61" s="103" t="n">
        <v>7.128</v>
      </c>
      <c r="BI61" s="103" t="n">
        <v>6.935</v>
      </c>
      <c r="BJ61" s="103" t="n">
        <v>6.742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0.266666666666667</v>
      </c>
      <c r="D62" s="103" t="n">
        <v>0.533333333333333</v>
      </c>
      <c r="E62" s="103" t="n">
        <v>0.8</v>
      </c>
      <c r="F62" s="103" t="n">
        <v>1.06666666666667</v>
      </c>
      <c r="G62" s="103" t="n">
        <v>1.33333333333333</v>
      </c>
      <c r="H62" s="103" t="n">
        <v>1.6</v>
      </c>
      <c r="I62" s="103" t="n">
        <v>2.43</v>
      </c>
      <c r="J62" s="103" t="n">
        <v>3.44</v>
      </c>
      <c r="K62" s="103" t="n">
        <v>4.65</v>
      </c>
      <c r="L62" s="103" t="n">
        <v>5.3</v>
      </c>
      <c r="M62" s="103" t="n">
        <v>5.625</v>
      </c>
      <c r="N62" s="103" t="n">
        <v>5.95</v>
      </c>
      <c r="O62" s="103" t="n">
        <v>6.115</v>
      </c>
      <c r="P62" s="103" t="n">
        <v>6.28</v>
      </c>
      <c r="Q62" s="103" t="n">
        <v>6.68</v>
      </c>
      <c r="R62" s="103" t="n">
        <v>7.08</v>
      </c>
      <c r="S62" s="103" t="n">
        <v>7.18</v>
      </c>
      <c r="T62" s="103" t="n">
        <v>7.28</v>
      </c>
      <c r="U62" s="103" t="n">
        <v>7.375</v>
      </c>
      <c r="V62" s="103" t="n">
        <v>7.47</v>
      </c>
      <c r="W62" s="103" t="n">
        <v>7.84</v>
      </c>
      <c r="X62" s="103" t="n">
        <v>8.21</v>
      </c>
      <c r="Y62" s="103" t="n">
        <v>8.905</v>
      </c>
      <c r="Z62" s="103" t="n">
        <v>9.6</v>
      </c>
      <c r="AA62" s="103" t="n">
        <v>9.745</v>
      </c>
      <c r="AB62" s="103" t="n">
        <v>9.89</v>
      </c>
      <c r="AC62" s="103" t="n">
        <v>10.04</v>
      </c>
      <c r="AD62" s="103" t="n">
        <v>10.19</v>
      </c>
      <c r="AE62" s="103" t="n">
        <v>10.285</v>
      </c>
      <c r="AF62" s="103" t="n">
        <v>10.38</v>
      </c>
      <c r="AG62" s="103" t="n">
        <v>10.43</v>
      </c>
      <c r="AH62" s="103" t="n">
        <v>10.48</v>
      </c>
      <c r="AI62" s="103" t="n">
        <v>10.48</v>
      </c>
      <c r="AJ62" s="103" t="n">
        <v>10.48</v>
      </c>
      <c r="AK62" s="103" t="n">
        <v>10.67</v>
      </c>
      <c r="AL62" s="103" t="n">
        <v>10.86</v>
      </c>
      <c r="AM62" s="103" t="n">
        <v>11.01</v>
      </c>
      <c r="AN62" s="103" t="n">
        <v>11.16</v>
      </c>
      <c r="AO62" s="103" t="n">
        <v>9.945</v>
      </c>
      <c r="AP62" s="103" t="n">
        <v>8.73</v>
      </c>
      <c r="AQ62" s="103" t="n">
        <v>8.73</v>
      </c>
      <c r="AR62" s="103" t="n">
        <v>8.73</v>
      </c>
      <c r="AS62" s="103" t="n">
        <v>8.73</v>
      </c>
      <c r="AT62" s="103" t="n">
        <v>8.73</v>
      </c>
      <c r="AU62" s="103" t="n">
        <v>8.73</v>
      </c>
      <c r="AV62" s="103" t="n">
        <v>8.73</v>
      </c>
      <c r="AW62" s="103" t="n">
        <v>8.73</v>
      </c>
      <c r="AX62" s="103" t="n">
        <v>8.73</v>
      </c>
      <c r="AY62" s="103" t="n">
        <v>8.73</v>
      </c>
      <c r="AZ62" s="103" t="n">
        <v>8.73</v>
      </c>
      <c r="BA62" s="103" t="n">
        <v>8.536</v>
      </c>
      <c r="BB62" s="103" t="n">
        <v>8.342</v>
      </c>
      <c r="BC62" s="103" t="n">
        <v>8.148</v>
      </c>
      <c r="BD62" s="103" t="n">
        <v>7.954</v>
      </c>
      <c r="BE62" s="103" t="n">
        <v>7.76</v>
      </c>
      <c r="BF62" s="103" t="n">
        <v>7.566</v>
      </c>
      <c r="BG62" s="103" t="n">
        <v>7.372</v>
      </c>
      <c r="BH62" s="103" t="n">
        <v>7.178</v>
      </c>
      <c r="BI62" s="103" t="n">
        <v>6.984</v>
      </c>
      <c r="BJ62" s="103" t="n">
        <v>6.79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0.265</v>
      </c>
      <c r="D63" s="103" t="n">
        <v>0.53</v>
      </c>
      <c r="E63" s="103" t="n">
        <v>0.795</v>
      </c>
      <c r="F63" s="103" t="n">
        <v>1.06</v>
      </c>
      <c r="G63" s="103" t="n">
        <v>1.325</v>
      </c>
      <c r="H63" s="103" t="n">
        <v>1.59</v>
      </c>
      <c r="I63" s="103" t="n">
        <v>2.41</v>
      </c>
      <c r="J63" s="103" t="n">
        <v>3.432</v>
      </c>
      <c r="K63" s="103" t="n">
        <v>4.636</v>
      </c>
      <c r="L63" s="103" t="n">
        <v>5.284</v>
      </c>
      <c r="M63" s="103" t="n">
        <v>5.608</v>
      </c>
      <c r="N63" s="103" t="n">
        <v>5.932</v>
      </c>
      <c r="O63" s="103" t="n">
        <v>6.097</v>
      </c>
      <c r="P63" s="103" t="n">
        <v>6.262</v>
      </c>
      <c r="Q63" s="103" t="n">
        <v>6.63</v>
      </c>
      <c r="R63" s="103" t="n">
        <v>6.998</v>
      </c>
      <c r="S63" s="103" t="n">
        <v>7.104</v>
      </c>
      <c r="T63" s="103" t="n">
        <v>7.21</v>
      </c>
      <c r="U63" s="103" t="n">
        <v>7.311</v>
      </c>
      <c r="V63" s="103" t="n">
        <v>7.412</v>
      </c>
      <c r="W63" s="103" t="n">
        <v>7.739</v>
      </c>
      <c r="X63" s="103" t="n">
        <v>8.066</v>
      </c>
      <c r="Y63" s="103" t="n">
        <v>8.734</v>
      </c>
      <c r="Z63" s="103" t="n">
        <v>9.402</v>
      </c>
      <c r="AA63" s="103" t="n">
        <v>9.646</v>
      </c>
      <c r="AB63" s="103" t="n">
        <v>9.89</v>
      </c>
      <c r="AC63" s="103" t="n">
        <v>10.059</v>
      </c>
      <c r="AD63" s="103" t="n">
        <v>10.228</v>
      </c>
      <c r="AE63" s="103" t="n">
        <v>10.314</v>
      </c>
      <c r="AF63" s="103" t="n">
        <v>10.4</v>
      </c>
      <c r="AG63" s="103" t="n">
        <v>10.459</v>
      </c>
      <c r="AH63" s="103" t="n">
        <v>10.518</v>
      </c>
      <c r="AI63" s="103" t="n">
        <v>10.528</v>
      </c>
      <c r="AJ63" s="103" t="n">
        <v>10.538</v>
      </c>
      <c r="AK63" s="103" t="n">
        <v>10.69</v>
      </c>
      <c r="AL63" s="103" t="n">
        <v>10.842</v>
      </c>
      <c r="AM63" s="103" t="n">
        <v>11.03</v>
      </c>
      <c r="AN63" s="103" t="n">
        <v>11.218</v>
      </c>
      <c r="AO63" s="103" t="n">
        <v>10.013</v>
      </c>
      <c r="AP63" s="103" t="n">
        <v>8.808</v>
      </c>
      <c r="AQ63" s="103" t="n">
        <v>8.808</v>
      </c>
      <c r="AR63" s="103" t="n">
        <v>8.808</v>
      </c>
      <c r="AS63" s="103" t="n">
        <v>8.808</v>
      </c>
      <c r="AT63" s="103" t="n">
        <v>8.808</v>
      </c>
      <c r="AU63" s="103" t="n">
        <v>8.808</v>
      </c>
      <c r="AV63" s="103" t="n">
        <v>8.808</v>
      </c>
      <c r="AW63" s="103" t="n">
        <v>8.808</v>
      </c>
      <c r="AX63" s="103" t="n">
        <v>8.808</v>
      </c>
      <c r="AY63" s="103" t="n">
        <v>8.808</v>
      </c>
      <c r="AZ63" s="103" t="n">
        <v>8.808</v>
      </c>
      <c r="BA63" s="103" t="n">
        <v>8.6198</v>
      </c>
      <c r="BB63" s="103" t="n">
        <v>8.4316</v>
      </c>
      <c r="BC63" s="103" t="n">
        <v>8.2434</v>
      </c>
      <c r="BD63" s="103" t="n">
        <v>8.0552</v>
      </c>
      <c r="BE63" s="103" t="n">
        <v>7.867</v>
      </c>
      <c r="BF63" s="103" t="n">
        <v>7.6788</v>
      </c>
      <c r="BG63" s="103" t="n">
        <v>7.4906</v>
      </c>
      <c r="BH63" s="103" t="n">
        <v>7.3024</v>
      </c>
      <c r="BI63" s="103" t="n">
        <v>7.1142</v>
      </c>
      <c r="BJ63" s="103" t="n">
        <v>6.926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0.263333333333333</v>
      </c>
      <c r="D64" s="103" t="n">
        <v>0.526666666666667</v>
      </c>
      <c r="E64" s="103" t="n">
        <v>0.79</v>
      </c>
      <c r="F64" s="103" t="n">
        <v>1.05333333333333</v>
      </c>
      <c r="G64" s="103" t="n">
        <v>1.31666666666667</v>
      </c>
      <c r="H64" s="103" t="n">
        <v>1.58</v>
      </c>
      <c r="I64" s="103" t="n">
        <v>2.39</v>
      </c>
      <c r="J64" s="103" t="n">
        <v>3.424</v>
      </c>
      <c r="K64" s="103" t="n">
        <v>4.622</v>
      </c>
      <c r="L64" s="103" t="n">
        <v>5.268</v>
      </c>
      <c r="M64" s="103" t="n">
        <v>5.591</v>
      </c>
      <c r="N64" s="103" t="n">
        <v>5.914</v>
      </c>
      <c r="O64" s="103" t="n">
        <v>6.079</v>
      </c>
      <c r="P64" s="103" t="n">
        <v>6.244</v>
      </c>
      <c r="Q64" s="103" t="n">
        <v>6.58</v>
      </c>
      <c r="R64" s="103" t="n">
        <v>6.916</v>
      </c>
      <c r="S64" s="103" t="n">
        <v>7.028</v>
      </c>
      <c r="T64" s="103" t="n">
        <v>7.14</v>
      </c>
      <c r="U64" s="103" t="n">
        <v>7.247</v>
      </c>
      <c r="V64" s="103" t="n">
        <v>7.354</v>
      </c>
      <c r="W64" s="103" t="n">
        <v>7.638</v>
      </c>
      <c r="X64" s="103" t="n">
        <v>7.922</v>
      </c>
      <c r="Y64" s="103" t="n">
        <v>8.563</v>
      </c>
      <c r="Z64" s="103" t="n">
        <v>9.204</v>
      </c>
      <c r="AA64" s="103" t="n">
        <v>9.547</v>
      </c>
      <c r="AB64" s="103" t="n">
        <v>9.89</v>
      </c>
      <c r="AC64" s="103" t="n">
        <v>10.078</v>
      </c>
      <c r="AD64" s="103" t="n">
        <v>10.266</v>
      </c>
      <c r="AE64" s="103" t="n">
        <v>10.343</v>
      </c>
      <c r="AF64" s="103" t="n">
        <v>10.42</v>
      </c>
      <c r="AG64" s="103" t="n">
        <v>10.488</v>
      </c>
      <c r="AH64" s="103" t="n">
        <v>10.556</v>
      </c>
      <c r="AI64" s="103" t="n">
        <v>10.576</v>
      </c>
      <c r="AJ64" s="103" t="n">
        <v>10.596</v>
      </c>
      <c r="AK64" s="103" t="n">
        <v>10.71</v>
      </c>
      <c r="AL64" s="103" t="n">
        <v>10.824</v>
      </c>
      <c r="AM64" s="103" t="n">
        <v>11.05</v>
      </c>
      <c r="AN64" s="103" t="n">
        <v>11.276</v>
      </c>
      <c r="AO64" s="103" t="n">
        <v>10.081</v>
      </c>
      <c r="AP64" s="103" t="n">
        <v>8.886</v>
      </c>
      <c r="AQ64" s="103" t="n">
        <v>8.886</v>
      </c>
      <c r="AR64" s="103" t="n">
        <v>8.886</v>
      </c>
      <c r="AS64" s="103" t="n">
        <v>8.886</v>
      </c>
      <c r="AT64" s="103" t="n">
        <v>8.886</v>
      </c>
      <c r="AU64" s="103" t="n">
        <v>8.886</v>
      </c>
      <c r="AV64" s="103" t="n">
        <v>8.886</v>
      </c>
      <c r="AW64" s="103" t="n">
        <v>8.886</v>
      </c>
      <c r="AX64" s="103" t="n">
        <v>8.886</v>
      </c>
      <c r="AY64" s="103" t="n">
        <v>8.886</v>
      </c>
      <c r="AZ64" s="103" t="n">
        <v>8.886</v>
      </c>
      <c r="BA64" s="103" t="n">
        <v>8.7036</v>
      </c>
      <c r="BB64" s="103" t="n">
        <v>8.5212</v>
      </c>
      <c r="BC64" s="103" t="n">
        <v>8.3388</v>
      </c>
      <c r="BD64" s="103" t="n">
        <v>8.1564</v>
      </c>
      <c r="BE64" s="103" t="n">
        <v>7.974</v>
      </c>
      <c r="BF64" s="103" t="n">
        <v>7.7916</v>
      </c>
      <c r="BG64" s="103" t="n">
        <v>7.6092</v>
      </c>
      <c r="BH64" s="103" t="n">
        <v>7.4268</v>
      </c>
      <c r="BI64" s="103" t="n">
        <v>7.2444</v>
      </c>
      <c r="BJ64" s="103" t="n">
        <v>7.062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0.261666666666667</v>
      </c>
      <c r="D65" s="103" t="n">
        <v>0.523333333333333</v>
      </c>
      <c r="E65" s="103" t="n">
        <v>0.785</v>
      </c>
      <c r="F65" s="103" t="n">
        <v>1.04666666666667</v>
      </c>
      <c r="G65" s="103" t="n">
        <v>1.30833333333333</v>
      </c>
      <c r="H65" s="103" t="n">
        <v>1.57</v>
      </c>
      <c r="I65" s="103" t="n">
        <v>2.37</v>
      </c>
      <c r="J65" s="103" t="n">
        <v>3.416</v>
      </c>
      <c r="K65" s="103" t="n">
        <v>4.608</v>
      </c>
      <c r="L65" s="103" t="n">
        <v>5.252</v>
      </c>
      <c r="M65" s="103" t="n">
        <v>5.574</v>
      </c>
      <c r="N65" s="103" t="n">
        <v>5.896</v>
      </c>
      <c r="O65" s="103" t="n">
        <v>6.061</v>
      </c>
      <c r="P65" s="103" t="n">
        <v>6.226</v>
      </c>
      <c r="Q65" s="103" t="n">
        <v>6.53</v>
      </c>
      <c r="R65" s="103" t="n">
        <v>6.834</v>
      </c>
      <c r="S65" s="103" t="n">
        <v>6.952</v>
      </c>
      <c r="T65" s="103" t="n">
        <v>7.07</v>
      </c>
      <c r="U65" s="103" t="n">
        <v>7.183</v>
      </c>
      <c r="V65" s="103" t="n">
        <v>7.296</v>
      </c>
      <c r="W65" s="103" t="n">
        <v>7.537</v>
      </c>
      <c r="X65" s="103" t="n">
        <v>7.778</v>
      </c>
      <c r="Y65" s="103" t="n">
        <v>8.392</v>
      </c>
      <c r="Z65" s="103" t="n">
        <v>9.006</v>
      </c>
      <c r="AA65" s="103" t="n">
        <v>9.448</v>
      </c>
      <c r="AB65" s="103" t="n">
        <v>9.89</v>
      </c>
      <c r="AC65" s="103" t="n">
        <v>10.097</v>
      </c>
      <c r="AD65" s="103" t="n">
        <v>10.304</v>
      </c>
      <c r="AE65" s="103" t="n">
        <v>10.372</v>
      </c>
      <c r="AF65" s="103" t="n">
        <v>10.44</v>
      </c>
      <c r="AG65" s="103" t="n">
        <v>10.517</v>
      </c>
      <c r="AH65" s="103" t="n">
        <v>10.594</v>
      </c>
      <c r="AI65" s="103" t="n">
        <v>10.624</v>
      </c>
      <c r="AJ65" s="103" t="n">
        <v>10.654</v>
      </c>
      <c r="AK65" s="103" t="n">
        <v>10.73</v>
      </c>
      <c r="AL65" s="103" t="n">
        <v>10.806</v>
      </c>
      <c r="AM65" s="103" t="n">
        <v>11.07</v>
      </c>
      <c r="AN65" s="103" t="n">
        <v>11.334</v>
      </c>
      <c r="AO65" s="103" t="n">
        <v>10.149</v>
      </c>
      <c r="AP65" s="103" t="n">
        <v>8.964</v>
      </c>
      <c r="AQ65" s="103" t="n">
        <v>8.964</v>
      </c>
      <c r="AR65" s="103" t="n">
        <v>8.964</v>
      </c>
      <c r="AS65" s="103" t="n">
        <v>8.964</v>
      </c>
      <c r="AT65" s="103" t="n">
        <v>8.964</v>
      </c>
      <c r="AU65" s="103" t="n">
        <v>8.964</v>
      </c>
      <c r="AV65" s="103" t="n">
        <v>8.964</v>
      </c>
      <c r="AW65" s="103" t="n">
        <v>8.964</v>
      </c>
      <c r="AX65" s="103" t="n">
        <v>8.964</v>
      </c>
      <c r="AY65" s="103" t="n">
        <v>8.964</v>
      </c>
      <c r="AZ65" s="103" t="n">
        <v>8.964</v>
      </c>
      <c r="BA65" s="103" t="n">
        <v>8.7874</v>
      </c>
      <c r="BB65" s="103" t="n">
        <v>8.6108</v>
      </c>
      <c r="BC65" s="103" t="n">
        <v>8.4342</v>
      </c>
      <c r="BD65" s="103" t="n">
        <v>8.2576</v>
      </c>
      <c r="BE65" s="103" t="n">
        <v>8.081</v>
      </c>
      <c r="BF65" s="103" t="n">
        <v>7.9044</v>
      </c>
      <c r="BG65" s="103" t="n">
        <v>7.7278</v>
      </c>
      <c r="BH65" s="103" t="n">
        <v>7.5512</v>
      </c>
      <c r="BI65" s="103" t="n">
        <v>7.3746</v>
      </c>
      <c r="BJ65" s="103" t="n">
        <v>7.198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0.26</v>
      </c>
      <c r="D66" s="103" t="n">
        <v>0.52</v>
      </c>
      <c r="E66" s="103" t="n">
        <v>0.78</v>
      </c>
      <c r="F66" s="103" t="n">
        <v>1.04</v>
      </c>
      <c r="G66" s="103" t="n">
        <v>1.3</v>
      </c>
      <c r="H66" s="103" t="n">
        <v>1.56</v>
      </c>
      <c r="I66" s="103" t="n">
        <v>2.35</v>
      </c>
      <c r="J66" s="103" t="n">
        <v>3.408</v>
      </c>
      <c r="K66" s="103" t="n">
        <v>4.594</v>
      </c>
      <c r="L66" s="103" t="n">
        <v>5.236</v>
      </c>
      <c r="M66" s="103" t="n">
        <v>5.557</v>
      </c>
      <c r="N66" s="103" t="n">
        <v>5.878</v>
      </c>
      <c r="O66" s="103" t="n">
        <v>6.043</v>
      </c>
      <c r="P66" s="103" t="n">
        <v>6.208</v>
      </c>
      <c r="Q66" s="103" t="n">
        <v>6.48</v>
      </c>
      <c r="R66" s="103" t="n">
        <v>6.752</v>
      </c>
      <c r="S66" s="103" t="n">
        <v>6.876</v>
      </c>
      <c r="T66" s="103" t="n">
        <v>7</v>
      </c>
      <c r="U66" s="103" t="n">
        <v>7.119</v>
      </c>
      <c r="V66" s="103" t="n">
        <v>7.238</v>
      </c>
      <c r="W66" s="103" t="n">
        <v>7.436</v>
      </c>
      <c r="X66" s="103" t="n">
        <v>7.634</v>
      </c>
      <c r="Y66" s="103" t="n">
        <v>8.221</v>
      </c>
      <c r="Z66" s="103" t="n">
        <v>8.808</v>
      </c>
      <c r="AA66" s="103" t="n">
        <v>9.349</v>
      </c>
      <c r="AB66" s="103" t="n">
        <v>9.89</v>
      </c>
      <c r="AC66" s="103" t="n">
        <v>10.116</v>
      </c>
      <c r="AD66" s="103" t="n">
        <v>10.342</v>
      </c>
      <c r="AE66" s="103" t="n">
        <v>10.401</v>
      </c>
      <c r="AF66" s="103" t="n">
        <v>10.46</v>
      </c>
      <c r="AG66" s="103" t="n">
        <v>10.546</v>
      </c>
      <c r="AH66" s="103" t="n">
        <v>10.632</v>
      </c>
      <c r="AI66" s="103" t="n">
        <v>10.672</v>
      </c>
      <c r="AJ66" s="103" t="n">
        <v>10.712</v>
      </c>
      <c r="AK66" s="103" t="n">
        <v>10.75</v>
      </c>
      <c r="AL66" s="103" t="n">
        <v>10.788</v>
      </c>
      <c r="AM66" s="103" t="n">
        <v>11.09</v>
      </c>
      <c r="AN66" s="103" t="n">
        <v>11.392</v>
      </c>
      <c r="AO66" s="103" t="n">
        <v>10.217</v>
      </c>
      <c r="AP66" s="103" t="n">
        <v>9.042</v>
      </c>
      <c r="AQ66" s="103" t="n">
        <v>9.042</v>
      </c>
      <c r="AR66" s="103" t="n">
        <v>9.042</v>
      </c>
      <c r="AS66" s="103" t="n">
        <v>9.042</v>
      </c>
      <c r="AT66" s="103" t="n">
        <v>9.042</v>
      </c>
      <c r="AU66" s="103" t="n">
        <v>9.042</v>
      </c>
      <c r="AV66" s="103" t="n">
        <v>9.042</v>
      </c>
      <c r="AW66" s="103" t="n">
        <v>9.042</v>
      </c>
      <c r="AX66" s="103" t="n">
        <v>9.042</v>
      </c>
      <c r="AY66" s="103" t="n">
        <v>9.042</v>
      </c>
      <c r="AZ66" s="103" t="n">
        <v>9.042</v>
      </c>
      <c r="BA66" s="103" t="n">
        <v>8.8712</v>
      </c>
      <c r="BB66" s="103" t="n">
        <v>8.7004</v>
      </c>
      <c r="BC66" s="103" t="n">
        <v>8.5296</v>
      </c>
      <c r="BD66" s="103" t="n">
        <v>8.3588</v>
      </c>
      <c r="BE66" s="103" t="n">
        <v>8.188</v>
      </c>
      <c r="BF66" s="103" t="n">
        <v>8.0172</v>
      </c>
      <c r="BG66" s="103" t="n">
        <v>7.8464</v>
      </c>
      <c r="BH66" s="103" t="n">
        <v>7.6756</v>
      </c>
      <c r="BI66" s="103" t="n">
        <v>7.5048</v>
      </c>
      <c r="BJ66" s="103" t="n">
        <v>7.334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0.258333333333333</v>
      </c>
      <c r="D67" s="103" t="n">
        <v>0.516666666666667</v>
      </c>
      <c r="E67" s="103" t="n">
        <v>0.775</v>
      </c>
      <c r="F67" s="103" t="n">
        <v>1.03333333333333</v>
      </c>
      <c r="G67" s="103" t="n">
        <v>1.29166666666667</v>
      </c>
      <c r="H67" s="103" t="n">
        <v>1.55</v>
      </c>
      <c r="I67" s="103" t="n">
        <v>2.33</v>
      </c>
      <c r="J67" s="103" t="n">
        <v>3.4</v>
      </c>
      <c r="K67" s="103" t="n">
        <v>4.58</v>
      </c>
      <c r="L67" s="103" t="n">
        <v>5.22</v>
      </c>
      <c r="M67" s="103" t="n">
        <v>5.54</v>
      </c>
      <c r="N67" s="103" t="n">
        <v>5.86</v>
      </c>
      <c r="O67" s="103" t="n">
        <v>6.025</v>
      </c>
      <c r="P67" s="103" t="n">
        <v>6.19</v>
      </c>
      <c r="Q67" s="103" t="n">
        <v>6.43</v>
      </c>
      <c r="R67" s="103" t="n">
        <v>6.67</v>
      </c>
      <c r="S67" s="103" t="n">
        <v>6.8</v>
      </c>
      <c r="T67" s="103" t="n">
        <v>6.93</v>
      </c>
      <c r="U67" s="103" t="n">
        <v>7.055</v>
      </c>
      <c r="V67" s="103" t="n">
        <v>7.18</v>
      </c>
      <c r="W67" s="103" t="n">
        <v>7.335</v>
      </c>
      <c r="X67" s="103" t="n">
        <v>7.49</v>
      </c>
      <c r="Y67" s="103" t="n">
        <v>8.05</v>
      </c>
      <c r="Z67" s="103" t="n">
        <v>8.61</v>
      </c>
      <c r="AA67" s="103" t="n">
        <v>9.25</v>
      </c>
      <c r="AB67" s="103" t="n">
        <v>9.89</v>
      </c>
      <c r="AC67" s="103" t="n">
        <v>10.135</v>
      </c>
      <c r="AD67" s="103" t="n">
        <v>10.38</v>
      </c>
      <c r="AE67" s="103" t="n">
        <v>10.43</v>
      </c>
      <c r="AF67" s="103" t="n">
        <v>10.48</v>
      </c>
      <c r="AG67" s="103" t="n">
        <v>10.575</v>
      </c>
      <c r="AH67" s="103" t="n">
        <v>10.67</v>
      </c>
      <c r="AI67" s="103" t="n">
        <v>10.72</v>
      </c>
      <c r="AJ67" s="103" t="n">
        <v>10.77</v>
      </c>
      <c r="AK67" s="103" t="n">
        <v>10.77</v>
      </c>
      <c r="AL67" s="103" t="n">
        <v>10.77</v>
      </c>
      <c r="AM67" s="103" t="n">
        <v>11.11</v>
      </c>
      <c r="AN67" s="103" t="n">
        <v>11.45</v>
      </c>
      <c r="AO67" s="103" t="n">
        <v>10.285</v>
      </c>
      <c r="AP67" s="103" t="n">
        <v>9.12</v>
      </c>
      <c r="AQ67" s="103" t="n">
        <v>9.12</v>
      </c>
      <c r="AR67" s="103" t="n">
        <v>9.12</v>
      </c>
      <c r="AS67" s="103" t="n">
        <v>9.12</v>
      </c>
      <c r="AT67" s="103" t="n">
        <v>9.12</v>
      </c>
      <c r="AU67" s="103" t="n">
        <v>9.12</v>
      </c>
      <c r="AV67" s="103" t="n">
        <v>9.12</v>
      </c>
      <c r="AW67" s="103" t="n">
        <v>9.12</v>
      </c>
      <c r="AX67" s="103" t="n">
        <v>9.12</v>
      </c>
      <c r="AY67" s="103" t="n">
        <v>9.12</v>
      </c>
      <c r="AZ67" s="103" t="n">
        <v>9.12</v>
      </c>
      <c r="BA67" s="103" t="n">
        <v>8.955</v>
      </c>
      <c r="BB67" s="103" t="n">
        <v>8.79</v>
      </c>
      <c r="BC67" s="103" t="n">
        <v>8.625</v>
      </c>
      <c r="BD67" s="103" t="n">
        <v>8.46</v>
      </c>
      <c r="BE67" s="103" t="n">
        <v>8.295</v>
      </c>
      <c r="BF67" s="103" t="n">
        <v>8.13</v>
      </c>
      <c r="BG67" s="103" t="n">
        <v>7.965</v>
      </c>
      <c r="BH67" s="103" t="n">
        <v>7.8</v>
      </c>
      <c r="BI67" s="103" t="n">
        <v>7.635</v>
      </c>
      <c r="BJ67" s="103" t="n">
        <v>7.47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0.256666666666667</v>
      </c>
      <c r="D68" s="103" t="n">
        <v>0.513333333333333</v>
      </c>
      <c r="E68" s="103" t="n">
        <v>0.77</v>
      </c>
      <c r="F68" s="103" t="n">
        <v>1.02666666666667</v>
      </c>
      <c r="G68" s="103" t="n">
        <v>1.28333333333333</v>
      </c>
      <c r="H68" s="103" t="n">
        <v>1.54</v>
      </c>
      <c r="I68" s="103" t="n">
        <v>2.31</v>
      </c>
      <c r="J68" s="103" t="n">
        <v>3.388</v>
      </c>
      <c r="K68" s="103" t="n">
        <v>4.564</v>
      </c>
      <c r="L68" s="103" t="n">
        <v>5.202</v>
      </c>
      <c r="M68" s="103" t="n">
        <v>5.521</v>
      </c>
      <c r="N68" s="103" t="n">
        <v>5.84</v>
      </c>
      <c r="O68" s="103" t="n">
        <v>6.005</v>
      </c>
      <c r="P68" s="103" t="n">
        <v>6.17</v>
      </c>
      <c r="Q68" s="103" t="n">
        <v>6.41</v>
      </c>
      <c r="R68" s="103" t="n">
        <v>6.65</v>
      </c>
      <c r="S68" s="103" t="n">
        <v>6.779</v>
      </c>
      <c r="T68" s="103" t="n">
        <v>6.908</v>
      </c>
      <c r="U68" s="103" t="n">
        <v>7.033</v>
      </c>
      <c r="V68" s="103" t="n">
        <v>7.158</v>
      </c>
      <c r="W68" s="103" t="n">
        <v>7.312</v>
      </c>
      <c r="X68" s="103" t="n">
        <v>7.466</v>
      </c>
      <c r="Y68" s="103" t="n">
        <v>7.952</v>
      </c>
      <c r="Z68" s="103" t="n">
        <v>8.438</v>
      </c>
      <c r="AA68" s="103" t="n">
        <v>9.037</v>
      </c>
      <c r="AB68" s="103" t="n">
        <v>9.636</v>
      </c>
      <c r="AC68" s="103" t="n">
        <v>10.008</v>
      </c>
      <c r="AD68" s="103" t="n">
        <v>10.38</v>
      </c>
      <c r="AE68" s="103" t="n">
        <v>10.439</v>
      </c>
      <c r="AF68" s="103" t="n">
        <v>10.498</v>
      </c>
      <c r="AG68" s="103" t="n">
        <v>10.642</v>
      </c>
      <c r="AH68" s="103" t="n">
        <v>10.786</v>
      </c>
      <c r="AI68" s="103" t="n">
        <v>10.826</v>
      </c>
      <c r="AJ68" s="103" t="n">
        <v>10.866</v>
      </c>
      <c r="AK68" s="103" t="n">
        <v>10.886</v>
      </c>
      <c r="AL68" s="103" t="n">
        <v>10.906</v>
      </c>
      <c r="AM68" s="103" t="n">
        <v>11.207</v>
      </c>
      <c r="AN68" s="103" t="n">
        <v>11.508</v>
      </c>
      <c r="AO68" s="103" t="n">
        <v>10.353</v>
      </c>
      <c r="AP68" s="103" t="n">
        <v>9.198</v>
      </c>
      <c r="AQ68" s="103" t="n">
        <v>9.198</v>
      </c>
      <c r="AR68" s="103" t="n">
        <v>9.198</v>
      </c>
      <c r="AS68" s="103" t="n">
        <v>9.198</v>
      </c>
      <c r="AT68" s="103" t="n">
        <v>9.198</v>
      </c>
      <c r="AU68" s="103" t="n">
        <v>9.198</v>
      </c>
      <c r="AV68" s="103" t="n">
        <v>9.198</v>
      </c>
      <c r="AW68" s="103" t="n">
        <v>9.198</v>
      </c>
      <c r="AX68" s="103" t="n">
        <v>9.198</v>
      </c>
      <c r="AY68" s="103" t="n">
        <v>9.198</v>
      </c>
      <c r="AZ68" s="103" t="n">
        <v>9.198</v>
      </c>
      <c r="BA68" s="103" t="n">
        <v>9.0292</v>
      </c>
      <c r="BB68" s="103" t="n">
        <v>8.8604</v>
      </c>
      <c r="BC68" s="103" t="n">
        <v>8.6916</v>
      </c>
      <c r="BD68" s="103" t="n">
        <v>8.5228</v>
      </c>
      <c r="BE68" s="103" t="n">
        <v>8.354</v>
      </c>
      <c r="BF68" s="103" t="n">
        <v>8.1852</v>
      </c>
      <c r="BG68" s="103" t="n">
        <v>8.01639999999999</v>
      </c>
      <c r="BH68" s="103" t="n">
        <v>7.84759999999999</v>
      </c>
      <c r="BI68" s="103" t="n">
        <v>7.67879999999999</v>
      </c>
      <c r="BJ68" s="103" t="n">
        <v>7.50999999999999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0.255</v>
      </c>
      <c r="D69" s="103" t="n">
        <v>0.51</v>
      </c>
      <c r="E69" s="103" t="n">
        <v>0.765</v>
      </c>
      <c r="F69" s="103" t="n">
        <v>1.02</v>
      </c>
      <c r="G69" s="103" t="n">
        <v>1.275</v>
      </c>
      <c r="H69" s="103" t="n">
        <v>1.53</v>
      </c>
      <c r="I69" s="103" t="n">
        <v>2.29</v>
      </c>
      <c r="J69" s="103" t="n">
        <v>3.376</v>
      </c>
      <c r="K69" s="103" t="n">
        <v>4.548</v>
      </c>
      <c r="L69" s="103" t="n">
        <v>5.184</v>
      </c>
      <c r="M69" s="103" t="n">
        <v>5.502</v>
      </c>
      <c r="N69" s="103" t="n">
        <v>5.82</v>
      </c>
      <c r="O69" s="103" t="n">
        <v>5.985</v>
      </c>
      <c r="P69" s="103" t="n">
        <v>6.15</v>
      </c>
      <c r="Q69" s="103" t="n">
        <v>6.39</v>
      </c>
      <c r="R69" s="103" t="n">
        <v>6.63</v>
      </c>
      <c r="S69" s="103" t="n">
        <v>6.758</v>
      </c>
      <c r="T69" s="103" t="n">
        <v>6.886</v>
      </c>
      <c r="U69" s="103" t="n">
        <v>7.011</v>
      </c>
      <c r="V69" s="103" t="n">
        <v>7.136</v>
      </c>
      <c r="W69" s="103" t="n">
        <v>7.289</v>
      </c>
      <c r="X69" s="103" t="n">
        <v>7.442</v>
      </c>
      <c r="Y69" s="103" t="n">
        <v>7.854</v>
      </c>
      <c r="Z69" s="103" t="n">
        <v>8.266</v>
      </c>
      <c r="AA69" s="103" t="n">
        <v>8.824</v>
      </c>
      <c r="AB69" s="103" t="n">
        <v>9.382</v>
      </c>
      <c r="AC69" s="103" t="n">
        <v>9.881</v>
      </c>
      <c r="AD69" s="103" t="n">
        <v>10.38</v>
      </c>
      <c r="AE69" s="103" t="n">
        <v>10.448</v>
      </c>
      <c r="AF69" s="103" t="n">
        <v>10.516</v>
      </c>
      <c r="AG69" s="103" t="n">
        <v>10.709</v>
      </c>
      <c r="AH69" s="103" t="n">
        <v>10.902</v>
      </c>
      <c r="AI69" s="103" t="n">
        <v>10.932</v>
      </c>
      <c r="AJ69" s="103" t="n">
        <v>10.962</v>
      </c>
      <c r="AK69" s="103" t="n">
        <v>11.002</v>
      </c>
      <c r="AL69" s="103" t="n">
        <v>11.042</v>
      </c>
      <c r="AM69" s="103" t="n">
        <v>11.304</v>
      </c>
      <c r="AN69" s="103" t="n">
        <v>11.566</v>
      </c>
      <c r="AO69" s="103" t="n">
        <v>10.421</v>
      </c>
      <c r="AP69" s="103" t="n">
        <v>9.276</v>
      </c>
      <c r="AQ69" s="103" t="n">
        <v>9.276</v>
      </c>
      <c r="AR69" s="103" t="n">
        <v>9.276</v>
      </c>
      <c r="AS69" s="103" t="n">
        <v>9.276</v>
      </c>
      <c r="AT69" s="103" t="n">
        <v>9.276</v>
      </c>
      <c r="AU69" s="103" t="n">
        <v>9.276</v>
      </c>
      <c r="AV69" s="103" t="n">
        <v>9.276</v>
      </c>
      <c r="AW69" s="103" t="n">
        <v>9.276</v>
      </c>
      <c r="AX69" s="103" t="n">
        <v>9.276</v>
      </c>
      <c r="AY69" s="103" t="n">
        <v>9.276</v>
      </c>
      <c r="AZ69" s="103" t="n">
        <v>9.276</v>
      </c>
      <c r="BA69" s="103" t="n">
        <v>9.1034</v>
      </c>
      <c r="BB69" s="103" t="n">
        <v>8.9308</v>
      </c>
      <c r="BC69" s="103" t="n">
        <v>8.7582</v>
      </c>
      <c r="BD69" s="103" t="n">
        <v>8.5856</v>
      </c>
      <c r="BE69" s="103" t="n">
        <v>8.413</v>
      </c>
      <c r="BF69" s="103" t="n">
        <v>8.2404</v>
      </c>
      <c r="BG69" s="103" t="n">
        <v>8.0678</v>
      </c>
      <c r="BH69" s="103" t="n">
        <v>7.8952</v>
      </c>
      <c r="BI69" s="103" t="n">
        <v>7.7226</v>
      </c>
      <c r="BJ69" s="103" t="n">
        <v>7.55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0.253333333333333</v>
      </c>
      <c r="D70" s="103" t="n">
        <v>0.506666666666667</v>
      </c>
      <c r="E70" s="103" t="n">
        <v>0.76</v>
      </c>
      <c r="F70" s="103" t="n">
        <v>1.01333333333333</v>
      </c>
      <c r="G70" s="103" t="n">
        <v>1.26666666666667</v>
      </c>
      <c r="H70" s="103" t="n">
        <v>1.52</v>
      </c>
      <c r="I70" s="103" t="n">
        <v>2.27</v>
      </c>
      <c r="J70" s="103" t="n">
        <v>3.364</v>
      </c>
      <c r="K70" s="103" t="n">
        <v>4.532</v>
      </c>
      <c r="L70" s="103" t="n">
        <v>5.166</v>
      </c>
      <c r="M70" s="103" t="n">
        <v>5.483</v>
      </c>
      <c r="N70" s="103" t="n">
        <v>5.8</v>
      </c>
      <c r="O70" s="103" t="n">
        <v>5.965</v>
      </c>
      <c r="P70" s="103" t="n">
        <v>6.13</v>
      </c>
      <c r="Q70" s="103" t="n">
        <v>6.37</v>
      </c>
      <c r="R70" s="103" t="n">
        <v>6.61</v>
      </c>
      <c r="S70" s="103" t="n">
        <v>6.737</v>
      </c>
      <c r="T70" s="103" t="n">
        <v>6.864</v>
      </c>
      <c r="U70" s="103" t="n">
        <v>6.989</v>
      </c>
      <c r="V70" s="103" t="n">
        <v>7.114</v>
      </c>
      <c r="W70" s="103" t="n">
        <v>7.266</v>
      </c>
      <c r="X70" s="103" t="n">
        <v>7.418</v>
      </c>
      <c r="Y70" s="103" t="n">
        <v>7.756</v>
      </c>
      <c r="Z70" s="103" t="n">
        <v>8.094</v>
      </c>
      <c r="AA70" s="103" t="n">
        <v>8.611</v>
      </c>
      <c r="AB70" s="103" t="n">
        <v>9.128</v>
      </c>
      <c r="AC70" s="103" t="n">
        <v>9.754</v>
      </c>
      <c r="AD70" s="103" t="n">
        <v>10.38</v>
      </c>
      <c r="AE70" s="103" t="n">
        <v>10.457</v>
      </c>
      <c r="AF70" s="103" t="n">
        <v>10.534</v>
      </c>
      <c r="AG70" s="103" t="n">
        <v>10.776</v>
      </c>
      <c r="AH70" s="103" t="n">
        <v>11.018</v>
      </c>
      <c r="AI70" s="103" t="n">
        <v>11.038</v>
      </c>
      <c r="AJ70" s="103" t="n">
        <v>11.058</v>
      </c>
      <c r="AK70" s="103" t="n">
        <v>11.118</v>
      </c>
      <c r="AL70" s="103" t="n">
        <v>11.178</v>
      </c>
      <c r="AM70" s="103" t="n">
        <v>11.401</v>
      </c>
      <c r="AN70" s="103" t="n">
        <v>11.624</v>
      </c>
      <c r="AO70" s="103" t="n">
        <v>10.489</v>
      </c>
      <c r="AP70" s="103" t="n">
        <v>9.354</v>
      </c>
      <c r="AQ70" s="103" t="n">
        <v>9.354</v>
      </c>
      <c r="AR70" s="103" t="n">
        <v>9.354</v>
      </c>
      <c r="AS70" s="103" t="n">
        <v>9.354</v>
      </c>
      <c r="AT70" s="103" t="n">
        <v>9.354</v>
      </c>
      <c r="AU70" s="103" t="n">
        <v>9.354</v>
      </c>
      <c r="AV70" s="103" t="n">
        <v>9.354</v>
      </c>
      <c r="AW70" s="103" t="n">
        <v>9.354</v>
      </c>
      <c r="AX70" s="103" t="n">
        <v>9.354</v>
      </c>
      <c r="AY70" s="103" t="n">
        <v>9.354</v>
      </c>
      <c r="AZ70" s="103" t="n">
        <v>9.354</v>
      </c>
      <c r="BA70" s="103" t="n">
        <v>9.1776</v>
      </c>
      <c r="BB70" s="103" t="n">
        <v>9.0012</v>
      </c>
      <c r="BC70" s="103" t="n">
        <v>8.8248</v>
      </c>
      <c r="BD70" s="103" t="n">
        <v>8.6484</v>
      </c>
      <c r="BE70" s="103" t="n">
        <v>8.47199999999999</v>
      </c>
      <c r="BF70" s="103" t="n">
        <v>8.29559999999999</v>
      </c>
      <c r="BG70" s="103" t="n">
        <v>8.11919999999999</v>
      </c>
      <c r="BH70" s="103" t="n">
        <v>7.94279999999999</v>
      </c>
      <c r="BI70" s="103" t="n">
        <v>7.76639999999999</v>
      </c>
      <c r="BJ70" s="103" t="n">
        <v>7.58999999999999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0.251666666666667</v>
      </c>
      <c r="D71" s="103" t="n">
        <v>0.503333333333333</v>
      </c>
      <c r="E71" s="103" t="n">
        <v>0.755</v>
      </c>
      <c r="F71" s="103" t="n">
        <v>1.00666666666667</v>
      </c>
      <c r="G71" s="103" t="n">
        <v>1.25833333333333</v>
      </c>
      <c r="H71" s="103" t="n">
        <v>1.51</v>
      </c>
      <c r="I71" s="103" t="n">
        <v>2.25</v>
      </c>
      <c r="J71" s="103" t="n">
        <v>3.352</v>
      </c>
      <c r="K71" s="103" t="n">
        <v>4.516</v>
      </c>
      <c r="L71" s="103" t="n">
        <v>5.148</v>
      </c>
      <c r="M71" s="103" t="n">
        <v>5.464</v>
      </c>
      <c r="N71" s="103" t="n">
        <v>5.78</v>
      </c>
      <c r="O71" s="103" t="n">
        <v>5.945</v>
      </c>
      <c r="P71" s="103" t="n">
        <v>6.11</v>
      </c>
      <c r="Q71" s="103" t="n">
        <v>6.35</v>
      </c>
      <c r="R71" s="103" t="n">
        <v>6.59</v>
      </c>
      <c r="S71" s="103" t="n">
        <v>6.716</v>
      </c>
      <c r="T71" s="103" t="n">
        <v>6.842</v>
      </c>
      <c r="U71" s="103" t="n">
        <v>6.967</v>
      </c>
      <c r="V71" s="103" t="n">
        <v>7.092</v>
      </c>
      <c r="W71" s="103" t="n">
        <v>7.243</v>
      </c>
      <c r="X71" s="103" t="n">
        <v>7.394</v>
      </c>
      <c r="Y71" s="103" t="n">
        <v>7.658</v>
      </c>
      <c r="Z71" s="103" t="n">
        <v>7.922</v>
      </c>
      <c r="AA71" s="103" t="n">
        <v>8.398</v>
      </c>
      <c r="AB71" s="103" t="n">
        <v>8.874</v>
      </c>
      <c r="AC71" s="103" t="n">
        <v>9.627</v>
      </c>
      <c r="AD71" s="103" t="n">
        <v>10.38</v>
      </c>
      <c r="AE71" s="103" t="n">
        <v>10.466</v>
      </c>
      <c r="AF71" s="103" t="n">
        <v>10.552</v>
      </c>
      <c r="AG71" s="103" t="n">
        <v>10.843</v>
      </c>
      <c r="AH71" s="103" t="n">
        <v>11.134</v>
      </c>
      <c r="AI71" s="103" t="n">
        <v>11.144</v>
      </c>
      <c r="AJ71" s="103" t="n">
        <v>11.154</v>
      </c>
      <c r="AK71" s="103" t="n">
        <v>11.234</v>
      </c>
      <c r="AL71" s="103" t="n">
        <v>11.314</v>
      </c>
      <c r="AM71" s="103" t="n">
        <v>11.498</v>
      </c>
      <c r="AN71" s="103" t="n">
        <v>11.682</v>
      </c>
      <c r="AO71" s="103" t="n">
        <v>10.557</v>
      </c>
      <c r="AP71" s="103" t="n">
        <v>9.432</v>
      </c>
      <c r="AQ71" s="103" t="n">
        <v>9.432</v>
      </c>
      <c r="AR71" s="103" t="n">
        <v>9.432</v>
      </c>
      <c r="AS71" s="103" t="n">
        <v>9.432</v>
      </c>
      <c r="AT71" s="103" t="n">
        <v>9.432</v>
      </c>
      <c r="AU71" s="103" t="n">
        <v>9.432</v>
      </c>
      <c r="AV71" s="103" t="n">
        <v>9.432</v>
      </c>
      <c r="AW71" s="103" t="n">
        <v>9.432</v>
      </c>
      <c r="AX71" s="103" t="n">
        <v>9.432</v>
      </c>
      <c r="AY71" s="103" t="n">
        <v>9.432</v>
      </c>
      <c r="AZ71" s="103" t="n">
        <v>9.432</v>
      </c>
      <c r="BA71" s="103" t="n">
        <v>9.2518</v>
      </c>
      <c r="BB71" s="103" t="n">
        <v>9.0716</v>
      </c>
      <c r="BC71" s="103" t="n">
        <v>8.8914</v>
      </c>
      <c r="BD71" s="103" t="n">
        <v>8.7112</v>
      </c>
      <c r="BE71" s="103" t="n">
        <v>8.531</v>
      </c>
      <c r="BF71" s="103" t="n">
        <v>8.3508</v>
      </c>
      <c r="BG71" s="103" t="n">
        <v>8.1706</v>
      </c>
      <c r="BH71" s="103" t="n">
        <v>7.9904</v>
      </c>
      <c r="BI71" s="103" t="n">
        <v>7.8102</v>
      </c>
      <c r="BJ71" s="103" t="n">
        <v>7.63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0.25</v>
      </c>
      <c r="D72" s="103" t="n">
        <v>0.5</v>
      </c>
      <c r="E72" s="103" t="n">
        <v>0.75</v>
      </c>
      <c r="F72" s="103" t="n">
        <v>1</v>
      </c>
      <c r="G72" s="103" t="n">
        <v>1.25</v>
      </c>
      <c r="H72" s="103" t="n">
        <v>1.5</v>
      </c>
      <c r="I72" s="103" t="n">
        <v>2.23</v>
      </c>
      <c r="J72" s="103" t="n">
        <v>3.34</v>
      </c>
      <c r="K72" s="103" t="n">
        <v>4.5</v>
      </c>
      <c r="L72" s="103" t="n">
        <v>5.13</v>
      </c>
      <c r="M72" s="103" t="n">
        <v>5.445</v>
      </c>
      <c r="N72" s="103" t="n">
        <v>5.76</v>
      </c>
      <c r="O72" s="103" t="n">
        <v>5.925</v>
      </c>
      <c r="P72" s="103" t="n">
        <v>6.09</v>
      </c>
      <c r="Q72" s="103" t="n">
        <v>6.33</v>
      </c>
      <c r="R72" s="103" t="n">
        <v>6.57</v>
      </c>
      <c r="S72" s="103" t="n">
        <v>6.695</v>
      </c>
      <c r="T72" s="103" t="n">
        <v>6.82</v>
      </c>
      <c r="U72" s="103" t="n">
        <v>6.945</v>
      </c>
      <c r="V72" s="103" t="n">
        <v>7.07</v>
      </c>
      <c r="W72" s="103" t="n">
        <v>7.22</v>
      </c>
      <c r="X72" s="103" t="n">
        <v>7.37</v>
      </c>
      <c r="Y72" s="103" t="n">
        <v>7.56</v>
      </c>
      <c r="Z72" s="103" t="n">
        <v>7.75</v>
      </c>
      <c r="AA72" s="103" t="n">
        <v>8.185</v>
      </c>
      <c r="AB72" s="103" t="n">
        <v>8.62</v>
      </c>
      <c r="AC72" s="103" t="n">
        <v>9.5</v>
      </c>
      <c r="AD72" s="103" t="n">
        <v>10.38</v>
      </c>
      <c r="AE72" s="103" t="n">
        <v>10.475</v>
      </c>
      <c r="AF72" s="103" t="n">
        <v>10.57</v>
      </c>
      <c r="AG72" s="103" t="n">
        <v>10.91</v>
      </c>
      <c r="AH72" s="103" t="n">
        <v>11.25</v>
      </c>
      <c r="AI72" s="103" t="n">
        <v>11.25</v>
      </c>
      <c r="AJ72" s="103" t="n">
        <v>11.25</v>
      </c>
      <c r="AK72" s="103" t="n">
        <v>11.35</v>
      </c>
      <c r="AL72" s="103" t="n">
        <v>11.45</v>
      </c>
      <c r="AM72" s="103" t="n">
        <v>11.595</v>
      </c>
      <c r="AN72" s="103" t="n">
        <v>11.74</v>
      </c>
      <c r="AO72" s="103" t="n">
        <v>10.625</v>
      </c>
      <c r="AP72" s="103" t="n">
        <v>9.51</v>
      </c>
      <c r="AQ72" s="103" t="n">
        <v>9.51</v>
      </c>
      <c r="AR72" s="103" t="n">
        <v>9.51</v>
      </c>
      <c r="AS72" s="103" t="n">
        <v>9.51</v>
      </c>
      <c r="AT72" s="103" t="n">
        <v>9.51</v>
      </c>
      <c r="AU72" s="103" t="n">
        <v>9.51</v>
      </c>
      <c r="AV72" s="103" t="n">
        <v>9.51</v>
      </c>
      <c r="AW72" s="103" t="n">
        <v>9.51</v>
      </c>
      <c r="AX72" s="103" t="n">
        <v>9.51</v>
      </c>
      <c r="AY72" s="103" t="n">
        <v>9.51</v>
      </c>
      <c r="AZ72" s="103" t="n">
        <v>9.51</v>
      </c>
      <c r="BA72" s="103" t="n">
        <v>9.326</v>
      </c>
      <c r="BB72" s="103" t="n">
        <v>9.142</v>
      </c>
      <c r="BC72" s="103" t="n">
        <v>8.958</v>
      </c>
      <c r="BD72" s="103" t="n">
        <v>8.774</v>
      </c>
      <c r="BE72" s="103" t="n">
        <v>8.59</v>
      </c>
      <c r="BF72" s="103" t="n">
        <v>8.406</v>
      </c>
      <c r="BG72" s="103" t="n">
        <v>8.22200000000001</v>
      </c>
      <c r="BH72" s="103" t="n">
        <v>8.03800000000001</v>
      </c>
      <c r="BI72" s="103" t="n">
        <v>7.85400000000001</v>
      </c>
      <c r="BJ72" s="103" t="n">
        <v>7.67000000000001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0.248666666666667</v>
      </c>
      <c r="D73" s="103" t="n">
        <v>0.497333333333333</v>
      </c>
      <c r="E73" s="103" t="n">
        <v>0.746</v>
      </c>
      <c r="F73" s="103" t="n">
        <v>0.994666666666667</v>
      </c>
      <c r="G73" s="103" t="n">
        <v>1.24333333333333</v>
      </c>
      <c r="H73" s="103" t="n">
        <v>1.492</v>
      </c>
      <c r="I73" s="103" t="n">
        <v>2.25</v>
      </c>
      <c r="J73" s="103" t="n">
        <v>3.328</v>
      </c>
      <c r="K73" s="103" t="n">
        <v>4.482</v>
      </c>
      <c r="L73" s="103" t="n">
        <v>5.11</v>
      </c>
      <c r="M73" s="103" t="n">
        <v>5.425</v>
      </c>
      <c r="N73" s="103" t="n">
        <v>5.74</v>
      </c>
      <c r="O73" s="103" t="n">
        <v>5.904</v>
      </c>
      <c r="P73" s="103" t="n">
        <v>6.068</v>
      </c>
      <c r="Q73" s="103" t="n">
        <v>6.307</v>
      </c>
      <c r="R73" s="103" t="n">
        <v>6.546</v>
      </c>
      <c r="S73" s="103" t="n">
        <v>6.67</v>
      </c>
      <c r="T73" s="103" t="n">
        <v>6.794</v>
      </c>
      <c r="U73" s="103" t="n">
        <v>6.919</v>
      </c>
      <c r="V73" s="103" t="n">
        <v>7.044</v>
      </c>
      <c r="W73" s="103" t="n">
        <v>7.194</v>
      </c>
      <c r="X73" s="103" t="n">
        <v>7.344</v>
      </c>
      <c r="Y73" s="103" t="n">
        <v>7.533</v>
      </c>
      <c r="Z73" s="103" t="n">
        <v>7.722</v>
      </c>
      <c r="AA73" s="103" t="n">
        <v>8.093</v>
      </c>
      <c r="AB73" s="103" t="n">
        <v>8.464</v>
      </c>
      <c r="AC73" s="103" t="n">
        <v>9.274</v>
      </c>
      <c r="AD73" s="103" t="n">
        <v>10.084</v>
      </c>
      <c r="AE73" s="103" t="n">
        <v>10.337</v>
      </c>
      <c r="AF73" s="103" t="n">
        <v>10.59</v>
      </c>
      <c r="AG73" s="103" t="n">
        <v>10.94</v>
      </c>
      <c r="AH73" s="103" t="n">
        <v>11.29</v>
      </c>
      <c r="AI73" s="103" t="n">
        <v>11.328</v>
      </c>
      <c r="AJ73" s="103" t="n">
        <v>11.366</v>
      </c>
      <c r="AK73" s="103" t="n">
        <v>11.466</v>
      </c>
      <c r="AL73" s="103" t="n">
        <v>11.566</v>
      </c>
      <c r="AM73" s="103" t="n">
        <v>11.662</v>
      </c>
      <c r="AN73" s="103" t="n">
        <v>11.758</v>
      </c>
      <c r="AO73" s="103" t="n">
        <v>10.672</v>
      </c>
      <c r="AP73" s="103" t="n">
        <v>9.586</v>
      </c>
      <c r="AQ73" s="103" t="n">
        <v>9.586</v>
      </c>
      <c r="AR73" s="103" t="n">
        <v>9.586</v>
      </c>
      <c r="AS73" s="103" t="n">
        <v>9.586</v>
      </c>
      <c r="AT73" s="103" t="n">
        <v>9.586</v>
      </c>
      <c r="AU73" s="103" t="n">
        <v>9.586</v>
      </c>
      <c r="AV73" s="103" t="n">
        <v>9.586</v>
      </c>
      <c r="AW73" s="103" t="n">
        <v>9.586</v>
      </c>
      <c r="AX73" s="103" t="n">
        <v>9.586</v>
      </c>
      <c r="AY73" s="103" t="n">
        <v>9.586</v>
      </c>
      <c r="AZ73" s="103" t="n">
        <v>9.586</v>
      </c>
      <c r="BA73" s="103" t="n">
        <v>9.398</v>
      </c>
      <c r="BB73" s="103" t="n">
        <v>9.21</v>
      </c>
      <c r="BC73" s="103" t="n">
        <v>9.022</v>
      </c>
      <c r="BD73" s="103" t="n">
        <v>8.834</v>
      </c>
      <c r="BE73" s="103" t="n">
        <v>8.646</v>
      </c>
      <c r="BF73" s="103" t="n">
        <v>8.458</v>
      </c>
      <c r="BG73" s="103" t="n">
        <v>8.27</v>
      </c>
      <c r="BH73" s="103" t="n">
        <v>8.082</v>
      </c>
      <c r="BI73" s="103" t="n">
        <v>7.894</v>
      </c>
      <c r="BJ73" s="103" t="n">
        <v>7.706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0.247333333333333</v>
      </c>
      <c r="D74" s="103" t="n">
        <v>0.494666666666667</v>
      </c>
      <c r="E74" s="103" t="n">
        <v>0.742</v>
      </c>
      <c r="F74" s="103" t="n">
        <v>0.989333333333333</v>
      </c>
      <c r="G74" s="103" t="n">
        <v>1.23666666666667</v>
      </c>
      <c r="H74" s="103" t="n">
        <v>1.484</v>
      </c>
      <c r="I74" s="103" t="n">
        <v>2.27</v>
      </c>
      <c r="J74" s="103" t="n">
        <v>3.316</v>
      </c>
      <c r="K74" s="103" t="n">
        <v>4.464</v>
      </c>
      <c r="L74" s="103" t="n">
        <v>5.09</v>
      </c>
      <c r="M74" s="103" t="n">
        <v>5.405</v>
      </c>
      <c r="N74" s="103" t="n">
        <v>5.72</v>
      </c>
      <c r="O74" s="103" t="n">
        <v>5.883</v>
      </c>
      <c r="P74" s="103" t="n">
        <v>6.046</v>
      </c>
      <c r="Q74" s="103" t="n">
        <v>6.284</v>
      </c>
      <c r="R74" s="103" t="n">
        <v>6.522</v>
      </c>
      <c r="S74" s="103" t="n">
        <v>6.645</v>
      </c>
      <c r="T74" s="103" t="n">
        <v>6.768</v>
      </c>
      <c r="U74" s="103" t="n">
        <v>6.893</v>
      </c>
      <c r="V74" s="103" t="n">
        <v>7.018</v>
      </c>
      <c r="W74" s="103" t="n">
        <v>7.168</v>
      </c>
      <c r="X74" s="103" t="n">
        <v>7.318</v>
      </c>
      <c r="Y74" s="103" t="n">
        <v>7.506</v>
      </c>
      <c r="Z74" s="103" t="n">
        <v>7.694</v>
      </c>
      <c r="AA74" s="103" t="n">
        <v>8.001</v>
      </c>
      <c r="AB74" s="103" t="n">
        <v>8.308</v>
      </c>
      <c r="AC74" s="103" t="n">
        <v>9.048</v>
      </c>
      <c r="AD74" s="103" t="n">
        <v>9.788</v>
      </c>
      <c r="AE74" s="103" t="n">
        <v>10.199</v>
      </c>
      <c r="AF74" s="103" t="n">
        <v>10.61</v>
      </c>
      <c r="AG74" s="103" t="n">
        <v>10.97</v>
      </c>
      <c r="AH74" s="103" t="n">
        <v>11.33</v>
      </c>
      <c r="AI74" s="103" t="n">
        <v>11.406</v>
      </c>
      <c r="AJ74" s="103" t="n">
        <v>11.482</v>
      </c>
      <c r="AK74" s="103" t="n">
        <v>11.582</v>
      </c>
      <c r="AL74" s="103" t="n">
        <v>11.682</v>
      </c>
      <c r="AM74" s="103" t="n">
        <v>11.729</v>
      </c>
      <c r="AN74" s="103" t="n">
        <v>11.776</v>
      </c>
      <c r="AO74" s="103" t="n">
        <v>10.719</v>
      </c>
      <c r="AP74" s="103" t="n">
        <v>9.662</v>
      </c>
      <c r="AQ74" s="103" t="n">
        <v>9.662</v>
      </c>
      <c r="AR74" s="103" t="n">
        <v>9.662</v>
      </c>
      <c r="AS74" s="103" t="n">
        <v>9.662</v>
      </c>
      <c r="AT74" s="103" t="n">
        <v>9.662</v>
      </c>
      <c r="AU74" s="103" t="n">
        <v>9.662</v>
      </c>
      <c r="AV74" s="103" t="n">
        <v>9.662</v>
      </c>
      <c r="AW74" s="103" t="n">
        <v>9.662</v>
      </c>
      <c r="AX74" s="103" t="n">
        <v>9.662</v>
      </c>
      <c r="AY74" s="103" t="n">
        <v>9.662</v>
      </c>
      <c r="AZ74" s="103" t="n">
        <v>9.662</v>
      </c>
      <c r="BA74" s="103" t="n">
        <v>9.47</v>
      </c>
      <c r="BB74" s="103" t="n">
        <v>9.278</v>
      </c>
      <c r="BC74" s="103" t="n">
        <v>9.086</v>
      </c>
      <c r="BD74" s="103" t="n">
        <v>8.894</v>
      </c>
      <c r="BE74" s="103" t="n">
        <v>8.702</v>
      </c>
      <c r="BF74" s="103" t="n">
        <v>8.51</v>
      </c>
      <c r="BG74" s="103" t="n">
        <v>8.318</v>
      </c>
      <c r="BH74" s="103" t="n">
        <v>8.126</v>
      </c>
      <c r="BI74" s="103" t="n">
        <v>7.934</v>
      </c>
      <c r="BJ74" s="103" t="n">
        <v>7.742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0.246</v>
      </c>
      <c r="D75" s="103" t="n">
        <v>0.492</v>
      </c>
      <c r="E75" s="103" t="n">
        <v>0.738</v>
      </c>
      <c r="F75" s="103" t="n">
        <v>0.984</v>
      </c>
      <c r="G75" s="103" t="n">
        <v>1.23</v>
      </c>
      <c r="H75" s="103" t="n">
        <v>1.476</v>
      </c>
      <c r="I75" s="103" t="n">
        <v>2.29</v>
      </c>
      <c r="J75" s="103" t="n">
        <v>3.304</v>
      </c>
      <c r="K75" s="103" t="n">
        <v>4.446</v>
      </c>
      <c r="L75" s="103" t="n">
        <v>5.07</v>
      </c>
      <c r="M75" s="103" t="n">
        <v>5.385</v>
      </c>
      <c r="N75" s="103" t="n">
        <v>5.7</v>
      </c>
      <c r="O75" s="103" t="n">
        <v>5.862</v>
      </c>
      <c r="P75" s="103" t="n">
        <v>6.024</v>
      </c>
      <c r="Q75" s="103" t="n">
        <v>6.261</v>
      </c>
      <c r="R75" s="103" t="n">
        <v>6.498</v>
      </c>
      <c r="S75" s="103" t="n">
        <v>6.62</v>
      </c>
      <c r="T75" s="103" t="n">
        <v>6.742</v>
      </c>
      <c r="U75" s="103" t="n">
        <v>6.867</v>
      </c>
      <c r="V75" s="103" t="n">
        <v>6.992</v>
      </c>
      <c r="W75" s="103" t="n">
        <v>7.142</v>
      </c>
      <c r="X75" s="103" t="n">
        <v>7.292</v>
      </c>
      <c r="Y75" s="103" t="n">
        <v>7.479</v>
      </c>
      <c r="Z75" s="103" t="n">
        <v>7.666</v>
      </c>
      <c r="AA75" s="103" t="n">
        <v>7.909</v>
      </c>
      <c r="AB75" s="103" t="n">
        <v>8.152</v>
      </c>
      <c r="AC75" s="103" t="n">
        <v>8.822</v>
      </c>
      <c r="AD75" s="103" t="n">
        <v>9.492</v>
      </c>
      <c r="AE75" s="103" t="n">
        <v>10.061</v>
      </c>
      <c r="AF75" s="103" t="n">
        <v>10.63</v>
      </c>
      <c r="AG75" s="103" t="n">
        <v>11</v>
      </c>
      <c r="AH75" s="103" t="n">
        <v>11.37</v>
      </c>
      <c r="AI75" s="103" t="n">
        <v>11.484</v>
      </c>
      <c r="AJ75" s="103" t="n">
        <v>11.598</v>
      </c>
      <c r="AK75" s="103" t="n">
        <v>11.698</v>
      </c>
      <c r="AL75" s="103" t="n">
        <v>11.798</v>
      </c>
      <c r="AM75" s="103" t="n">
        <v>11.796</v>
      </c>
      <c r="AN75" s="103" t="n">
        <v>11.794</v>
      </c>
      <c r="AO75" s="103" t="n">
        <v>10.766</v>
      </c>
      <c r="AP75" s="103" t="n">
        <v>9.738</v>
      </c>
      <c r="AQ75" s="103" t="n">
        <v>9.738</v>
      </c>
      <c r="AR75" s="103" t="n">
        <v>9.738</v>
      </c>
      <c r="AS75" s="103" t="n">
        <v>9.738</v>
      </c>
      <c r="AT75" s="103" t="n">
        <v>9.738</v>
      </c>
      <c r="AU75" s="103" t="n">
        <v>9.738</v>
      </c>
      <c r="AV75" s="103" t="n">
        <v>9.738</v>
      </c>
      <c r="AW75" s="103" t="n">
        <v>9.738</v>
      </c>
      <c r="AX75" s="103" t="n">
        <v>9.738</v>
      </c>
      <c r="AY75" s="103" t="n">
        <v>9.738</v>
      </c>
      <c r="AZ75" s="103" t="n">
        <v>9.738</v>
      </c>
      <c r="BA75" s="103" t="n">
        <v>9.542</v>
      </c>
      <c r="BB75" s="103" t="n">
        <v>9.346</v>
      </c>
      <c r="BC75" s="103" t="n">
        <v>9.15</v>
      </c>
      <c r="BD75" s="103" t="n">
        <v>8.954</v>
      </c>
      <c r="BE75" s="103" t="n">
        <v>8.758</v>
      </c>
      <c r="BF75" s="103" t="n">
        <v>8.562</v>
      </c>
      <c r="BG75" s="103" t="n">
        <v>8.366</v>
      </c>
      <c r="BH75" s="103" t="n">
        <v>8.17</v>
      </c>
      <c r="BI75" s="103" t="n">
        <v>7.974</v>
      </c>
      <c r="BJ75" s="103" t="n">
        <v>7.778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0.244666666666667</v>
      </c>
      <c r="D76" s="103" t="n">
        <v>0.489333333333333</v>
      </c>
      <c r="E76" s="103" t="n">
        <v>0.734</v>
      </c>
      <c r="F76" s="103" t="n">
        <v>0.978666666666667</v>
      </c>
      <c r="G76" s="103" t="n">
        <v>1.22333333333333</v>
      </c>
      <c r="H76" s="103" t="n">
        <v>1.468</v>
      </c>
      <c r="I76" s="103" t="n">
        <v>2.31</v>
      </c>
      <c r="J76" s="103" t="n">
        <v>3.292</v>
      </c>
      <c r="K76" s="103" t="n">
        <v>4.428</v>
      </c>
      <c r="L76" s="103" t="n">
        <v>5.05</v>
      </c>
      <c r="M76" s="103" t="n">
        <v>5.365</v>
      </c>
      <c r="N76" s="103" t="n">
        <v>5.68</v>
      </c>
      <c r="O76" s="103" t="n">
        <v>5.841</v>
      </c>
      <c r="P76" s="103" t="n">
        <v>6.002</v>
      </c>
      <c r="Q76" s="103" t="n">
        <v>6.238</v>
      </c>
      <c r="R76" s="103" t="n">
        <v>6.474</v>
      </c>
      <c r="S76" s="103" t="n">
        <v>6.595</v>
      </c>
      <c r="T76" s="103" t="n">
        <v>6.716</v>
      </c>
      <c r="U76" s="103" t="n">
        <v>6.841</v>
      </c>
      <c r="V76" s="103" t="n">
        <v>6.966</v>
      </c>
      <c r="W76" s="103" t="n">
        <v>7.116</v>
      </c>
      <c r="X76" s="103" t="n">
        <v>7.266</v>
      </c>
      <c r="Y76" s="103" t="n">
        <v>7.452</v>
      </c>
      <c r="Z76" s="103" t="n">
        <v>7.638</v>
      </c>
      <c r="AA76" s="103" t="n">
        <v>7.817</v>
      </c>
      <c r="AB76" s="103" t="n">
        <v>7.996</v>
      </c>
      <c r="AC76" s="103" t="n">
        <v>8.596</v>
      </c>
      <c r="AD76" s="103" t="n">
        <v>9.196</v>
      </c>
      <c r="AE76" s="103" t="n">
        <v>9.923</v>
      </c>
      <c r="AF76" s="103" t="n">
        <v>10.65</v>
      </c>
      <c r="AG76" s="103" t="n">
        <v>11.03</v>
      </c>
      <c r="AH76" s="103" t="n">
        <v>11.41</v>
      </c>
      <c r="AI76" s="103" t="n">
        <v>11.562</v>
      </c>
      <c r="AJ76" s="103" t="n">
        <v>11.714</v>
      </c>
      <c r="AK76" s="103" t="n">
        <v>11.814</v>
      </c>
      <c r="AL76" s="103" t="n">
        <v>11.914</v>
      </c>
      <c r="AM76" s="103" t="n">
        <v>11.863</v>
      </c>
      <c r="AN76" s="103" t="n">
        <v>11.812</v>
      </c>
      <c r="AO76" s="103" t="n">
        <v>10.813</v>
      </c>
      <c r="AP76" s="103" t="n">
        <v>9.814</v>
      </c>
      <c r="AQ76" s="103" t="n">
        <v>9.814</v>
      </c>
      <c r="AR76" s="103" t="n">
        <v>9.814</v>
      </c>
      <c r="AS76" s="103" t="n">
        <v>9.814</v>
      </c>
      <c r="AT76" s="103" t="n">
        <v>9.814</v>
      </c>
      <c r="AU76" s="103" t="n">
        <v>9.814</v>
      </c>
      <c r="AV76" s="103" t="n">
        <v>9.814</v>
      </c>
      <c r="AW76" s="103" t="n">
        <v>9.814</v>
      </c>
      <c r="AX76" s="103" t="n">
        <v>9.814</v>
      </c>
      <c r="AY76" s="103" t="n">
        <v>9.814</v>
      </c>
      <c r="AZ76" s="103" t="n">
        <v>9.814</v>
      </c>
      <c r="BA76" s="103" t="n">
        <v>9.614</v>
      </c>
      <c r="BB76" s="103" t="n">
        <v>9.414</v>
      </c>
      <c r="BC76" s="103" t="n">
        <v>9.214</v>
      </c>
      <c r="BD76" s="103" t="n">
        <v>9.01400000000001</v>
      </c>
      <c r="BE76" s="103" t="n">
        <v>8.81400000000001</v>
      </c>
      <c r="BF76" s="103" t="n">
        <v>8.61400000000001</v>
      </c>
      <c r="BG76" s="103" t="n">
        <v>8.41400000000001</v>
      </c>
      <c r="BH76" s="103" t="n">
        <v>8.21400000000001</v>
      </c>
      <c r="BI76" s="103" t="n">
        <v>8.01400000000001</v>
      </c>
      <c r="BJ76" s="103" t="n">
        <v>7.81400000000001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0.243333333333333</v>
      </c>
      <c r="D77" s="103" t="n">
        <v>0.486666666666667</v>
      </c>
      <c r="E77" s="103" t="n">
        <v>0.73</v>
      </c>
      <c r="F77" s="103" t="n">
        <v>0.973333333333333</v>
      </c>
      <c r="G77" s="103" t="n">
        <v>1.21666666666667</v>
      </c>
      <c r="H77" s="103" t="n">
        <v>1.46</v>
      </c>
      <c r="I77" s="103" t="n">
        <v>2.33</v>
      </c>
      <c r="J77" s="103" t="n">
        <v>3.28</v>
      </c>
      <c r="K77" s="103" t="n">
        <v>4.41</v>
      </c>
      <c r="L77" s="103" t="n">
        <v>5.03</v>
      </c>
      <c r="M77" s="103" t="n">
        <v>5.345</v>
      </c>
      <c r="N77" s="103" t="n">
        <v>5.66</v>
      </c>
      <c r="O77" s="103" t="n">
        <v>5.82</v>
      </c>
      <c r="P77" s="103" t="n">
        <v>5.98</v>
      </c>
      <c r="Q77" s="103" t="n">
        <v>6.215</v>
      </c>
      <c r="R77" s="103" t="n">
        <v>6.45</v>
      </c>
      <c r="S77" s="103" t="n">
        <v>6.57</v>
      </c>
      <c r="T77" s="103" t="n">
        <v>6.69</v>
      </c>
      <c r="U77" s="103" t="n">
        <v>6.815</v>
      </c>
      <c r="V77" s="103" t="n">
        <v>6.94</v>
      </c>
      <c r="W77" s="103" t="n">
        <v>7.09</v>
      </c>
      <c r="X77" s="103" t="n">
        <v>7.24</v>
      </c>
      <c r="Y77" s="103" t="n">
        <v>7.425</v>
      </c>
      <c r="Z77" s="103" t="n">
        <v>7.61</v>
      </c>
      <c r="AA77" s="103" t="n">
        <v>7.725</v>
      </c>
      <c r="AB77" s="103" t="n">
        <v>7.84</v>
      </c>
      <c r="AC77" s="103" t="n">
        <v>8.37</v>
      </c>
      <c r="AD77" s="103" t="n">
        <v>8.9</v>
      </c>
      <c r="AE77" s="103" t="n">
        <v>9.785</v>
      </c>
      <c r="AF77" s="103" t="n">
        <v>10.67</v>
      </c>
      <c r="AG77" s="103" t="n">
        <v>11.06</v>
      </c>
      <c r="AH77" s="103" t="n">
        <v>11.45</v>
      </c>
      <c r="AI77" s="103" t="n">
        <v>11.64</v>
      </c>
      <c r="AJ77" s="103" t="n">
        <v>11.83</v>
      </c>
      <c r="AK77" s="103" t="n">
        <v>11.93</v>
      </c>
      <c r="AL77" s="103" t="n">
        <v>12.03</v>
      </c>
      <c r="AM77" s="103" t="n">
        <v>11.93</v>
      </c>
      <c r="AN77" s="103" t="n">
        <v>11.83</v>
      </c>
      <c r="AO77" s="103" t="n">
        <v>10.86</v>
      </c>
      <c r="AP77" s="103" t="n">
        <v>9.89</v>
      </c>
      <c r="AQ77" s="103" t="n">
        <v>9.89</v>
      </c>
      <c r="AR77" s="103" t="n">
        <v>9.89</v>
      </c>
      <c r="AS77" s="103" t="n">
        <v>9.89</v>
      </c>
      <c r="AT77" s="103" t="n">
        <v>9.89</v>
      </c>
      <c r="AU77" s="103" t="n">
        <v>9.89</v>
      </c>
      <c r="AV77" s="103" t="n">
        <v>9.89</v>
      </c>
      <c r="AW77" s="103" t="n">
        <v>9.89</v>
      </c>
      <c r="AX77" s="103" t="n">
        <v>9.89</v>
      </c>
      <c r="AY77" s="103" t="n">
        <v>9.89</v>
      </c>
      <c r="AZ77" s="103" t="n">
        <v>9.89</v>
      </c>
      <c r="BA77" s="103" t="n">
        <v>9.686</v>
      </c>
      <c r="BB77" s="103" t="n">
        <v>9.482</v>
      </c>
      <c r="BC77" s="103" t="n">
        <v>9.278</v>
      </c>
      <c r="BD77" s="103" t="n">
        <v>9.074</v>
      </c>
      <c r="BE77" s="103" t="n">
        <v>8.87</v>
      </c>
      <c r="BF77" s="103" t="n">
        <v>8.666</v>
      </c>
      <c r="BG77" s="103" t="n">
        <v>8.462</v>
      </c>
      <c r="BH77" s="103" t="n">
        <v>8.258</v>
      </c>
      <c r="BI77" s="103" t="n">
        <v>8.054</v>
      </c>
      <c r="BJ77" s="103" t="n">
        <v>7.85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0.241666666666667</v>
      </c>
      <c r="D78" s="103" t="n">
        <v>0.483333333333333</v>
      </c>
      <c r="E78" s="103" t="n">
        <v>0.725</v>
      </c>
      <c r="F78" s="103" t="n">
        <v>0.966666666666667</v>
      </c>
      <c r="G78" s="103" t="n">
        <v>1.20833333333333</v>
      </c>
      <c r="H78" s="103" t="n">
        <v>1.45</v>
      </c>
      <c r="I78" s="103" t="n">
        <v>2.23</v>
      </c>
      <c r="J78" s="103" t="n">
        <v>3.142</v>
      </c>
      <c r="K78" s="103" t="n">
        <v>4.234</v>
      </c>
      <c r="L78" s="103" t="n">
        <v>4.832</v>
      </c>
      <c r="M78" s="103" t="n">
        <v>5.133</v>
      </c>
      <c r="N78" s="103" t="n">
        <v>5.434</v>
      </c>
      <c r="O78" s="103" t="n">
        <v>5.694</v>
      </c>
      <c r="P78" s="103" t="n">
        <v>5.954</v>
      </c>
      <c r="Q78" s="103" t="n">
        <v>6.188</v>
      </c>
      <c r="R78" s="103" t="n">
        <v>6.422</v>
      </c>
      <c r="S78" s="103" t="n">
        <v>6.542</v>
      </c>
      <c r="T78" s="103" t="n">
        <v>6.662</v>
      </c>
      <c r="U78" s="103" t="n">
        <v>6.786</v>
      </c>
      <c r="V78" s="103" t="n">
        <v>6.91</v>
      </c>
      <c r="W78" s="103" t="n">
        <v>7.059</v>
      </c>
      <c r="X78" s="103" t="n">
        <v>7.208</v>
      </c>
      <c r="Y78" s="103" t="n">
        <v>7.392</v>
      </c>
      <c r="Z78" s="103" t="n">
        <v>7.576</v>
      </c>
      <c r="AA78" s="103" t="n">
        <v>7.69</v>
      </c>
      <c r="AB78" s="103" t="n">
        <v>7.804</v>
      </c>
      <c r="AC78" s="103" t="n">
        <v>8.265</v>
      </c>
      <c r="AD78" s="103" t="n">
        <v>8.726</v>
      </c>
      <c r="AE78" s="103" t="n">
        <v>9.517</v>
      </c>
      <c r="AF78" s="103" t="n">
        <v>10.308</v>
      </c>
      <c r="AG78" s="103" t="n">
        <v>10.898</v>
      </c>
      <c r="AH78" s="103" t="n">
        <v>11.488</v>
      </c>
      <c r="AI78" s="103" t="n">
        <v>11.718</v>
      </c>
      <c r="AJ78" s="103" t="n">
        <v>11.948</v>
      </c>
      <c r="AK78" s="103" t="n">
        <v>12.047</v>
      </c>
      <c r="AL78" s="103" t="n">
        <v>12.146</v>
      </c>
      <c r="AM78" s="103" t="n">
        <v>11.998</v>
      </c>
      <c r="AN78" s="103" t="n">
        <v>11.85</v>
      </c>
      <c r="AO78" s="103" t="n">
        <v>10.9</v>
      </c>
      <c r="AP78" s="103" t="n">
        <v>9.95</v>
      </c>
      <c r="AQ78" s="103" t="n">
        <v>9.95</v>
      </c>
      <c r="AR78" s="103" t="n">
        <v>9.95</v>
      </c>
      <c r="AS78" s="103" t="n">
        <v>9.95</v>
      </c>
      <c r="AT78" s="103" t="n">
        <v>9.95</v>
      </c>
      <c r="AU78" s="103" t="n">
        <v>9.95</v>
      </c>
      <c r="AV78" s="103" t="n">
        <v>9.95</v>
      </c>
      <c r="AW78" s="103" t="n">
        <v>9.95</v>
      </c>
      <c r="AX78" s="103" t="n">
        <v>9.95</v>
      </c>
      <c r="AY78" s="103" t="n">
        <v>9.95</v>
      </c>
      <c r="AZ78" s="103" t="n">
        <v>9.95</v>
      </c>
      <c r="BA78" s="103" t="n">
        <v>9.7403</v>
      </c>
      <c r="BB78" s="103" t="n">
        <v>9.5306</v>
      </c>
      <c r="BC78" s="103" t="n">
        <v>9.3209</v>
      </c>
      <c r="BD78" s="103" t="n">
        <v>9.1112</v>
      </c>
      <c r="BE78" s="103" t="n">
        <v>8.9015</v>
      </c>
      <c r="BF78" s="103" t="n">
        <v>8.6918</v>
      </c>
      <c r="BG78" s="103" t="n">
        <v>8.4821</v>
      </c>
      <c r="BH78" s="103" t="n">
        <v>8.2724</v>
      </c>
      <c r="BI78" s="103" t="n">
        <v>8.0627</v>
      </c>
      <c r="BJ78" s="103" t="n">
        <v>7.853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0.24</v>
      </c>
      <c r="D79" s="103" t="n">
        <v>0.48</v>
      </c>
      <c r="E79" s="103" t="n">
        <v>0.72</v>
      </c>
      <c r="F79" s="103" t="n">
        <v>0.96</v>
      </c>
      <c r="G79" s="103" t="n">
        <v>1.2</v>
      </c>
      <c r="H79" s="103" t="n">
        <v>1.44</v>
      </c>
      <c r="I79" s="103" t="n">
        <v>2.13</v>
      </c>
      <c r="J79" s="103" t="n">
        <v>3.004</v>
      </c>
      <c r="K79" s="103" t="n">
        <v>4.058</v>
      </c>
      <c r="L79" s="103" t="n">
        <v>4.634</v>
      </c>
      <c r="M79" s="103" t="n">
        <v>4.921</v>
      </c>
      <c r="N79" s="103" t="n">
        <v>5.208</v>
      </c>
      <c r="O79" s="103" t="n">
        <v>5.568</v>
      </c>
      <c r="P79" s="103" t="n">
        <v>5.928</v>
      </c>
      <c r="Q79" s="103" t="n">
        <v>6.161</v>
      </c>
      <c r="R79" s="103" t="n">
        <v>6.394</v>
      </c>
      <c r="S79" s="103" t="n">
        <v>6.514</v>
      </c>
      <c r="T79" s="103" t="n">
        <v>6.634</v>
      </c>
      <c r="U79" s="103" t="n">
        <v>6.757</v>
      </c>
      <c r="V79" s="103" t="n">
        <v>6.88</v>
      </c>
      <c r="W79" s="103" t="n">
        <v>7.028</v>
      </c>
      <c r="X79" s="103" t="n">
        <v>7.176</v>
      </c>
      <c r="Y79" s="103" t="n">
        <v>7.359</v>
      </c>
      <c r="Z79" s="103" t="n">
        <v>7.542</v>
      </c>
      <c r="AA79" s="103" t="n">
        <v>7.655</v>
      </c>
      <c r="AB79" s="103" t="n">
        <v>7.768</v>
      </c>
      <c r="AC79" s="103" t="n">
        <v>8.16</v>
      </c>
      <c r="AD79" s="103" t="n">
        <v>8.552</v>
      </c>
      <c r="AE79" s="103" t="n">
        <v>9.249</v>
      </c>
      <c r="AF79" s="103" t="n">
        <v>9.946</v>
      </c>
      <c r="AG79" s="103" t="n">
        <v>10.736</v>
      </c>
      <c r="AH79" s="103" t="n">
        <v>11.526</v>
      </c>
      <c r="AI79" s="103" t="n">
        <v>11.796</v>
      </c>
      <c r="AJ79" s="103" t="n">
        <v>12.066</v>
      </c>
      <c r="AK79" s="103" t="n">
        <v>12.164</v>
      </c>
      <c r="AL79" s="103" t="n">
        <v>12.262</v>
      </c>
      <c r="AM79" s="103" t="n">
        <v>12.066</v>
      </c>
      <c r="AN79" s="103" t="n">
        <v>11.87</v>
      </c>
      <c r="AO79" s="103" t="n">
        <v>10.94</v>
      </c>
      <c r="AP79" s="103" t="n">
        <v>10.01</v>
      </c>
      <c r="AQ79" s="103" t="n">
        <v>10.01</v>
      </c>
      <c r="AR79" s="103" t="n">
        <v>10.01</v>
      </c>
      <c r="AS79" s="103" t="n">
        <v>10.01</v>
      </c>
      <c r="AT79" s="103" t="n">
        <v>10.01</v>
      </c>
      <c r="AU79" s="103" t="n">
        <v>10.01</v>
      </c>
      <c r="AV79" s="103" t="n">
        <v>10.01</v>
      </c>
      <c r="AW79" s="103" t="n">
        <v>10.01</v>
      </c>
      <c r="AX79" s="103" t="n">
        <v>10.01</v>
      </c>
      <c r="AY79" s="103" t="n">
        <v>10.01</v>
      </c>
      <c r="AZ79" s="103" t="n">
        <v>10.01</v>
      </c>
      <c r="BA79" s="103" t="n">
        <v>9.7946</v>
      </c>
      <c r="BB79" s="103" t="n">
        <v>9.5792</v>
      </c>
      <c r="BC79" s="103" t="n">
        <v>9.36380000000001</v>
      </c>
      <c r="BD79" s="103" t="n">
        <v>9.14840000000001</v>
      </c>
      <c r="BE79" s="103" t="n">
        <v>8.93300000000001</v>
      </c>
      <c r="BF79" s="103" t="n">
        <v>8.71760000000001</v>
      </c>
      <c r="BG79" s="103" t="n">
        <v>8.50220000000001</v>
      </c>
      <c r="BH79" s="103" t="n">
        <v>8.28680000000001</v>
      </c>
      <c r="BI79" s="103" t="n">
        <v>8.07140000000001</v>
      </c>
      <c r="BJ79" s="103" t="n">
        <v>7.85600000000001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0.238333333333333</v>
      </c>
      <c r="D80" s="103" t="n">
        <v>0.476666666666667</v>
      </c>
      <c r="E80" s="103" t="n">
        <v>0.715</v>
      </c>
      <c r="F80" s="103" t="n">
        <v>0.953333333333333</v>
      </c>
      <c r="G80" s="103" t="n">
        <v>1.19166666666667</v>
      </c>
      <c r="H80" s="103" t="n">
        <v>1.43</v>
      </c>
      <c r="I80" s="103" t="n">
        <v>2.03</v>
      </c>
      <c r="J80" s="103" t="n">
        <v>2.866</v>
      </c>
      <c r="K80" s="103" t="n">
        <v>3.882</v>
      </c>
      <c r="L80" s="103" t="n">
        <v>4.436</v>
      </c>
      <c r="M80" s="103" t="n">
        <v>4.709</v>
      </c>
      <c r="N80" s="103" t="n">
        <v>4.982</v>
      </c>
      <c r="O80" s="103" t="n">
        <v>5.442</v>
      </c>
      <c r="P80" s="103" t="n">
        <v>5.902</v>
      </c>
      <c r="Q80" s="103" t="n">
        <v>6.134</v>
      </c>
      <c r="R80" s="103" t="n">
        <v>6.366</v>
      </c>
      <c r="S80" s="103" t="n">
        <v>6.486</v>
      </c>
      <c r="T80" s="103" t="n">
        <v>6.606</v>
      </c>
      <c r="U80" s="103" t="n">
        <v>6.728</v>
      </c>
      <c r="V80" s="103" t="n">
        <v>6.85</v>
      </c>
      <c r="W80" s="103" t="n">
        <v>6.997</v>
      </c>
      <c r="X80" s="103" t="n">
        <v>7.144</v>
      </c>
      <c r="Y80" s="103" t="n">
        <v>7.326</v>
      </c>
      <c r="Z80" s="103" t="n">
        <v>7.508</v>
      </c>
      <c r="AA80" s="103" t="n">
        <v>7.62</v>
      </c>
      <c r="AB80" s="103" t="n">
        <v>7.732</v>
      </c>
      <c r="AC80" s="103" t="n">
        <v>8.055</v>
      </c>
      <c r="AD80" s="103" t="n">
        <v>8.378</v>
      </c>
      <c r="AE80" s="103" t="n">
        <v>8.981</v>
      </c>
      <c r="AF80" s="103" t="n">
        <v>9.584</v>
      </c>
      <c r="AG80" s="103" t="n">
        <v>10.574</v>
      </c>
      <c r="AH80" s="103" t="n">
        <v>11.564</v>
      </c>
      <c r="AI80" s="103" t="n">
        <v>11.874</v>
      </c>
      <c r="AJ80" s="103" t="n">
        <v>12.184</v>
      </c>
      <c r="AK80" s="103" t="n">
        <v>12.281</v>
      </c>
      <c r="AL80" s="103" t="n">
        <v>12.378</v>
      </c>
      <c r="AM80" s="103" t="n">
        <v>12.134</v>
      </c>
      <c r="AN80" s="103" t="n">
        <v>11.89</v>
      </c>
      <c r="AO80" s="103" t="n">
        <v>10.98</v>
      </c>
      <c r="AP80" s="103" t="n">
        <v>10.07</v>
      </c>
      <c r="AQ80" s="103" t="n">
        <v>10.07</v>
      </c>
      <c r="AR80" s="103" t="n">
        <v>10.07</v>
      </c>
      <c r="AS80" s="103" t="n">
        <v>10.07</v>
      </c>
      <c r="AT80" s="103" t="n">
        <v>10.07</v>
      </c>
      <c r="AU80" s="103" t="n">
        <v>10.07</v>
      </c>
      <c r="AV80" s="103" t="n">
        <v>10.07</v>
      </c>
      <c r="AW80" s="103" t="n">
        <v>10.07</v>
      </c>
      <c r="AX80" s="103" t="n">
        <v>10.07</v>
      </c>
      <c r="AY80" s="103" t="n">
        <v>10.07</v>
      </c>
      <c r="AZ80" s="103" t="n">
        <v>10.07</v>
      </c>
      <c r="BA80" s="103" t="n">
        <v>9.8489</v>
      </c>
      <c r="BB80" s="103" t="n">
        <v>9.6278</v>
      </c>
      <c r="BC80" s="103" t="n">
        <v>9.4067</v>
      </c>
      <c r="BD80" s="103" t="n">
        <v>9.1856</v>
      </c>
      <c r="BE80" s="103" t="n">
        <v>8.9645</v>
      </c>
      <c r="BF80" s="103" t="n">
        <v>8.7434</v>
      </c>
      <c r="BG80" s="103" t="n">
        <v>8.5223</v>
      </c>
      <c r="BH80" s="103" t="n">
        <v>8.3012</v>
      </c>
      <c r="BI80" s="103" t="n">
        <v>8.0801</v>
      </c>
      <c r="BJ80" s="103" t="n">
        <v>7.859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0.236666666666667</v>
      </c>
      <c r="D81" s="103" t="n">
        <v>0.473333333333333</v>
      </c>
      <c r="E81" s="103" t="n">
        <v>0.71</v>
      </c>
      <c r="F81" s="103" t="n">
        <v>0.946666666666667</v>
      </c>
      <c r="G81" s="103" t="n">
        <v>1.18333333333333</v>
      </c>
      <c r="H81" s="103" t="n">
        <v>1.42</v>
      </c>
      <c r="I81" s="103" t="n">
        <v>1.93</v>
      </c>
      <c r="J81" s="103" t="n">
        <v>2.728</v>
      </c>
      <c r="K81" s="103" t="n">
        <v>3.706</v>
      </c>
      <c r="L81" s="103" t="n">
        <v>4.238</v>
      </c>
      <c r="M81" s="103" t="n">
        <v>4.497</v>
      </c>
      <c r="N81" s="103" t="n">
        <v>4.756</v>
      </c>
      <c r="O81" s="103" t="n">
        <v>5.316</v>
      </c>
      <c r="P81" s="103" t="n">
        <v>5.876</v>
      </c>
      <c r="Q81" s="103" t="n">
        <v>6.107</v>
      </c>
      <c r="R81" s="103" t="n">
        <v>6.338</v>
      </c>
      <c r="S81" s="103" t="n">
        <v>6.458</v>
      </c>
      <c r="T81" s="103" t="n">
        <v>6.578</v>
      </c>
      <c r="U81" s="103" t="n">
        <v>6.699</v>
      </c>
      <c r="V81" s="103" t="n">
        <v>6.82</v>
      </c>
      <c r="W81" s="103" t="n">
        <v>6.966</v>
      </c>
      <c r="X81" s="103" t="n">
        <v>7.112</v>
      </c>
      <c r="Y81" s="103" t="n">
        <v>7.293</v>
      </c>
      <c r="Z81" s="103" t="n">
        <v>7.474</v>
      </c>
      <c r="AA81" s="103" t="n">
        <v>7.585</v>
      </c>
      <c r="AB81" s="103" t="n">
        <v>7.696</v>
      </c>
      <c r="AC81" s="103" t="n">
        <v>7.95</v>
      </c>
      <c r="AD81" s="103" t="n">
        <v>8.204</v>
      </c>
      <c r="AE81" s="103" t="n">
        <v>8.713</v>
      </c>
      <c r="AF81" s="103" t="n">
        <v>9.222</v>
      </c>
      <c r="AG81" s="103" t="n">
        <v>10.412</v>
      </c>
      <c r="AH81" s="103" t="n">
        <v>11.602</v>
      </c>
      <c r="AI81" s="103" t="n">
        <v>11.952</v>
      </c>
      <c r="AJ81" s="103" t="n">
        <v>12.302</v>
      </c>
      <c r="AK81" s="103" t="n">
        <v>12.398</v>
      </c>
      <c r="AL81" s="103" t="n">
        <v>12.494</v>
      </c>
      <c r="AM81" s="103" t="n">
        <v>12.202</v>
      </c>
      <c r="AN81" s="103" t="n">
        <v>11.91</v>
      </c>
      <c r="AO81" s="103" t="n">
        <v>11.02</v>
      </c>
      <c r="AP81" s="103" t="n">
        <v>10.13</v>
      </c>
      <c r="AQ81" s="103" t="n">
        <v>10.13</v>
      </c>
      <c r="AR81" s="103" t="n">
        <v>10.13</v>
      </c>
      <c r="AS81" s="103" t="n">
        <v>10.13</v>
      </c>
      <c r="AT81" s="103" t="n">
        <v>10.13</v>
      </c>
      <c r="AU81" s="103" t="n">
        <v>10.13</v>
      </c>
      <c r="AV81" s="103" t="n">
        <v>10.13</v>
      </c>
      <c r="AW81" s="103" t="n">
        <v>10.13</v>
      </c>
      <c r="AX81" s="103" t="n">
        <v>10.13</v>
      </c>
      <c r="AY81" s="103" t="n">
        <v>10.13</v>
      </c>
      <c r="AZ81" s="103" t="n">
        <v>10.13</v>
      </c>
      <c r="BA81" s="103" t="n">
        <v>9.9032</v>
      </c>
      <c r="BB81" s="103" t="n">
        <v>9.6764</v>
      </c>
      <c r="BC81" s="103" t="n">
        <v>9.44960000000001</v>
      </c>
      <c r="BD81" s="103" t="n">
        <v>9.22280000000001</v>
      </c>
      <c r="BE81" s="103" t="n">
        <v>8.99600000000001</v>
      </c>
      <c r="BF81" s="103" t="n">
        <v>8.76920000000001</v>
      </c>
      <c r="BG81" s="103" t="n">
        <v>8.54240000000001</v>
      </c>
      <c r="BH81" s="103" t="n">
        <v>8.31560000000001</v>
      </c>
      <c r="BI81" s="103" t="n">
        <v>8.08880000000001</v>
      </c>
      <c r="BJ81" s="103" t="n">
        <v>7.86200000000001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0.235</v>
      </c>
      <c r="D82" s="103" t="n">
        <v>0.47</v>
      </c>
      <c r="E82" s="103" t="n">
        <v>0.705</v>
      </c>
      <c r="F82" s="103" t="n">
        <v>0.94</v>
      </c>
      <c r="G82" s="103" t="n">
        <v>1.175</v>
      </c>
      <c r="H82" s="103" t="n">
        <v>1.41</v>
      </c>
      <c r="I82" s="103" t="n">
        <v>1.83</v>
      </c>
      <c r="J82" s="103" t="n">
        <v>2.59</v>
      </c>
      <c r="K82" s="103" t="n">
        <v>3.53</v>
      </c>
      <c r="L82" s="103" t="n">
        <v>4.04</v>
      </c>
      <c r="M82" s="103" t="n">
        <v>4.285</v>
      </c>
      <c r="N82" s="103" t="n">
        <v>4.53</v>
      </c>
      <c r="O82" s="103" t="n">
        <v>5.19</v>
      </c>
      <c r="P82" s="103" t="n">
        <v>5.85</v>
      </c>
      <c r="Q82" s="103" t="n">
        <v>6.08</v>
      </c>
      <c r="R82" s="103" t="n">
        <v>6.31</v>
      </c>
      <c r="S82" s="103" t="n">
        <v>6.43</v>
      </c>
      <c r="T82" s="103" t="n">
        <v>6.55</v>
      </c>
      <c r="U82" s="103" t="n">
        <v>6.67</v>
      </c>
      <c r="V82" s="103" t="n">
        <v>6.79</v>
      </c>
      <c r="W82" s="103" t="n">
        <v>6.935</v>
      </c>
      <c r="X82" s="103" t="n">
        <v>7.08</v>
      </c>
      <c r="Y82" s="103" t="n">
        <v>7.26</v>
      </c>
      <c r="Z82" s="103" t="n">
        <v>7.44</v>
      </c>
      <c r="AA82" s="103" t="n">
        <v>7.55</v>
      </c>
      <c r="AB82" s="103" t="n">
        <v>7.66</v>
      </c>
      <c r="AC82" s="103" t="n">
        <v>7.845</v>
      </c>
      <c r="AD82" s="103" t="n">
        <v>8.03</v>
      </c>
      <c r="AE82" s="103" t="n">
        <v>8.445</v>
      </c>
      <c r="AF82" s="103" t="n">
        <v>8.86</v>
      </c>
      <c r="AG82" s="103" t="n">
        <v>10.25</v>
      </c>
      <c r="AH82" s="103" t="n">
        <v>11.64</v>
      </c>
      <c r="AI82" s="103" t="n">
        <v>12.03</v>
      </c>
      <c r="AJ82" s="103" t="n">
        <v>12.42</v>
      </c>
      <c r="AK82" s="103" t="n">
        <v>12.515</v>
      </c>
      <c r="AL82" s="103" t="n">
        <v>12.61</v>
      </c>
      <c r="AM82" s="103" t="n">
        <v>12.27</v>
      </c>
      <c r="AN82" s="103" t="n">
        <v>11.93</v>
      </c>
      <c r="AO82" s="103" t="n">
        <v>11.06</v>
      </c>
      <c r="AP82" s="103" t="n">
        <v>10.19</v>
      </c>
      <c r="AQ82" s="103" t="n">
        <v>10.19</v>
      </c>
      <c r="AR82" s="103" t="n">
        <v>10.19</v>
      </c>
      <c r="AS82" s="103" t="n">
        <v>10.19</v>
      </c>
      <c r="AT82" s="103" t="n">
        <v>10.19</v>
      </c>
      <c r="AU82" s="103" t="n">
        <v>10.19</v>
      </c>
      <c r="AV82" s="103" t="n">
        <v>10.19</v>
      </c>
      <c r="AW82" s="103" t="n">
        <v>10.19</v>
      </c>
      <c r="AX82" s="103" t="n">
        <v>10.19</v>
      </c>
      <c r="AY82" s="103" t="n">
        <v>10.19</v>
      </c>
      <c r="AZ82" s="103" t="n">
        <v>10.19</v>
      </c>
      <c r="BA82" s="103" t="n">
        <v>9.9575</v>
      </c>
      <c r="BB82" s="103" t="n">
        <v>9.725</v>
      </c>
      <c r="BC82" s="103" t="n">
        <v>9.4925</v>
      </c>
      <c r="BD82" s="103" t="n">
        <v>9.26</v>
      </c>
      <c r="BE82" s="103" t="n">
        <v>9.0275</v>
      </c>
      <c r="BF82" s="103" t="n">
        <v>8.795</v>
      </c>
      <c r="BG82" s="103" t="n">
        <v>8.5625</v>
      </c>
      <c r="BH82" s="103" t="n">
        <v>8.33</v>
      </c>
      <c r="BI82" s="103" t="n">
        <v>8.0975</v>
      </c>
      <c r="BJ82" s="103" t="n">
        <v>7.865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0.231666666666667</v>
      </c>
      <c r="D83" s="103" t="n">
        <v>0.463333333333333</v>
      </c>
      <c r="E83" s="103" t="n">
        <v>0.695</v>
      </c>
      <c r="F83" s="103" t="n">
        <v>0.926666666666667</v>
      </c>
      <c r="G83" s="103" t="n">
        <v>1.15833333333333</v>
      </c>
      <c r="H83" s="103" t="n">
        <v>1.39</v>
      </c>
      <c r="I83" s="103" t="n">
        <v>1.764</v>
      </c>
      <c r="J83" s="103" t="n">
        <v>2.5</v>
      </c>
      <c r="K83" s="103" t="n">
        <v>3.414</v>
      </c>
      <c r="L83" s="103" t="n">
        <v>3.906</v>
      </c>
      <c r="M83" s="103" t="n">
        <v>4.143</v>
      </c>
      <c r="N83" s="103" t="n">
        <v>4.38</v>
      </c>
      <c r="O83" s="103" t="n">
        <v>5.016</v>
      </c>
      <c r="P83" s="103" t="n">
        <v>5.652</v>
      </c>
      <c r="Q83" s="103" t="n">
        <v>5.964</v>
      </c>
      <c r="R83" s="103" t="n">
        <v>6.276</v>
      </c>
      <c r="S83" s="103" t="n">
        <v>6.395</v>
      </c>
      <c r="T83" s="103" t="n">
        <v>6.514</v>
      </c>
      <c r="U83" s="103" t="n">
        <v>6.635</v>
      </c>
      <c r="V83" s="103" t="n">
        <v>6.756</v>
      </c>
      <c r="W83" s="103" t="n">
        <v>6.9</v>
      </c>
      <c r="X83" s="103" t="n">
        <v>7.044</v>
      </c>
      <c r="Y83" s="103" t="n">
        <v>7.223</v>
      </c>
      <c r="Z83" s="103" t="n">
        <v>7.402</v>
      </c>
      <c r="AA83" s="103" t="n">
        <v>7.511</v>
      </c>
      <c r="AB83" s="103" t="n">
        <v>7.62</v>
      </c>
      <c r="AC83" s="103" t="n">
        <v>7.803</v>
      </c>
      <c r="AD83" s="103" t="n">
        <v>7.986</v>
      </c>
      <c r="AE83" s="103" t="n">
        <v>8.339</v>
      </c>
      <c r="AF83" s="103" t="n">
        <v>8.692</v>
      </c>
      <c r="AG83" s="103" t="n">
        <v>9.944</v>
      </c>
      <c r="AH83" s="103" t="n">
        <v>11.196</v>
      </c>
      <c r="AI83" s="103" t="n">
        <v>11.866</v>
      </c>
      <c r="AJ83" s="103" t="n">
        <v>12.536</v>
      </c>
      <c r="AK83" s="103" t="n">
        <v>12.631</v>
      </c>
      <c r="AL83" s="103" t="n">
        <v>12.726</v>
      </c>
      <c r="AM83" s="103" t="n">
        <v>12.348</v>
      </c>
      <c r="AN83" s="103" t="n">
        <v>11.97</v>
      </c>
      <c r="AO83" s="103" t="n">
        <v>11.118</v>
      </c>
      <c r="AP83" s="103" t="n">
        <v>10.266</v>
      </c>
      <c r="AQ83" s="103" t="n">
        <v>10.266</v>
      </c>
      <c r="AR83" s="103" t="n">
        <v>10.266</v>
      </c>
      <c r="AS83" s="103" t="n">
        <v>10.266</v>
      </c>
      <c r="AT83" s="103" t="n">
        <v>10.266</v>
      </c>
      <c r="AU83" s="103" t="n">
        <v>10.266</v>
      </c>
      <c r="AV83" s="103" t="n">
        <v>10.266</v>
      </c>
      <c r="AW83" s="103" t="n">
        <v>10.266</v>
      </c>
      <c r="AX83" s="103" t="n">
        <v>10.266</v>
      </c>
      <c r="AY83" s="103" t="n">
        <v>10.266</v>
      </c>
      <c r="AZ83" s="103" t="n">
        <v>10.266</v>
      </c>
      <c r="BA83" s="103" t="n">
        <v>10.0295</v>
      </c>
      <c r="BB83" s="103" t="n">
        <v>9.793</v>
      </c>
      <c r="BC83" s="103" t="n">
        <v>9.5565</v>
      </c>
      <c r="BD83" s="103" t="n">
        <v>9.32</v>
      </c>
      <c r="BE83" s="103" t="n">
        <v>9.0835</v>
      </c>
      <c r="BF83" s="103" t="n">
        <v>8.847</v>
      </c>
      <c r="BG83" s="103" t="n">
        <v>8.6105</v>
      </c>
      <c r="BH83" s="103" t="n">
        <v>8.374</v>
      </c>
      <c r="BI83" s="103" t="n">
        <v>8.1375</v>
      </c>
      <c r="BJ83" s="103" t="n">
        <v>7.901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0.228333333333333</v>
      </c>
      <c r="D84" s="103" t="n">
        <v>0.456666666666667</v>
      </c>
      <c r="E84" s="103" t="n">
        <v>0.685</v>
      </c>
      <c r="F84" s="103" t="n">
        <v>0.913333333333333</v>
      </c>
      <c r="G84" s="103" t="n">
        <v>1.14166666666667</v>
      </c>
      <c r="H84" s="103" t="n">
        <v>1.37</v>
      </c>
      <c r="I84" s="103" t="n">
        <v>1.698</v>
      </c>
      <c r="J84" s="103" t="n">
        <v>2.41</v>
      </c>
      <c r="K84" s="103" t="n">
        <v>3.298</v>
      </c>
      <c r="L84" s="103" t="n">
        <v>3.772</v>
      </c>
      <c r="M84" s="103" t="n">
        <v>4.001</v>
      </c>
      <c r="N84" s="103" t="n">
        <v>4.23</v>
      </c>
      <c r="O84" s="103" t="n">
        <v>4.842</v>
      </c>
      <c r="P84" s="103" t="n">
        <v>5.454</v>
      </c>
      <c r="Q84" s="103" t="n">
        <v>5.848</v>
      </c>
      <c r="R84" s="103" t="n">
        <v>6.242</v>
      </c>
      <c r="S84" s="103" t="n">
        <v>6.36</v>
      </c>
      <c r="T84" s="103" t="n">
        <v>6.478</v>
      </c>
      <c r="U84" s="103" t="n">
        <v>6.6</v>
      </c>
      <c r="V84" s="103" t="n">
        <v>6.722</v>
      </c>
      <c r="W84" s="103" t="n">
        <v>6.865</v>
      </c>
      <c r="X84" s="103" t="n">
        <v>7.008</v>
      </c>
      <c r="Y84" s="103" t="n">
        <v>7.186</v>
      </c>
      <c r="Z84" s="103" t="n">
        <v>7.364</v>
      </c>
      <c r="AA84" s="103" t="n">
        <v>7.472</v>
      </c>
      <c r="AB84" s="103" t="n">
        <v>7.58</v>
      </c>
      <c r="AC84" s="103" t="n">
        <v>7.761</v>
      </c>
      <c r="AD84" s="103" t="n">
        <v>7.942</v>
      </c>
      <c r="AE84" s="103" t="n">
        <v>8.233</v>
      </c>
      <c r="AF84" s="103" t="n">
        <v>8.524</v>
      </c>
      <c r="AG84" s="103" t="n">
        <v>9.638</v>
      </c>
      <c r="AH84" s="103" t="n">
        <v>10.752</v>
      </c>
      <c r="AI84" s="103" t="n">
        <v>11.702</v>
      </c>
      <c r="AJ84" s="103" t="n">
        <v>12.652</v>
      </c>
      <c r="AK84" s="103" t="n">
        <v>12.747</v>
      </c>
      <c r="AL84" s="103" t="n">
        <v>12.842</v>
      </c>
      <c r="AM84" s="103" t="n">
        <v>12.426</v>
      </c>
      <c r="AN84" s="103" t="n">
        <v>12.01</v>
      </c>
      <c r="AO84" s="103" t="n">
        <v>11.176</v>
      </c>
      <c r="AP84" s="103" t="n">
        <v>10.342</v>
      </c>
      <c r="AQ84" s="103" t="n">
        <v>10.342</v>
      </c>
      <c r="AR84" s="103" t="n">
        <v>10.342</v>
      </c>
      <c r="AS84" s="103" t="n">
        <v>10.342</v>
      </c>
      <c r="AT84" s="103" t="n">
        <v>10.342</v>
      </c>
      <c r="AU84" s="103" t="n">
        <v>10.342</v>
      </c>
      <c r="AV84" s="103" t="n">
        <v>10.342</v>
      </c>
      <c r="AW84" s="103" t="n">
        <v>10.342</v>
      </c>
      <c r="AX84" s="103" t="n">
        <v>10.342</v>
      </c>
      <c r="AY84" s="103" t="n">
        <v>10.342</v>
      </c>
      <c r="AZ84" s="103" t="n">
        <v>10.342</v>
      </c>
      <c r="BA84" s="103" t="n">
        <v>10.1015</v>
      </c>
      <c r="BB84" s="103" t="n">
        <v>9.861</v>
      </c>
      <c r="BC84" s="103" t="n">
        <v>9.6205</v>
      </c>
      <c r="BD84" s="103" t="n">
        <v>9.38</v>
      </c>
      <c r="BE84" s="103" t="n">
        <v>9.1395</v>
      </c>
      <c r="BF84" s="103" t="n">
        <v>8.899</v>
      </c>
      <c r="BG84" s="103" t="n">
        <v>8.6585</v>
      </c>
      <c r="BH84" s="103" t="n">
        <v>8.418</v>
      </c>
      <c r="BI84" s="103" t="n">
        <v>8.1775</v>
      </c>
      <c r="BJ84" s="103" t="n">
        <v>7.937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0.225</v>
      </c>
      <c r="D85" s="103" t="n">
        <v>0.45</v>
      </c>
      <c r="E85" s="103" t="n">
        <v>0.675</v>
      </c>
      <c r="F85" s="103" t="n">
        <v>0.9</v>
      </c>
      <c r="G85" s="103" t="n">
        <v>1.125</v>
      </c>
      <c r="H85" s="103" t="n">
        <v>1.35</v>
      </c>
      <c r="I85" s="103" t="n">
        <v>1.632</v>
      </c>
      <c r="J85" s="103" t="n">
        <v>2.32</v>
      </c>
      <c r="K85" s="103" t="n">
        <v>3.182</v>
      </c>
      <c r="L85" s="103" t="n">
        <v>3.638</v>
      </c>
      <c r="M85" s="103" t="n">
        <v>3.859</v>
      </c>
      <c r="N85" s="103" t="n">
        <v>4.08</v>
      </c>
      <c r="O85" s="103" t="n">
        <v>4.668</v>
      </c>
      <c r="P85" s="103" t="n">
        <v>5.256</v>
      </c>
      <c r="Q85" s="103" t="n">
        <v>5.732</v>
      </c>
      <c r="R85" s="103" t="n">
        <v>6.208</v>
      </c>
      <c r="S85" s="103" t="n">
        <v>6.325</v>
      </c>
      <c r="T85" s="103" t="n">
        <v>6.442</v>
      </c>
      <c r="U85" s="103" t="n">
        <v>6.565</v>
      </c>
      <c r="V85" s="103" t="n">
        <v>6.688</v>
      </c>
      <c r="W85" s="103" t="n">
        <v>6.83</v>
      </c>
      <c r="X85" s="103" t="n">
        <v>6.972</v>
      </c>
      <c r="Y85" s="103" t="n">
        <v>7.149</v>
      </c>
      <c r="Z85" s="103" t="n">
        <v>7.326</v>
      </c>
      <c r="AA85" s="103" t="n">
        <v>7.433</v>
      </c>
      <c r="AB85" s="103" t="n">
        <v>7.54</v>
      </c>
      <c r="AC85" s="103" t="n">
        <v>7.719</v>
      </c>
      <c r="AD85" s="103" t="n">
        <v>7.898</v>
      </c>
      <c r="AE85" s="103" t="n">
        <v>8.127</v>
      </c>
      <c r="AF85" s="103" t="n">
        <v>8.356</v>
      </c>
      <c r="AG85" s="103" t="n">
        <v>9.332</v>
      </c>
      <c r="AH85" s="103" t="n">
        <v>10.308</v>
      </c>
      <c r="AI85" s="103" t="n">
        <v>11.538</v>
      </c>
      <c r="AJ85" s="103" t="n">
        <v>12.768</v>
      </c>
      <c r="AK85" s="103" t="n">
        <v>12.863</v>
      </c>
      <c r="AL85" s="103" t="n">
        <v>12.958</v>
      </c>
      <c r="AM85" s="103" t="n">
        <v>12.504</v>
      </c>
      <c r="AN85" s="103" t="n">
        <v>12.05</v>
      </c>
      <c r="AO85" s="103" t="n">
        <v>11.234</v>
      </c>
      <c r="AP85" s="103" t="n">
        <v>10.418</v>
      </c>
      <c r="AQ85" s="103" t="n">
        <v>10.418</v>
      </c>
      <c r="AR85" s="103" t="n">
        <v>10.418</v>
      </c>
      <c r="AS85" s="103" t="n">
        <v>10.418</v>
      </c>
      <c r="AT85" s="103" t="n">
        <v>10.418</v>
      </c>
      <c r="AU85" s="103" t="n">
        <v>10.418</v>
      </c>
      <c r="AV85" s="103" t="n">
        <v>10.418</v>
      </c>
      <c r="AW85" s="103" t="n">
        <v>10.418</v>
      </c>
      <c r="AX85" s="103" t="n">
        <v>10.418</v>
      </c>
      <c r="AY85" s="103" t="n">
        <v>10.418</v>
      </c>
      <c r="AZ85" s="103" t="n">
        <v>10.418</v>
      </c>
      <c r="BA85" s="103" t="n">
        <v>10.1735</v>
      </c>
      <c r="BB85" s="103" t="n">
        <v>9.929</v>
      </c>
      <c r="BC85" s="103" t="n">
        <v>9.6845</v>
      </c>
      <c r="BD85" s="103" t="n">
        <v>9.44</v>
      </c>
      <c r="BE85" s="103" t="n">
        <v>9.1955</v>
      </c>
      <c r="BF85" s="103" t="n">
        <v>8.951</v>
      </c>
      <c r="BG85" s="103" t="n">
        <v>8.7065</v>
      </c>
      <c r="BH85" s="103" t="n">
        <v>8.462</v>
      </c>
      <c r="BI85" s="103" t="n">
        <v>8.2175</v>
      </c>
      <c r="BJ85" s="103" t="n">
        <v>7.973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0.221666666666667</v>
      </c>
      <c r="D86" s="103" t="n">
        <v>0.443333333333333</v>
      </c>
      <c r="E86" s="103" t="n">
        <v>0.665</v>
      </c>
      <c r="F86" s="103" t="n">
        <v>0.886666666666667</v>
      </c>
      <c r="G86" s="103" t="n">
        <v>1.10833333333333</v>
      </c>
      <c r="H86" s="103" t="n">
        <v>1.33</v>
      </c>
      <c r="I86" s="103" t="n">
        <v>1.566</v>
      </c>
      <c r="J86" s="103" t="n">
        <v>2.23</v>
      </c>
      <c r="K86" s="103" t="n">
        <v>3.066</v>
      </c>
      <c r="L86" s="103" t="n">
        <v>3.504</v>
      </c>
      <c r="M86" s="103" t="n">
        <v>3.717</v>
      </c>
      <c r="N86" s="103" t="n">
        <v>3.93</v>
      </c>
      <c r="O86" s="103" t="n">
        <v>4.494</v>
      </c>
      <c r="P86" s="103" t="n">
        <v>5.058</v>
      </c>
      <c r="Q86" s="103" t="n">
        <v>5.616</v>
      </c>
      <c r="R86" s="103" t="n">
        <v>6.174</v>
      </c>
      <c r="S86" s="103" t="n">
        <v>6.29</v>
      </c>
      <c r="T86" s="103" t="n">
        <v>6.406</v>
      </c>
      <c r="U86" s="103" t="n">
        <v>6.53</v>
      </c>
      <c r="V86" s="103" t="n">
        <v>6.654</v>
      </c>
      <c r="W86" s="103" t="n">
        <v>6.795</v>
      </c>
      <c r="X86" s="103" t="n">
        <v>6.936</v>
      </c>
      <c r="Y86" s="103" t="n">
        <v>7.112</v>
      </c>
      <c r="Z86" s="103" t="n">
        <v>7.288</v>
      </c>
      <c r="AA86" s="103" t="n">
        <v>7.394</v>
      </c>
      <c r="AB86" s="103" t="n">
        <v>7.5</v>
      </c>
      <c r="AC86" s="103" t="n">
        <v>7.677</v>
      </c>
      <c r="AD86" s="103" t="n">
        <v>7.854</v>
      </c>
      <c r="AE86" s="103" t="n">
        <v>8.021</v>
      </c>
      <c r="AF86" s="103" t="n">
        <v>8.188</v>
      </c>
      <c r="AG86" s="103" t="n">
        <v>9.026</v>
      </c>
      <c r="AH86" s="103" t="n">
        <v>9.864</v>
      </c>
      <c r="AI86" s="103" t="n">
        <v>11.374</v>
      </c>
      <c r="AJ86" s="103" t="n">
        <v>12.884</v>
      </c>
      <c r="AK86" s="103" t="n">
        <v>12.979</v>
      </c>
      <c r="AL86" s="103" t="n">
        <v>13.074</v>
      </c>
      <c r="AM86" s="103" t="n">
        <v>12.582</v>
      </c>
      <c r="AN86" s="103" t="n">
        <v>12.09</v>
      </c>
      <c r="AO86" s="103" t="n">
        <v>11.292</v>
      </c>
      <c r="AP86" s="103" t="n">
        <v>10.494</v>
      </c>
      <c r="AQ86" s="103" t="n">
        <v>10.494</v>
      </c>
      <c r="AR86" s="103" t="n">
        <v>10.494</v>
      </c>
      <c r="AS86" s="103" t="n">
        <v>10.494</v>
      </c>
      <c r="AT86" s="103" t="n">
        <v>10.494</v>
      </c>
      <c r="AU86" s="103" t="n">
        <v>10.494</v>
      </c>
      <c r="AV86" s="103" t="n">
        <v>10.494</v>
      </c>
      <c r="AW86" s="103" t="n">
        <v>10.494</v>
      </c>
      <c r="AX86" s="103" t="n">
        <v>10.494</v>
      </c>
      <c r="AY86" s="103" t="n">
        <v>10.494</v>
      </c>
      <c r="AZ86" s="103" t="n">
        <v>10.494</v>
      </c>
      <c r="BA86" s="103" t="n">
        <v>10.2455</v>
      </c>
      <c r="BB86" s="103" t="n">
        <v>9.997</v>
      </c>
      <c r="BC86" s="103" t="n">
        <v>9.7485</v>
      </c>
      <c r="BD86" s="103" t="n">
        <v>9.5</v>
      </c>
      <c r="BE86" s="103" t="n">
        <v>9.2515</v>
      </c>
      <c r="BF86" s="103" t="n">
        <v>9.003</v>
      </c>
      <c r="BG86" s="103" t="n">
        <v>8.7545</v>
      </c>
      <c r="BH86" s="103" t="n">
        <v>8.506</v>
      </c>
      <c r="BI86" s="103" t="n">
        <v>8.2575</v>
      </c>
      <c r="BJ86" s="103" t="n">
        <v>8.009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0.218333333333333</v>
      </c>
      <c r="D87" s="103" t="n">
        <v>0.436666666666667</v>
      </c>
      <c r="E87" s="103" t="n">
        <v>0.655</v>
      </c>
      <c r="F87" s="103" t="n">
        <v>0.873333333333333</v>
      </c>
      <c r="G87" s="103" t="n">
        <v>1.09166666666667</v>
      </c>
      <c r="H87" s="103" t="n">
        <v>1.31</v>
      </c>
      <c r="I87" s="103" t="n">
        <v>1.5</v>
      </c>
      <c r="J87" s="103" t="n">
        <v>2.14</v>
      </c>
      <c r="K87" s="103" t="n">
        <v>2.95</v>
      </c>
      <c r="L87" s="103" t="n">
        <v>3.37</v>
      </c>
      <c r="M87" s="103" t="n">
        <v>3.575</v>
      </c>
      <c r="N87" s="103" t="n">
        <v>3.78</v>
      </c>
      <c r="O87" s="103" t="n">
        <v>4.32</v>
      </c>
      <c r="P87" s="103" t="n">
        <v>4.86</v>
      </c>
      <c r="Q87" s="103" t="n">
        <v>5.5</v>
      </c>
      <c r="R87" s="103" t="n">
        <v>6.14</v>
      </c>
      <c r="S87" s="103" t="n">
        <v>6.255</v>
      </c>
      <c r="T87" s="103" t="n">
        <v>6.37</v>
      </c>
      <c r="U87" s="103" t="n">
        <v>6.495</v>
      </c>
      <c r="V87" s="103" t="n">
        <v>6.62</v>
      </c>
      <c r="W87" s="103" t="n">
        <v>6.76</v>
      </c>
      <c r="X87" s="103" t="n">
        <v>6.9</v>
      </c>
      <c r="Y87" s="103" t="n">
        <v>7.075</v>
      </c>
      <c r="Z87" s="103" t="n">
        <v>7.25</v>
      </c>
      <c r="AA87" s="103" t="n">
        <v>7.355</v>
      </c>
      <c r="AB87" s="103" t="n">
        <v>7.46</v>
      </c>
      <c r="AC87" s="103" t="n">
        <v>7.635</v>
      </c>
      <c r="AD87" s="103" t="n">
        <v>7.81</v>
      </c>
      <c r="AE87" s="103" t="n">
        <v>7.915</v>
      </c>
      <c r="AF87" s="103" t="n">
        <v>8.02</v>
      </c>
      <c r="AG87" s="103" t="n">
        <v>8.72</v>
      </c>
      <c r="AH87" s="103" t="n">
        <v>9.42</v>
      </c>
      <c r="AI87" s="103" t="n">
        <v>11.21</v>
      </c>
      <c r="AJ87" s="103" t="n">
        <v>13</v>
      </c>
      <c r="AK87" s="103" t="n">
        <v>13.095</v>
      </c>
      <c r="AL87" s="103" t="n">
        <v>13.19</v>
      </c>
      <c r="AM87" s="103" t="n">
        <v>12.66</v>
      </c>
      <c r="AN87" s="103" t="n">
        <v>12.13</v>
      </c>
      <c r="AO87" s="103" t="n">
        <v>11.35</v>
      </c>
      <c r="AP87" s="103" t="n">
        <v>10.57</v>
      </c>
      <c r="AQ87" s="103" t="n">
        <v>10.57</v>
      </c>
      <c r="AR87" s="103" t="n">
        <v>10.57</v>
      </c>
      <c r="AS87" s="103" t="n">
        <v>10.57</v>
      </c>
      <c r="AT87" s="103" t="n">
        <v>10.57</v>
      </c>
      <c r="AU87" s="103" t="n">
        <v>10.57</v>
      </c>
      <c r="AV87" s="103" t="n">
        <v>10.57</v>
      </c>
      <c r="AW87" s="103" t="n">
        <v>10.57</v>
      </c>
      <c r="AX87" s="103" t="n">
        <v>10.57</v>
      </c>
      <c r="AY87" s="103" t="n">
        <v>10.57</v>
      </c>
      <c r="AZ87" s="103" t="n">
        <v>10.57</v>
      </c>
      <c r="BA87" s="103" t="n">
        <v>10.3175</v>
      </c>
      <c r="BB87" s="103" t="n">
        <v>10.065</v>
      </c>
      <c r="BC87" s="103" t="n">
        <v>9.8125</v>
      </c>
      <c r="BD87" s="103" t="n">
        <v>9.56</v>
      </c>
      <c r="BE87" s="103" t="n">
        <v>9.3075</v>
      </c>
      <c r="BF87" s="103" t="n">
        <v>9.055</v>
      </c>
      <c r="BG87" s="103" t="n">
        <v>8.8025</v>
      </c>
      <c r="BH87" s="103" t="n">
        <v>8.55</v>
      </c>
      <c r="BI87" s="103" t="n">
        <v>8.29750000000001</v>
      </c>
      <c r="BJ87" s="103" t="n">
        <v>8.04500000000001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0.214</v>
      </c>
      <c r="D88" s="103" t="n">
        <v>0.428</v>
      </c>
      <c r="E88" s="103" t="n">
        <v>0.642</v>
      </c>
      <c r="F88" s="103" t="n">
        <v>0.856</v>
      </c>
      <c r="G88" s="103" t="n">
        <v>1.07</v>
      </c>
      <c r="H88" s="103" t="n">
        <v>1.284</v>
      </c>
      <c r="I88" s="103" t="n">
        <v>1.454</v>
      </c>
      <c r="J88" s="103" t="n">
        <v>2.076</v>
      </c>
      <c r="K88" s="103" t="n">
        <v>2.868</v>
      </c>
      <c r="L88" s="103" t="n">
        <v>3.276</v>
      </c>
      <c r="M88" s="103" t="n">
        <v>3.477</v>
      </c>
      <c r="N88" s="103" t="n">
        <v>3.678</v>
      </c>
      <c r="O88" s="103" t="n">
        <v>4.199</v>
      </c>
      <c r="P88" s="103" t="n">
        <v>4.72</v>
      </c>
      <c r="Q88" s="103" t="n">
        <v>5.342</v>
      </c>
      <c r="R88" s="103" t="n">
        <v>5.964</v>
      </c>
      <c r="S88" s="103" t="n">
        <v>6.147</v>
      </c>
      <c r="T88" s="103" t="n">
        <v>6.33</v>
      </c>
      <c r="U88" s="103" t="n">
        <v>6.453</v>
      </c>
      <c r="V88" s="103" t="n">
        <v>6.576</v>
      </c>
      <c r="W88" s="103" t="n">
        <v>6.715</v>
      </c>
      <c r="X88" s="103" t="n">
        <v>6.854</v>
      </c>
      <c r="Y88" s="103" t="n">
        <v>7.028</v>
      </c>
      <c r="Z88" s="103" t="n">
        <v>7.202</v>
      </c>
      <c r="AA88" s="103" t="n">
        <v>7.307</v>
      </c>
      <c r="AB88" s="103" t="n">
        <v>7.412</v>
      </c>
      <c r="AC88" s="103" t="n">
        <v>7.586</v>
      </c>
      <c r="AD88" s="103" t="n">
        <v>7.76</v>
      </c>
      <c r="AE88" s="103" t="n">
        <v>7.864</v>
      </c>
      <c r="AF88" s="103" t="n">
        <v>7.968</v>
      </c>
      <c r="AG88" s="103" t="n">
        <v>8.596</v>
      </c>
      <c r="AH88" s="103" t="n">
        <v>9.224</v>
      </c>
      <c r="AI88" s="103" t="n">
        <v>10.864</v>
      </c>
      <c r="AJ88" s="103" t="n">
        <v>12.504</v>
      </c>
      <c r="AK88" s="103" t="n">
        <v>12.481</v>
      </c>
      <c r="AL88" s="103" t="n">
        <v>12.458</v>
      </c>
      <c r="AM88" s="103" t="n">
        <v>12.303</v>
      </c>
      <c r="AN88" s="103" t="n">
        <v>12.148</v>
      </c>
      <c r="AO88" s="103" t="n">
        <v>11.398</v>
      </c>
      <c r="AP88" s="103" t="n">
        <v>10.648</v>
      </c>
      <c r="AQ88" s="103" t="n">
        <v>10.648</v>
      </c>
      <c r="AR88" s="103" t="n">
        <v>10.648</v>
      </c>
      <c r="AS88" s="103" t="n">
        <v>10.648</v>
      </c>
      <c r="AT88" s="103" t="n">
        <v>10.648</v>
      </c>
      <c r="AU88" s="103" t="n">
        <v>10.648</v>
      </c>
      <c r="AV88" s="103" t="n">
        <v>10.648</v>
      </c>
      <c r="AW88" s="103" t="n">
        <v>10.648</v>
      </c>
      <c r="AX88" s="103" t="n">
        <v>10.648</v>
      </c>
      <c r="AY88" s="103" t="n">
        <v>10.648</v>
      </c>
      <c r="AZ88" s="103" t="n">
        <v>10.648</v>
      </c>
      <c r="BA88" s="103" t="n">
        <v>10.4647</v>
      </c>
      <c r="BB88" s="103" t="n">
        <v>10.2814</v>
      </c>
      <c r="BC88" s="103" t="n">
        <v>10.0981</v>
      </c>
      <c r="BD88" s="103" t="n">
        <v>9.9148</v>
      </c>
      <c r="BE88" s="103" t="n">
        <v>9.7315</v>
      </c>
      <c r="BF88" s="103" t="n">
        <v>9.54820000000001</v>
      </c>
      <c r="BG88" s="103" t="n">
        <v>9.36490000000001</v>
      </c>
      <c r="BH88" s="103" t="n">
        <v>9.18160000000001</v>
      </c>
      <c r="BI88" s="103" t="n">
        <v>8.99830000000001</v>
      </c>
      <c r="BJ88" s="103" t="n">
        <v>8.81500000000001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0.209666666666667</v>
      </c>
      <c r="D89" s="103" t="n">
        <v>0.419333333333333</v>
      </c>
      <c r="E89" s="103" t="n">
        <v>0.629</v>
      </c>
      <c r="F89" s="103" t="n">
        <v>0.838666666666667</v>
      </c>
      <c r="G89" s="103" t="n">
        <v>1.04833333333333</v>
      </c>
      <c r="H89" s="103" t="n">
        <v>1.258</v>
      </c>
      <c r="I89" s="103" t="n">
        <v>1.408</v>
      </c>
      <c r="J89" s="103" t="n">
        <v>2.012</v>
      </c>
      <c r="K89" s="103" t="n">
        <v>2.786</v>
      </c>
      <c r="L89" s="103" t="n">
        <v>3.182</v>
      </c>
      <c r="M89" s="103" t="n">
        <v>3.379</v>
      </c>
      <c r="N89" s="103" t="n">
        <v>3.576</v>
      </c>
      <c r="O89" s="103" t="n">
        <v>4.078</v>
      </c>
      <c r="P89" s="103" t="n">
        <v>4.58</v>
      </c>
      <c r="Q89" s="103" t="n">
        <v>5.184</v>
      </c>
      <c r="R89" s="103" t="n">
        <v>5.788</v>
      </c>
      <c r="S89" s="103" t="n">
        <v>6.039</v>
      </c>
      <c r="T89" s="103" t="n">
        <v>6.29</v>
      </c>
      <c r="U89" s="103" t="n">
        <v>6.411</v>
      </c>
      <c r="V89" s="103" t="n">
        <v>6.532</v>
      </c>
      <c r="W89" s="103" t="n">
        <v>6.67</v>
      </c>
      <c r="X89" s="103" t="n">
        <v>6.808</v>
      </c>
      <c r="Y89" s="103" t="n">
        <v>6.981</v>
      </c>
      <c r="Z89" s="103" t="n">
        <v>7.154</v>
      </c>
      <c r="AA89" s="103" t="n">
        <v>7.259</v>
      </c>
      <c r="AB89" s="103" t="n">
        <v>7.364</v>
      </c>
      <c r="AC89" s="103" t="n">
        <v>7.537</v>
      </c>
      <c r="AD89" s="103" t="n">
        <v>7.71</v>
      </c>
      <c r="AE89" s="103" t="n">
        <v>7.813</v>
      </c>
      <c r="AF89" s="103" t="n">
        <v>7.916</v>
      </c>
      <c r="AG89" s="103" t="n">
        <v>8.472</v>
      </c>
      <c r="AH89" s="103" t="n">
        <v>9.028</v>
      </c>
      <c r="AI89" s="103" t="n">
        <v>10.518</v>
      </c>
      <c r="AJ89" s="103" t="n">
        <v>12.008</v>
      </c>
      <c r="AK89" s="103" t="n">
        <v>11.867</v>
      </c>
      <c r="AL89" s="103" t="n">
        <v>11.726</v>
      </c>
      <c r="AM89" s="103" t="n">
        <v>11.946</v>
      </c>
      <c r="AN89" s="103" t="n">
        <v>12.166</v>
      </c>
      <c r="AO89" s="103" t="n">
        <v>11.446</v>
      </c>
      <c r="AP89" s="103" t="n">
        <v>10.726</v>
      </c>
      <c r="AQ89" s="103" t="n">
        <v>10.726</v>
      </c>
      <c r="AR89" s="103" t="n">
        <v>10.726</v>
      </c>
      <c r="AS89" s="103" t="n">
        <v>10.726</v>
      </c>
      <c r="AT89" s="103" t="n">
        <v>10.726</v>
      </c>
      <c r="AU89" s="103" t="n">
        <v>10.726</v>
      </c>
      <c r="AV89" s="103" t="n">
        <v>10.726</v>
      </c>
      <c r="AW89" s="103" t="n">
        <v>10.726</v>
      </c>
      <c r="AX89" s="103" t="n">
        <v>10.726</v>
      </c>
      <c r="AY89" s="103" t="n">
        <v>10.726</v>
      </c>
      <c r="AZ89" s="103" t="n">
        <v>10.726</v>
      </c>
      <c r="BA89" s="103" t="n">
        <v>10.6119</v>
      </c>
      <c r="BB89" s="103" t="n">
        <v>10.4978</v>
      </c>
      <c r="BC89" s="103" t="n">
        <v>10.3837</v>
      </c>
      <c r="BD89" s="103" t="n">
        <v>10.2696</v>
      </c>
      <c r="BE89" s="103" t="n">
        <v>10.1555</v>
      </c>
      <c r="BF89" s="103" t="n">
        <v>10.0414</v>
      </c>
      <c r="BG89" s="103" t="n">
        <v>9.9273</v>
      </c>
      <c r="BH89" s="103" t="n">
        <v>9.8132</v>
      </c>
      <c r="BI89" s="103" t="n">
        <v>9.69909999999999</v>
      </c>
      <c r="BJ89" s="103" t="n">
        <v>9.58499999999999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0.205333333333333</v>
      </c>
      <c r="D90" s="103" t="n">
        <v>0.410666666666667</v>
      </c>
      <c r="E90" s="103" t="n">
        <v>0.616</v>
      </c>
      <c r="F90" s="103" t="n">
        <v>0.821333333333333</v>
      </c>
      <c r="G90" s="103" t="n">
        <v>1.02666666666667</v>
      </c>
      <c r="H90" s="103" t="n">
        <v>1.232</v>
      </c>
      <c r="I90" s="103" t="n">
        <v>1.362</v>
      </c>
      <c r="J90" s="103" t="n">
        <v>1.948</v>
      </c>
      <c r="K90" s="103" t="n">
        <v>2.704</v>
      </c>
      <c r="L90" s="103" t="n">
        <v>3.088</v>
      </c>
      <c r="M90" s="103" t="n">
        <v>3.281</v>
      </c>
      <c r="N90" s="103" t="n">
        <v>3.474</v>
      </c>
      <c r="O90" s="103" t="n">
        <v>3.957</v>
      </c>
      <c r="P90" s="103" t="n">
        <v>4.44</v>
      </c>
      <c r="Q90" s="103" t="n">
        <v>5.026</v>
      </c>
      <c r="R90" s="103" t="n">
        <v>5.612</v>
      </c>
      <c r="S90" s="103" t="n">
        <v>5.931</v>
      </c>
      <c r="T90" s="103" t="n">
        <v>6.25</v>
      </c>
      <c r="U90" s="103" t="n">
        <v>6.369</v>
      </c>
      <c r="V90" s="103" t="n">
        <v>6.488</v>
      </c>
      <c r="W90" s="103" t="n">
        <v>6.625</v>
      </c>
      <c r="X90" s="103" t="n">
        <v>6.762</v>
      </c>
      <c r="Y90" s="103" t="n">
        <v>6.934</v>
      </c>
      <c r="Z90" s="103" t="n">
        <v>7.106</v>
      </c>
      <c r="AA90" s="103" t="n">
        <v>7.211</v>
      </c>
      <c r="AB90" s="103" t="n">
        <v>7.316</v>
      </c>
      <c r="AC90" s="103" t="n">
        <v>7.488</v>
      </c>
      <c r="AD90" s="103" t="n">
        <v>7.66</v>
      </c>
      <c r="AE90" s="103" t="n">
        <v>7.762</v>
      </c>
      <c r="AF90" s="103" t="n">
        <v>7.864</v>
      </c>
      <c r="AG90" s="103" t="n">
        <v>8.348</v>
      </c>
      <c r="AH90" s="103" t="n">
        <v>8.832</v>
      </c>
      <c r="AI90" s="103" t="n">
        <v>10.172</v>
      </c>
      <c r="AJ90" s="103" t="n">
        <v>11.512</v>
      </c>
      <c r="AK90" s="103" t="n">
        <v>11.253</v>
      </c>
      <c r="AL90" s="103" t="n">
        <v>10.994</v>
      </c>
      <c r="AM90" s="103" t="n">
        <v>11.589</v>
      </c>
      <c r="AN90" s="103" t="n">
        <v>12.184</v>
      </c>
      <c r="AO90" s="103" t="n">
        <v>11.494</v>
      </c>
      <c r="AP90" s="103" t="n">
        <v>10.804</v>
      </c>
      <c r="AQ90" s="103" t="n">
        <v>10.804</v>
      </c>
      <c r="AR90" s="103" t="n">
        <v>10.804</v>
      </c>
      <c r="AS90" s="103" t="n">
        <v>10.804</v>
      </c>
      <c r="AT90" s="103" t="n">
        <v>10.804</v>
      </c>
      <c r="AU90" s="103" t="n">
        <v>10.804</v>
      </c>
      <c r="AV90" s="103" t="n">
        <v>10.804</v>
      </c>
      <c r="AW90" s="103" t="n">
        <v>10.804</v>
      </c>
      <c r="AX90" s="103" t="n">
        <v>10.804</v>
      </c>
      <c r="AY90" s="103" t="n">
        <v>10.804</v>
      </c>
      <c r="AZ90" s="103" t="n">
        <v>10.804</v>
      </c>
      <c r="BA90" s="103" t="n">
        <v>10.7591</v>
      </c>
      <c r="BB90" s="103" t="n">
        <v>10.7142</v>
      </c>
      <c r="BC90" s="103" t="n">
        <v>10.6693</v>
      </c>
      <c r="BD90" s="103" t="n">
        <v>10.6244</v>
      </c>
      <c r="BE90" s="103" t="n">
        <v>10.5795</v>
      </c>
      <c r="BF90" s="103" t="n">
        <v>10.5346</v>
      </c>
      <c r="BG90" s="103" t="n">
        <v>10.4897</v>
      </c>
      <c r="BH90" s="103" t="n">
        <v>10.4448</v>
      </c>
      <c r="BI90" s="103" t="n">
        <v>10.3999</v>
      </c>
      <c r="BJ90" s="103" t="n">
        <v>10.355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0.201</v>
      </c>
      <c r="D91" s="103" t="n">
        <v>0.402</v>
      </c>
      <c r="E91" s="103" t="n">
        <v>0.603</v>
      </c>
      <c r="F91" s="103" t="n">
        <v>0.804</v>
      </c>
      <c r="G91" s="103" t="n">
        <v>1.005</v>
      </c>
      <c r="H91" s="103" t="n">
        <v>1.206</v>
      </c>
      <c r="I91" s="103" t="n">
        <v>1.316</v>
      </c>
      <c r="J91" s="103" t="n">
        <v>1.884</v>
      </c>
      <c r="K91" s="103" t="n">
        <v>2.622</v>
      </c>
      <c r="L91" s="103" t="n">
        <v>2.994</v>
      </c>
      <c r="M91" s="103" t="n">
        <v>3.183</v>
      </c>
      <c r="N91" s="103" t="n">
        <v>3.372</v>
      </c>
      <c r="O91" s="103" t="n">
        <v>3.836</v>
      </c>
      <c r="P91" s="103" t="n">
        <v>4.3</v>
      </c>
      <c r="Q91" s="103" t="n">
        <v>4.868</v>
      </c>
      <c r="R91" s="103" t="n">
        <v>5.436</v>
      </c>
      <c r="S91" s="103" t="n">
        <v>5.823</v>
      </c>
      <c r="T91" s="103" t="n">
        <v>6.21</v>
      </c>
      <c r="U91" s="103" t="n">
        <v>6.327</v>
      </c>
      <c r="V91" s="103" t="n">
        <v>6.444</v>
      </c>
      <c r="W91" s="103" t="n">
        <v>6.58</v>
      </c>
      <c r="X91" s="103" t="n">
        <v>6.716</v>
      </c>
      <c r="Y91" s="103" t="n">
        <v>6.887</v>
      </c>
      <c r="Z91" s="103" t="n">
        <v>7.058</v>
      </c>
      <c r="AA91" s="103" t="n">
        <v>7.163</v>
      </c>
      <c r="AB91" s="103" t="n">
        <v>7.268</v>
      </c>
      <c r="AC91" s="103" t="n">
        <v>7.439</v>
      </c>
      <c r="AD91" s="103" t="n">
        <v>7.61</v>
      </c>
      <c r="AE91" s="103" t="n">
        <v>7.711</v>
      </c>
      <c r="AF91" s="103" t="n">
        <v>7.812</v>
      </c>
      <c r="AG91" s="103" t="n">
        <v>8.224</v>
      </c>
      <c r="AH91" s="103" t="n">
        <v>8.636</v>
      </c>
      <c r="AI91" s="103" t="n">
        <v>9.826</v>
      </c>
      <c r="AJ91" s="103" t="n">
        <v>11.016</v>
      </c>
      <c r="AK91" s="103" t="n">
        <v>10.639</v>
      </c>
      <c r="AL91" s="103" t="n">
        <v>10.262</v>
      </c>
      <c r="AM91" s="103" t="n">
        <v>11.232</v>
      </c>
      <c r="AN91" s="103" t="n">
        <v>12.202</v>
      </c>
      <c r="AO91" s="103" t="n">
        <v>11.542</v>
      </c>
      <c r="AP91" s="103" t="n">
        <v>10.882</v>
      </c>
      <c r="AQ91" s="103" t="n">
        <v>10.882</v>
      </c>
      <c r="AR91" s="103" t="n">
        <v>10.882</v>
      </c>
      <c r="AS91" s="103" t="n">
        <v>10.882</v>
      </c>
      <c r="AT91" s="103" t="n">
        <v>10.882</v>
      </c>
      <c r="AU91" s="103" t="n">
        <v>10.882</v>
      </c>
      <c r="AV91" s="103" t="n">
        <v>10.882</v>
      </c>
      <c r="AW91" s="103" t="n">
        <v>10.882</v>
      </c>
      <c r="AX91" s="103" t="n">
        <v>10.882</v>
      </c>
      <c r="AY91" s="103" t="n">
        <v>10.882</v>
      </c>
      <c r="AZ91" s="103" t="n">
        <v>10.882</v>
      </c>
      <c r="BA91" s="103" t="n">
        <v>10.9063</v>
      </c>
      <c r="BB91" s="103" t="n">
        <v>10.9306</v>
      </c>
      <c r="BC91" s="103" t="n">
        <v>10.9549</v>
      </c>
      <c r="BD91" s="103" t="n">
        <v>10.9792</v>
      </c>
      <c r="BE91" s="103" t="n">
        <v>11.0035</v>
      </c>
      <c r="BF91" s="103" t="n">
        <v>11.0278</v>
      </c>
      <c r="BG91" s="103" t="n">
        <v>11.0521</v>
      </c>
      <c r="BH91" s="103" t="n">
        <v>11.0764</v>
      </c>
      <c r="BI91" s="103" t="n">
        <v>11.1007</v>
      </c>
      <c r="BJ91" s="103" t="n">
        <v>11.125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0.196666666666667</v>
      </c>
      <c r="D92" s="103" t="n">
        <v>0.393333333333333</v>
      </c>
      <c r="E92" s="103" t="n">
        <v>0.59</v>
      </c>
      <c r="F92" s="103" t="n">
        <v>0.786666666666667</v>
      </c>
      <c r="G92" s="103" t="n">
        <v>0.983333333333333</v>
      </c>
      <c r="H92" s="103" t="n">
        <v>1.18</v>
      </c>
      <c r="I92" s="103" t="n">
        <v>1.27</v>
      </c>
      <c r="J92" s="103" t="n">
        <v>1.82</v>
      </c>
      <c r="K92" s="103" t="n">
        <v>2.54</v>
      </c>
      <c r="L92" s="103" t="n">
        <v>2.9</v>
      </c>
      <c r="M92" s="103" t="n">
        <v>3.085</v>
      </c>
      <c r="N92" s="103" t="n">
        <v>3.27</v>
      </c>
      <c r="O92" s="103" t="n">
        <v>3.715</v>
      </c>
      <c r="P92" s="103" t="n">
        <v>4.16</v>
      </c>
      <c r="Q92" s="103" t="n">
        <v>4.71</v>
      </c>
      <c r="R92" s="103" t="n">
        <v>5.26</v>
      </c>
      <c r="S92" s="103" t="n">
        <v>5.715</v>
      </c>
      <c r="T92" s="103" t="n">
        <v>6.17</v>
      </c>
      <c r="U92" s="103" t="n">
        <v>6.285</v>
      </c>
      <c r="V92" s="103" t="n">
        <v>6.4</v>
      </c>
      <c r="W92" s="103" t="n">
        <v>6.535</v>
      </c>
      <c r="X92" s="103" t="n">
        <v>6.67</v>
      </c>
      <c r="Y92" s="103" t="n">
        <v>6.84</v>
      </c>
      <c r="Z92" s="103" t="n">
        <v>7.01</v>
      </c>
      <c r="AA92" s="103" t="n">
        <v>7.115</v>
      </c>
      <c r="AB92" s="103" t="n">
        <v>7.22</v>
      </c>
      <c r="AC92" s="103" t="n">
        <v>7.39</v>
      </c>
      <c r="AD92" s="103" t="n">
        <v>7.56</v>
      </c>
      <c r="AE92" s="103" t="n">
        <v>7.66</v>
      </c>
      <c r="AF92" s="103" t="n">
        <v>7.76</v>
      </c>
      <c r="AG92" s="103" t="n">
        <v>8.1</v>
      </c>
      <c r="AH92" s="103" t="n">
        <v>8.44</v>
      </c>
      <c r="AI92" s="103" t="n">
        <v>9.48</v>
      </c>
      <c r="AJ92" s="103" t="n">
        <v>10.52</v>
      </c>
      <c r="AK92" s="103" t="n">
        <v>10.025</v>
      </c>
      <c r="AL92" s="103" t="n">
        <v>9.53</v>
      </c>
      <c r="AM92" s="103" t="n">
        <v>10.875</v>
      </c>
      <c r="AN92" s="103" t="n">
        <v>12.22</v>
      </c>
      <c r="AO92" s="103" t="n">
        <v>11.59</v>
      </c>
      <c r="AP92" s="103" t="n">
        <v>10.96</v>
      </c>
      <c r="AQ92" s="103" t="n">
        <v>10.96</v>
      </c>
      <c r="AR92" s="103" t="n">
        <v>10.96</v>
      </c>
      <c r="AS92" s="103" t="n">
        <v>10.96</v>
      </c>
      <c r="AT92" s="103" t="n">
        <v>10.96</v>
      </c>
      <c r="AU92" s="103" t="n">
        <v>10.96</v>
      </c>
      <c r="AV92" s="103" t="n">
        <v>10.96</v>
      </c>
      <c r="AW92" s="103" t="n">
        <v>10.96</v>
      </c>
      <c r="AX92" s="103" t="n">
        <v>10.96</v>
      </c>
      <c r="AY92" s="103" t="n">
        <v>10.96</v>
      </c>
      <c r="AZ92" s="103" t="n">
        <v>10.96</v>
      </c>
      <c r="BA92" s="103" t="n">
        <v>11.0535</v>
      </c>
      <c r="BB92" s="103" t="n">
        <v>11.147</v>
      </c>
      <c r="BC92" s="103" t="n">
        <v>11.2405</v>
      </c>
      <c r="BD92" s="103" t="n">
        <v>11.334</v>
      </c>
      <c r="BE92" s="103" t="n">
        <v>11.4275</v>
      </c>
      <c r="BF92" s="103" t="n">
        <v>11.521</v>
      </c>
      <c r="BG92" s="103" t="n">
        <v>11.6145</v>
      </c>
      <c r="BH92" s="103" t="n">
        <v>11.708</v>
      </c>
      <c r="BI92" s="103" t="n">
        <v>11.8015</v>
      </c>
      <c r="BJ92" s="103" t="n">
        <v>11.895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0.196</v>
      </c>
      <c r="D93" s="103" t="n">
        <v>0.392</v>
      </c>
      <c r="E93" s="103" t="n">
        <v>0.588</v>
      </c>
      <c r="F93" s="103" t="n">
        <v>0.784</v>
      </c>
      <c r="G93" s="103" t="n">
        <v>0.98</v>
      </c>
      <c r="H93" s="103" t="n">
        <v>1.176</v>
      </c>
      <c r="I93" s="103" t="n">
        <v>1.236</v>
      </c>
      <c r="J93" s="103" t="n">
        <v>1.774</v>
      </c>
      <c r="K93" s="103" t="n">
        <v>2.48</v>
      </c>
      <c r="L93" s="103" t="n">
        <v>2.832</v>
      </c>
      <c r="M93" s="103" t="n">
        <v>3.012</v>
      </c>
      <c r="N93" s="103" t="n">
        <v>3.192</v>
      </c>
      <c r="O93" s="103" t="n">
        <v>3.626</v>
      </c>
      <c r="P93" s="103" t="n">
        <v>4.06</v>
      </c>
      <c r="Q93" s="103" t="n">
        <v>4.595</v>
      </c>
      <c r="R93" s="103" t="n">
        <v>5.13</v>
      </c>
      <c r="S93" s="103" t="n">
        <v>5.574</v>
      </c>
      <c r="T93" s="103" t="n">
        <v>6.018</v>
      </c>
      <c r="U93" s="103" t="n">
        <v>6.183</v>
      </c>
      <c r="V93" s="103" t="n">
        <v>6.348</v>
      </c>
      <c r="W93" s="103" t="n">
        <v>6.482</v>
      </c>
      <c r="X93" s="103" t="n">
        <v>6.616</v>
      </c>
      <c r="Y93" s="103" t="n">
        <v>6.784</v>
      </c>
      <c r="Z93" s="103" t="n">
        <v>6.952</v>
      </c>
      <c r="AA93" s="103" t="n">
        <v>7.056</v>
      </c>
      <c r="AB93" s="103" t="n">
        <v>7.16</v>
      </c>
      <c r="AC93" s="103" t="n">
        <v>7.329</v>
      </c>
      <c r="AD93" s="103" t="n">
        <v>7.498</v>
      </c>
      <c r="AE93" s="103" t="n">
        <v>7.597</v>
      </c>
      <c r="AF93" s="103" t="n">
        <v>7.696</v>
      </c>
      <c r="AG93" s="103" t="n">
        <v>8.032</v>
      </c>
      <c r="AH93" s="103" t="n">
        <v>8.368</v>
      </c>
      <c r="AI93" s="103" t="n">
        <v>9.342</v>
      </c>
      <c r="AJ93" s="103" t="n">
        <v>10.316</v>
      </c>
      <c r="AK93" s="103" t="n">
        <v>9.882</v>
      </c>
      <c r="AL93" s="103" t="n">
        <v>9.448</v>
      </c>
      <c r="AM93" s="103" t="n">
        <v>10.459</v>
      </c>
      <c r="AN93" s="103" t="n">
        <v>11.47</v>
      </c>
      <c r="AO93" s="103" t="n">
        <v>11.244</v>
      </c>
      <c r="AP93" s="103" t="n">
        <v>11.018</v>
      </c>
      <c r="AQ93" s="103" t="n">
        <v>11.018</v>
      </c>
      <c r="AR93" s="103" t="n">
        <v>11.018</v>
      </c>
      <c r="AS93" s="103" t="n">
        <v>11.018</v>
      </c>
      <c r="AT93" s="103" t="n">
        <v>11.018</v>
      </c>
      <c r="AU93" s="103" t="n">
        <v>11.018</v>
      </c>
      <c r="AV93" s="103" t="n">
        <v>11.018</v>
      </c>
      <c r="AW93" s="103" t="n">
        <v>11.018</v>
      </c>
      <c r="AX93" s="103" t="n">
        <v>11.018</v>
      </c>
      <c r="AY93" s="103" t="n">
        <v>11.018</v>
      </c>
      <c r="AZ93" s="103" t="n">
        <v>11.018</v>
      </c>
      <c r="BA93" s="103" t="n">
        <v>11.1316</v>
      </c>
      <c r="BB93" s="103" t="n">
        <v>11.2452</v>
      </c>
      <c r="BC93" s="103" t="n">
        <v>11.3588</v>
      </c>
      <c r="BD93" s="103" t="n">
        <v>11.4724</v>
      </c>
      <c r="BE93" s="103" t="n">
        <v>11.586</v>
      </c>
      <c r="BF93" s="103" t="n">
        <v>11.6996</v>
      </c>
      <c r="BG93" s="103" t="n">
        <v>11.8132</v>
      </c>
      <c r="BH93" s="103" t="n">
        <v>11.9268</v>
      </c>
      <c r="BI93" s="103" t="n">
        <v>12.0404</v>
      </c>
      <c r="BJ93" s="103" t="n">
        <v>12.154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0.195333333333333</v>
      </c>
      <c r="D94" s="103" t="n">
        <v>0.390666666666667</v>
      </c>
      <c r="E94" s="103" t="n">
        <v>0.586</v>
      </c>
      <c r="F94" s="103" t="n">
        <v>0.781333333333333</v>
      </c>
      <c r="G94" s="103" t="n">
        <v>0.976666666666667</v>
      </c>
      <c r="H94" s="103" t="n">
        <v>1.172</v>
      </c>
      <c r="I94" s="103" t="n">
        <v>1.202</v>
      </c>
      <c r="J94" s="103" t="n">
        <v>1.728</v>
      </c>
      <c r="K94" s="103" t="n">
        <v>2.42</v>
      </c>
      <c r="L94" s="103" t="n">
        <v>2.764</v>
      </c>
      <c r="M94" s="103" t="n">
        <v>2.939</v>
      </c>
      <c r="N94" s="103" t="n">
        <v>3.114</v>
      </c>
      <c r="O94" s="103" t="n">
        <v>3.537</v>
      </c>
      <c r="P94" s="103" t="n">
        <v>3.96</v>
      </c>
      <c r="Q94" s="103" t="n">
        <v>4.48</v>
      </c>
      <c r="R94" s="103" t="n">
        <v>5</v>
      </c>
      <c r="S94" s="103" t="n">
        <v>5.433</v>
      </c>
      <c r="T94" s="103" t="n">
        <v>5.866</v>
      </c>
      <c r="U94" s="103" t="n">
        <v>6.081</v>
      </c>
      <c r="V94" s="103" t="n">
        <v>6.296</v>
      </c>
      <c r="W94" s="103" t="n">
        <v>6.429</v>
      </c>
      <c r="X94" s="103" t="n">
        <v>6.562</v>
      </c>
      <c r="Y94" s="103" t="n">
        <v>6.728</v>
      </c>
      <c r="Z94" s="103" t="n">
        <v>6.894</v>
      </c>
      <c r="AA94" s="103" t="n">
        <v>6.997</v>
      </c>
      <c r="AB94" s="103" t="n">
        <v>7.1</v>
      </c>
      <c r="AC94" s="103" t="n">
        <v>7.268</v>
      </c>
      <c r="AD94" s="103" t="n">
        <v>7.436</v>
      </c>
      <c r="AE94" s="103" t="n">
        <v>7.534</v>
      </c>
      <c r="AF94" s="103" t="n">
        <v>7.632</v>
      </c>
      <c r="AG94" s="103" t="n">
        <v>7.964</v>
      </c>
      <c r="AH94" s="103" t="n">
        <v>8.296</v>
      </c>
      <c r="AI94" s="103" t="n">
        <v>9.204</v>
      </c>
      <c r="AJ94" s="103" t="n">
        <v>10.112</v>
      </c>
      <c r="AK94" s="103" t="n">
        <v>9.739</v>
      </c>
      <c r="AL94" s="103" t="n">
        <v>9.366</v>
      </c>
      <c r="AM94" s="103" t="n">
        <v>10.043</v>
      </c>
      <c r="AN94" s="103" t="n">
        <v>10.72</v>
      </c>
      <c r="AO94" s="103" t="n">
        <v>10.898</v>
      </c>
      <c r="AP94" s="103" t="n">
        <v>11.076</v>
      </c>
      <c r="AQ94" s="103" t="n">
        <v>11.076</v>
      </c>
      <c r="AR94" s="103" t="n">
        <v>11.076</v>
      </c>
      <c r="AS94" s="103" t="n">
        <v>11.076</v>
      </c>
      <c r="AT94" s="103" t="n">
        <v>11.076</v>
      </c>
      <c r="AU94" s="103" t="n">
        <v>11.076</v>
      </c>
      <c r="AV94" s="103" t="n">
        <v>11.076</v>
      </c>
      <c r="AW94" s="103" t="n">
        <v>11.076</v>
      </c>
      <c r="AX94" s="103" t="n">
        <v>11.076</v>
      </c>
      <c r="AY94" s="103" t="n">
        <v>11.076</v>
      </c>
      <c r="AZ94" s="103" t="n">
        <v>11.076</v>
      </c>
      <c r="BA94" s="103" t="n">
        <v>11.2097</v>
      </c>
      <c r="BB94" s="103" t="n">
        <v>11.3434</v>
      </c>
      <c r="BC94" s="103" t="n">
        <v>11.4771</v>
      </c>
      <c r="BD94" s="103" t="n">
        <v>11.6108</v>
      </c>
      <c r="BE94" s="103" t="n">
        <v>11.7445</v>
      </c>
      <c r="BF94" s="103" t="n">
        <v>11.8782</v>
      </c>
      <c r="BG94" s="103" t="n">
        <v>12.0119</v>
      </c>
      <c r="BH94" s="103" t="n">
        <v>12.1456</v>
      </c>
      <c r="BI94" s="103" t="n">
        <v>12.2793</v>
      </c>
      <c r="BJ94" s="103" t="n">
        <v>12.413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0.194666666666667</v>
      </c>
      <c r="D95" s="103" t="n">
        <v>0.389333333333333</v>
      </c>
      <c r="E95" s="103" t="n">
        <v>0.584</v>
      </c>
      <c r="F95" s="103" t="n">
        <v>0.778666666666667</v>
      </c>
      <c r="G95" s="103" t="n">
        <v>0.973333333333333</v>
      </c>
      <c r="H95" s="103" t="n">
        <v>1.168</v>
      </c>
      <c r="I95" s="103" t="n">
        <v>1.168</v>
      </c>
      <c r="J95" s="103" t="n">
        <v>1.682</v>
      </c>
      <c r="K95" s="103" t="n">
        <v>2.36</v>
      </c>
      <c r="L95" s="103" t="n">
        <v>2.696</v>
      </c>
      <c r="M95" s="103" t="n">
        <v>2.866</v>
      </c>
      <c r="N95" s="103" t="n">
        <v>3.036</v>
      </c>
      <c r="O95" s="103" t="n">
        <v>3.448</v>
      </c>
      <c r="P95" s="103" t="n">
        <v>3.86</v>
      </c>
      <c r="Q95" s="103" t="n">
        <v>4.365</v>
      </c>
      <c r="R95" s="103" t="n">
        <v>4.87</v>
      </c>
      <c r="S95" s="103" t="n">
        <v>5.292</v>
      </c>
      <c r="T95" s="103" t="n">
        <v>5.714</v>
      </c>
      <c r="U95" s="103" t="n">
        <v>5.979</v>
      </c>
      <c r="V95" s="103" t="n">
        <v>6.244</v>
      </c>
      <c r="W95" s="103" t="n">
        <v>6.376</v>
      </c>
      <c r="X95" s="103" t="n">
        <v>6.508</v>
      </c>
      <c r="Y95" s="103" t="n">
        <v>6.672</v>
      </c>
      <c r="Z95" s="103" t="n">
        <v>6.836</v>
      </c>
      <c r="AA95" s="103" t="n">
        <v>6.938</v>
      </c>
      <c r="AB95" s="103" t="n">
        <v>7.04</v>
      </c>
      <c r="AC95" s="103" t="n">
        <v>7.207</v>
      </c>
      <c r="AD95" s="103" t="n">
        <v>7.374</v>
      </c>
      <c r="AE95" s="103" t="n">
        <v>7.471</v>
      </c>
      <c r="AF95" s="103" t="n">
        <v>7.568</v>
      </c>
      <c r="AG95" s="103" t="n">
        <v>7.896</v>
      </c>
      <c r="AH95" s="103" t="n">
        <v>8.224</v>
      </c>
      <c r="AI95" s="103" t="n">
        <v>9.066</v>
      </c>
      <c r="AJ95" s="103" t="n">
        <v>9.908</v>
      </c>
      <c r="AK95" s="103" t="n">
        <v>9.596</v>
      </c>
      <c r="AL95" s="103" t="n">
        <v>9.284</v>
      </c>
      <c r="AM95" s="103" t="n">
        <v>9.627</v>
      </c>
      <c r="AN95" s="103" t="n">
        <v>9.97</v>
      </c>
      <c r="AO95" s="103" t="n">
        <v>10.552</v>
      </c>
      <c r="AP95" s="103" t="n">
        <v>11.134</v>
      </c>
      <c r="AQ95" s="103" t="n">
        <v>11.134</v>
      </c>
      <c r="AR95" s="103" t="n">
        <v>11.134</v>
      </c>
      <c r="AS95" s="103" t="n">
        <v>11.134</v>
      </c>
      <c r="AT95" s="103" t="n">
        <v>11.134</v>
      </c>
      <c r="AU95" s="103" t="n">
        <v>11.134</v>
      </c>
      <c r="AV95" s="103" t="n">
        <v>11.134</v>
      </c>
      <c r="AW95" s="103" t="n">
        <v>11.134</v>
      </c>
      <c r="AX95" s="103" t="n">
        <v>11.134</v>
      </c>
      <c r="AY95" s="103" t="n">
        <v>11.134</v>
      </c>
      <c r="AZ95" s="103" t="n">
        <v>11.134</v>
      </c>
      <c r="BA95" s="103" t="n">
        <v>11.2878</v>
      </c>
      <c r="BB95" s="103" t="n">
        <v>11.4416</v>
      </c>
      <c r="BC95" s="103" t="n">
        <v>11.5954</v>
      </c>
      <c r="BD95" s="103" t="n">
        <v>11.7492</v>
      </c>
      <c r="BE95" s="103" t="n">
        <v>11.903</v>
      </c>
      <c r="BF95" s="103" t="n">
        <v>12.0568</v>
      </c>
      <c r="BG95" s="103" t="n">
        <v>12.2106</v>
      </c>
      <c r="BH95" s="103" t="n">
        <v>12.3644</v>
      </c>
      <c r="BI95" s="103" t="n">
        <v>12.5182</v>
      </c>
      <c r="BJ95" s="103" t="n">
        <v>12.672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0.194</v>
      </c>
      <c r="D96" s="103" t="n">
        <v>0.388</v>
      </c>
      <c r="E96" s="103" t="n">
        <v>0.582</v>
      </c>
      <c r="F96" s="103" t="n">
        <v>0.776</v>
      </c>
      <c r="G96" s="103" t="n">
        <v>0.97</v>
      </c>
      <c r="H96" s="103" t="n">
        <v>1.164</v>
      </c>
      <c r="I96" s="103" t="n">
        <v>1.134</v>
      </c>
      <c r="J96" s="103" t="n">
        <v>1.636</v>
      </c>
      <c r="K96" s="103" t="n">
        <v>2.3</v>
      </c>
      <c r="L96" s="103" t="n">
        <v>2.628</v>
      </c>
      <c r="M96" s="103" t="n">
        <v>2.793</v>
      </c>
      <c r="N96" s="103" t="n">
        <v>2.958</v>
      </c>
      <c r="O96" s="103" t="n">
        <v>3.359</v>
      </c>
      <c r="P96" s="103" t="n">
        <v>3.76</v>
      </c>
      <c r="Q96" s="103" t="n">
        <v>4.25</v>
      </c>
      <c r="R96" s="103" t="n">
        <v>4.74</v>
      </c>
      <c r="S96" s="103" t="n">
        <v>5.151</v>
      </c>
      <c r="T96" s="103" t="n">
        <v>5.562</v>
      </c>
      <c r="U96" s="103" t="n">
        <v>5.877</v>
      </c>
      <c r="V96" s="103" t="n">
        <v>6.192</v>
      </c>
      <c r="W96" s="103" t="n">
        <v>6.323</v>
      </c>
      <c r="X96" s="103" t="n">
        <v>6.454</v>
      </c>
      <c r="Y96" s="103" t="n">
        <v>6.616</v>
      </c>
      <c r="Z96" s="103" t="n">
        <v>6.778</v>
      </c>
      <c r="AA96" s="103" t="n">
        <v>6.879</v>
      </c>
      <c r="AB96" s="103" t="n">
        <v>6.98</v>
      </c>
      <c r="AC96" s="103" t="n">
        <v>7.146</v>
      </c>
      <c r="AD96" s="103" t="n">
        <v>7.312</v>
      </c>
      <c r="AE96" s="103" t="n">
        <v>7.408</v>
      </c>
      <c r="AF96" s="103" t="n">
        <v>7.504</v>
      </c>
      <c r="AG96" s="103" t="n">
        <v>7.828</v>
      </c>
      <c r="AH96" s="103" t="n">
        <v>8.152</v>
      </c>
      <c r="AI96" s="103" t="n">
        <v>8.928</v>
      </c>
      <c r="AJ96" s="103" t="n">
        <v>9.704</v>
      </c>
      <c r="AK96" s="103" t="n">
        <v>9.453</v>
      </c>
      <c r="AL96" s="103" t="n">
        <v>9.202</v>
      </c>
      <c r="AM96" s="103" t="n">
        <v>9.211</v>
      </c>
      <c r="AN96" s="103" t="n">
        <v>9.22</v>
      </c>
      <c r="AO96" s="103" t="n">
        <v>10.206</v>
      </c>
      <c r="AP96" s="103" t="n">
        <v>11.192</v>
      </c>
      <c r="AQ96" s="103" t="n">
        <v>11.192</v>
      </c>
      <c r="AR96" s="103" t="n">
        <v>11.192</v>
      </c>
      <c r="AS96" s="103" t="n">
        <v>11.192</v>
      </c>
      <c r="AT96" s="103" t="n">
        <v>11.192</v>
      </c>
      <c r="AU96" s="103" t="n">
        <v>11.192</v>
      </c>
      <c r="AV96" s="103" t="n">
        <v>11.192</v>
      </c>
      <c r="AW96" s="103" t="n">
        <v>11.192</v>
      </c>
      <c r="AX96" s="103" t="n">
        <v>11.192</v>
      </c>
      <c r="AY96" s="103" t="n">
        <v>11.192</v>
      </c>
      <c r="AZ96" s="103" t="n">
        <v>11.192</v>
      </c>
      <c r="BA96" s="103" t="n">
        <v>11.3659</v>
      </c>
      <c r="BB96" s="103" t="n">
        <v>11.5398</v>
      </c>
      <c r="BC96" s="103" t="n">
        <v>11.7137</v>
      </c>
      <c r="BD96" s="103" t="n">
        <v>11.8876</v>
      </c>
      <c r="BE96" s="103" t="n">
        <v>12.0615</v>
      </c>
      <c r="BF96" s="103" t="n">
        <v>12.2354</v>
      </c>
      <c r="BG96" s="103" t="n">
        <v>12.4093</v>
      </c>
      <c r="BH96" s="103" t="n">
        <v>12.5832</v>
      </c>
      <c r="BI96" s="103" t="n">
        <v>12.7571</v>
      </c>
      <c r="BJ96" s="103" t="n">
        <v>12.931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0.193333333333333</v>
      </c>
      <c r="D97" s="103" t="n">
        <v>0.386666666666667</v>
      </c>
      <c r="E97" s="103" t="n">
        <v>0.58</v>
      </c>
      <c r="F97" s="103" t="n">
        <v>0.773333333333333</v>
      </c>
      <c r="G97" s="103" t="n">
        <v>0.966666666666667</v>
      </c>
      <c r="H97" s="103" t="n">
        <v>1.16</v>
      </c>
      <c r="I97" s="103" t="n">
        <v>1.1</v>
      </c>
      <c r="J97" s="103" t="n">
        <v>1.59</v>
      </c>
      <c r="K97" s="103" t="n">
        <v>2.24</v>
      </c>
      <c r="L97" s="103" t="n">
        <v>2.56</v>
      </c>
      <c r="M97" s="103" t="n">
        <v>2.72</v>
      </c>
      <c r="N97" s="103" t="n">
        <v>2.88</v>
      </c>
      <c r="O97" s="103" t="n">
        <v>3.27</v>
      </c>
      <c r="P97" s="103" t="n">
        <v>3.66</v>
      </c>
      <c r="Q97" s="103" t="n">
        <v>4.135</v>
      </c>
      <c r="R97" s="103" t="n">
        <v>4.61</v>
      </c>
      <c r="S97" s="103" t="n">
        <v>5.01</v>
      </c>
      <c r="T97" s="103" t="n">
        <v>5.41</v>
      </c>
      <c r="U97" s="103" t="n">
        <v>5.775</v>
      </c>
      <c r="V97" s="103" t="n">
        <v>6.14</v>
      </c>
      <c r="W97" s="103" t="n">
        <v>6.27</v>
      </c>
      <c r="X97" s="103" t="n">
        <v>6.4</v>
      </c>
      <c r="Y97" s="103" t="n">
        <v>6.56</v>
      </c>
      <c r="Z97" s="103" t="n">
        <v>6.72</v>
      </c>
      <c r="AA97" s="103" t="n">
        <v>6.82</v>
      </c>
      <c r="AB97" s="103" t="n">
        <v>6.92</v>
      </c>
      <c r="AC97" s="103" t="n">
        <v>7.085</v>
      </c>
      <c r="AD97" s="103" t="n">
        <v>7.25</v>
      </c>
      <c r="AE97" s="103" t="n">
        <v>7.345</v>
      </c>
      <c r="AF97" s="103" t="n">
        <v>7.44</v>
      </c>
      <c r="AG97" s="103" t="n">
        <v>7.76</v>
      </c>
      <c r="AH97" s="103" t="n">
        <v>8.08</v>
      </c>
      <c r="AI97" s="103" t="n">
        <v>8.79</v>
      </c>
      <c r="AJ97" s="103" t="n">
        <v>9.5</v>
      </c>
      <c r="AK97" s="103" t="n">
        <v>9.31</v>
      </c>
      <c r="AL97" s="103" t="n">
        <v>9.12</v>
      </c>
      <c r="AM97" s="103" t="n">
        <v>8.795</v>
      </c>
      <c r="AN97" s="103" t="n">
        <v>8.47</v>
      </c>
      <c r="AO97" s="103" t="n">
        <v>9.86</v>
      </c>
      <c r="AP97" s="103" t="n">
        <v>11.25</v>
      </c>
      <c r="AQ97" s="103" t="n">
        <v>11.25</v>
      </c>
      <c r="AR97" s="103" t="n">
        <v>11.25</v>
      </c>
      <c r="AS97" s="103" t="n">
        <v>11.25</v>
      </c>
      <c r="AT97" s="103" t="n">
        <v>11.25</v>
      </c>
      <c r="AU97" s="103" t="n">
        <v>11.25</v>
      </c>
      <c r="AV97" s="103" t="n">
        <v>11.25</v>
      </c>
      <c r="AW97" s="103" t="n">
        <v>11.25</v>
      </c>
      <c r="AX97" s="103" t="n">
        <v>11.25</v>
      </c>
      <c r="AY97" s="103" t="n">
        <v>11.25</v>
      </c>
      <c r="AZ97" s="103" t="n">
        <v>11.25</v>
      </c>
      <c r="BA97" s="103" t="n">
        <v>11.444</v>
      </c>
      <c r="BB97" s="103" t="n">
        <v>11.638</v>
      </c>
      <c r="BC97" s="103" t="n">
        <v>11.832</v>
      </c>
      <c r="BD97" s="103" t="n">
        <v>12.026</v>
      </c>
      <c r="BE97" s="103" t="n">
        <v>12.22</v>
      </c>
      <c r="BF97" s="103" t="n">
        <v>12.414</v>
      </c>
      <c r="BG97" s="103" t="n">
        <v>12.608</v>
      </c>
      <c r="BH97" s="103" t="n">
        <v>12.802</v>
      </c>
      <c r="BI97" s="103" t="n">
        <v>12.996</v>
      </c>
      <c r="BJ97" s="103" t="n">
        <v>13.19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0.181666666666667</v>
      </c>
      <c r="D98" s="103" t="n">
        <v>0.363333333333333</v>
      </c>
      <c r="E98" s="103" t="n">
        <v>0.545</v>
      </c>
      <c r="F98" s="103" t="n">
        <v>0.726666666666667</v>
      </c>
      <c r="G98" s="103" t="n">
        <v>0.908333333333333</v>
      </c>
      <c r="H98" s="103" t="n">
        <v>1.09</v>
      </c>
      <c r="I98" s="103" t="n">
        <v>1.074</v>
      </c>
      <c r="J98" s="103" t="n">
        <v>1.554</v>
      </c>
      <c r="K98" s="103" t="n">
        <v>2.194</v>
      </c>
      <c r="L98" s="103" t="n">
        <v>2.508</v>
      </c>
      <c r="M98" s="103" t="n">
        <v>2.665</v>
      </c>
      <c r="N98" s="103" t="n">
        <v>2.822</v>
      </c>
      <c r="O98" s="103" t="n">
        <v>3.201</v>
      </c>
      <c r="P98" s="103" t="n">
        <v>3.58</v>
      </c>
      <c r="Q98" s="103" t="n">
        <v>4.045</v>
      </c>
      <c r="R98" s="103" t="n">
        <v>4.51</v>
      </c>
      <c r="S98" s="103" t="n">
        <v>4.903</v>
      </c>
      <c r="T98" s="103" t="n">
        <v>5.296</v>
      </c>
      <c r="U98" s="103" t="n">
        <v>5.657</v>
      </c>
      <c r="V98" s="103" t="n">
        <v>6.018</v>
      </c>
      <c r="W98" s="103" t="n">
        <v>6.175</v>
      </c>
      <c r="X98" s="103" t="n">
        <v>6.332</v>
      </c>
      <c r="Y98" s="103" t="n">
        <v>6.49</v>
      </c>
      <c r="Z98" s="103" t="n">
        <v>6.648</v>
      </c>
      <c r="AA98" s="103" t="n">
        <v>6.747</v>
      </c>
      <c r="AB98" s="103" t="n">
        <v>6.846</v>
      </c>
      <c r="AC98" s="103" t="n">
        <v>7.008</v>
      </c>
      <c r="AD98" s="103" t="n">
        <v>7.17</v>
      </c>
      <c r="AE98" s="103" t="n">
        <v>7.264</v>
      </c>
      <c r="AF98" s="103" t="n">
        <v>7.358</v>
      </c>
      <c r="AG98" s="103" t="n">
        <v>7.675</v>
      </c>
      <c r="AH98" s="103" t="n">
        <v>7.992</v>
      </c>
      <c r="AI98" s="103" t="n">
        <v>8.645</v>
      </c>
      <c r="AJ98" s="103" t="n">
        <v>9.298</v>
      </c>
      <c r="AK98" s="103" t="n">
        <v>9.158</v>
      </c>
      <c r="AL98" s="103" t="n">
        <v>9.018</v>
      </c>
      <c r="AM98" s="103" t="n">
        <v>8.697</v>
      </c>
      <c r="AN98" s="103" t="n">
        <v>8.376</v>
      </c>
      <c r="AO98" s="103" t="n">
        <v>9.428</v>
      </c>
      <c r="AP98" s="103" t="n">
        <v>10.48</v>
      </c>
      <c r="AQ98" s="103" t="n">
        <v>10.5648</v>
      </c>
      <c r="AR98" s="103" t="n">
        <v>10.6496</v>
      </c>
      <c r="AS98" s="103" t="n">
        <v>10.7344</v>
      </c>
      <c r="AT98" s="103" t="n">
        <v>10.8192</v>
      </c>
      <c r="AU98" s="103" t="n">
        <v>10.904</v>
      </c>
      <c r="AV98" s="103" t="n">
        <v>10.9888</v>
      </c>
      <c r="AW98" s="103" t="n">
        <v>11.0736</v>
      </c>
      <c r="AX98" s="103" t="n">
        <v>11.1584</v>
      </c>
      <c r="AY98" s="103" t="n">
        <v>11.2432</v>
      </c>
      <c r="AZ98" s="103" t="n">
        <v>11.328</v>
      </c>
      <c r="BA98" s="103" t="n">
        <v>11.4602</v>
      </c>
      <c r="BB98" s="103" t="n">
        <v>11.5924</v>
      </c>
      <c r="BC98" s="103" t="n">
        <v>11.7246</v>
      </c>
      <c r="BD98" s="103" t="n">
        <v>11.8568</v>
      </c>
      <c r="BE98" s="103" t="n">
        <v>11.989</v>
      </c>
      <c r="BF98" s="103" t="n">
        <v>12.1212</v>
      </c>
      <c r="BG98" s="103" t="n">
        <v>12.2534</v>
      </c>
      <c r="BH98" s="103" t="n">
        <v>12.3856</v>
      </c>
      <c r="BI98" s="103" t="n">
        <v>12.5178</v>
      </c>
      <c r="BJ98" s="103" t="n">
        <v>12.65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0.17</v>
      </c>
      <c r="D99" s="103" t="n">
        <v>0.34</v>
      </c>
      <c r="E99" s="103" t="n">
        <v>0.51</v>
      </c>
      <c r="F99" s="103" t="n">
        <v>0.68</v>
      </c>
      <c r="G99" s="103" t="n">
        <v>0.85</v>
      </c>
      <c r="H99" s="103" t="n">
        <v>1.02</v>
      </c>
      <c r="I99" s="103" t="n">
        <v>1.048</v>
      </c>
      <c r="J99" s="103" t="n">
        <v>1.518</v>
      </c>
      <c r="K99" s="103" t="n">
        <v>2.148</v>
      </c>
      <c r="L99" s="103" t="n">
        <v>2.456</v>
      </c>
      <c r="M99" s="103" t="n">
        <v>2.61</v>
      </c>
      <c r="N99" s="103" t="n">
        <v>2.764</v>
      </c>
      <c r="O99" s="103" t="n">
        <v>3.132</v>
      </c>
      <c r="P99" s="103" t="n">
        <v>3.5</v>
      </c>
      <c r="Q99" s="103" t="n">
        <v>3.955</v>
      </c>
      <c r="R99" s="103" t="n">
        <v>4.41</v>
      </c>
      <c r="S99" s="103" t="n">
        <v>4.796</v>
      </c>
      <c r="T99" s="103" t="n">
        <v>5.182</v>
      </c>
      <c r="U99" s="103" t="n">
        <v>5.539</v>
      </c>
      <c r="V99" s="103" t="n">
        <v>5.896</v>
      </c>
      <c r="W99" s="103" t="n">
        <v>6.08</v>
      </c>
      <c r="X99" s="103" t="n">
        <v>6.264</v>
      </c>
      <c r="Y99" s="103" t="n">
        <v>6.42</v>
      </c>
      <c r="Z99" s="103" t="n">
        <v>6.576</v>
      </c>
      <c r="AA99" s="103" t="n">
        <v>6.674</v>
      </c>
      <c r="AB99" s="103" t="n">
        <v>6.772</v>
      </c>
      <c r="AC99" s="103" t="n">
        <v>6.931</v>
      </c>
      <c r="AD99" s="103" t="n">
        <v>7.09</v>
      </c>
      <c r="AE99" s="103" t="n">
        <v>7.183</v>
      </c>
      <c r="AF99" s="103" t="n">
        <v>7.276</v>
      </c>
      <c r="AG99" s="103" t="n">
        <v>7.59</v>
      </c>
      <c r="AH99" s="103" t="n">
        <v>7.904</v>
      </c>
      <c r="AI99" s="103" t="n">
        <v>8.5</v>
      </c>
      <c r="AJ99" s="103" t="n">
        <v>9.096</v>
      </c>
      <c r="AK99" s="103" t="n">
        <v>9.006</v>
      </c>
      <c r="AL99" s="103" t="n">
        <v>8.916</v>
      </c>
      <c r="AM99" s="103" t="n">
        <v>8.599</v>
      </c>
      <c r="AN99" s="103" t="n">
        <v>8.282</v>
      </c>
      <c r="AO99" s="103" t="n">
        <v>8.996</v>
      </c>
      <c r="AP99" s="103" t="n">
        <v>9.71</v>
      </c>
      <c r="AQ99" s="103" t="n">
        <v>9.8796</v>
      </c>
      <c r="AR99" s="103" t="n">
        <v>10.0492</v>
      </c>
      <c r="AS99" s="103" t="n">
        <v>10.2188</v>
      </c>
      <c r="AT99" s="103" t="n">
        <v>10.3884</v>
      </c>
      <c r="AU99" s="103" t="n">
        <v>10.558</v>
      </c>
      <c r="AV99" s="103" t="n">
        <v>10.7276</v>
      </c>
      <c r="AW99" s="103" t="n">
        <v>10.8972</v>
      </c>
      <c r="AX99" s="103" t="n">
        <v>11.0668</v>
      </c>
      <c r="AY99" s="103" t="n">
        <v>11.2364</v>
      </c>
      <c r="AZ99" s="103" t="n">
        <v>11.406</v>
      </c>
      <c r="BA99" s="103" t="n">
        <v>11.4764</v>
      </c>
      <c r="BB99" s="103" t="n">
        <v>11.5468</v>
      </c>
      <c r="BC99" s="103" t="n">
        <v>11.6172</v>
      </c>
      <c r="BD99" s="103" t="n">
        <v>11.6876</v>
      </c>
      <c r="BE99" s="103" t="n">
        <v>11.758</v>
      </c>
      <c r="BF99" s="103" t="n">
        <v>11.8284</v>
      </c>
      <c r="BG99" s="103" t="n">
        <v>11.8988</v>
      </c>
      <c r="BH99" s="103" t="n">
        <v>11.9692</v>
      </c>
      <c r="BI99" s="103" t="n">
        <v>12.0396</v>
      </c>
      <c r="BJ99" s="103" t="n">
        <v>12.11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0.158333333333333</v>
      </c>
      <c r="D100" s="103" t="n">
        <v>0.316666666666667</v>
      </c>
      <c r="E100" s="103" t="n">
        <v>0.475</v>
      </c>
      <c r="F100" s="103" t="n">
        <v>0.633333333333333</v>
      </c>
      <c r="G100" s="103" t="n">
        <v>0.791666666666667</v>
      </c>
      <c r="H100" s="103" t="n">
        <v>0.95</v>
      </c>
      <c r="I100" s="103" t="n">
        <v>1.022</v>
      </c>
      <c r="J100" s="103" t="n">
        <v>1.482</v>
      </c>
      <c r="K100" s="103" t="n">
        <v>2.102</v>
      </c>
      <c r="L100" s="103" t="n">
        <v>2.404</v>
      </c>
      <c r="M100" s="103" t="n">
        <v>2.555</v>
      </c>
      <c r="N100" s="103" t="n">
        <v>2.706</v>
      </c>
      <c r="O100" s="103" t="n">
        <v>3.063</v>
      </c>
      <c r="P100" s="103" t="n">
        <v>3.42</v>
      </c>
      <c r="Q100" s="103" t="n">
        <v>3.865</v>
      </c>
      <c r="R100" s="103" t="n">
        <v>4.31</v>
      </c>
      <c r="S100" s="103" t="n">
        <v>4.689</v>
      </c>
      <c r="T100" s="103" t="n">
        <v>5.068</v>
      </c>
      <c r="U100" s="103" t="n">
        <v>5.421</v>
      </c>
      <c r="V100" s="103" t="n">
        <v>5.774</v>
      </c>
      <c r="W100" s="103" t="n">
        <v>5.985</v>
      </c>
      <c r="X100" s="103" t="n">
        <v>6.196</v>
      </c>
      <c r="Y100" s="103" t="n">
        <v>6.35</v>
      </c>
      <c r="Z100" s="103" t="n">
        <v>6.504</v>
      </c>
      <c r="AA100" s="103" t="n">
        <v>6.601</v>
      </c>
      <c r="AB100" s="103" t="n">
        <v>6.698</v>
      </c>
      <c r="AC100" s="103" t="n">
        <v>6.854</v>
      </c>
      <c r="AD100" s="103" t="n">
        <v>7.01</v>
      </c>
      <c r="AE100" s="103" t="n">
        <v>7.102</v>
      </c>
      <c r="AF100" s="103" t="n">
        <v>7.194</v>
      </c>
      <c r="AG100" s="103" t="n">
        <v>7.505</v>
      </c>
      <c r="AH100" s="103" t="n">
        <v>7.816</v>
      </c>
      <c r="AI100" s="103" t="n">
        <v>8.355</v>
      </c>
      <c r="AJ100" s="103" t="n">
        <v>8.894</v>
      </c>
      <c r="AK100" s="103" t="n">
        <v>8.854</v>
      </c>
      <c r="AL100" s="103" t="n">
        <v>8.814</v>
      </c>
      <c r="AM100" s="103" t="n">
        <v>8.501</v>
      </c>
      <c r="AN100" s="103" t="n">
        <v>8.188</v>
      </c>
      <c r="AO100" s="103" t="n">
        <v>8.564</v>
      </c>
      <c r="AP100" s="103" t="n">
        <v>8.94</v>
      </c>
      <c r="AQ100" s="103" t="n">
        <v>9.1944</v>
      </c>
      <c r="AR100" s="103" t="n">
        <v>9.4488</v>
      </c>
      <c r="AS100" s="103" t="n">
        <v>9.7032</v>
      </c>
      <c r="AT100" s="103" t="n">
        <v>9.9576</v>
      </c>
      <c r="AU100" s="103" t="n">
        <v>10.212</v>
      </c>
      <c r="AV100" s="103" t="n">
        <v>10.4664</v>
      </c>
      <c r="AW100" s="103" t="n">
        <v>10.7208</v>
      </c>
      <c r="AX100" s="103" t="n">
        <v>10.9752</v>
      </c>
      <c r="AY100" s="103" t="n">
        <v>11.2296</v>
      </c>
      <c r="AZ100" s="103" t="n">
        <v>11.484</v>
      </c>
      <c r="BA100" s="103" t="n">
        <v>11.4926</v>
      </c>
      <c r="BB100" s="103" t="n">
        <v>11.5012</v>
      </c>
      <c r="BC100" s="103" t="n">
        <v>11.5098</v>
      </c>
      <c r="BD100" s="103" t="n">
        <v>11.5184</v>
      </c>
      <c r="BE100" s="103" t="n">
        <v>11.527</v>
      </c>
      <c r="BF100" s="103" t="n">
        <v>11.5356</v>
      </c>
      <c r="BG100" s="103" t="n">
        <v>11.5442</v>
      </c>
      <c r="BH100" s="103" t="n">
        <v>11.5528</v>
      </c>
      <c r="BI100" s="103" t="n">
        <v>11.5614</v>
      </c>
      <c r="BJ100" s="103" t="n">
        <v>11.57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0.146666666666667</v>
      </c>
      <c r="D101" s="103" t="n">
        <v>0.293333333333333</v>
      </c>
      <c r="E101" s="103" t="n">
        <v>0.44</v>
      </c>
      <c r="F101" s="103" t="n">
        <v>0.586666666666667</v>
      </c>
      <c r="G101" s="103" t="n">
        <v>0.733333333333333</v>
      </c>
      <c r="H101" s="103" t="n">
        <v>0.88</v>
      </c>
      <c r="I101" s="103" t="n">
        <v>0.996</v>
      </c>
      <c r="J101" s="103" t="n">
        <v>1.446</v>
      </c>
      <c r="K101" s="103" t="n">
        <v>2.056</v>
      </c>
      <c r="L101" s="103" t="n">
        <v>2.352</v>
      </c>
      <c r="M101" s="103" t="n">
        <v>2.5</v>
      </c>
      <c r="N101" s="103" t="n">
        <v>2.648</v>
      </c>
      <c r="O101" s="103" t="n">
        <v>2.994</v>
      </c>
      <c r="P101" s="103" t="n">
        <v>3.34</v>
      </c>
      <c r="Q101" s="103" t="n">
        <v>3.775</v>
      </c>
      <c r="R101" s="103" t="n">
        <v>4.21</v>
      </c>
      <c r="S101" s="103" t="n">
        <v>4.582</v>
      </c>
      <c r="T101" s="103" t="n">
        <v>4.954</v>
      </c>
      <c r="U101" s="103" t="n">
        <v>5.303</v>
      </c>
      <c r="V101" s="103" t="n">
        <v>5.652</v>
      </c>
      <c r="W101" s="103" t="n">
        <v>5.89</v>
      </c>
      <c r="X101" s="103" t="n">
        <v>6.128</v>
      </c>
      <c r="Y101" s="103" t="n">
        <v>6.28</v>
      </c>
      <c r="Z101" s="103" t="n">
        <v>6.432</v>
      </c>
      <c r="AA101" s="103" t="n">
        <v>6.528</v>
      </c>
      <c r="AB101" s="103" t="n">
        <v>6.624</v>
      </c>
      <c r="AC101" s="103" t="n">
        <v>6.777</v>
      </c>
      <c r="AD101" s="103" t="n">
        <v>6.93</v>
      </c>
      <c r="AE101" s="103" t="n">
        <v>7.021</v>
      </c>
      <c r="AF101" s="103" t="n">
        <v>7.112</v>
      </c>
      <c r="AG101" s="103" t="n">
        <v>7.42</v>
      </c>
      <c r="AH101" s="103" t="n">
        <v>7.728</v>
      </c>
      <c r="AI101" s="103" t="n">
        <v>8.21</v>
      </c>
      <c r="AJ101" s="103" t="n">
        <v>8.692</v>
      </c>
      <c r="AK101" s="103" t="n">
        <v>8.702</v>
      </c>
      <c r="AL101" s="103" t="n">
        <v>8.712</v>
      </c>
      <c r="AM101" s="103" t="n">
        <v>8.403</v>
      </c>
      <c r="AN101" s="103" t="n">
        <v>8.094</v>
      </c>
      <c r="AO101" s="103" t="n">
        <v>8.132</v>
      </c>
      <c r="AP101" s="103" t="n">
        <v>8.17</v>
      </c>
      <c r="AQ101" s="103" t="n">
        <v>8.5092</v>
      </c>
      <c r="AR101" s="103" t="n">
        <v>8.8484</v>
      </c>
      <c r="AS101" s="103" t="n">
        <v>9.1876</v>
      </c>
      <c r="AT101" s="103" t="n">
        <v>9.5268</v>
      </c>
      <c r="AU101" s="103" t="n">
        <v>9.866</v>
      </c>
      <c r="AV101" s="103" t="n">
        <v>10.2052</v>
      </c>
      <c r="AW101" s="103" t="n">
        <v>10.5444</v>
      </c>
      <c r="AX101" s="103" t="n">
        <v>10.8836</v>
      </c>
      <c r="AY101" s="103" t="n">
        <v>11.2228</v>
      </c>
      <c r="AZ101" s="103" t="n">
        <v>11.562</v>
      </c>
      <c r="BA101" s="103" t="n">
        <v>11.5088</v>
      </c>
      <c r="BB101" s="103" t="n">
        <v>11.4556</v>
      </c>
      <c r="BC101" s="103" t="n">
        <v>11.4024</v>
      </c>
      <c r="BD101" s="103" t="n">
        <v>11.3492</v>
      </c>
      <c r="BE101" s="103" t="n">
        <v>11.296</v>
      </c>
      <c r="BF101" s="103" t="n">
        <v>11.2428</v>
      </c>
      <c r="BG101" s="103" t="n">
        <v>11.1896</v>
      </c>
      <c r="BH101" s="103" t="n">
        <v>11.1364</v>
      </c>
      <c r="BI101" s="103" t="n">
        <v>11.0832</v>
      </c>
      <c r="BJ101" s="103" t="n">
        <v>11.03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0.135</v>
      </c>
      <c r="D102" s="103" t="n">
        <v>0.27</v>
      </c>
      <c r="E102" s="103" t="n">
        <v>0.405</v>
      </c>
      <c r="F102" s="103" t="n">
        <v>0.54</v>
      </c>
      <c r="G102" s="103" t="n">
        <v>0.675</v>
      </c>
      <c r="H102" s="103" t="n">
        <v>0.81</v>
      </c>
      <c r="I102" s="103" t="n">
        <v>0.97</v>
      </c>
      <c r="J102" s="103" t="n">
        <v>1.41</v>
      </c>
      <c r="K102" s="103" t="n">
        <v>2.01</v>
      </c>
      <c r="L102" s="103" t="n">
        <v>2.3</v>
      </c>
      <c r="M102" s="103" t="n">
        <v>2.445</v>
      </c>
      <c r="N102" s="103" t="n">
        <v>2.59</v>
      </c>
      <c r="O102" s="103" t="n">
        <v>2.925</v>
      </c>
      <c r="P102" s="103" t="n">
        <v>3.26</v>
      </c>
      <c r="Q102" s="103" t="n">
        <v>3.685</v>
      </c>
      <c r="R102" s="103" t="n">
        <v>4.11</v>
      </c>
      <c r="S102" s="103" t="n">
        <v>4.475</v>
      </c>
      <c r="T102" s="103" t="n">
        <v>4.84</v>
      </c>
      <c r="U102" s="103" t="n">
        <v>5.185</v>
      </c>
      <c r="V102" s="103" t="n">
        <v>5.53</v>
      </c>
      <c r="W102" s="103" t="n">
        <v>5.795</v>
      </c>
      <c r="X102" s="103" t="n">
        <v>6.06</v>
      </c>
      <c r="Y102" s="103" t="n">
        <v>6.21</v>
      </c>
      <c r="Z102" s="103" t="n">
        <v>6.36</v>
      </c>
      <c r="AA102" s="103" t="n">
        <v>6.455</v>
      </c>
      <c r="AB102" s="103" t="n">
        <v>6.55</v>
      </c>
      <c r="AC102" s="103" t="n">
        <v>6.7</v>
      </c>
      <c r="AD102" s="103" t="n">
        <v>6.85</v>
      </c>
      <c r="AE102" s="103" t="n">
        <v>6.94</v>
      </c>
      <c r="AF102" s="103" t="n">
        <v>7.03</v>
      </c>
      <c r="AG102" s="103" t="n">
        <v>7.335</v>
      </c>
      <c r="AH102" s="103" t="n">
        <v>7.64</v>
      </c>
      <c r="AI102" s="103" t="n">
        <v>8.065</v>
      </c>
      <c r="AJ102" s="103" t="n">
        <v>8.49</v>
      </c>
      <c r="AK102" s="103" t="n">
        <v>8.55</v>
      </c>
      <c r="AL102" s="103" t="n">
        <v>8.61</v>
      </c>
      <c r="AM102" s="103" t="n">
        <v>8.305</v>
      </c>
      <c r="AN102" s="103" t="n">
        <v>8</v>
      </c>
      <c r="AO102" s="103" t="n">
        <v>7.7</v>
      </c>
      <c r="AP102" s="103" t="n">
        <v>7.4</v>
      </c>
      <c r="AQ102" s="103" t="n">
        <v>7.824</v>
      </c>
      <c r="AR102" s="103" t="n">
        <v>8.248</v>
      </c>
      <c r="AS102" s="103" t="n">
        <v>8.672</v>
      </c>
      <c r="AT102" s="103" t="n">
        <v>9.096</v>
      </c>
      <c r="AU102" s="103" t="n">
        <v>9.52</v>
      </c>
      <c r="AV102" s="103" t="n">
        <v>9.944</v>
      </c>
      <c r="AW102" s="103" t="n">
        <v>10.368</v>
      </c>
      <c r="AX102" s="103" t="n">
        <v>10.792</v>
      </c>
      <c r="AY102" s="103" t="n">
        <v>11.216</v>
      </c>
      <c r="AZ102" s="103" t="n">
        <v>11.64</v>
      </c>
      <c r="BA102" s="103" t="n">
        <v>11.525</v>
      </c>
      <c r="BB102" s="103" t="n">
        <v>11.41</v>
      </c>
      <c r="BC102" s="103" t="n">
        <v>11.295</v>
      </c>
      <c r="BD102" s="103" t="n">
        <v>11.18</v>
      </c>
      <c r="BE102" s="103" t="n">
        <v>11.065</v>
      </c>
      <c r="BF102" s="103" t="n">
        <v>10.95</v>
      </c>
      <c r="BG102" s="103" t="n">
        <v>10.835</v>
      </c>
      <c r="BH102" s="103" t="n">
        <v>10.72</v>
      </c>
      <c r="BI102" s="103" t="n">
        <v>10.605</v>
      </c>
      <c r="BJ102" s="103" t="n">
        <v>10.49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0.133</v>
      </c>
      <c r="D103" s="103" t="n">
        <v>0.266</v>
      </c>
      <c r="E103" s="103" t="n">
        <v>0.399</v>
      </c>
      <c r="F103" s="103" t="n">
        <v>0.532</v>
      </c>
      <c r="G103" s="103" t="n">
        <v>0.665</v>
      </c>
      <c r="H103" s="103" t="n">
        <v>0.798</v>
      </c>
      <c r="I103" s="103" t="n">
        <v>0.948</v>
      </c>
      <c r="J103" s="103" t="n">
        <v>1.382</v>
      </c>
      <c r="K103" s="103" t="n">
        <v>1.974</v>
      </c>
      <c r="L103" s="103" t="n">
        <v>2.26</v>
      </c>
      <c r="M103" s="103" t="n">
        <v>2.403</v>
      </c>
      <c r="N103" s="103" t="n">
        <v>2.546</v>
      </c>
      <c r="O103" s="103" t="n">
        <v>2.873</v>
      </c>
      <c r="P103" s="103" t="n">
        <v>3.2</v>
      </c>
      <c r="Q103" s="103" t="n">
        <v>3.616</v>
      </c>
      <c r="R103" s="103" t="n">
        <v>4.032</v>
      </c>
      <c r="S103" s="103" t="n">
        <v>4.391</v>
      </c>
      <c r="T103" s="103" t="n">
        <v>4.75</v>
      </c>
      <c r="U103" s="103" t="n">
        <v>5.093</v>
      </c>
      <c r="V103" s="103" t="n">
        <v>5.436</v>
      </c>
      <c r="W103" s="103" t="n">
        <v>5.696</v>
      </c>
      <c r="X103" s="103" t="n">
        <v>5.956</v>
      </c>
      <c r="Y103" s="103" t="n">
        <v>6.108</v>
      </c>
      <c r="Z103" s="103" t="n">
        <v>6.26</v>
      </c>
      <c r="AA103" s="103" t="n">
        <v>6.353</v>
      </c>
      <c r="AB103" s="103" t="n">
        <v>6.446</v>
      </c>
      <c r="AC103" s="103" t="n">
        <v>6.597</v>
      </c>
      <c r="AD103" s="103" t="n">
        <v>6.748</v>
      </c>
      <c r="AE103" s="103" t="n">
        <v>6.837</v>
      </c>
      <c r="AF103" s="103" t="n">
        <v>6.926</v>
      </c>
      <c r="AG103" s="103" t="n">
        <v>7.226</v>
      </c>
      <c r="AH103" s="103" t="n">
        <v>7.526</v>
      </c>
      <c r="AI103" s="103" t="n">
        <v>7.944</v>
      </c>
      <c r="AJ103" s="103" t="n">
        <v>8.362</v>
      </c>
      <c r="AK103" s="103" t="n">
        <v>8.42</v>
      </c>
      <c r="AL103" s="103" t="n">
        <v>8.478</v>
      </c>
      <c r="AM103" s="103" t="n">
        <v>8.179</v>
      </c>
      <c r="AN103" s="103" t="n">
        <v>7.88</v>
      </c>
      <c r="AO103" s="103" t="n">
        <v>7.585</v>
      </c>
      <c r="AP103" s="103" t="n">
        <v>7.29</v>
      </c>
      <c r="AQ103" s="103" t="n">
        <v>7.6506</v>
      </c>
      <c r="AR103" s="103" t="n">
        <v>8.0112</v>
      </c>
      <c r="AS103" s="103" t="n">
        <v>8.3718</v>
      </c>
      <c r="AT103" s="103" t="n">
        <v>8.7324</v>
      </c>
      <c r="AU103" s="103" t="n">
        <v>9.093</v>
      </c>
      <c r="AV103" s="103" t="n">
        <v>9.4536</v>
      </c>
      <c r="AW103" s="103" t="n">
        <v>9.8142</v>
      </c>
      <c r="AX103" s="103" t="n">
        <v>10.1748</v>
      </c>
      <c r="AY103" s="103" t="n">
        <v>10.5354</v>
      </c>
      <c r="AZ103" s="103" t="n">
        <v>10.896</v>
      </c>
      <c r="BA103" s="103" t="n">
        <v>10.783</v>
      </c>
      <c r="BB103" s="103" t="n">
        <v>10.67</v>
      </c>
      <c r="BC103" s="103" t="n">
        <v>10.557</v>
      </c>
      <c r="BD103" s="103" t="n">
        <v>10.444</v>
      </c>
      <c r="BE103" s="103" t="n">
        <v>10.331</v>
      </c>
      <c r="BF103" s="103" t="n">
        <v>10.218</v>
      </c>
      <c r="BG103" s="103" t="n">
        <v>10.105</v>
      </c>
      <c r="BH103" s="103" t="n">
        <v>9.992</v>
      </c>
      <c r="BI103" s="103" t="n">
        <v>9.87900000000001</v>
      </c>
      <c r="BJ103" s="103" t="n">
        <v>9.76600000000001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0.131</v>
      </c>
      <c r="D104" s="103" t="n">
        <v>0.262</v>
      </c>
      <c r="E104" s="103" t="n">
        <v>0.393</v>
      </c>
      <c r="F104" s="103" t="n">
        <v>0.524</v>
      </c>
      <c r="G104" s="103" t="n">
        <v>0.655</v>
      </c>
      <c r="H104" s="103" t="n">
        <v>0.786</v>
      </c>
      <c r="I104" s="103" t="n">
        <v>0.926</v>
      </c>
      <c r="J104" s="103" t="n">
        <v>1.354</v>
      </c>
      <c r="K104" s="103" t="n">
        <v>1.938</v>
      </c>
      <c r="L104" s="103" t="n">
        <v>2.22</v>
      </c>
      <c r="M104" s="103" t="n">
        <v>2.361</v>
      </c>
      <c r="N104" s="103" t="n">
        <v>2.502</v>
      </c>
      <c r="O104" s="103" t="n">
        <v>2.821</v>
      </c>
      <c r="P104" s="103" t="n">
        <v>3.14</v>
      </c>
      <c r="Q104" s="103" t="n">
        <v>3.547</v>
      </c>
      <c r="R104" s="103" t="n">
        <v>3.954</v>
      </c>
      <c r="S104" s="103" t="n">
        <v>4.307</v>
      </c>
      <c r="T104" s="103" t="n">
        <v>4.66</v>
      </c>
      <c r="U104" s="103" t="n">
        <v>5.001</v>
      </c>
      <c r="V104" s="103" t="n">
        <v>5.342</v>
      </c>
      <c r="W104" s="103" t="n">
        <v>5.597</v>
      </c>
      <c r="X104" s="103" t="n">
        <v>5.852</v>
      </c>
      <c r="Y104" s="103" t="n">
        <v>6.006</v>
      </c>
      <c r="Z104" s="103" t="n">
        <v>6.16</v>
      </c>
      <c r="AA104" s="103" t="n">
        <v>6.251</v>
      </c>
      <c r="AB104" s="103" t="n">
        <v>6.342</v>
      </c>
      <c r="AC104" s="103" t="n">
        <v>6.494</v>
      </c>
      <c r="AD104" s="103" t="n">
        <v>6.646</v>
      </c>
      <c r="AE104" s="103" t="n">
        <v>6.734</v>
      </c>
      <c r="AF104" s="103" t="n">
        <v>6.822</v>
      </c>
      <c r="AG104" s="103" t="n">
        <v>7.117</v>
      </c>
      <c r="AH104" s="103" t="n">
        <v>7.412</v>
      </c>
      <c r="AI104" s="103" t="n">
        <v>7.823</v>
      </c>
      <c r="AJ104" s="103" t="n">
        <v>8.234</v>
      </c>
      <c r="AK104" s="103" t="n">
        <v>8.29</v>
      </c>
      <c r="AL104" s="103" t="n">
        <v>8.346</v>
      </c>
      <c r="AM104" s="103" t="n">
        <v>8.053</v>
      </c>
      <c r="AN104" s="103" t="n">
        <v>7.76</v>
      </c>
      <c r="AO104" s="103" t="n">
        <v>7.47</v>
      </c>
      <c r="AP104" s="103" t="n">
        <v>7.18</v>
      </c>
      <c r="AQ104" s="103" t="n">
        <v>7.4772</v>
      </c>
      <c r="AR104" s="103" t="n">
        <v>7.7744</v>
      </c>
      <c r="AS104" s="103" t="n">
        <v>8.0716</v>
      </c>
      <c r="AT104" s="103" t="n">
        <v>8.3688</v>
      </c>
      <c r="AU104" s="103" t="n">
        <v>8.666</v>
      </c>
      <c r="AV104" s="103" t="n">
        <v>8.9632</v>
      </c>
      <c r="AW104" s="103" t="n">
        <v>9.2604</v>
      </c>
      <c r="AX104" s="103" t="n">
        <v>9.5576</v>
      </c>
      <c r="AY104" s="103" t="n">
        <v>9.8548</v>
      </c>
      <c r="AZ104" s="103" t="n">
        <v>10.152</v>
      </c>
      <c r="BA104" s="103" t="n">
        <v>10.041</v>
      </c>
      <c r="BB104" s="103" t="n">
        <v>9.93</v>
      </c>
      <c r="BC104" s="103" t="n">
        <v>9.819</v>
      </c>
      <c r="BD104" s="103" t="n">
        <v>9.708</v>
      </c>
      <c r="BE104" s="103" t="n">
        <v>9.597</v>
      </c>
      <c r="BF104" s="103" t="n">
        <v>9.486</v>
      </c>
      <c r="BG104" s="103" t="n">
        <v>9.375</v>
      </c>
      <c r="BH104" s="103" t="n">
        <v>9.264</v>
      </c>
      <c r="BI104" s="103" t="n">
        <v>9.153</v>
      </c>
      <c r="BJ104" s="103" t="n">
        <v>9.04199999999999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0.129</v>
      </c>
      <c r="D105" s="103" t="n">
        <v>0.258</v>
      </c>
      <c r="E105" s="103" t="n">
        <v>0.387</v>
      </c>
      <c r="F105" s="103" t="n">
        <v>0.516</v>
      </c>
      <c r="G105" s="103" t="n">
        <v>0.645</v>
      </c>
      <c r="H105" s="103" t="n">
        <v>0.774</v>
      </c>
      <c r="I105" s="103" t="n">
        <v>0.904</v>
      </c>
      <c r="J105" s="103" t="n">
        <v>1.326</v>
      </c>
      <c r="K105" s="103" t="n">
        <v>1.902</v>
      </c>
      <c r="L105" s="103" t="n">
        <v>2.18</v>
      </c>
      <c r="M105" s="103" t="n">
        <v>2.319</v>
      </c>
      <c r="N105" s="103" t="n">
        <v>2.458</v>
      </c>
      <c r="O105" s="103" t="n">
        <v>2.769</v>
      </c>
      <c r="P105" s="103" t="n">
        <v>3.08</v>
      </c>
      <c r="Q105" s="103" t="n">
        <v>3.478</v>
      </c>
      <c r="R105" s="103" t="n">
        <v>3.876</v>
      </c>
      <c r="S105" s="103" t="n">
        <v>4.223</v>
      </c>
      <c r="T105" s="103" t="n">
        <v>4.57</v>
      </c>
      <c r="U105" s="103" t="n">
        <v>4.909</v>
      </c>
      <c r="V105" s="103" t="n">
        <v>5.248</v>
      </c>
      <c r="W105" s="103" t="n">
        <v>5.498</v>
      </c>
      <c r="X105" s="103" t="n">
        <v>5.748</v>
      </c>
      <c r="Y105" s="103" t="n">
        <v>5.904</v>
      </c>
      <c r="Z105" s="103" t="n">
        <v>6.06</v>
      </c>
      <c r="AA105" s="103" t="n">
        <v>6.149</v>
      </c>
      <c r="AB105" s="103" t="n">
        <v>6.238</v>
      </c>
      <c r="AC105" s="103" t="n">
        <v>6.391</v>
      </c>
      <c r="AD105" s="103" t="n">
        <v>6.544</v>
      </c>
      <c r="AE105" s="103" t="n">
        <v>6.631</v>
      </c>
      <c r="AF105" s="103" t="n">
        <v>6.718</v>
      </c>
      <c r="AG105" s="103" t="n">
        <v>7.008</v>
      </c>
      <c r="AH105" s="103" t="n">
        <v>7.298</v>
      </c>
      <c r="AI105" s="103" t="n">
        <v>7.702</v>
      </c>
      <c r="AJ105" s="103" t="n">
        <v>8.106</v>
      </c>
      <c r="AK105" s="103" t="n">
        <v>8.16</v>
      </c>
      <c r="AL105" s="103" t="n">
        <v>8.214</v>
      </c>
      <c r="AM105" s="103" t="n">
        <v>7.927</v>
      </c>
      <c r="AN105" s="103" t="n">
        <v>7.64</v>
      </c>
      <c r="AO105" s="103" t="n">
        <v>7.355</v>
      </c>
      <c r="AP105" s="103" t="n">
        <v>7.07</v>
      </c>
      <c r="AQ105" s="103" t="n">
        <v>7.3038</v>
      </c>
      <c r="AR105" s="103" t="n">
        <v>7.5376</v>
      </c>
      <c r="AS105" s="103" t="n">
        <v>7.7714</v>
      </c>
      <c r="AT105" s="103" t="n">
        <v>8.0052</v>
      </c>
      <c r="AU105" s="103" t="n">
        <v>8.239</v>
      </c>
      <c r="AV105" s="103" t="n">
        <v>8.4728</v>
      </c>
      <c r="AW105" s="103" t="n">
        <v>8.7066</v>
      </c>
      <c r="AX105" s="103" t="n">
        <v>8.9404</v>
      </c>
      <c r="AY105" s="103" t="n">
        <v>9.1742</v>
      </c>
      <c r="AZ105" s="103" t="n">
        <v>9.408</v>
      </c>
      <c r="BA105" s="103" t="n">
        <v>9.299</v>
      </c>
      <c r="BB105" s="103" t="n">
        <v>9.19</v>
      </c>
      <c r="BC105" s="103" t="n">
        <v>9.081</v>
      </c>
      <c r="BD105" s="103" t="n">
        <v>8.972</v>
      </c>
      <c r="BE105" s="103" t="n">
        <v>8.863</v>
      </c>
      <c r="BF105" s="103" t="n">
        <v>8.754</v>
      </c>
      <c r="BG105" s="103" t="n">
        <v>8.645</v>
      </c>
      <c r="BH105" s="103" t="n">
        <v>8.536</v>
      </c>
      <c r="BI105" s="103" t="n">
        <v>8.427</v>
      </c>
      <c r="BJ105" s="103" t="n">
        <v>8.318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0.127</v>
      </c>
      <c r="D106" s="103" t="n">
        <v>0.254</v>
      </c>
      <c r="E106" s="103" t="n">
        <v>0.381</v>
      </c>
      <c r="F106" s="103" t="n">
        <v>0.508</v>
      </c>
      <c r="G106" s="103" t="n">
        <v>0.635</v>
      </c>
      <c r="H106" s="103" t="n">
        <v>0.762</v>
      </c>
      <c r="I106" s="103" t="n">
        <v>0.882</v>
      </c>
      <c r="J106" s="103" t="n">
        <v>1.298</v>
      </c>
      <c r="K106" s="103" t="n">
        <v>1.866</v>
      </c>
      <c r="L106" s="103" t="n">
        <v>2.14</v>
      </c>
      <c r="M106" s="103" t="n">
        <v>2.277</v>
      </c>
      <c r="N106" s="103" t="n">
        <v>2.414</v>
      </c>
      <c r="O106" s="103" t="n">
        <v>2.717</v>
      </c>
      <c r="P106" s="103" t="n">
        <v>3.02</v>
      </c>
      <c r="Q106" s="103" t="n">
        <v>3.409</v>
      </c>
      <c r="R106" s="103" t="n">
        <v>3.798</v>
      </c>
      <c r="S106" s="103" t="n">
        <v>4.139</v>
      </c>
      <c r="T106" s="103" t="n">
        <v>4.48</v>
      </c>
      <c r="U106" s="103" t="n">
        <v>4.817</v>
      </c>
      <c r="V106" s="103" t="n">
        <v>5.154</v>
      </c>
      <c r="W106" s="103" t="n">
        <v>5.399</v>
      </c>
      <c r="X106" s="103" t="n">
        <v>5.644</v>
      </c>
      <c r="Y106" s="103" t="n">
        <v>5.802</v>
      </c>
      <c r="Z106" s="103" t="n">
        <v>5.96</v>
      </c>
      <c r="AA106" s="103" t="n">
        <v>6.047</v>
      </c>
      <c r="AB106" s="103" t="n">
        <v>6.134</v>
      </c>
      <c r="AC106" s="103" t="n">
        <v>6.288</v>
      </c>
      <c r="AD106" s="103" t="n">
        <v>6.442</v>
      </c>
      <c r="AE106" s="103" t="n">
        <v>6.528</v>
      </c>
      <c r="AF106" s="103" t="n">
        <v>6.614</v>
      </c>
      <c r="AG106" s="103" t="n">
        <v>6.899</v>
      </c>
      <c r="AH106" s="103" t="n">
        <v>7.184</v>
      </c>
      <c r="AI106" s="103" t="n">
        <v>7.581</v>
      </c>
      <c r="AJ106" s="103" t="n">
        <v>7.978</v>
      </c>
      <c r="AK106" s="103" t="n">
        <v>8.03</v>
      </c>
      <c r="AL106" s="103" t="n">
        <v>8.082</v>
      </c>
      <c r="AM106" s="103" t="n">
        <v>7.801</v>
      </c>
      <c r="AN106" s="103" t="n">
        <v>7.52</v>
      </c>
      <c r="AO106" s="103" t="n">
        <v>7.24</v>
      </c>
      <c r="AP106" s="103" t="n">
        <v>6.96</v>
      </c>
      <c r="AQ106" s="103" t="n">
        <v>7.1304</v>
      </c>
      <c r="AR106" s="103" t="n">
        <v>7.3008</v>
      </c>
      <c r="AS106" s="103" t="n">
        <v>7.4712</v>
      </c>
      <c r="AT106" s="103" t="n">
        <v>7.6416</v>
      </c>
      <c r="AU106" s="103" t="n">
        <v>7.812</v>
      </c>
      <c r="AV106" s="103" t="n">
        <v>7.9824</v>
      </c>
      <c r="AW106" s="103" t="n">
        <v>8.1528</v>
      </c>
      <c r="AX106" s="103" t="n">
        <v>8.3232</v>
      </c>
      <c r="AY106" s="103" t="n">
        <v>8.4936</v>
      </c>
      <c r="AZ106" s="103" t="n">
        <v>8.664</v>
      </c>
      <c r="BA106" s="103" t="n">
        <v>8.557</v>
      </c>
      <c r="BB106" s="103" t="n">
        <v>8.45</v>
      </c>
      <c r="BC106" s="103" t="n">
        <v>8.343</v>
      </c>
      <c r="BD106" s="103" t="n">
        <v>8.236</v>
      </c>
      <c r="BE106" s="103" t="n">
        <v>8.12900000000001</v>
      </c>
      <c r="BF106" s="103" t="n">
        <v>8.02200000000001</v>
      </c>
      <c r="BG106" s="103" t="n">
        <v>7.91500000000001</v>
      </c>
      <c r="BH106" s="103" t="n">
        <v>7.80800000000001</v>
      </c>
      <c r="BI106" s="103" t="n">
        <v>7.70100000000001</v>
      </c>
      <c r="BJ106" s="103" t="n">
        <v>7.59400000000001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0.125</v>
      </c>
      <c r="D107" s="103" t="n">
        <v>0.25</v>
      </c>
      <c r="E107" s="103" t="n">
        <v>0.375</v>
      </c>
      <c r="F107" s="103" t="n">
        <v>0.5</v>
      </c>
      <c r="G107" s="103" t="n">
        <v>0.625</v>
      </c>
      <c r="H107" s="103" t="n">
        <v>0.75</v>
      </c>
      <c r="I107" s="103" t="n">
        <v>0.86</v>
      </c>
      <c r="J107" s="103" t="n">
        <v>1.27</v>
      </c>
      <c r="K107" s="103" t="n">
        <v>1.83</v>
      </c>
      <c r="L107" s="103" t="n">
        <v>2.1</v>
      </c>
      <c r="M107" s="103" t="n">
        <v>2.235</v>
      </c>
      <c r="N107" s="103" t="n">
        <v>2.37</v>
      </c>
      <c r="O107" s="103" t="n">
        <v>2.665</v>
      </c>
      <c r="P107" s="103" t="n">
        <v>2.96</v>
      </c>
      <c r="Q107" s="103" t="n">
        <v>3.34</v>
      </c>
      <c r="R107" s="103" t="n">
        <v>3.72</v>
      </c>
      <c r="S107" s="103" t="n">
        <v>4.055</v>
      </c>
      <c r="T107" s="103" t="n">
        <v>4.39</v>
      </c>
      <c r="U107" s="103" t="n">
        <v>4.725</v>
      </c>
      <c r="V107" s="103" t="n">
        <v>5.06</v>
      </c>
      <c r="W107" s="103" t="n">
        <v>5.3</v>
      </c>
      <c r="X107" s="103" t="n">
        <v>5.54</v>
      </c>
      <c r="Y107" s="103" t="n">
        <v>5.7</v>
      </c>
      <c r="Z107" s="103" t="n">
        <v>5.86</v>
      </c>
      <c r="AA107" s="103" t="n">
        <v>5.945</v>
      </c>
      <c r="AB107" s="103" t="n">
        <v>6.03</v>
      </c>
      <c r="AC107" s="103" t="n">
        <v>6.185</v>
      </c>
      <c r="AD107" s="103" t="n">
        <v>6.34</v>
      </c>
      <c r="AE107" s="103" t="n">
        <v>6.425</v>
      </c>
      <c r="AF107" s="103" t="n">
        <v>6.51</v>
      </c>
      <c r="AG107" s="103" t="n">
        <v>6.79</v>
      </c>
      <c r="AH107" s="103" t="n">
        <v>7.07</v>
      </c>
      <c r="AI107" s="103" t="n">
        <v>7.46</v>
      </c>
      <c r="AJ107" s="103" t="n">
        <v>7.85</v>
      </c>
      <c r="AK107" s="103" t="n">
        <v>7.9</v>
      </c>
      <c r="AL107" s="103" t="n">
        <v>7.95</v>
      </c>
      <c r="AM107" s="103" t="n">
        <v>7.675</v>
      </c>
      <c r="AN107" s="103" t="n">
        <v>7.4</v>
      </c>
      <c r="AO107" s="103" t="n">
        <v>7.125</v>
      </c>
      <c r="AP107" s="103" t="n">
        <v>6.85</v>
      </c>
      <c r="AQ107" s="103" t="n">
        <v>6.957</v>
      </c>
      <c r="AR107" s="103" t="n">
        <v>7.064</v>
      </c>
      <c r="AS107" s="103" t="n">
        <v>7.171</v>
      </c>
      <c r="AT107" s="103" t="n">
        <v>7.278</v>
      </c>
      <c r="AU107" s="103" t="n">
        <v>7.385</v>
      </c>
      <c r="AV107" s="103" t="n">
        <v>7.492</v>
      </c>
      <c r="AW107" s="103" t="n">
        <v>7.599</v>
      </c>
      <c r="AX107" s="103" t="n">
        <v>7.706</v>
      </c>
      <c r="AY107" s="103" t="n">
        <v>7.813</v>
      </c>
      <c r="AZ107" s="103" t="n">
        <v>7.92</v>
      </c>
      <c r="BA107" s="103" t="n">
        <v>7.815</v>
      </c>
      <c r="BB107" s="103" t="n">
        <v>7.71</v>
      </c>
      <c r="BC107" s="103" t="n">
        <v>7.605</v>
      </c>
      <c r="BD107" s="103" t="n">
        <v>7.5</v>
      </c>
      <c r="BE107" s="103" t="n">
        <v>7.395</v>
      </c>
      <c r="BF107" s="103" t="n">
        <v>7.29</v>
      </c>
      <c r="BG107" s="103" t="n">
        <v>7.185</v>
      </c>
      <c r="BH107" s="103" t="n">
        <v>7.08</v>
      </c>
      <c r="BI107" s="103" t="n">
        <v>6.975</v>
      </c>
      <c r="BJ107" s="103" t="n">
        <v>6.87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0.122</v>
      </c>
      <c r="D108" s="103" t="n">
        <v>0.244</v>
      </c>
      <c r="E108" s="103" t="n">
        <v>0.366</v>
      </c>
      <c r="F108" s="103" t="n">
        <v>0.488</v>
      </c>
      <c r="G108" s="103" t="n">
        <v>0.61</v>
      </c>
      <c r="H108" s="103" t="n">
        <v>0.732</v>
      </c>
      <c r="I108" s="103" t="n">
        <v>0.846</v>
      </c>
      <c r="J108" s="103" t="n">
        <v>1.246</v>
      </c>
      <c r="K108" s="103" t="n">
        <v>1.802</v>
      </c>
      <c r="L108" s="103" t="n">
        <v>2.068</v>
      </c>
      <c r="M108" s="103" t="n">
        <v>2.2</v>
      </c>
      <c r="N108" s="103" t="n">
        <v>2.332</v>
      </c>
      <c r="O108" s="103" t="n">
        <v>2.622</v>
      </c>
      <c r="P108" s="103" t="n">
        <v>2.912</v>
      </c>
      <c r="Q108" s="103" t="n">
        <v>3.285</v>
      </c>
      <c r="R108" s="103" t="n">
        <v>3.658</v>
      </c>
      <c r="S108" s="103" t="n">
        <v>3.989</v>
      </c>
      <c r="T108" s="103" t="n">
        <v>4.32</v>
      </c>
      <c r="U108" s="103" t="n">
        <v>4.653</v>
      </c>
      <c r="V108" s="103" t="n">
        <v>4.986</v>
      </c>
      <c r="W108" s="103" t="n">
        <v>5.221</v>
      </c>
      <c r="X108" s="103" t="n">
        <v>5.456</v>
      </c>
      <c r="Y108" s="103" t="n">
        <v>5.618</v>
      </c>
      <c r="Z108" s="103" t="n">
        <v>5.78</v>
      </c>
      <c r="AA108" s="103" t="n">
        <v>5.866</v>
      </c>
      <c r="AB108" s="103" t="n">
        <v>5.952</v>
      </c>
      <c r="AC108" s="103" t="n">
        <v>6.106</v>
      </c>
      <c r="AD108" s="103" t="n">
        <v>6.26</v>
      </c>
      <c r="AE108" s="103" t="n">
        <v>6.37</v>
      </c>
      <c r="AF108" s="103" t="n">
        <v>6.48</v>
      </c>
      <c r="AG108" s="103" t="n">
        <v>6.699</v>
      </c>
      <c r="AH108" s="103" t="n">
        <v>6.918</v>
      </c>
      <c r="AI108" s="103" t="n">
        <v>7.327</v>
      </c>
      <c r="AJ108" s="103" t="n">
        <v>7.736</v>
      </c>
      <c r="AK108" s="103" t="n">
        <v>7.756</v>
      </c>
      <c r="AL108" s="103" t="n">
        <v>7.776</v>
      </c>
      <c r="AM108" s="103" t="n">
        <v>7.508</v>
      </c>
      <c r="AN108" s="103" t="n">
        <v>7.24</v>
      </c>
      <c r="AO108" s="103" t="n">
        <v>6.971</v>
      </c>
      <c r="AP108" s="103" t="n">
        <v>6.702</v>
      </c>
      <c r="AQ108" s="103" t="n">
        <v>6.8026</v>
      </c>
      <c r="AR108" s="103" t="n">
        <v>6.9032</v>
      </c>
      <c r="AS108" s="103" t="n">
        <v>7.0038</v>
      </c>
      <c r="AT108" s="103" t="n">
        <v>7.1044</v>
      </c>
      <c r="AU108" s="103" t="n">
        <v>7.205</v>
      </c>
      <c r="AV108" s="103" t="n">
        <v>7.3056</v>
      </c>
      <c r="AW108" s="103" t="n">
        <v>7.4062</v>
      </c>
      <c r="AX108" s="103" t="n">
        <v>7.5068</v>
      </c>
      <c r="AY108" s="103" t="n">
        <v>7.6074</v>
      </c>
      <c r="AZ108" s="103" t="n">
        <v>7.708</v>
      </c>
      <c r="BA108" s="103" t="n">
        <v>7.6026</v>
      </c>
      <c r="BB108" s="103" t="n">
        <v>7.4972</v>
      </c>
      <c r="BC108" s="103" t="n">
        <v>7.3918</v>
      </c>
      <c r="BD108" s="103" t="n">
        <v>7.2864</v>
      </c>
      <c r="BE108" s="103" t="n">
        <v>7.181</v>
      </c>
      <c r="BF108" s="103" t="n">
        <v>7.0756</v>
      </c>
      <c r="BG108" s="103" t="n">
        <v>6.9702</v>
      </c>
      <c r="BH108" s="103" t="n">
        <v>6.8648</v>
      </c>
      <c r="BI108" s="103" t="n">
        <v>6.7594</v>
      </c>
      <c r="BJ108" s="103" t="n">
        <v>6.654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0.119</v>
      </c>
      <c r="D109" s="103" t="n">
        <v>0.238</v>
      </c>
      <c r="E109" s="103" t="n">
        <v>0.357</v>
      </c>
      <c r="F109" s="103" t="n">
        <v>0.476</v>
      </c>
      <c r="G109" s="103" t="n">
        <v>0.595</v>
      </c>
      <c r="H109" s="103" t="n">
        <v>0.714</v>
      </c>
      <c r="I109" s="103" t="n">
        <v>0.832</v>
      </c>
      <c r="J109" s="103" t="n">
        <v>1.222</v>
      </c>
      <c r="K109" s="103" t="n">
        <v>1.774</v>
      </c>
      <c r="L109" s="103" t="n">
        <v>2.036</v>
      </c>
      <c r="M109" s="103" t="n">
        <v>2.165</v>
      </c>
      <c r="N109" s="103" t="n">
        <v>2.294</v>
      </c>
      <c r="O109" s="103" t="n">
        <v>2.579</v>
      </c>
      <c r="P109" s="103" t="n">
        <v>2.864</v>
      </c>
      <c r="Q109" s="103" t="n">
        <v>3.23</v>
      </c>
      <c r="R109" s="103" t="n">
        <v>3.596</v>
      </c>
      <c r="S109" s="103" t="n">
        <v>3.923</v>
      </c>
      <c r="T109" s="103" t="n">
        <v>4.25</v>
      </c>
      <c r="U109" s="103" t="n">
        <v>4.581</v>
      </c>
      <c r="V109" s="103" t="n">
        <v>4.912</v>
      </c>
      <c r="W109" s="103" t="n">
        <v>5.142</v>
      </c>
      <c r="X109" s="103" t="n">
        <v>5.372</v>
      </c>
      <c r="Y109" s="103" t="n">
        <v>5.536</v>
      </c>
      <c r="Z109" s="103" t="n">
        <v>5.7</v>
      </c>
      <c r="AA109" s="103" t="n">
        <v>5.787</v>
      </c>
      <c r="AB109" s="103" t="n">
        <v>5.874</v>
      </c>
      <c r="AC109" s="103" t="n">
        <v>6.027</v>
      </c>
      <c r="AD109" s="103" t="n">
        <v>6.18</v>
      </c>
      <c r="AE109" s="103" t="n">
        <v>6.315</v>
      </c>
      <c r="AF109" s="103" t="n">
        <v>6.45</v>
      </c>
      <c r="AG109" s="103" t="n">
        <v>6.608</v>
      </c>
      <c r="AH109" s="103" t="n">
        <v>6.766</v>
      </c>
      <c r="AI109" s="103" t="n">
        <v>7.194</v>
      </c>
      <c r="AJ109" s="103" t="n">
        <v>7.622</v>
      </c>
      <c r="AK109" s="103" t="n">
        <v>7.612</v>
      </c>
      <c r="AL109" s="103" t="n">
        <v>7.602</v>
      </c>
      <c r="AM109" s="103" t="n">
        <v>7.341</v>
      </c>
      <c r="AN109" s="103" t="n">
        <v>7.08</v>
      </c>
      <c r="AO109" s="103" t="n">
        <v>6.817</v>
      </c>
      <c r="AP109" s="103" t="n">
        <v>6.554</v>
      </c>
      <c r="AQ109" s="103" t="n">
        <v>6.6482</v>
      </c>
      <c r="AR109" s="103" t="n">
        <v>6.7424</v>
      </c>
      <c r="AS109" s="103" t="n">
        <v>6.8366</v>
      </c>
      <c r="AT109" s="103" t="n">
        <v>6.9308</v>
      </c>
      <c r="AU109" s="103" t="n">
        <v>7.025</v>
      </c>
      <c r="AV109" s="103" t="n">
        <v>7.1192</v>
      </c>
      <c r="AW109" s="103" t="n">
        <v>7.2134</v>
      </c>
      <c r="AX109" s="103" t="n">
        <v>7.3076</v>
      </c>
      <c r="AY109" s="103" t="n">
        <v>7.4018</v>
      </c>
      <c r="AZ109" s="103" t="n">
        <v>7.496</v>
      </c>
      <c r="BA109" s="103" t="n">
        <v>7.3902</v>
      </c>
      <c r="BB109" s="103" t="n">
        <v>7.2844</v>
      </c>
      <c r="BC109" s="103" t="n">
        <v>7.1786</v>
      </c>
      <c r="BD109" s="103" t="n">
        <v>7.0728</v>
      </c>
      <c r="BE109" s="103" t="n">
        <v>6.967</v>
      </c>
      <c r="BF109" s="103" t="n">
        <v>6.8612</v>
      </c>
      <c r="BG109" s="103" t="n">
        <v>6.7554</v>
      </c>
      <c r="BH109" s="103" t="n">
        <v>6.6496</v>
      </c>
      <c r="BI109" s="103" t="n">
        <v>6.5438</v>
      </c>
      <c r="BJ109" s="103" t="n">
        <v>6.438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0.116</v>
      </c>
      <c r="D110" s="103" t="n">
        <v>0.232</v>
      </c>
      <c r="E110" s="103" t="n">
        <v>0.348</v>
      </c>
      <c r="F110" s="103" t="n">
        <v>0.464</v>
      </c>
      <c r="G110" s="103" t="n">
        <v>0.58</v>
      </c>
      <c r="H110" s="103" t="n">
        <v>0.696</v>
      </c>
      <c r="I110" s="103" t="n">
        <v>0.818</v>
      </c>
      <c r="J110" s="103" t="n">
        <v>1.198</v>
      </c>
      <c r="K110" s="103" t="n">
        <v>1.746</v>
      </c>
      <c r="L110" s="103" t="n">
        <v>2.004</v>
      </c>
      <c r="M110" s="103" t="n">
        <v>2.13</v>
      </c>
      <c r="N110" s="103" t="n">
        <v>2.256</v>
      </c>
      <c r="O110" s="103" t="n">
        <v>2.536</v>
      </c>
      <c r="P110" s="103" t="n">
        <v>2.816</v>
      </c>
      <c r="Q110" s="103" t="n">
        <v>3.175</v>
      </c>
      <c r="R110" s="103" t="n">
        <v>3.534</v>
      </c>
      <c r="S110" s="103" t="n">
        <v>3.857</v>
      </c>
      <c r="T110" s="103" t="n">
        <v>4.18</v>
      </c>
      <c r="U110" s="103" t="n">
        <v>4.509</v>
      </c>
      <c r="V110" s="103" t="n">
        <v>4.838</v>
      </c>
      <c r="W110" s="103" t="n">
        <v>5.063</v>
      </c>
      <c r="X110" s="103" t="n">
        <v>5.288</v>
      </c>
      <c r="Y110" s="103" t="n">
        <v>5.454</v>
      </c>
      <c r="Z110" s="103" t="n">
        <v>5.62</v>
      </c>
      <c r="AA110" s="103" t="n">
        <v>5.708</v>
      </c>
      <c r="AB110" s="103" t="n">
        <v>5.796</v>
      </c>
      <c r="AC110" s="103" t="n">
        <v>5.948</v>
      </c>
      <c r="AD110" s="103" t="n">
        <v>6.1</v>
      </c>
      <c r="AE110" s="103" t="n">
        <v>6.26</v>
      </c>
      <c r="AF110" s="103" t="n">
        <v>6.42</v>
      </c>
      <c r="AG110" s="103" t="n">
        <v>6.517</v>
      </c>
      <c r="AH110" s="103" t="n">
        <v>6.614</v>
      </c>
      <c r="AI110" s="103" t="n">
        <v>7.061</v>
      </c>
      <c r="AJ110" s="103" t="n">
        <v>7.508</v>
      </c>
      <c r="AK110" s="103" t="n">
        <v>7.468</v>
      </c>
      <c r="AL110" s="103" t="n">
        <v>7.428</v>
      </c>
      <c r="AM110" s="103" t="n">
        <v>7.174</v>
      </c>
      <c r="AN110" s="103" t="n">
        <v>6.92</v>
      </c>
      <c r="AO110" s="103" t="n">
        <v>6.663</v>
      </c>
      <c r="AP110" s="103" t="n">
        <v>6.406</v>
      </c>
      <c r="AQ110" s="103" t="n">
        <v>6.4938</v>
      </c>
      <c r="AR110" s="103" t="n">
        <v>6.5816</v>
      </c>
      <c r="AS110" s="103" t="n">
        <v>6.6694</v>
      </c>
      <c r="AT110" s="103" t="n">
        <v>6.7572</v>
      </c>
      <c r="AU110" s="103" t="n">
        <v>6.845</v>
      </c>
      <c r="AV110" s="103" t="n">
        <v>6.9328</v>
      </c>
      <c r="AW110" s="103" t="n">
        <v>7.0206</v>
      </c>
      <c r="AX110" s="103" t="n">
        <v>7.1084</v>
      </c>
      <c r="AY110" s="103" t="n">
        <v>7.1962</v>
      </c>
      <c r="AZ110" s="103" t="n">
        <v>7.284</v>
      </c>
      <c r="BA110" s="103" t="n">
        <v>7.1778</v>
      </c>
      <c r="BB110" s="103" t="n">
        <v>7.0716</v>
      </c>
      <c r="BC110" s="103" t="n">
        <v>6.9654</v>
      </c>
      <c r="BD110" s="103" t="n">
        <v>6.8592</v>
      </c>
      <c r="BE110" s="103" t="n">
        <v>6.753</v>
      </c>
      <c r="BF110" s="103" t="n">
        <v>6.6468</v>
      </c>
      <c r="BG110" s="103" t="n">
        <v>6.5406</v>
      </c>
      <c r="BH110" s="103" t="n">
        <v>6.4344</v>
      </c>
      <c r="BI110" s="103" t="n">
        <v>6.3282</v>
      </c>
      <c r="BJ110" s="103" t="n">
        <v>6.222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0.113</v>
      </c>
      <c r="D111" s="103" t="n">
        <v>0.226</v>
      </c>
      <c r="E111" s="103" t="n">
        <v>0.339</v>
      </c>
      <c r="F111" s="103" t="n">
        <v>0.452</v>
      </c>
      <c r="G111" s="103" t="n">
        <v>0.565</v>
      </c>
      <c r="H111" s="103" t="n">
        <v>0.678</v>
      </c>
      <c r="I111" s="103" t="n">
        <v>0.804</v>
      </c>
      <c r="J111" s="103" t="n">
        <v>1.174</v>
      </c>
      <c r="K111" s="103" t="n">
        <v>1.718</v>
      </c>
      <c r="L111" s="103" t="n">
        <v>1.972</v>
      </c>
      <c r="M111" s="103" t="n">
        <v>2.095</v>
      </c>
      <c r="N111" s="103" t="n">
        <v>2.218</v>
      </c>
      <c r="O111" s="103" t="n">
        <v>2.493</v>
      </c>
      <c r="P111" s="103" t="n">
        <v>2.768</v>
      </c>
      <c r="Q111" s="103" t="n">
        <v>3.12</v>
      </c>
      <c r="R111" s="103" t="n">
        <v>3.472</v>
      </c>
      <c r="S111" s="103" t="n">
        <v>3.791</v>
      </c>
      <c r="T111" s="103" t="n">
        <v>4.11</v>
      </c>
      <c r="U111" s="103" t="n">
        <v>4.437</v>
      </c>
      <c r="V111" s="103" t="n">
        <v>4.764</v>
      </c>
      <c r="W111" s="103" t="n">
        <v>4.984</v>
      </c>
      <c r="X111" s="103" t="n">
        <v>5.204</v>
      </c>
      <c r="Y111" s="103" t="n">
        <v>5.372</v>
      </c>
      <c r="Z111" s="103" t="n">
        <v>5.54</v>
      </c>
      <c r="AA111" s="103" t="n">
        <v>5.629</v>
      </c>
      <c r="AB111" s="103" t="n">
        <v>5.718</v>
      </c>
      <c r="AC111" s="103" t="n">
        <v>5.869</v>
      </c>
      <c r="AD111" s="103" t="n">
        <v>6.02</v>
      </c>
      <c r="AE111" s="103" t="n">
        <v>6.205</v>
      </c>
      <c r="AF111" s="103" t="n">
        <v>6.39</v>
      </c>
      <c r="AG111" s="103" t="n">
        <v>6.426</v>
      </c>
      <c r="AH111" s="103" t="n">
        <v>6.462</v>
      </c>
      <c r="AI111" s="103" t="n">
        <v>6.928</v>
      </c>
      <c r="AJ111" s="103" t="n">
        <v>7.394</v>
      </c>
      <c r="AK111" s="103" t="n">
        <v>7.324</v>
      </c>
      <c r="AL111" s="103" t="n">
        <v>7.254</v>
      </c>
      <c r="AM111" s="103" t="n">
        <v>7.007</v>
      </c>
      <c r="AN111" s="103" t="n">
        <v>6.76</v>
      </c>
      <c r="AO111" s="103" t="n">
        <v>6.509</v>
      </c>
      <c r="AP111" s="103" t="n">
        <v>6.258</v>
      </c>
      <c r="AQ111" s="103" t="n">
        <v>6.3394</v>
      </c>
      <c r="AR111" s="103" t="n">
        <v>6.4208</v>
      </c>
      <c r="AS111" s="103" t="n">
        <v>6.5022</v>
      </c>
      <c r="AT111" s="103" t="n">
        <v>6.5836</v>
      </c>
      <c r="AU111" s="103" t="n">
        <v>6.665</v>
      </c>
      <c r="AV111" s="103" t="n">
        <v>6.7464</v>
      </c>
      <c r="AW111" s="103" t="n">
        <v>6.8278</v>
      </c>
      <c r="AX111" s="103" t="n">
        <v>6.9092</v>
      </c>
      <c r="AY111" s="103" t="n">
        <v>6.9906</v>
      </c>
      <c r="AZ111" s="103" t="n">
        <v>7.072</v>
      </c>
      <c r="BA111" s="103" t="n">
        <v>6.9654</v>
      </c>
      <c r="BB111" s="103" t="n">
        <v>6.8588</v>
      </c>
      <c r="BC111" s="103" t="n">
        <v>6.7522</v>
      </c>
      <c r="BD111" s="103" t="n">
        <v>6.6456</v>
      </c>
      <c r="BE111" s="103" t="n">
        <v>6.539</v>
      </c>
      <c r="BF111" s="103" t="n">
        <v>6.4324</v>
      </c>
      <c r="BG111" s="103" t="n">
        <v>6.3258</v>
      </c>
      <c r="BH111" s="103" t="n">
        <v>6.2192</v>
      </c>
      <c r="BI111" s="103" t="n">
        <v>6.1126</v>
      </c>
      <c r="BJ111" s="103" t="n">
        <v>6.006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0.11</v>
      </c>
      <c r="D112" s="103" t="n">
        <v>0.22</v>
      </c>
      <c r="E112" s="103" t="n">
        <v>0.33</v>
      </c>
      <c r="F112" s="103" t="n">
        <v>0.44</v>
      </c>
      <c r="G112" s="103" t="n">
        <v>0.55</v>
      </c>
      <c r="H112" s="103" t="n">
        <v>0.66</v>
      </c>
      <c r="I112" s="103" t="n">
        <v>0.79</v>
      </c>
      <c r="J112" s="103" t="n">
        <v>1.15</v>
      </c>
      <c r="K112" s="103" t="n">
        <v>1.69</v>
      </c>
      <c r="L112" s="103" t="n">
        <v>1.94</v>
      </c>
      <c r="M112" s="103" t="n">
        <v>2.06</v>
      </c>
      <c r="N112" s="103" t="n">
        <v>2.18</v>
      </c>
      <c r="O112" s="103" t="n">
        <v>2.45</v>
      </c>
      <c r="P112" s="103" t="n">
        <v>2.72</v>
      </c>
      <c r="Q112" s="103" t="n">
        <v>3.065</v>
      </c>
      <c r="R112" s="103" t="n">
        <v>3.41</v>
      </c>
      <c r="S112" s="103" t="n">
        <v>3.725</v>
      </c>
      <c r="T112" s="103" t="n">
        <v>4.04</v>
      </c>
      <c r="U112" s="103" t="n">
        <v>4.365</v>
      </c>
      <c r="V112" s="103" t="n">
        <v>4.69</v>
      </c>
      <c r="W112" s="103" t="n">
        <v>4.905</v>
      </c>
      <c r="X112" s="103" t="n">
        <v>5.12</v>
      </c>
      <c r="Y112" s="103" t="n">
        <v>5.29</v>
      </c>
      <c r="Z112" s="103" t="n">
        <v>5.46</v>
      </c>
      <c r="AA112" s="103" t="n">
        <v>5.55</v>
      </c>
      <c r="AB112" s="103" t="n">
        <v>5.64</v>
      </c>
      <c r="AC112" s="103" t="n">
        <v>5.79</v>
      </c>
      <c r="AD112" s="103" t="n">
        <v>5.94</v>
      </c>
      <c r="AE112" s="103" t="n">
        <v>6.15</v>
      </c>
      <c r="AF112" s="103" t="n">
        <v>6.36</v>
      </c>
      <c r="AG112" s="103" t="n">
        <v>6.335</v>
      </c>
      <c r="AH112" s="103" t="n">
        <v>6.31</v>
      </c>
      <c r="AI112" s="103" t="n">
        <v>6.795</v>
      </c>
      <c r="AJ112" s="103" t="n">
        <v>7.28</v>
      </c>
      <c r="AK112" s="103" t="n">
        <v>7.18</v>
      </c>
      <c r="AL112" s="103" t="n">
        <v>7.08</v>
      </c>
      <c r="AM112" s="103" t="n">
        <v>6.84</v>
      </c>
      <c r="AN112" s="103" t="n">
        <v>6.6</v>
      </c>
      <c r="AO112" s="103" t="n">
        <v>6.355</v>
      </c>
      <c r="AP112" s="103" t="n">
        <v>6.11</v>
      </c>
      <c r="AQ112" s="103" t="n">
        <v>6.185</v>
      </c>
      <c r="AR112" s="103" t="n">
        <v>6.26</v>
      </c>
      <c r="AS112" s="103" t="n">
        <v>6.335</v>
      </c>
      <c r="AT112" s="103" t="n">
        <v>6.41</v>
      </c>
      <c r="AU112" s="103" t="n">
        <v>6.485</v>
      </c>
      <c r="AV112" s="103" t="n">
        <v>6.56</v>
      </c>
      <c r="AW112" s="103" t="n">
        <v>6.635</v>
      </c>
      <c r="AX112" s="103" t="n">
        <v>6.71</v>
      </c>
      <c r="AY112" s="103" t="n">
        <v>6.785</v>
      </c>
      <c r="AZ112" s="103" t="n">
        <v>6.86</v>
      </c>
      <c r="BA112" s="103" t="n">
        <v>6.753</v>
      </c>
      <c r="BB112" s="103" t="n">
        <v>6.646</v>
      </c>
      <c r="BC112" s="103" t="n">
        <v>6.539</v>
      </c>
      <c r="BD112" s="103" t="n">
        <v>6.432</v>
      </c>
      <c r="BE112" s="103" t="n">
        <v>6.325</v>
      </c>
      <c r="BF112" s="103" t="n">
        <v>6.218</v>
      </c>
      <c r="BG112" s="103" t="n">
        <v>6.111</v>
      </c>
      <c r="BH112" s="103" t="n">
        <v>6.004</v>
      </c>
      <c r="BI112" s="103" t="n">
        <v>5.897</v>
      </c>
      <c r="BJ112" s="103" t="n">
        <v>5.79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0.105333333333333</v>
      </c>
      <c r="D113" s="103" t="n">
        <v>0.210666666666667</v>
      </c>
      <c r="E113" s="103" t="n">
        <v>0.316</v>
      </c>
      <c r="F113" s="103" t="n">
        <v>0.421333333333333</v>
      </c>
      <c r="G113" s="103" t="n">
        <v>0.526666666666667</v>
      </c>
      <c r="H113" s="103" t="n">
        <v>0.632</v>
      </c>
      <c r="I113" s="103" t="n">
        <v>0.776</v>
      </c>
      <c r="J113" s="103" t="n">
        <v>1.134</v>
      </c>
      <c r="K113" s="103" t="n">
        <v>1.668</v>
      </c>
      <c r="L113" s="103" t="n">
        <v>1.914</v>
      </c>
      <c r="M113" s="103" t="n">
        <v>2.034</v>
      </c>
      <c r="N113" s="103" t="n">
        <v>2.154</v>
      </c>
      <c r="O113" s="103" t="n">
        <v>2.417</v>
      </c>
      <c r="P113" s="103" t="n">
        <v>2.68</v>
      </c>
      <c r="Q113" s="103" t="n">
        <v>3.021</v>
      </c>
      <c r="R113" s="103" t="n">
        <v>3.362</v>
      </c>
      <c r="S113" s="103" t="n">
        <v>3.672</v>
      </c>
      <c r="T113" s="103" t="n">
        <v>3.982</v>
      </c>
      <c r="U113" s="103" t="n">
        <v>4.306</v>
      </c>
      <c r="V113" s="103" t="n">
        <v>4.63</v>
      </c>
      <c r="W113" s="103" t="n">
        <v>4.842</v>
      </c>
      <c r="X113" s="103" t="n">
        <v>5.054</v>
      </c>
      <c r="Y113" s="103" t="n">
        <v>5.225</v>
      </c>
      <c r="Z113" s="103" t="n">
        <v>5.396</v>
      </c>
      <c r="AA113" s="103" t="n">
        <v>5.486</v>
      </c>
      <c r="AB113" s="103" t="n">
        <v>5.576</v>
      </c>
      <c r="AC113" s="103" t="n">
        <v>5.725</v>
      </c>
      <c r="AD113" s="103" t="n">
        <v>5.874</v>
      </c>
      <c r="AE113" s="103" t="n">
        <v>6.096</v>
      </c>
      <c r="AF113" s="103" t="n">
        <v>6.318</v>
      </c>
      <c r="AG113" s="103" t="n">
        <v>6.277</v>
      </c>
      <c r="AH113" s="103" t="n">
        <v>6.236</v>
      </c>
      <c r="AI113" s="103" t="n">
        <v>6.703</v>
      </c>
      <c r="AJ113" s="103" t="n">
        <v>7.17</v>
      </c>
      <c r="AK113" s="103" t="n">
        <v>7.003</v>
      </c>
      <c r="AL113" s="103" t="n">
        <v>6.836</v>
      </c>
      <c r="AM113" s="103" t="n">
        <v>6.605</v>
      </c>
      <c r="AN113" s="103" t="n">
        <v>6.374</v>
      </c>
      <c r="AO113" s="103" t="n">
        <v>6.224</v>
      </c>
      <c r="AP113" s="103" t="n">
        <v>6.074</v>
      </c>
      <c r="AQ113" s="103" t="n">
        <v>6.144</v>
      </c>
      <c r="AR113" s="103" t="n">
        <v>6.214</v>
      </c>
      <c r="AS113" s="103" t="n">
        <v>6.284</v>
      </c>
      <c r="AT113" s="103" t="n">
        <v>6.354</v>
      </c>
      <c r="AU113" s="103" t="n">
        <v>6.424</v>
      </c>
      <c r="AV113" s="103" t="n">
        <v>6.494</v>
      </c>
      <c r="AW113" s="103" t="n">
        <v>6.564</v>
      </c>
      <c r="AX113" s="103" t="n">
        <v>6.634</v>
      </c>
      <c r="AY113" s="103" t="n">
        <v>6.704</v>
      </c>
      <c r="AZ113" s="103" t="n">
        <v>6.774</v>
      </c>
      <c r="BA113" s="103" t="n">
        <v>6.6811</v>
      </c>
      <c r="BB113" s="103" t="n">
        <v>6.5882</v>
      </c>
      <c r="BC113" s="103" t="n">
        <v>6.4953</v>
      </c>
      <c r="BD113" s="103" t="n">
        <v>6.4024</v>
      </c>
      <c r="BE113" s="103" t="n">
        <v>6.3095</v>
      </c>
      <c r="BF113" s="103" t="n">
        <v>6.2166</v>
      </c>
      <c r="BG113" s="103" t="n">
        <v>6.1237</v>
      </c>
      <c r="BH113" s="103" t="n">
        <v>6.0308</v>
      </c>
      <c r="BI113" s="103" t="n">
        <v>5.9379</v>
      </c>
      <c r="BJ113" s="103" t="n">
        <v>5.845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0.100666666666667</v>
      </c>
      <c r="D114" s="103" t="n">
        <v>0.201333333333333</v>
      </c>
      <c r="E114" s="103" t="n">
        <v>0.302</v>
      </c>
      <c r="F114" s="103" t="n">
        <v>0.402666666666667</v>
      </c>
      <c r="G114" s="103" t="n">
        <v>0.503333333333333</v>
      </c>
      <c r="H114" s="103" t="n">
        <v>0.604</v>
      </c>
      <c r="I114" s="103" t="n">
        <v>0.762</v>
      </c>
      <c r="J114" s="103" t="n">
        <v>1.118</v>
      </c>
      <c r="K114" s="103" t="n">
        <v>1.646</v>
      </c>
      <c r="L114" s="103" t="n">
        <v>1.888</v>
      </c>
      <c r="M114" s="103" t="n">
        <v>2.008</v>
      </c>
      <c r="N114" s="103" t="n">
        <v>2.128</v>
      </c>
      <c r="O114" s="103" t="n">
        <v>2.384</v>
      </c>
      <c r="P114" s="103" t="n">
        <v>2.64</v>
      </c>
      <c r="Q114" s="103" t="n">
        <v>2.977</v>
      </c>
      <c r="R114" s="103" t="n">
        <v>3.314</v>
      </c>
      <c r="S114" s="103" t="n">
        <v>3.619</v>
      </c>
      <c r="T114" s="103" t="n">
        <v>3.924</v>
      </c>
      <c r="U114" s="103" t="n">
        <v>4.247</v>
      </c>
      <c r="V114" s="103" t="n">
        <v>4.57</v>
      </c>
      <c r="W114" s="103" t="n">
        <v>4.779</v>
      </c>
      <c r="X114" s="103" t="n">
        <v>4.988</v>
      </c>
      <c r="Y114" s="103" t="n">
        <v>5.16</v>
      </c>
      <c r="Z114" s="103" t="n">
        <v>5.332</v>
      </c>
      <c r="AA114" s="103" t="n">
        <v>5.422</v>
      </c>
      <c r="AB114" s="103" t="n">
        <v>5.512</v>
      </c>
      <c r="AC114" s="103" t="n">
        <v>5.66</v>
      </c>
      <c r="AD114" s="103" t="n">
        <v>5.808</v>
      </c>
      <c r="AE114" s="103" t="n">
        <v>6.042</v>
      </c>
      <c r="AF114" s="103" t="n">
        <v>6.276</v>
      </c>
      <c r="AG114" s="103" t="n">
        <v>6.219</v>
      </c>
      <c r="AH114" s="103" t="n">
        <v>6.162</v>
      </c>
      <c r="AI114" s="103" t="n">
        <v>6.611</v>
      </c>
      <c r="AJ114" s="103" t="n">
        <v>7.06</v>
      </c>
      <c r="AK114" s="103" t="n">
        <v>6.826</v>
      </c>
      <c r="AL114" s="103" t="n">
        <v>6.592</v>
      </c>
      <c r="AM114" s="103" t="n">
        <v>6.37</v>
      </c>
      <c r="AN114" s="103" t="n">
        <v>6.148</v>
      </c>
      <c r="AO114" s="103" t="n">
        <v>6.093</v>
      </c>
      <c r="AP114" s="103" t="n">
        <v>6.038</v>
      </c>
      <c r="AQ114" s="103" t="n">
        <v>6.103</v>
      </c>
      <c r="AR114" s="103" t="n">
        <v>6.168</v>
      </c>
      <c r="AS114" s="103" t="n">
        <v>6.233</v>
      </c>
      <c r="AT114" s="103" t="n">
        <v>6.298</v>
      </c>
      <c r="AU114" s="103" t="n">
        <v>6.363</v>
      </c>
      <c r="AV114" s="103" t="n">
        <v>6.428</v>
      </c>
      <c r="AW114" s="103" t="n">
        <v>6.493</v>
      </c>
      <c r="AX114" s="103" t="n">
        <v>6.558</v>
      </c>
      <c r="AY114" s="103" t="n">
        <v>6.623</v>
      </c>
      <c r="AZ114" s="103" t="n">
        <v>6.688</v>
      </c>
      <c r="BA114" s="103" t="n">
        <v>6.6092</v>
      </c>
      <c r="BB114" s="103" t="n">
        <v>6.5304</v>
      </c>
      <c r="BC114" s="103" t="n">
        <v>6.4516</v>
      </c>
      <c r="BD114" s="103" t="n">
        <v>6.3728</v>
      </c>
      <c r="BE114" s="103" t="n">
        <v>6.294</v>
      </c>
      <c r="BF114" s="103" t="n">
        <v>6.2152</v>
      </c>
      <c r="BG114" s="103" t="n">
        <v>6.1364</v>
      </c>
      <c r="BH114" s="103" t="n">
        <v>6.0576</v>
      </c>
      <c r="BI114" s="103" t="n">
        <v>5.9788</v>
      </c>
      <c r="BJ114" s="103" t="n">
        <v>5.9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0.096</v>
      </c>
      <c r="D115" s="103" t="n">
        <v>0.192</v>
      </c>
      <c r="E115" s="103" t="n">
        <v>0.288</v>
      </c>
      <c r="F115" s="103" t="n">
        <v>0.384</v>
      </c>
      <c r="G115" s="103" t="n">
        <v>0.48</v>
      </c>
      <c r="H115" s="103" t="n">
        <v>0.576</v>
      </c>
      <c r="I115" s="103" t="n">
        <v>0.748</v>
      </c>
      <c r="J115" s="103" t="n">
        <v>1.102</v>
      </c>
      <c r="K115" s="103" t="n">
        <v>1.624</v>
      </c>
      <c r="L115" s="103" t="n">
        <v>1.862</v>
      </c>
      <c r="M115" s="103" t="n">
        <v>1.982</v>
      </c>
      <c r="N115" s="103" t="n">
        <v>2.102</v>
      </c>
      <c r="O115" s="103" t="n">
        <v>2.351</v>
      </c>
      <c r="P115" s="103" t="n">
        <v>2.6</v>
      </c>
      <c r="Q115" s="103" t="n">
        <v>2.933</v>
      </c>
      <c r="R115" s="103" t="n">
        <v>3.266</v>
      </c>
      <c r="S115" s="103" t="n">
        <v>3.566</v>
      </c>
      <c r="T115" s="103" t="n">
        <v>3.866</v>
      </c>
      <c r="U115" s="103" t="n">
        <v>4.188</v>
      </c>
      <c r="V115" s="103" t="n">
        <v>4.51</v>
      </c>
      <c r="W115" s="103" t="n">
        <v>4.716</v>
      </c>
      <c r="X115" s="103" t="n">
        <v>4.922</v>
      </c>
      <c r="Y115" s="103" t="n">
        <v>5.095</v>
      </c>
      <c r="Z115" s="103" t="n">
        <v>5.268</v>
      </c>
      <c r="AA115" s="103" t="n">
        <v>5.358</v>
      </c>
      <c r="AB115" s="103" t="n">
        <v>5.448</v>
      </c>
      <c r="AC115" s="103" t="n">
        <v>5.595</v>
      </c>
      <c r="AD115" s="103" t="n">
        <v>5.742</v>
      </c>
      <c r="AE115" s="103" t="n">
        <v>5.988</v>
      </c>
      <c r="AF115" s="103" t="n">
        <v>6.234</v>
      </c>
      <c r="AG115" s="103" t="n">
        <v>6.161</v>
      </c>
      <c r="AH115" s="103" t="n">
        <v>6.088</v>
      </c>
      <c r="AI115" s="103" t="n">
        <v>6.519</v>
      </c>
      <c r="AJ115" s="103" t="n">
        <v>6.95</v>
      </c>
      <c r="AK115" s="103" t="n">
        <v>6.649</v>
      </c>
      <c r="AL115" s="103" t="n">
        <v>6.348</v>
      </c>
      <c r="AM115" s="103" t="n">
        <v>6.135</v>
      </c>
      <c r="AN115" s="103" t="n">
        <v>5.922</v>
      </c>
      <c r="AO115" s="103" t="n">
        <v>5.962</v>
      </c>
      <c r="AP115" s="103" t="n">
        <v>6.002</v>
      </c>
      <c r="AQ115" s="103" t="n">
        <v>6.062</v>
      </c>
      <c r="AR115" s="103" t="n">
        <v>6.122</v>
      </c>
      <c r="AS115" s="103" t="n">
        <v>6.182</v>
      </c>
      <c r="AT115" s="103" t="n">
        <v>6.242</v>
      </c>
      <c r="AU115" s="103" t="n">
        <v>6.302</v>
      </c>
      <c r="AV115" s="103" t="n">
        <v>6.362</v>
      </c>
      <c r="AW115" s="103" t="n">
        <v>6.422</v>
      </c>
      <c r="AX115" s="103" t="n">
        <v>6.482</v>
      </c>
      <c r="AY115" s="103" t="n">
        <v>6.542</v>
      </c>
      <c r="AZ115" s="103" t="n">
        <v>6.602</v>
      </c>
      <c r="BA115" s="103" t="n">
        <v>6.5373</v>
      </c>
      <c r="BB115" s="103" t="n">
        <v>6.4726</v>
      </c>
      <c r="BC115" s="103" t="n">
        <v>6.4079</v>
      </c>
      <c r="BD115" s="103" t="n">
        <v>6.3432</v>
      </c>
      <c r="BE115" s="103" t="n">
        <v>6.2785</v>
      </c>
      <c r="BF115" s="103" t="n">
        <v>6.2138</v>
      </c>
      <c r="BG115" s="103" t="n">
        <v>6.1491</v>
      </c>
      <c r="BH115" s="103" t="n">
        <v>6.0844</v>
      </c>
      <c r="BI115" s="103" t="n">
        <v>6.0197</v>
      </c>
      <c r="BJ115" s="103" t="n">
        <v>5.955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0.0913333333333333</v>
      </c>
      <c r="D116" s="103" t="n">
        <v>0.182666666666667</v>
      </c>
      <c r="E116" s="103" t="n">
        <v>0.274</v>
      </c>
      <c r="F116" s="103" t="n">
        <v>0.365333333333333</v>
      </c>
      <c r="G116" s="103" t="n">
        <v>0.456666666666667</v>
      </c>
      <c r="H116" s="103" t="n">
        <v>0.548</v>
      </c>
      <c r="I116" s="103" t="n">
        <v>0.734</v>
      </c>
      <c r="J116" s="103" t="n">
        <v>1.086</v>
      </c>
      <c r="K116" s="103" t="n">
        <v>1.602</v>
      </c>
      <c r="L116" s="103" t="n">
        <v>1.836</v>
      </c>
      <c r="M116" s="103" t="n">
        <v>1.956</v>
      </c>
      <c r="N116" s="103" t="n">
        <v>2.076</v>
      </c>
      <c r="O116" s="103" t="n">
        <v>2.318</v>
      </c>
      <c r="P116" s="103" t="n">
        <v>2.56</v>
      </c>
      <c r="Q116" s="103" t="n">
        <v>2.889</v>
      </c>
      <c r="R116" s="103" t="n">
        <v>3.218</v>
      </c>
      <c r="S116" s="103" t="n">
        <v>3.513</v>
      </c>
      <c r="T116" s="103" t="n">
        <v>3.808</v>
      </c>
      <c r="U116" s="103" t="n">
        <v>4.129</v>
      </c>
      <c r="V116" s="103" t="n">
        <v>4.45</v>
      </c>
      <c r="W116" s="103" t="n">
        <v>4.653</v>
      </c>
      <c r="X116" s="103" t="n">
        <v>4.856</v>
      </c>
      <c r="Y116" s="103" t="n">
        <v>5.03</v>
      </c>
      <c r="Z116" s="103" t="n">
        <v>5.204</v>
      </c>
      <c r="AA116" s="103" t="n">
        <v>5.294</v>
      </c>
      <c r="AB116" s="103" t="n">
        <v>5.384</v>
      </c>
      <c r="AC116" s="103" t="n">
        <v>5.53</v>
      </c>
      <c r="AD116" s="103" t="n">
        <v>5.676</v>
      </c>
      <c r="AE116" s="103" t="n">
        <v>5.934</v>
      </c>
      <c r="AF116" s="103" t="n">
        <v>6.192</v>
      </c>
      <c r="AG116" s="103" t="n">
        <v>6.103</v>
      </c>
      <c r="AH116" s="103" t="n">
        <v>6.014</v>
      </c>
      <c r="AI116" s="103" t="n">
        <v>6.427</v>
      </c>
      <c r="AJ116" s="103" t="n">
        <v>6.84</v>
      </c>
      <c r="AK116" s="103" t="n">
        <v>6.472</v>
      </c>
      <c r="AL116" s="103" t="n">
        <v>6.104</v>
      </c>
      <c r="AM116" s="103" t="n">
        <v>5.9</v>
      </c>
      <c r="AN116" s="103" t="n">
        <v>5.696</v>
      </c>
      <c r="AO116" s="103" t="n">
        <v>5.831</v>
      </c>
      <c r="AP116" s="103" t="n">
        <v>5.966</v>
      </c>
      <c r="AQ116" s="103" t="n">
        <v>6.021</v>
      </c>
      <c r="AR116" s="103" t="n">
        <v>6.076</v>
      </c>
      <c r="AS116" s="103" t="n">
        <v>6.131</v>
      </c>
      <c r="AT116" s="103" t="n">
        <v>6.186</v>
      </c>
      <c r="AU116" s="103" t="n">
        <v>6.241</v>
      </c>
      <c r="AV116" s="103" t="n">
        <v>6.296</v>
      </c>
      <c r="AW116" s="103" t="n">
        <v>6.351</v>
      </c>
      <c r="AX116" s="103" t="n">
        <v>6.406</v>
      </c>
      <c r="AY116" s="103" t="n">
        <v>6.461</v>
      </c>
      <c r="AZ116" s="103" t="n">
        <v>6.516</v>
      </c>
      <c r="BA116" s="103" t="n">
        <v>6.4654</v>
      </c>
      <c r="BB116" s="103" t="n">
        <v>6.4148</v>
      </c>
      <c r="BC116" s="103" t="n">
        <v>6.3642</v>
      </c>
      <c r="BD116" s="103" t="n">
        <v>6.3136</v>
      </c>
      <c r="BE116" s="103" t="n">
        <v>6.263</v>
      </c>
      <c r="BF116" s="103" t="n">
        <v>6.2124</v>
      </c>
      <c r="BG116" s="103" t="n">
        <v>6.1618</v>
      </c>
      <c r="BH116" s="103" t="n">
        <v>6.1112</v>
      </c>
      <c r="BI116" s="103" t="n">
        <v>6.0606</v>
      </c>
      <c r="BJ116" s="103" t="n">
        <v>6.01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0.0866666666666667</v>
      </c>
      <c r="D117" s="103" t="n">
        <v>0.173333333333333</v>
      </c>
      <c r="E117" s="103" t="n">
        <v>0.26</v>
      </c>
      <c r="F117" s="103" t="n">
        <v>0.346666666666667</v>
      </c>
      <c r="G117" s="103" t="n">
        <v>0.433333333333333</v>
      </c>
      <c r="H117" s="103" t="n">
        <v>0.52</v>
      </c>
      <c r="I117" s="103" t="n">
        <v>0.72</v>
      </c>
      <c r="J117" s="103" t="n">
        <v>1.07</v>
      </c>
      <c r="K117" s="103" t="n">
        <v>1.58</v>
      </c>
      <c r="L117" s="103" t="n">
        <v>1.81</v>
      </c>
      <c r="M117" s="103" t="n">
        <v>1.93</v>
      </c>
      <c r="N117" s="103" t="n">
        <v>2.05</v>
      </c>
      <c r="O117" s="103" t="n">
        <v>2.285</v>
      </c>
      <c r="P117" s="103" t="n">
        <v>2.52</v>
      </c>
      <c r="Q117" s="103" t="n">
        <v>2.845</v>
      </c>
      <c r="R117" s="103" t="n">
        <v>3.17</v>
      </c>
      <c r="S117" s="103" t="n">
        <v>3.46</v>
      </c>
      <c r="T117" s="103" t="n">
        <v>3.75</v>
      </c>
      <c r="U117" s="103" t="n">
        <v>4.07</v>
      </c>
      <c r="V117" s="103" t="n">
        <v>4.39</v>
      </c>
      <c r="W117" s="103" t="n">
        <v>4.59</v>
      </c>
      <c r="X117" s="103" t="n">
        <v>4.79</v>
      </c>
      <c r="Y117" s="103" t="n">
        <v>4.965</v>
      </c>
      <c r="Z117" s="103" t="n">
        <v>5.14</v>
      </c>
      <c r="AA117" s="103" t="n">
        <v>5.23</v>
      </c>
      <c r="AB117" s="103" t="n">
        <v>5.32</v>
      </c>
      <c r="AC117" s="103" t="n">
        <v>5.465</v>
      </c>
      <c r="AD117" s="103" t="n">
        <v>5.61</v>
      </c>
      <c r="AE117" s="103" t="n">
        <v>5.88</v>
      </c>
      <c r="AF117" s="103" t="n">
        <v>6.15</v>
      </c>
      <c r="AG117" s="103" t="n">
        <v>6.045</v>
      </c>
      <c r="AH117" s="103" t="n">
        <v>5.94</v>
      </c>
      <c r="AI117" s="103" t="n">
        <v>6.335</v>
      </c>
      <c r="AJ117" s="103" t="n">
        <v>6.73</v>
      </c>
      <c r="AK117" s="103" t="n">
        <v>6.295</v>
      </c>
      <c r="AL117" s="103" t="n">
        <v>5.86</v>
      </c>
      <c r="AM117" s="103" t="n">
        <v>5.665</v>
      </c>
      <c r="AN117" s="103" t="n">
        <v>5.47</v>
      </c>
      <c r="AO117" s="103" t="n">
        <v>5.7</v>
      </c>
      <c r="AP117" s="103" t="n">
        <v>5.93</v>
      </c>
      <c r="AQ117" s="103" t="n">
        <v>5.98</v>
      </c>
      <c r="AR117" s="103" t="n">
        <v>6.03</v>
      </c>
      <c r="AS117" s="103" t="n">
        <v>6.08</v>
      </c>
      <c r="AT117" s="103" t="n">
        <v>6.13</v>
      </c>
      <c r="AU117" s="103" t="n">
        <v>6.18</v>
      </c>
      <c r="AV117" s="103" t="n">
        <v>6.23</v>
      </c>
      <c r="AW117" s="103" t="n">
        <v>6.28</v>
      </c>
      <c r="AX117" s="103" t="n">
        <v>6.33</v>
      </c>
      <c r="AY117" s="103" t="n">
        <v>6.38</v>
      </c>
      <c r="AZ117" s="103" t="n">
        <v>6.43</v>
      </c>
      <c r="BA117" s="103" t="n">
        <v>6.3935</v>
      </c>
      <c r="BB117" s="103" t="n">
        <v>6.357</v>
      </c>
      <c r="BC117" s="103" t="n">
        <v>6.3205</v>
      </c>
      <c r="BD117" s="103" t="n">
        <v>6.284</v>
      </c>
      <c r="BE117" s="103" t="n">
        <v>6.2475</v>
      </c>
      <c r="BF117" s="103" t="n">
        <v>6.211</v>
      </c>
      <c r="BG117" s="103" t="n">
        <v>6.1745</v>
      </c>
      <c r="BH117" s="103" t="n">
        <v>6.138</v>
      </c>
      <c r="BI117" s="103" t="n">
        <v>6.1015</v>
      </c>
      <c r="BJ117" s="103" t="n">
        <v>6.065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0.0803333333333333</v>
      </c>
      <c r="D118" s="103" t="n">
        <v>0.160666666666667</v>
      </c>
      <c r="E118" s="103" t="n">
        <v>0.241</v>
      </c>
      <c r="F118" s="103" t="n">
        <v>0.321333333333333</v>
      </c>
      <c r="G118" s="103" t="n">
        <v>0.401666666666667</v>
      </c>
      <c r="H118" s="103" t="n">
        <v>0.482</v>
      </c>
      <c r="I118" s="103" t="n">
        <v>0.708</v>
      </c>
      <c r="J118" s="103" t="n">
        <v>1.054</v>
      </c>
      <c r="K118" s="103" t="n">
        <v>1.562</v>
      </c>
      <c r="L118" s="103" t="n">
        <v>1.79</v>
      </c>
      <c r="M118" s="103" t="n">
        <v>1.908</v>
      </c>
      <c r="N118" s="103" t="n">
        <v>2.026</v>
      </c>
      <c r="O118" s="103" t="n">
        <v>2.258</v>
      </c>
      <c r="P118" s="103" t="n">
        <v>2.49</v>
      </c>
      <c r="Q118" s="103" t="n">
        <v>2.81</v>
      </c>
      <c r="R118" s="103" t="n">
        <v>3.13</v>
      </c>
      <c r="S118" s="103" t="n">
        <v>3.418</v>
      </c>
      <c r="T118" s="103" t="n">
        <v>3.706</v>
      </c>
      <c r="U118" s="103" t="n">
        <v>4.025</v>
      </c>
      <c r="V118" s="103" t="n">
        <v>4.344</v>
      </c>
      <c r="W118" s="103" t="n">
        <v>4.541</v>
      </c>
      <c r="X118" s="103" t="n">
        <v>4.738</v>
      </c>
      <c r="Y118" s="103" t="n">
        <v>4.915</v>
      </c>
      <c r="Z118" s="103" t="n">
        <v>5.092</v>
      </c>
      <c r="AA118" s="103" t="n">
        <v>5.181</v>
      </c>
      <c r="AB118" s="103" t="n">
        <v>5.27</v>
      </c>
      <c r="AC118" s="103" t="n">
        <v>5.415</v>
      </c>
      <c r="AD118" s="103" t="n">
        <v>5.56</v>
      </c>
      <c r="AE118" s="103" t="n">
        <v>5.828</v>
      </c>
      <c r="AF118" s="103" t="n">
        <v>6.096</v>
      </c>
      <c r="AG118" s="103" t="n">
        <v>5.953</v>
      </c>
      <c r="AH118" s="103" t="n">
        <v>5.81</v>
      </c>
      <c r="AI118" s="103" t="n">
        <v>6.168</v>
      </c>
      <c r="AJ118" s="103" t="n">
        <v>6.526</v>
      </c>
      <c r="AK118" s="103" t="n">
        <v>6.175</v>
      </c>
      <c r="AL118" s="103" t="n">
        <v>5.824</v>
      </c>
      <c r="AM118" s="103" t="n">
        <v>5.637</v>
      </c>
      <c r="AN118" s="103" t="n">
        <v>5.45</v>
      </c>
      <c r="AO118" s="103" t="n">
        <v>5.668</v>
      </c>
      <c r="AP118" s="103" t="n">
        <v>5.886</v>
      </c>
      <c r="AQ118" s="103" t="n">
        <v>5.9324</v>
      </c>
      <c r="AR118" s="103" t="n">
        <v>5.9788</v>
      </c>
      <c r="AS118" s="103" t="n">
        <v>6.0252</v>
      </c>
      <c r="AT118" s="103" t="n">
        <v>6.0716</v>
      </c>
      <c r="AU118" s="103" t="n">
        <v>6.118</v>
      </c>
      <c r="AV118" s="103" t="n">
        <v>6.1644</v>
      </c>
      <c r="AW118" s="103" t="n">
        <v>6.2108</v>
      </c>
      <c r="AX118" s="103" t="n">
        <v>6.2572</v>
      </c>
      <c r="AY118" s="103" t="n">
        <v>6.3036</v>
      </c>
      <c r="AZ118" s="103" t="n">
        <v>6.35</v>
      </c>
      <c r="BA118" s="103" t="n">
        <v>6.3211</v>
      </c>
      <c r="BB118" s="103" t="n">
        <v>6.2922</v>
      </c>
      <c r="BC118" s="103" t="n">
        <v>6.2633</v>
      </c>
      <c r="BD118" s="103" t="n">
        <v>6.2344</v>
      </c>
      <c r="BE118" s="103" t="n">
        <v>6.2055</v>
      </c>
      <c r="BF118" s="103" t="n">
        <v>6.1766</v>
      </c>
      <c r="BG118" s="103" t="n">
        <v>6.1477</v>
      </c>
      <c r="BH118" s="103" t="n">
        <v>6.1188</v>
      </c>
      <c r="BI118" s="103" t="n">
        <v>6.0899</v>
      </c>
      <c r="BJ118" s="103" t="n">
        <v>6.061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0.074</v>
      </c>
      <c r="D119" s="103" t="n">
        <v>0.148</v>
      </c>
      <c r="E119" s="103" t="n">
        <v>0.222</v>
      </c>
      <c r="F119" s="103" t="n">
        <v>0.296</v>
      </c>
      <c r="G119" s="103" t="n">
        <v>0.37</v>
      </c>
      <c r="H119" s="103" t="n">
        <v>0.444</v>
      </c>
      <c r="I119" s="103" t="n">
        <v>0.696</v>
      </c>
      <c r="J119" s="103" t="n">
        <v>1.038</v>
      </c>
      <c r="K119" s="103" t="n">
        <v>1.544</v>
      </c>
      <c r="L119" s="103" t="n">
        <v>1.77</v>
      </c>
      <c r="M119" s="103" t="n">
        <v>1.886</v>
      </c>
      <c r="N119" s="103" t="n">
        <v>2.002</v>
      </c>
      <c r="O119" s="103" t="n">
        <v>2.231</v>
      </c>
      <c r="P119" s="103" t="n">
        <v>2.46</v>
      </c>
      <c r="Q119" s="103" t="n">
        <v>2.775</v>
      </c>
      <c r="R119" s="103" t="n">
        <v>3.09</v>
      </c>
      <c r="S119" s="103" t="n">
        <v>3.376</v>
      </c>
      <c r="T119" s="103" t="n">
        <v>3.662</v>
      </c>
      <c r="U119" s="103" t="n">
        <v>3.98</v>
      </c>
      <c r="V119" s="103" t="n">
        <v>4.298</v>
      </c>
      <c r="W119" s="103" t="n">
        <v>4.492</v>
      </c>
      <c r="X119" s="103" t="n">
        <v>4.686</v>
      </c>
      <c r="Y119" s="103" t="n">
        <v>4.865</v>
      </c>
      <c r="Z119" s="103" t="n">
        <v>5.044</v>
      </c>
      <c r="AA119" s="103" t="n">
        <v>5.132</v>
      </c>
      <c r="AB119" s="103" t="n">
        <v>5.22</v>
      </c>
      <c r="AC119" s="103" t="n">
        <v>5.365</v>
      </c>
      <c r="AD119" s="103" t="n">
        <v>5.51</v>
      </c>
      <c r="AE119" s="103" t="n">
        <v>5.776</v>
      </c>
      <c r="AF119" s="103" t="n">
        <v>6.042</v>
      </c>
      <c r="AG119" s="103" t="n">
        <v>5.861</v>
      </c>
      <c r="AH119" s="103" t="n">
        <v>5.68</v>
      </c>
      <c r="AI119" s="103" t="n">
        <v>6.001</v>
      </c>
      <c r="AJ119" s="103" t="n">
        <v>6.322</v>
      </c>
      <c r="AK119" s="103" t="n">
        <v>6.055</v>
      </c>
      <c r="AL119" s="103" t="n">
        <v>5.788</v>
      </c>
      <c r="AM119" s="103" t="n">
        <v>5.609</v>
      </c>
      <c r="AN119" s="103" t="n">
        <v>5.43</v>
      </c>
      <c r="AO119" s="103" t="n">
        <v>5.636</v>
      </c>
      <c r="AP119" s="103" t="n">
        <v>5.842</v>
      </c>
      <c r="AQ119" s="103" t="n">
        <v>5.8848</v>
      </c>
      <c r="AR119" s="103" t="n">
        <v>5.9276</v>
      </c>
      <c r="AS119" s="103" t="n">
        <v>5.9704</v>
      </c>
      <c r="AT119" s="103" t="n">
        <v>6.0132</v>
      </c>
      <c r="AU119" s="103" t="n">
        <v>6.056</v>
      </c>
      <c r="AV119" s="103" t="n">
        <v>6.0988</v>
      </c>
      <c r="AW119" s="103" t="n">
        <v>6.1416</v>
      </c>
      <c r="AX119" s="103" t="n">
        <v>6.1844</v>
      </c>
      <c r="AY119" s="103" t="n">
        <v>6.2272</v>
      </c>
      <c r="AZ119" s="103" t="n">
        <v>6.27</v>
      </c>
      <c r="BA119" s="103" t="n">
        <v>6.2487</v>
      </c>
      <c r="BB119" s="103" t="n">
        <v>6.2274</v>
      </c>
      <c r="BC119" s="103" t="n">
        <v>6.2061</v>
      </c>
      <c r="BD119" s="103" t="n">
        <v>6.1848</v>
      </c>
      <c r="BE119" s="103" t="n">
        <v>6.1635</v>
      </c>
      <c r="BF119" s="103" t="n">
        <v>6.1422</v>
      </c>
      <c r="BG119" s="103" t="n">
        <v>6.1209</v>
      </c>
      <c r="BH119" s="103" t="n">
        <v>6.0996</v>
      </c>
      <c r="BI119" s="103" t="n">
        <v>6.0783</v>
      </c>
      <c r="BJ119" s="103" t="n">
        <v>6.057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0.0676666666666667</v>
      </c>
      <c r="D120" s="103" t="n">
        <v>0.135333333333333</v>
      </c>
      <c r="E120" s="103" t="n">
        <v>0.203</v>
      </c>
      <c r="F120" s="103" t="n">
        <v>0.270666666666667</v>
      </c>
      <c r="G120" s="103" t="n">
        <v>0.338333333333333</v>
      </c>
      <c r="H120" s="103" t="n">
        <v>0.406</v>
      </c>
      <c r="I120" s="103" t="n">
        <v>0.684</v>
      </c>
      <c r="J120" s="103" t="n">
        <v>1.022</v>
      </c>
      <c r="K120" s="103" t="n">
        <v>1.526</v>
      </c>
      <c r="L120" s="103" t="n">
        <v>1.75</v>
      </c>
      <c r="M120" s="103" t="n">
        <v>1.864</v>
      </c>
      <c r="N120" s="103" t="n">
        <v>1.978</v>
      </c>
      <c r="O120" s="103" t="n">
        <v>2.204</v>
      </c>
      <c r="P120" s="103" t="n">
        <v>2.43</v>
      </c>
      <c r="Q120" s="103" t="n">
        <v>2.74</v>
      </c>
      <c r="R120" s="103" t="n">
        <v>3.05</v>
      </c>
      <c r="S120" s="103" t="n">
        <v>3.334</v>
      </c>
      <c r="T120" s="103" t="n">
        <v>3.618</v>
      </c>
      <c r="U120" s="103" t="n">
        <v>3.935</v>
      </c>
      <c r="V120" s="103" t="n">
        <v>4.252</v>
      </c>
      <c r="W120" s="103" t="n">
        <v>4.443</v>
      </c>
      <c r="X120" s="103" t="n">
        <v>4.634</v>
      </c>
      <c r="Y120" s="103" t="n">
        <v>4.815</v>
      </c>
      <c r="Z120" s="103" t="n">
        <v>4.996</v>
      </c>
      <c r="AA120" s="103" t="n">
        <v>5.083</v>
      </c>
      <c r="AB120" s="103" t="n">
        <v>5.17</v>
      </c>
      <c r="AC120" s="103" t="n">
        <v>5.315</v>
      </c>
      <c r="AD120" s="103" t="n">
        <v>5.46</v>
      </c>
      <c r="AE120" s="103" t="n">
        <v>5.724</v>
      </c>
      <c r="AF120" s="103" t="n">
        <v>5.988</v>
      </c>
      <c r="AG120" s="103" t="n">
        <v>5.769</v>
      </c>
      <c r="AH120" s="103" t="n">
        <v>5.55</v>
      </c>
      <c r="AI120" s="103" t="n">
        <v>5.834</v>
      </c>
      <c r="AJ120" s="103" t="n">
        <v>6.118</v>
      </c>
      <c r="AK120" s="103" t="n">
        <v>5.935</v>
      </c>
      <c r="AL120" s="103" t="n">
        <v>5.752</v>
      </c>
      <c r="AM120" s="103" t="n">
        <v>5.581</v>
      </c>
      <c r="AN120" s="103" t="n">
        <v>5.41</v>
      </c>
      <c r="AO120" s="103" t="n">
        <v>5.604</v>
      </c>
      <c r="AP120" s="103" t="n">
        <v>5.798</v>
      </c>
      <c r="AQ120" s="103" t="n">
        <v>5.8372</v>
      </c>
      <c r="AR120" s="103" t="n">
        <v>5.8764</v>
      </c>
      <c r="AS120" s="103" t="n">
        <v>5.9156</v>
      </c>
      <c r="AT120" s="103" t="n">
        <v>5.9548</v>
      </c>
      <c r="AU120" s="103" t="n">
        <v>5.994</v>
      </c>
      <c r="AV120" s="103" t="n">
        <v>6.0332</v>
      </c>
      <c r="AW120" s="103" t="n">
        <v>6.0724</v>
      </c>
      <c r="AX120" s="103" t="n">
        <v>6.1116</v>
      </c>
      <c r="AY120" s="103" t="n">
        <v>6.1508</v>
      </c>
      <c r="AZ120" s="103" t="n">
        <v>6.19</v>
      </c>
      <c r="BA120" s="103" t="n">
        <v>6.1763</v>
      </c>
      <c r="BB120" s="103" t="n">
        <v>6.1626</v>
      </c>
      <c r="BC120" s="103" t="n">
        <v>6.1489</v>
      </c>
      <c r="BD120" s="103" t="n">
        <v>6.1352</v>
      </c>
      <c r="BE120" s="103" t="n">
        <v>6.1215</v>
      </c>
      <c r="BF120" s="103" t="n">
        <v>6.1078</v>
      </c>
      <c r="BG120" s="103" t="n">
        <v>6.0941</v>
      </c>
      <c r="BH120" s="103" t="n">
        <v>6.0804</v>
      </c>
      <c r="BI120" s="103" t="n">
        <v>6.0667</v>
      </c>
      <c r="BJ120" s="103" t="n">
        <v>6.053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0.0613333333333333</v>
      </c>
      <c r="D121" s="103" t="n">
        <v>0.122666666666667</v>
      </c>
      <c r="E121" s="103" t="n">
        <v>0.184</v>
      </c>
      <c r="F121" s="103" t="n">
        <v>0.245333333333333</v>
      </c>
      <c r="G121" s="103" t="n">
        <v>0.306666666666667</v>
      </c>
      <c r="H121" s="103" t="n">
        <v>0.368</v>
      </c>
      <c r="I121" s="103" t="n">
        <v>0.672</v>
      </c>
      <c r="J121" s="103" t="n">
        <v>1.006</v>
      </c>
      <c r="K121" s="103" t="n">
        <v>1.508</v>
      </c>
      <c r="L121" s="103" t="n">
        <v>1.73</v>
      </c>
      <c r="M121" s="103" t="n">
        <v>1.842</v>
      </c>
      <c r="N121" s="103" t="n">
        <v>1.954</v>
      </c>
      <c r="O121" s="103" t="n">
        <v>2.177</v>
      </c>
      <c r="P121" s="103" t="n">
        <v>2.4</v>
      </c>
      <c r="Q121" s="103" t="n">
        <v>2.705</v>
      </c>
      <c r="R121" s="103" t="n">
        <v>3.01</v>
      </c>
      <c r="S121" s="103" t="n">
        <v>3.292</v>
      </c>
      <c r="T121" s="103" t="n">
        <v>3.574</v>
      </c>
      <c r="U121" s="103" t="n">
        <v>3.89</v>
      </c>
      <c r="V121" s="103" t="n">
        <v>4.206</v>
      </c>
      <c r="W121" s="103" t="n">
        <v>4.394</v>
      </c>
      <c r="X121" s="103" t="n">
        <v>4.582</v>
      </c>
      <c r="Y121" s="103" t="n">
        <v>4.765</v>
      </c>
      <c r="Z121" s="103" t="n">
        <v>4.948</v>
      </c>
      <c r="AA121" s="103" t="n">
        <v>5.034</v>
      </c>
      <c r="AB121" s="103" t="n">
        <v>5.12</v>
      </c>
      <c r="AC121" s="103" t="n">
        <v>5.265</v>
      </c>
      <c r="AD121" s="103" t="n">
        <v>5.41</v>
      </c>
      <c r="AE121" s="103" t="n">
        <v>5.672</v>
      </c>
      <c r="AF121" s="103" t="n">
        <v>5.934</v>
      </c>
      <c r="AG121" s="103" t="n">
        <v>5.677</v>
      </c>
      <c r="AH121" s="103" t="n">
        <v>5.42</v>
      </c>
      <c r="AI121" s="103" t="n">
        <v>5.667</v>
      </c>
      <c r="AJ121" s="103" t="n">
        <v>5.914</v>
      </c>
      <c r="AK121" s="103" t="n">
        <v>5.815</v>
      </c>
      <c r="AL121" s="103" t="n">
        <v>5.716</v>
      </c>
      <c r="AM121" s="103" t="n">
        <v>5.553</v>
      </c>
      <c r="AN121" s="103" t="n">
        <v>5.39</v>
      </c>
      <c r="AO121" s="103" t="n">
        <v>5.572</v>
      </c>
      <c r="AP121" s="103" t="n">
        <v>5.754</v>
      </c>
      <c r="AQ121" s="103" t="n">
        <v>5.7896</v>
      </c>
      <c r="AR121" s="103" t="n">
        <v>5.8252</v>
      </c>
      <c r="AS121" s="103" t="n">
        <v>5.8608</v>
      </c>
      <c r="AT121" s="103" t="n">
        <v>5.8964</v>
      </c>
      <c r="AU121" s="103" t="n">
        <v>5.932</v>
      </c>
      <c r="AV121" s="103" t="n">
        <v>5.9676</v>
      </c>
      <c r="AW121" s="103" t="n">
        <v>6.0032</v>
      </c>
      <c r="AX121" s="103" t="n">
        <v>6.0388</v>
      </c>
      <c r="AY121" s="103" t="n">
        <v>6.0744</v>
      </c>
      <c r="AZ121" s="103" t="n">
        <v>6.11</v>
      </c>
      <c r="BA121" s="103" t="n">
        <v>6.1039</v>
      </c>
      <c r="BB121" s="103" t="n">
        <v>6.0978</v>
      </c>
      <c r="BC121" s="103" t="n">
        <v>6.0917</v>
      </c>
      <c r="BD121" s="103" t="n">
        <v>6.0856</v>
      </c>
      <c r="BE121" s="103" t="n">
        <v>6.0795</v>
      </c>
      <c r="BF121" s="103" t="n">
        <v>6.0734</v>
      </c>
      <c r="BG121" s="103" t="n">
        <v>6.0673</v>
      </c>
      <c r="BH121" s="103" t="n">
        <v>6.0612</v>
      </c>
      <c r="BI121" s="103" t="n">
        <v>6.0551</v>
      </c>
      <c r="BJ121" s="103" t="n">
        <v>6.049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0.055</v>
      </c>
      <c r="D122" s="103" t="n">
        <v>0.11</v>
      </c>
      <c r="E122" s="103" t="n">
        <v>0.165</v>
      </c>
      <c r="F122" s="103" t="n">
        <v>0.22</v>
      </c>
      <c r="G122" s="103" t="n">
        <v>0.275</v>
      </c>
      <c r="H122" s="103" t="n">
        <v>0.33</v>
      </c>
      <c r="I122" s="103" t="n">
        <v>0.66</v>
      </c>
      <c r="J122" s="103" t="n">
        <v>0.99</v>
      </c>
      <c r="K122" s="103" t="n">
        <v>1.49</v>
      </c>
      <c r="L122" s="103" t="n">
        <v>1.71</v>
      </c>
      <c r="M122" s="103" t="n">
        <v>1.82</v>
      </c>
      <c r="N122" s="103" t="n">
        <v>1.93</v>
      </c>
      <c r="O122" s="103" t="n">
        <v>2.15</v>
      </c>
      <c r="P122" s="103" t="n">
        <v>2.37</v>
      </c>
      <c r="Q122" s="103" t="n">
        <v>2.67</v>
      </c>
      <c r="R122" s="103" t="n">
        <v>2.97</v>
      </c>
      <c r="S122" s="103" t="n">
        <v>3.25</v>
      </c>
      <c r="T122" s="103" t="n">
        <v>3.53</v>
      </c>
      <c r="U122" s="103" t="n">
        <v>3.845</v>
      </c>
      <c r="V122" s="103" t="n">
        <v>4.16</v>
      </c>
      <c r="W122" s="103" t="n">
        <v>4.345</v>
      </c>
      <c r="X122" s="103" t="n">
        <v>4.53</v>
      </c>
      <c r="Y122" s="103" t="n">
        <v>4.715</v>
      </c>
      <c r="Z122" s="103" t="n">
        <v>4.9</v>
      </c>
      <c r="AA122" s="103" t="n">
        <v>4.985</v>
      </c>
      <c r="AB122" s="103" t="n">
        <v>5.07</v>
      </c>
      <c r="AC122" s="103" t="n">
        <v>5.215</v>
      </c>
      <c r="AD122" s="103" t="n">
        <v>5.36</v>
      </c>
      <c r="AE122" s="103" t="n">
        <v>5.62</v>
      </c>
      <c r="AF122" s="103" t="n">
        <v>5.88</v>
      </c>
      <c r="AG122" s="103" t="n">
        <v>5.585</v>
      </c>
      <c r="AH122" s="103" t="n">
        <v>5.29</v>
      </c>
      <c r="AI122" s="103" t="n">
        <v>5.5</v>
      </c>
      <c r="AJ122" s="103" t="n">
        <v>5.71</v>
      </c>
      <c r="AK122" s="103" t="n">
        <v>5.695</v>
      </c>
      <c r="AL122" s="103" t="n">
        <v>5.68</v>
      </c>
      <c r="AM122" s="103" t="n">
        <v>5.525</v>
      </c>
      <c r="AN122" s="103" t="n">
        <v>5.37</v>
      </c>
      <c r="AO122" s="103" t="n">
        <v>5.54</v>
      </c>
      <c r="AP122" s="103" t="n">
        <v>5.71</v>
      </c>
      <c r="AQ122" s="103" t="n">
        <v>5.742</v>
      </c>
      <c r="AR122" s="103" t="n">
        <v>5.774</v>
      </c>
      <c r="AS122" s="103" t="n">
        <v>5.806</v>
      </c>
      <c r="AT122" s="103" t="n">
        <v>5.838</v>
      </c>
      <c r="AU122" s="103" t="n">
        <v>5.87</v>
      </c>
      <c r="AV122" s="103" t="n">
        <v>5.902</v>
      </c>
      <c r="AW122" s="103" t="n">
        <v>5.934</v>
      </c>
      <c r="AX122" s="103" t="n">
        <v>5.966</v>
      </c>
      <c r="AY122" s="103" t="n">
        <v>5.998</v>
      </c>
      <c r="AZ122" s="103" t="n">
        <v>6.03</v>
      </c>
      <c r="BA122" s="103" t="n">
        <v>6.0315</v>
      </c>
      <c r="BB122" s="103" t="n">
        <v>6.033</v>
      </c>
      <c r="BC122" s="103" t="n">
        <v>6.0345</v>
      </c>
      <c r="BD122" s="103" t="n">
        <v>6.036</v>
      </c>
      <c r="BE122" s="103" t="n">
        <v>6.0375</v>
      </c>
      <c r="BF122" s="103" t="n">
        <v>6.039</v>
      </c>
      <c r="BG122" s="103" t="n">
        <v>6.0405</v>
      </c>
      <c r="BH122" s="103" t="n">
        <v>6.042</v>
      </c>
      <c r="BI122" s="103" t="n">
        <v>6.0435</v>
      </c>
      <c r="BJ122" s="103" t="n">
        <v>6.045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0.0503333333333333</v>
      </c>
      <c r="D123" s="103" t="n">
        <v>0.100666666666667</v>
      </c>
      <c r="E123" s="103" t="n">
        <v>0.151</v>
      </c>
      <c r="F123" s="103" t="n">
        <v>0.201333333333333</v>
      </c>
      <c r="G123" s="103" t="n">
        <v>0.251666666666667</v>
      </c>
      <c r="H123" s="103" t="n">
        <v>0.302</v>
      </c>
      <c r="I123" s="103" t="n">
        <v>0.65</v>
      </c>
      <c r="J123" s="103" t="n">
        <v>0.978</v>
      </c>
      <c r="K123" s="103" t="n">
        <v>1.476</v>
      </c>
      <c r="L123" s="103" t="n">
        <v>1.694</v>
      </c>
      <c r="M123" s="103" t="n">
        <v>1.803</v>
      </c>
      <c r="N123" s="103" t="n">
        <v>1.912</v>
      </c>
      <c r="O123" s="103" t="n">
        <v>2.128</v>
      </c>
      <c r="P123" s="103" t="n">
        <v>2.344</v>
      </c>
      <c r="Q123" s="103" t="n">
        <v>2.641</v>
      </c>
      <c r="R123" s="103" t="n">
        <v>2.938</v>
      </c>
      <c r="S123" s="103" t="n">
        <v>3.215</v>
      </c>
      <c r="T123" s="103" t="n">
        <v>3.492</v>
      </c>
      <c r="U123" s="103" t="n">
        <v>3.808</v>
      </c>
      <c r="V123" s="103" t="n">
        <v>4.124</v>
      </c>
      <c r="W123" s="103" t="n">
        <v>4.307</v>
      </c>
      <c r="X123" s="103" t="n">
        <v>4.49</v>
      </c>
      <c r="Y123" s="103" t="n">
        <v>4.676</v>
      </c>
      <c r="Z123" s="103" t="n">
        <v>4.862</v>
      </c>
      <c r="AA123" s="103" t="n">
        <v>4.948</v>
      </c>
      <c r="AB123" s="103" t="n">
        <v>5.034</v>
      </c>
      <c r="AC123" s="103" t="n">
        <v>5.178</v>
      </c>
      <c r="AD123" s="103" t="n">
        <v>5.322</v>
      </c>
      <c r="AE123" s="103" t="n">
        <v>5.58</v>
      </c>
      <c r="AF123" s="103" t="n">
        <v>5.838</v>
      </c>
      <c r="AG123" s="103" t="n">
        <v>5.569</v>
      </c>
      <c r="AH123" s="103" t="n">
        <v>5.3</v>
      </c>
      <c r="AI123" s="103" t="n">
        <v>5.502</v>
      </c>
      <c r="AJ123" s="103" t="n">
        <v>5.704</v>
      </c>
      <c r="AK123" s="103" t="n">
        <v>5.68</v>
      </c>
      <c r="AL123" s="103" t="n">
        <v>5.656</v>
      </c>
      <c r="AM123" s="103" t="n">
        <v>5.509</v>
      </c>
      <c r="AN123" s="103" t="n">
        <v>5.362</v>
      </c>
      <c r="AO123" s="103" t="n">
        <v>5.356</v>
      </c>
      <c r="AP123" s="103" t="n">
        <v>5.35</v>
      </c>
      <c r="AQ123" s="103" t="n">
        <v>5.3772</v>
      </c>
      <c r="AR123" s="103" t="n">
        <v>5.4044</v>
      </c>
      <c r="AS123" s="103" t="n">
        <v>5.4316</v>
      </c>
      <c r="AT123" s="103" t="n">
        <v>5.4588</v>
      </c>
      <c r="AU123" s="103" t="n">
        <v>5.486</v>
      </c>
      <c r="AV123" s="103" t="n">
        <v>5.5132</v>
      </c>
      <c r="AW123" s="103" t="n">
        <v>5.5404</v>
      </c>
      <c r="AX123" s="103" t="n">
        <v>5.5676</v>
      </c>
      <c r="AY123" s="103" t="n">
        <v>5.5948</v>
      </c>
      <c r="AZ123" s="103" t="n">
        <v>5.622</v>
      </c>
      <c r="BA123" s="103" t="n">
        <v>5.589</v>
      </c>
      <c r="BB123" s="103" t="n">
        <v>5.556</v>
      </c>
      <c r="BC123" s="103" t="n">
        <v>5.523</v>
      </c>
      <c r="BD123" s="103" t="n">
        <v>5.49</v>
      </c>
      <c r="BE123" s="103" t="n">
        <v>5.457</v>
      </c>
      <c r="BF123" s="103" t="n">
        <v>5.424</v>
      </c>
      <c r="BG123" s="103" t="n">
        <v>5.391</v>
      </c>
      <c r="BH123" s="103" t="n">
        <v>5.358</v>
      </c>
      <c r="BI123" s="103" t="n">
        <v>5.325</v>
      </c>
      <c r="BJ123" s="103" t="n">
        <v>5.292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0.0456666666666667</v>
      </c>
      <c r="D124" s="103" t="n">
        <v>0.0913333333333333</v>
      </c>
      <c r="E124" s="103" t="n">
        <v>0.137</v>
      </c>
      <c r="F124" s="103" t="n">
        <v>0.182666666666667</v>
      </c>
      <c r="G124" s="103" t="n">
        <v>0.228333333333333</v>
      </c>
      <c r="H124" s="103" t="n">
        <v>0.274</v>
      </c>
      <c r="I124" s="103" t="n">
        <v>0.64</v>
      </c>
      <c r="J124" s="103" t="n">
        <v>0.966</v>
      </c>
      <c r="K124" s="103" t="n">
        <v>1.462</v>
      </c>
      <c r="L124" s="103" t="n">
        <v>1.678</v>
      </c>
      <c r="M124" s="103" t="n">
        <v>1.786</v>
      </c>
      <c r="N124" s="103" t="n">
        <v>1.894</v>
      </c>
      <c r="O124" s="103" t="n">
        <v>2.106</v>
      </c>
      <c r="P124" s="103" t="n">
        <v>2.318</v>
      </c>
      <c r="Q124" s="103" t="n">
        <v>2.612</v>
      </c>
      <c r="R124" s="103" t="n">
        <v>2.906</v>
      </c>
      <c r="S124" s="103" t="n">
        <v>3.18</v>
      </c>
      <c r="T124" s="103" t="n">
        <v>3.454</v>
      </c>
      <c r="U124" s="103" t="n">
        <v>3.771</v>
      </c>
      <c r="V124" s="103" t="n">
        <v>4.088</v>
      </c>
      <c r="W124" s="103" t="n">
        <v>4.269</v>
      </c>
      <c r="X124" s="103" t="n">
        <v>4.45</v>
      </c>
      <c r="Y124" s="103" t="n">
        <v>4.637</v>
      </c>
      <c r="Z124" s="103" t="n">
        <v>4.824</v>
      </c>
      <c r="AA124" s="103" t="n">
        <v>4.911</v>
      </c>
      <c r="AB124" s="103" t="n">
        <v>4.998</v>
      </c>
      <c r="AC124" s="103" t="n">
        <v>5.141</v>
      </c>
      <c r="AD124" s="103" t="n">
        <v>5.284</v>
      </c>
      <c r="AE124" s="103" t="n">
        <v>5.54</v>
      </c>
      <c r="AF124" s="103" t="n">
        <v>5.796</v>
      </c>
      <c r="AG124" s="103" t="n">
        <v>5.553</v>
      </c>
      <c r="AH124" s="103" t="n">
        <v>5.31</v>
      </c>
      <c r="AI124" s="103" t="n">
        <v>5.504</v>
      </c>
      <c r="AJ124" s="103" t="n">
        <v>5.698</v>
      </c>
      <c r="AK124" s="103" t="n">
        <v>5.665</v>
      </c>
      <c r="AL124" s="103" t="n">
        <v>5.632</v>
      </c>
      <c r="AM124" s="103" t="n">
        <v>5.493</v>
      </c>
      <c r="AN124" s="103" t="n">
        <v>5.354</v>
      </c>
      <c r="AO124" s="103" t="n">
        <v>5.172</v>
      </c>
      <c r="AP124" s="103" t="n">
        <v>4.99</v>
      </c>
      <c r="AQ124" s="103" t="n">
        <v>5.0124</v>
      </c>
      <c r="AR124" s="103" t="n">
        <v>5.0348</v>
      </c>
      <c r="AS124" s="103" t="n">
        <v>5.0572</v>
      </c>
      <c r="AT124" s="103" t="n">
        <v>5.0796</v>
      </c>
      <c r="AU124" s="103" t="n">
        <v>5.102</v>
      </c>
      <c r="AV124" s="103" t="n">
        <v>5.1244</v>
      </c>
      <c r="AW124" s="103" t="n">
        <v>5.1468</v>
      </c>
      <c r="AX124" s="103" t="n">
        <v>5.1692</v>
      </c>
      <c r="AY124" s="103" t="n">
        <v>5.1916</v>
      </c>
      <c r="AZ124" s="103" t="n">
        <v>5.214</v>
      </c>
      <c r="BA124" s="103" t="n">
        <v>5.1465</v>
      </c>
      <c r="BB124" s="103" t="n">
        <v>5.079</v>
      </c>
      <c r="BC124" s="103" t="n">
        <v>5.0115</v>
      </c>
      <c r="BD124" s="103" t="n">
        <v>4.944</v>
      </c>
      <c r="BE124" s="103" t="n">
        <v>4.8765</v>
      </c>
      <c r="BF124" s="103" t="n">
        <v>4.809</v>
      </c>
      <c r="BG124" s="103" t="n">
        <v>4.7415</v>
      </c>
      <c r="BH124" s="103" t="n">
        <v>4.674</v>
      </c>
      <c r="BI124" s="103" t="n">
        <v>4.6065</v>
      </c>
      <c r="BJ124" s="103" t="n">
        <v>4.539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0.041</v>
      </c>
      <c r="D125" s="103" t="n">
        <v>0.082</v>
      </c>
      <c r="E125" s="103" t="n">
        <v>0.123</v>
      </c>
      <c r="F125" s="103" t="n">
        <v>0.164</v>
      </c>
      <c r="G125" s="103" t="n">
        <v>0.205</v>
      </c>
      <c r="H125" s="103" t="n">
        <v>0.246</v>
      </c>
      <c r="I125" s="103" t="n">
        <v>0.63</v>
      </c>
      <c r="J125" s="103" t="n">
        <v>0.954</v>
      </c>
      <c r="K125" s="103" t="n">
        <v>1.448</v>
      </c>
      <c r="L125" s="103" t="n">
        <v>1.662</v>
      </c>
      <c r="M125" s="103" t="n">
        <v>1.769</v>
      </c>
      <c r="N125" s="103" t="n">
        <v>1.876</v>
      </c>
      <c r="O125" s="103" t="n">
        <v>2.084</v>
      </c>
      <c r="P125" s="103" t="n">
        <v>2.292</v>
      </c>
      <c r="Q125" s="103" t="n">
        <v>2.583</v>
      </c>
      <c r="R125" s="103" t="n">
        <v>2.874</v>
      </c>
      <c r="S125" s="103" t="n">
        <v>3.145</v>
      </c>
      <c r="T125" s="103" t="n">
        <v>3.416</v>
      </c>
      <c r="U125" s="103" t="n">
        <v>3.734</v>
      </c>
      <c r="V125" s="103" t="n">
        <v>4.052</v>
      </c>
      <c r="W125" s="103" t="n">
        <v>4.231</v>
      </c>
      <c r="X125" s="103" t="n">
        <v>4.41</v>
      </c>
      <c r="Y125" s="103" t="n">
        <v>4.598</v>
      </c>
      <c r="Z125" s="103" t="n">
        <v>4.786</v>
      </c>
      <c r="AA125" s="103" t="n">
        <v>4.874</v>
      </c>
      <c r="AB125" s="103" t="n">
        <v>4.962</v>
      </c>
      <c r="AC125" s="103" t="n">
        <v>5.104</v>
      </c>
      <c r="AD125" s="103" t="n">
        <v>5.246</v>
      </c>
      <c r="AE125" s="103" t="n">
        <v>5.5</v>
      </c>
      <c r="AF125" s="103" t="n">
        <v>5.754</v>
      </c>
      <c r="AG125" s="103" t="n">
        <v>5.537</v>
      </c>
      <c r="AH125" s="103" t="n">
        <v>5.32</v>
      </c>
      <c r="AI125" s="103" t="n">
        <v>5.506</v>
      </c>
      <c r="AJ125" s="103" t="n">
        <v>5.692</v>
      </c>
      <c r="AK125" s="103" t="n">
        <v>5.65</v>
      </c>
      <c r="AL125" s="103" t="n">
        <v>5.608</v>
      </c>
      <c r="AM125" s="103" t="n">
        <v>5.477</v>
      </c>
      <c r="AN125" s="103" t="n">
        <v>5.346</v>
      </c>
      <c r="AO125" s="103" t="n">
        <v>4.988</v>
      </c>
      <c r="AP125" s="103" t="n">
        <v>4.63</v>
      </c>
      <c r="AQ125" s="103" t="n">
        <v>4.6476</v>
      </c>
      <c r="AR125" s="103" t="n">
        <v>4.6652</v>
      </c>
      <c r="AS125" s="103" t="n">
        <v>4.6828</v>
      </c>
      <c r="AT125" s="103" t="n">
        <v>4.7004</v>
      </c>
      <c r="AU125" s="103" t="n">
        <v>4.718</v>
      </c>
      <c r="AV125" s="103" t="n">
        <v>4.7356</v>
      </c>
      <c r="AW125" s="103" t="n">
        <v>4.7532</v>
      </c>
      <c r="AX125" s="103" t="n">
        <v>4.7708</v>
      </c>
      <c r="AY125" s="103" t="n">
        <v>4.7884</v>
      </c>
      <c r="AZ125" s="103" t="n">
        <v>4.806</v>
      </c>
      <c r="BA125" s="103" t="n">
        <v>4.704</v>
      </c>
      <c r="BB125" s="103" t="n">
        <v>4.602</v>
      </c>
      <c r="BC125" s="103" t="n">
        <v>4.5</v>
      </c>
      <c r="BD125" s="103" t="n">
        <v>4.398</v>
      </c>
      <c r="BE125" s="103" t="n">
        <v>4.296</v>
      </c>
      <c r="BF125" s="103" t="n">
        <v>4.194</v>
      </c>
      <c r="BG125" s="103" t="n">
        <v>4.092</v>
      </c>
      <c r="BH125" s="103" t="n">
        <v>3.99</v>
      </c>
      <c r="BI125" s="103" t="n">
        <v>3.888</v>
      </c>
      <c r="BJ125" s="103" t="n">
        <v>3.786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0.0363333333333333</v>
      </c>
      <c r="D126" s="103" t="n">
        <v>0.0726666666666667</v>
      </c>
      <c r="E126" s="103" t="n">
        <v>0.109</v>
      </c>
      <c r="F126" s="103" t="n">
        <v>0.145333333333333</v>
      </c>
      <c r="G126" s="103" t="n">
        <v>0.181666666666667</v>
      </c>
      <c r="H126" s="103" t="n">
        <v>0.218</v>
      </c>
      <c r="I126" s="103" t="n">
        <v>0.62</v>
      </c>
      <c r="J126" s="103" t="n">
        <v>0.942</v>
      </c>
      <c r="K126" s="103" t="n">
        <v>1.434</v>
      </c>
      <c r="L126" s="103" t="n">
        <v>1.646</v>
      </c>
      <c r="M126" s="103" t="n">
        <v>1.752</v>
      </c>
      <c r="N126" s="103" t="n">
        <v>1.858</v>
      </c>
      <c r="O126" s="103" t="n">
        <v>2.062</v>
      </c>
      <c r="P126" s="103" t="n">
        <v>2.266</v>
      </c>
      <c r="Q126" s="103" t="n">
        <v>2.554</v>
      </c>
      <c r="R126" s="103" t="n">
        <v>2.842</v>
      </c>
      <c r="S126" s="103" t="n">
        <v>3.11</v>
      </c>
      <c r="T126" s="103" t="n">
        <v>3.378</v>
      </c>
      <c r="U126" s="103" t="n">
        <v>3.697</v>
      </c>
      <c r="V126" s="103" t="n">
        <v>4.016</v>
      </c>
      <c r="W126" s="103" t="n">
        <v>4.193</v>
      </c>
      <c r="X126" s="103" t="n">
        <v>4.37</v>
      </c>
      <c r="Y126" s="103" t="n">
        <v>4.559</v>
      </c>
      <c r="Z126" s="103" t="n">
        <v>4.748</v>
      </c>
      <c r="AA126" s="103" t="n">
        <v>4.837</v>
      </c>
      <c r="AB126" s="103" t="n">
        <v>4.926</v>
      </c>
      <c r="AC126" s="103" t="n">
        <v>5.067</v>
      </c>
      <c r="AD126" s="103" t="n">
        <v>5.208</v>
      </c>
      <c r="AE126" s="103" t="n">
        <v>5.46</v>
      </c>
      <c r="AF126" s="103" t="n">
        <v>5.712</v>
      </c>
      <c r="AG126" s="103" t="n">
        <v>5.521</v>
      </c>
      <c r="AH126" s="103" t="n">
        <v>5.33</v>
      </c>
      <c r="AI126" s="103" t="n">
        <v>5.508</v>
      </c>
      <c r="AJ126" s="103" t="n">
        <v>5.686</v>
      </c>
      <c r="AK126" s="103" t="n">
        <v>5.635</v>
      </c>
      <c r="AL126" s="103" t="n">
        <v>5.584</v>
      </c>
      <c r="AM126" s="103" t="n">
        <v>5.461</v>
      </c>
      <c r="AN126" s="103" t="n">
        <v>5.338</v>
      </c>
      <c r="AO126" s="103" t="n">
        <v>4.804</v>
      </c>
      <c r="AP126" s="103" t="n">
        <v>4.27</v>
      </c>
      <c r="AQ126" s="103" t="n">
        <v>4.2828</v>
      </c>
      <c r="AR126" s="103" t="n">
        <v>4.2956</v>
      </c>
      <c r="AS126" s="103" t="n">
        <v>4.3084</v>
      </c>
      <c r="AT126" s="103" t="n">
        <v>4.3212</v>
      </c>
      <c r="AU126" s="103" t="n">
        <v>4.334</v>
      </c>
      <c r="AV126" s="103" t="n">
        <v>4.3468</v>
      </c>
      <c r="AW126" s="103" t="n">
        <v>4.3596</v>
      </c>
      <c r="AX126" s="103" t="n">
        <v>4.3724</v>
      </c>
      <c r="AY126" s="103" t="n">
        <v>4.3852</v>
      </c>
      <c r="AZ126" s="103" t="n">
        <v>4.398</v>
      </c>
      <c r="BA126" s="103" t="n">
        <v>4.2615</v>
      </c>
      <c r="BB126" s="103" t="n">
        <v>4.125</v>
      </c>
      <c r="BC126" s="103" t="n">
        <v>3.9885</v>
      </c>
      <c r="BD126" s="103" t="n">
        <v>3.852</v>
      </c>
      <c r="BE126" s="103" t="n">
        <v>3.7155</v>
      </c>
      <c r="BF126" s="103" t="n">
        <v>3.579</v>
      </c>
      <c r="BG126" s="103" t="n">
        <v>3.4425</v>
      </c>
      <c r="BH126" s="103" t="n">
        <v>3.306</v>
      </c>
      <c r="BI126" s="103" t="n">
        <v>3.1695</v>
      </c>
      <c r="BJ126" s="103" t="n">
        <v>3.033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0.0316666666666667</v>
      </c>
      <c r="D127" s="103" t="n">
        <v>0.0633333333333333</v>
      </c>
      <c r="E127" s="103" t="n">
        <v>0.095</v>
      </c>
      <c r="F127" s="103" t="n">
        <v>0.126666666666667</v>
      </c>
      <c r="G127" s="103" t="n">
        <v>0.158333333333333</v>
      </c>
      <c r="H127" s="103" t="n">
        <v>0.19</v>
      </c>
      <c r="I127" s="103" t="n">
        <v>0.61</v>
      </c>
      <c r="J127" s="103" t="n">
        <v>0.93</v>
      </c>
      <c r="K127" s="103" t="n">
        <v>1.42</v>
      </c>
      <c r="L127" s="103" t="n">
        <v>1.63</v>
      </c>
      <c r="M127" s="103" t="n">
        <v>1.735</v>
      </c>
      <c r="N127" s="103" t="n">
        <v>1.84</v>
      </c>
      <c r="O127" s="103" t="n">
        <v>2.04</v>
      </c>
      <c r="P127" s="103" t="n">
        <v>2.24</v>
      </c>
      <c r="Q127" s="103" t="n">
        <v>2.525</v>
      </c>
      <c r="R127" s="103" t="n">
        <v>2.81</v>
      </c>
      <c r="S127" s="103" t="n">
        <v>3.075</v>
      </c>
      <c r="T127" s="103" t="n">
        <v>3.34</v>
      </c>
      <c r="U127" s="103" t="n">
        <v>3.66</v>
      </c>
      <c r="V127" s="103" t="n">
        <v>3.98</v>
      </c>
      <c r="W127" s="103" t="n">
        <v>4.155</v>
      </c>
      <c r="X127" s="103" t="n">
        <v>4.33</v>
      </c>
      <c r="Y127" s="103" t="n">
        <v>4.52</v>
      </c>
      <c r="Z127" s="103" t="n">
        <v>4.71</v>
      </c>
      <c r="AA127" s="103" t="n">
        <v>4.8</v>
      </c>
      <c r="AB127" s="103" t="n">
        <v>4.89</v>
      </c>
      <c r="AC127" s="103" t="n">
        <v>5.03</v>
      </c>
      <c r="AD127" s="103" t="n">
        <v>5.17</v>
      </c>
      <c r="AE127" s="103" t="n">
        <v>5.42</v>
      </c>
      <c r="AF127" s="103" t="n">
        <v>5.67</v>
      </c>
      <c r="AG127" s="103" t="n">
        <v>5.505</v>
      </c>
      <c r="AH127" s="103" t="n">
        <v>5.34</v>
      </c>
      <c r="AI127" s="103" t="n">
        <v>5.51</v>
      </c>
      <c r="AJ127" s="103" t="n">
        <v>5.68</v>
      </c>
      <c r="AK127" s="103" t="n">
        <v>5.62</v>
      </c>
      <c r="AL127" s="103" t="n">
        <v>5.56</v>
      </c>
      <c r="AM127" s="103" t="n">
        <v>5.445</v>
      </c>
      <c r="AN127" s="103" t="n">
        <v>5.33</v>
      </c>
      <c r="AO127" s="103" t="n">
        <v>4.62</v>
      </c>
      <c r="AP127" s="103" t="n">
        <v>3.91</v>
      </c>
      <c r="AQ127" s="103" t="n">
        <v>3.918</v>
      </c>
      <c r="AR127" s="103" t="n">
        <v>3.926</v>
      </c>
      <c r="AS127" s="103" t="n">
        <v>3.934</v>
      </c>
      <c r="AT127" s="103" t="n">
        <v>3.942</v>
      </c>
      <c r="AU127" s="103" t="n">
        <v>3.95</v>
      </c>
      <c r="AV127" s="103" t="n">
        <v>3.958</v>
      </c>
      <c r="AW127" s="103" t="n">
        <v>3.966</v>
      </c>
      <c r="AX127" s="103" t="n">
        <v>3.974</v>
      </c>
      <c r="AY127" s="103" t="n">
        <v>3.982</v>
      </c>
      <c r="AZ127" s="103" t="n">
        <v>3.99</v>
      </c>
      <c r="BA127" s="103" t="n">
        <v>3.819</v>
      </c>
      <c r="BB127" s="103" t="n">
        <v>3.648</v>
      </c>
      <c r="BC127" s="103" t="n">
        <v>3.477</v>
      </c>
      <c r="BD127" s="103" t="n">
        <v>3.306</v>
      </c>
      <c r="BE127" s="103" t="n">
        <v>3.135</v>
      </c>
      <c r="BF127" s="103" t="n">
        <v>2.964</v>
      </c>
      <c r="BG127" s="103" t="n">
        <v>2.793</v>
      </c>
      <c r="BH127" s="103" t="n">
        <v>2.622</v>
      </c>
      <c r="BI127" s="103" t="n">
        <v>2.451</v>
      </c>
      <c r="BJ127" s="103" t="n">
        <v>2.28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0.0253333333333333</v>
      </c>
      <c r="D128" s="103" t="n">
        <v>0.0506666666666667</v>
      </c>
      <c r="E128" s="103" t="n">
        <v>0.076</v>
      </c>
      <c r="F128" s="103" t="n">
        <v>0.101333333333333</v>
      </c>
      <c r="G128" s="103" t="n">
        <v>0.126666666666667</v>
      </c>
      <c r="H128" s="103" t="n">
        <v>0.152</v>
      </c>
      <c r="I128" s="103" t="n">
        <v>0.602</v>
      </c>
      <c r="J128" s="103" t="n">
        <v>0.92</v>
      </c>
      <c r="K128" s="103" t="n">
        <v>1.408</v>
      </c>
      <c r="L128" s="103" t="n">
        <v>1.616</v>
      </c>
      <c r="M128" s="103" t="n">
        <v>1.722</v>
      </c>
      <c r="N128" s="103" t="n">
        <v>1.828</v>
      </c>
      <c r="O128" s="103" t="n">
        <v>2.023</v>
      </c>
      <c r="P128" s="103" t="n">
        <v>2.218</v>
      </c>
      <c r="Q128" s="103" t="n">
        <v>2.501</v>
      </c>
      <c r="R128" s="103" t="n">
        <v>2.784</v>
      </c>
      <c r="S128" s="103" t="n">
        <v>3.047</v>
      </c>
      <c r="T128" s="103" t="n">
        <v>3.31</v>
      </c>
      <c r="U128" s="103" t="n">
        <v>3.63</v>
      </c>
      <c r="V128" s="103" t="n">
        <v>3.95</v>
      </c>
      <c r="W128" s="103" t="n">
        <v>4.123</v>
      </c>
      <c r="X128" s="103" t="n">
        <v>4.296</v>
      </c>
      <c r="Y128" s="103" t="n">
        <v>4.489</v>
      </c>
      <c r="Z128" s="103" t="n">
        <v>4.682</v>
      </c>
      <c r="AA128" s="103" t="n">
        <v>4.771</v>
      </c>
      <c r="AB128" s="103" t="n">
        <v>4.86</v>
      </c>
      <c r="AC128" s="103" t="n">
        <v>5</v>
      </c>
      <c r="AD128" s="103" t="n">
        <v>5.14</v>
      </c>
      <c r="AE128" s="103" t="n">
        <v>5.39</v>
      </c>
      <c r="AF128" s="103" t="n">
        <v>5.64</v>
      </c>
      <c r="AG128" s="103" t="n">
        <v>5.494</v>
      </c>
      <c r="AH128" s="103" t="n">
        <v>5.348</v>
      </c>
      <c r="AI128" s="103" t="n">
        <v>5.516</v>
      </c>
      <c r="AJ128" s="103" t="n">
        <v>5.684</v>
      </c>
      <c r="AK128" s="103" t="n">
        <v>5.615</v>
      </c>
      <c r="AL128" s="103" t="n">
        <v>5.546</v>
      </c>
      <c r="AM128" s="103" t="n">
        <v>5.437</v>
      </c>
      <c r="AN128" s="103" t="n">
        <v>5.328</v>
      </c>
      <c r="AO128" s="103" t="n">
        <v>4.657</v>
      </c>
      <c r="AP128" s="103" t="n">
        <v>3.986</v>
      </c>
      <c r="AQ128" s="103" t="n">
        <v>3.9934</v>
      </c>
      <c r="AR128" s="103" t="n">
        <v>4.0008</v>
      </c>
      <c r="AS128" s="103" t="n">
        <v>4.0082</v>
      </c>
      <c r="AT128" s="103" t="n">
        <v>4.0156</v>
      </c>
      <c r="AU128" s="103" t="n">
        <v>4.023</v>
      </c>
      <c r="AV128" s="103" t="n">
        <v>4.0304</v>
      </c>
      <c r="AW128" s="103" t="n">
        <v>4.0378</v>
      </c>
      <c r="AX128" s="103" t="n">
        <v>4.0452</v>
      </c>
      <c r="AY128" s="103" t="n">
        <v>4.0526</v>
      </c>
      <c r="AZ128" s="103" t="n">
        <v>4.06</v>
      </c>
      <c r="BA128" s="103" t="n">
        <v>3.8971</v>
      </c>
      <c r="BB128" s="103" t="n">
        <v>3.7342</v>
      </c>
      <c r="BC128" s="103" t="n">
        <v>3.5713</v>
      </c>
      <c r="BD128" s="103" t="n">
        <v>3.4084</v>
      </c>
      <c r="BE128" s="103" t="n">
        <v>3.2455</v>
      </c>
      <c r="BF128" s="103" t="n">
        <v>3.0826</v>
      </c>
      <c r="BG128" s="103" t="n">
        <v>2.9197</v>
      </c>
      <c r="BH128" s="103" t="n">
        <v>2.7568</v>
      </c>
      <c r="BI128" s="103" t="n">
        <v>2.5939</v>
      </c>
      <c r="BJ128" s="103" t="n">
        <v>2.431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0.019</v>
      </c>
      <c r="D129" s="103" t="n">
        <v>0.038</v>
      </c>
      <c r="E129" s="103" t="n">
        <v>0.057</v>
      </c>
      <c r="F129" s="103" t="n">
        <v>0.076</v>
      </c>
      <c r="G129" s="103" t="n">
        <v>0.095</v>
      </c>
      <c r="H129" s="103" t="n">
        <v>0.114</v>
      </c>
      <c r="I129" s="103" t="n">
        <v>0.594</v>
      </c>
      <c r="J129" s="103" t="n">
        <v>0.91</v>
      </c>
      <c r="K129" s="103" t="n">
        <v>1.396</v>
      </c>
      <c r="L129" s="103" t="n">
        <v>1.602</v>
      </c>
      <c r="M129" s="103" t="n">
        <v>1.709</v>
      </c>
      <c r="N129" s="103" t="n">
        <v>1.816</v>
      </c>
      <c r="O129" s="103" t="n">
        <v>2.006</v>
      </c>
      <c r="P129" s="103" t="n">
        <v>2.196</v>
      </c>
      <c r="Q129" s="103" t="n">
        <v>2.477</v>
      </c>
      <c r="R129" s="103" t="n">
        <v>2.758</v>
      </c>
      <c r="S129" s="103" t="n">
        <v>3.019</v>
      </c>
      <c r="T129" s="103" t="n">
        <v>3.28</v>
      </c>
      <c r="U129" s="103" t="n">
        <v>3.6</v>
      </c>
      <c r="V129" s="103" t="n">
        <v>3.92</v>
      </c>
      <c r="W129" s="103" t="n">
        <v>4.091</v>
      </c>
      <c r="X129" s="103" t="n">
        <v>4.262</v>
      </c>
      <c r="Y129" s="103" t="n">
        <v>4.458</v>
      </c>
      <c r="Z129" s="103" t="n">
        <v>4.654</v>
      </c>
      <c r="AA129" s="103" t="n">
        <v>4.742</v>
      </c>
      <c r="AB129" s="103" t="n">
        <v>4.83</v>
      </c>
      <c r="AC129" s="103" t="n">
        <v>4.97</v>
      </c>
      <c r="AD129" s="103" t="n">
        <v>5.11</v>
      </c>
      <c r="AE129" s="103" t="n">
        <v>5.36</v>
      </c>
      <c r="AF129" s="103" t="n">
        <v>5.61</v>
      </c>
      <c r="AG129" s="103" t="n">
        <v>5.483</v>
      </c>
      <c r="AH129" s="103" t="n">
        <v>5.356</v>
      </c>
      <c r="AI129" s="103" t="n">
        <v>5.522</v>
      </c>
      <c r="AJ129" s="103" t="n">
        <v>5.688</v>
      </c>
      <c r="AK129" s="103" t="n">
        <v>5.61</v>
      </c>
      <c r="AL129" s="103" t="n">
        <v>5.532</v>
      </c>
      <c r="AM129" s="103" t="n">
        <v>5.429</v>
      </c>
      <c r="AN129" s="103" t="n">
        <v>5.326</v>
      </c>
      <c r="AO129" s="103" t="n">
        <v>4.694</v>
      </c>
      <c r="AP129" s="103" t="n">
        <v>4.062</v>
      </c>
      <c r="AQ129" s="103" t="n">
        <v>4.0688</v>
      </c>
      <c r="AR129" s="103" t="n">
        <v>4.0756</v>
      </c>
      <c r="AS129" s="103" t="n">
        <v>4.0824</v>
      </c>
      <c r="AT129" s="103" t="n">
        <v>4.0892</v>
      </c>
      <c r="AU129" s="103" t="n">
        <v>4.096</v>
      </c>
      <c r="AV129" s="103" t="n">
        <v>4.1028</v>
      </c>
      <c r="AW129" s="103" t="n">
        <v>4.1096</v>
      </c>
      <c r="AX129" s="103" t="n">
        <v>4.1164</v>
      </c>
      <c r="AY129" s="103" t="n">
        <v>4.1232</v>
      </c>
      <c r="AZ129" s="103" t="n">
        <v>4.13</v>
      </c>
      <c r="BA129" s="103" t="n">
        <v>3.9752</v>
      </c>
      <c r="BB129" s="103" t="n">
        <v>3.8204</v>
      </c>
      <c r="BC129" s="103" t="n">
        <v>3.6656</v>
      </c>
      <c r="BD129" s="103" t="n">
        <v>3.5108</v>
      </c>
      <c r="BE129" s="103" t="n">
        <v>3.356</v>
      </c>
      <c r="BF129" s="103" t="n">
        <v>3.2012</v>
      </c>
      <c r="BG129" s="103" t="n">
        <v>3.0464</v>
      </c>
      <c r="BH129" s="103" t="n">
        <v>2.8916</v>
      </c>
      <c r="BI129" s="103" t="n">
        <v>2.7368</v>
      </c>
      <c r="BJ129" s="103" t="n">
        <v>2.582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0.0126666666666667</v>
      </c>
      <c r="D130" s="103" t="n">
        <v>0.0253333333333333</v>
      </c>
      <c r="E130" s="103" t="n">
        <v>0.038</v>
      </c>
      <c r="F130" s="103" t="n">
        <v>0.0506666666666667</v>
      </c>
      <c r="G130" s="103" t="n">
        <v>0.0633333333333333</v>
      </c>
      <c r="H130" s="103" t="n">
        <v>0.076</v>
      </c>
      <c r="I130" s="103" t="n">
        <v>0.586</v>
      </c>
      <c r="J130" s="103" t="n">
        <v>0.9</v>
      </c>
      <c r="K130" s="103" t="n">
        <v>1.384</v>
      </c>
      <c r="L130" s="103" t="n">
        <v>1.588</v>
      </c>
      <c r="M130" s="103" t="n">
        <v>1.696</v>
      </c>
      <c r="N130" s="103" t="n">
        <v>1.804</v>
      </c>
      <c r="O130" s="103" t="n">
        <v>1.989</v>
      </c>
      <c r="P130" s="103" t="n">
        <v>2.174</v>
      </c>
      <c r="Q130" s="103" t="n">
        <v>2.453</v>
      </c>
      <c r="R130" s="103" t="n">
        <v>2.732</v>
      </c>
      <c r="S130" s="103" t="n">
        <v>2.991</v>
      </c>
      <c r="T130" s="103" t="n">
        <v>3.25</v>
      </c>
      <c r="U130" s="103" t="n">
        <v>3.57</v>
      </c>
      <c r="V130" s="103" t="n">
        <v>3.89</v>
      </c>
      <c r="W130" s="103" t="n">
        <v>4.059</v>
      </c>
      <c r="X130" s="103" t="n">
        <v>4.228</v>
      </c>
      <c r="Y130" s="103" t="n">
        <v>4.427</v>
      </c>
      <c r="Z130" s="103" t="n">
        <v>4.626</v>
      </c>
      <c r="AA130" s="103" t="n">
        <v>4.713</v>
      </c>
      <c r="AB130" s="103" t="n">
        <v>4.8</v>
      </c>
      <c r="AC130" s="103" t="n">
        <v>4.94</v>
      </c>
      <c r="AD130" s="103" t="n">
        <v>5.08</v>
      </c>
      <c r="AE130" s="103" t="n">
        <v>5.33</v>
      </c>
      <c r="AF130" s="103" t="n">
        <v>5.58</v>
      </c>
      <c r="AG130" s="103" t="n">
        <v>5.472</v>
      </c>
      <c r="AH130" s="103" t="n">
        <v>5.364</v>
      </c>
      <c r="AI130" s="103" t="n">
        <v>5.528</v>
      </c>
      <c r="AJ130" s="103" t="n">
        <v>5.692</v>
      </c>
      <c r="AK130" s="103" t="n">
        <v>5.605</v>
      </c>
      <c r="AL130" s="103" t="n">
        <v>5.518</v>
      </c>
      <c r="AM130" s="103" t="n">
        <v>5.421</v>
      </c>
      <c r="AN130" s="103" t="n">
        <v>5.324</v>
      </c>
      <c r="AO130" s="103" t="n">
        <v>4.731</v>
      </c>
      <c r="AP130" s="103" t="n">
        <v>4.138</v>
      </c>
      <c r="AQ130" s="103" t="n">
        <v>4.1442</v>
      </c>
      <c r="AR130" s="103" t="n">
        <v>4.1504</v>
      </c>
      <c r="AS130" s="103" t="n">
        <v>4.1566</v>
      </c>
      <c r="AT130" s="103" t="n">
        <v>4.1628</v>
      </c>
      <c r="AU130" s="103" t="n">
        <v>4.169</v>
      </c>
      <c r="AV130" s="103" t="n">
        <v>4.1752</v>
      </c>
      <c r="AW130" s="103" t="n">
        <v>4.1814</v>
      </c>
      <c r="AX130" s="103" t="n">
        <v>4.1876</v>
      </c>
      <c r="AY130" s="103" t="n">
        <v>4.1938</v>
      </c>
      <c r="AZ130" s="103" t="n">
        <v>4.2</v>
      </c>
      <c r="BA130" s="103" t="n">
        <v>4.0533</v>
      </c>
      <c r="BB130" s="103" t="n">
        <v>3.9066</v>
      </c>
      <c r="BC130" s="103" t="n">
        <v>3.7599</v>
      </c>
      <c r="BD130" s="103" t="n">
        <v>3.6132</v>
      </c>
      <c r="BE130" s="103" t="n">
        <v>3.4665</v>
      </c>
      <c r="BF130" s="103" t="n">
        <v>3.3198</v>
      </c>
      <c r="BG130" s="103" t="n">
        <v>3.1731</v>
      </c>
      <c r="BH130" s="103" t="n">
        <v>3.0264</v>
      </c>
      <c r="BI130" s="103" t="n">
        <v>2.8797</v>
      </c>
      <c r="BJ130" s="103" t="n">
        <v>2.733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0.00633333333333333</v>
      </c>
      <c r="D131" s="103" t="n">
        <v>0.0126666666666667</v>
      </c>
      <c r="E131" s="103" t="n">
        <v>0.019</v>
      </c>
      <c r="F131" s="103" t="n">
        <v>0.0253333333333333</v>
      </c>
      <c r="G131" s="103" t="n">
        <v>0.0316666666666667</v>
      </c>
      <c r="H131" s="103" t="n">
        <v>0.038</v>
      </c>
      <c r="I131" s="103" t="n">
        <v>0.578</v>
      </c>
      <c r="J131" s="103" t="n">
        <v>0.89</v>
      </c>
      <c r="K131" s="103" t="n">
        <v>1.372</v>
      </c>
      <c r="L131" s="103" t="n">
        <v>1.574</v>
      </c>
      <c r="M131" s="103" t="n">
        <v>1.683</v>
      </c>
      <c r="N131" s="103" t="n">
        <v>1.792</v>
      </c>
      <c r="O131" s="103" t="n">
        <v>1.972</v>
      </c>
      <c r="P131" s="103" t="n">
        <v>2.152</v>
      </c>
      <c r="Q131" s="103" t="n">
        <v>2.429</v>
      </c>
      <c r="R131" s="103" t="n">
        <v>2.706</v>
      </c>
      <c r="S131" s="103" t="n">
        <v>2.963</v>
      </c>
      <c r="T131" s="103" t="n">
        <v>3.22</v>
      </c>
      <c r="U131" s="103" t="n">
        <v>3.54</v>
      </c>
      <c r="V131" s="103" t="n">
        <v>3.86</v>
      </c>
      <c r="W131" s="103" t="n">
        <v>4.027</v>
      </c>
      <c r="X131" s="103" t="n">
        <v>4.194</v>
      </c>
      <c r="Y131" s="103" t="n">
        <v>4.396</v>
      </c>
      <c r="Z131" s="103" t="n">
        <v>4.598</v>
      </c>
      <c r="AA131" s="103" t="n">
        <v>4.684</v>
      </c>
      <c r="AB131" s="103" t="n">
        <v>4.77</v>
      </c>
      <c r="AC131" s="103" t="n">
        <v>4.91</v>
      </c>
      <c r="AD131" s="103" t="n">
        <v>5.05</v>
      </c>
      <c r="AE131" s="103" t="n">
        <v>5.3</v>
      </c>
      <c r="AF131" s="103" t="n">
        <v>5.55</v>
      </c>
      <c r="AG131" s="103" t="n">
        <v>5.461</v>
      </c>
      <c r="AH131" s="103" t="n">
        <v>5.372</v>
      </c>
      <c r="AI131" s="103" t="n">
        <v>5.534</v>
      </c>
      <c r="AJ131" s="103" t="n">
        <v>5.696</v>
      </c>
      <c r="AK131" s="103" t="n">
        <v>5.6</v>
      </c>
      <c r="AL131" s="103" t="n">
        <v>5.504</v>
      </c>
      <c r="AM131" s="103" t="n">
        <v>5.413</v>
      </c>
      <c r="AN131" s="103" t="n">
        <v>5.322</v>
      </c>
      <c r="AO131" s="103" t="n">
        <v>4.768</v>
      </c>
      <c r="AP131" s="103" t="n">
        <v>4.214</v>
      </c>
      <c r="AQ131" s="103" t="n">
        <v>4.2196</v>
      </c>
      <c r="AR131" s="103" t="n">
        <v>4.2252</v>
      </c>
      <c r="AS131" s="103" t="n">
        <v>4.2308</v>
      </c>
      <c r="AT131" s="103" t="n">
        <v>4.2364</v>
      </c>
      <c r="AU131" s="103" t="n">
        <v>4.242</v>
      </c>
      <c r="AV131" s="103" t="n">
        <v>4.2476</v>
      </c>
      <c r="AW131" s="103" t="n">
        <v>4.2532</v>
      </c>
      <c r="AX131" s="103" t="n">
        <v>4.2588</v>
      </c>
      <c r="AY131" s="103" t="n">
        <v>4.2644</v>
      </c>
      <c r="AZ131" s="103" t="n">
        <v>4.27</v>
      </c>
      <c r="BA131" s="103" t="n">
        <v>4.1314</v>
      </c>
      <c r="BB131" s="103" t="n">
        <v>3.9928</v>
      </c>
      <c r="BC131" s="103" t="n">
        <v>3.8542</v>
      </c>
      <c r="BD131" s="103" t="n">
        <v>3.7156</v>
      </c>
      <c r="BE131" s="103" t="n">
        <v>3.577</v>
      </c>
      <c r="BF131" s="103" t="n">
        <v>3.4384</v>
      </c>
      <c r="BG131" s="103" t="n">
        <v>3.2998</v>
      </c>
      <c r="BH131" s="103" t="n">
        <v>3.1612</v>
      </c>
      <c r="BI131" s="103" t="n">
        <v>3.0226</v>
      </c>
      <c r="BJ131" s="103" t="n">
        <v>2.884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</v>
      </c>
      <c r="D132" s="103" t="n">
        <v>0</v>
      </c>
      <c r="E132" s="103" t="n">
        <v>0</v>
      </c>
      <c r="F132" s="103" t="n">
        <v>0</v>
      </c>
      <c r="G132" s="103" t="n">
        <v>0</v>
      </c>
      <c r="H132" s="103" t="n">
        <v>0</v>
      </c>
      <c r="I132" s="103" t="n">
        <v>0.57</v>
      </c>
      <c r="J132" s="103" t="n">
        <v>0.88</v>
      </c>
      <c r="K132" s="103" t="n">
        <v>1.36</v>
      </c>
      <c r="L132" s="103" t="n">
        <v>1.56</v>
      </c>
      <c r="M132" s="103" t="n">
        <v>1.67</v>
      </c>
      <c r="N132" s="103" t="n">
        <v>1.78</v>
      </c>
      <c r="O132" s="103" t="n">
        <v>1.955</v>
      </c>
      <c r="P132" s="103" t="n">
        <v>2.13</v>
      </c>
      <c r="Q132" s="103" t="n">
        <v>2.405</v>
      </c>
      <c r="R132" s="103" t="n">
        <v>2.68</v>
      </c>
      <c r="S132" s="103" t="n">
        <v>2.935</v>
      </c>
      <c r="T132" s="103" t="n">
        <v>3.19</v>
      </c>
      <c r="U132" s="103" t="n">
        <v>3.51</v>
      </c>
      <c r="V132" s="103" t="n">
        <v>3.83</v>
      </c>
      <c r="W132" s="103" t="n">
        <v>3.995</v>
      </c>
      <c r="X132" s="103" t="n">
        <v>4.16</v>
      </c>
      <c r="Y132" s="103" t="n">
        <v>4.365</v>
      </c>
      <c r="Z132" s="103" t="n">
        <v>4.57</v>
      </c>
      <c r="AA132" s="103" t="n">
        <v>4.655</v>
      </c>
      <c r="AB132" s="103" t="n">
        <v>4.74</v>
      </c>
      <c r="AC132" s="103" t="n">
        <v>4.88</v>
      </c>
      <c r="AD132" s="103" t="n">
        <v>5.02</v>
      </c>
      <c r="AE132" s="103" t="n">
        <v>5.27</v>
      </c>
      <c r="AF132" s="103" t="n">
        <v>5.52</v>
      </c>
      <c r="AG132" s="103" t="n">
        <v>5.45</v>
      </c>
      <c r="AH132" s="103" t="n">
        <v>5.38</v>
      </c>
      <c r="AI132" s="103" t="n">
        <v>5.54</v>
      </c>
      <c r="AJ132" s="103" t="n">
        <v>5.7</v>
      </c>
      <c r="AK132" s="103" t="n">
        <v>5.595</v>
      </c>
      <c r="AL132" s="103" t="n">
        <v>5.49</v>
      </c>
      <c r="AM132" s="103" t="n">
        <v>5.405</v>
      </c>
      <c r="AN132" s="103" t="n">
        <v>5.32</v>
      </c>
      <c r="AO132" s="103" t="n">
        <v>4.805</v>
      </c>
      <c r="AP132" s="103" t="n">
        <v>4.29</v>
      </c>
      <c r="AQ132" s="103" t="n">
        <v>4.295</v>
      </c>
      <c r="AR132" s="103" t="n">
        <v>4.3</v>
      </c>
      <c r="AS132" s="103" t="n">
        <v>4.305</v>
      </c>
      <c r="AT132" s="103" t="n">
        <v>4.31</v>
      </c>
      <c r="AU132" s="103" t="n">
        <v>4.315</v>
      </c>
      <c r="AV132" s="103" t="n">
        <v>4.32</v>
      </c>
      <c r="AW132" s="103" t="n">
        <v>4.325</v>
      </c>
      <c r="AX132" s="103" t="n">
        <v>4.33</v>
      </c>
      <c r="AY132" s="103" t="n">
        <v>4.335</v>
      </c>
      <c r="AZ132" s="103" t="n">
        <v>4.34</v>
      </c>
      <c r="BA132" s="103" t="n">
        <v>4.2095</v>
      </c>
      <c r="BB132" s="103" t="n">
        <v>4.079</v>
      </c>
      <c r="BC132" s="103" t="n">
        <v>3.9485</v>
      </c>
      <c r="BD132" s="103" t="n">
        <v>3.818</v>
      </c>
      <c r="BE132" s="103" t="n">
        <v>3.6875</v>
      </c>
      <c r="BF132" s="103" t="n">
        <v>3.557</v>
      </c>
      <c r="BG132" s="103" t="n">
        <v>3.4265</v>
      </c>
      <c r="BH132" s="103" t="n">
        <v>3.296</v>
      </c>
      <c r="BI132" s="103" t="n">
        <v>3.1655</v>
      </c>
      <c r="BJ132" s="103" t="n">
        <v>3.035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</v>
      </c>
      <c r="D133" s="103" t="n">
        <v>0</v>
      </c>
      <c r="E133" s="103" t="n">
        <v>0</v>
      </c>
      <c r="F133" s="103" t="n">
        <v>0</v>
      </c>
      <c r="G133" s="103" t="n">
        <v>0</v>
      </c>
      <c r="H133" s="103" t="n">
        <v>0</v>
      </c>
      <c r="I133" s="103" t="n">
        <v>0.562</v>
      </c>
      <c r="J133" s="103" t="n">
        <v>0.87</v>
      </c>
      <c r="K133" s="103" t="n">
        <v>1.352</v>
      </c>
      <c r="L133" s="103" t="n">
        <v>1.55</v>
      </c>
      <c r="M133" s="103" t="n">
        <v>1.659</v>
      </c>
      <c r="N133" s="103" t="n">
        <v>1.768</v>
      </c>
      <c r="O133" s="103" t="n">
        <v>1.942</v>
      </c>
      <c r="P133" s="103" t="n">
        <v>2.116</v>
      </c>
      <c r="Q133" s="103" t="n">
        <v>2.387</v>
      </c>
      <c r="R133" s="103" t="n">
        <v>2.658</v>
      </c>
      <c r="S133" s="103" t="n">
        <v>2.912</v>
      </c>
      <c r="T133" s="103" t="n">
        <v>3.166</v>
      </c>
      <c r="U133" s="103" t="n">
        <v>3.487</v>
      </c>
      <c r="V133" s="103" t="n">
        <v>3.808</v>
      </c>
      <c r="W133" s="103" t="n">
        <v>3.972</v>
      </c>
      <c r="X133" s="103" t="n">
        <v>4.136</v>
      </c>
      <c r="Y133" s="103" t="n">
        <v>4.342</v>
      </c>
      <c r="Z133" s="103" t="n">
        <v>4.548</v>
      </c>
      <c r="AA133" s="103" t="n">
        <v>4.635</v>
      </c>
      <c r="AB133" s="103" t="n">
        <v>4.722</v>
      </c>
      <c r="AC133" s="103" t="n">
        <v>4.862</v>
      </c>
      <c r="AD133" s="103" t="n">
        <v>5.002</v>
      </c>
      <c r="AE133" s="103" t="n">
        <v>5.25</v>
      </c>
      <c r="AF133" s="103" t="n">
        <v>5.498</v>
      </c>
      <c r="AG133" s="103" t="n">
        <v>5.444</v>
      </c>
      <c r="AH133" s="103" t="n">
        <v>5.39</v>
      </c>
      <c r="AI133" s="103" t="n">
        <v>5.551</v>
      </c>
      <c r="AJ133" s="103" t="n">
        <v>5.712</v>
      </c>
      <c r="AK133" s="103" t="n">
        <v>5.598</v>
      </c>
      <c r="AL133" s="103" t="n">
        <v>5.484</v>
      </c>
      <c r="AM133" s="103" t="n">
        <v>5.404</v>
      </c>
      <c r="AN133" s="103" t="n">
        <v>5.324</v>
      </c>
      <c r="AO133" s="103" t="n">
        <v>4.846</v>
      </c>
      <c r="AP133" s="103" t="n">
        <v>4.368</v>
      </c>
      <c r="AQ133" s="103" t="n">
        <v>4.3724</v>
      </c>
      <c r="AR133" s="103" t="n">
        <v>4.3768</v>
      </c>
      <c r="AS133" s="103" t="n">
        <v>4.3812</v>
      </c>
      <c r="AT133" s="103" t="n">
        <v>4.3856</v>
      </c>
      <c r="AU133" s="103" t="n">
        <v>4.39</v>
      </c>
      <c r="AV133" s="103" t="n">
        <v>4.3944</v>
      </c>
      <c r="AW133" s="103" t="n">
        <v>4.3988</v>
      </c>
      <c r="AX133" s="103" t="n">
        <v>4.4032</v>
      </c>
      <c r="AY133" s="103" t="n">
        <v>4.4076</v>
      </c>
      <c r="AZ133" s="103" t="n">
        <v>4.412</v>
      </c>
      <c r="BA133" s="103" t="n">
        <v>4.289</v>
      </c>
      <c r="BB133" s="103" t="n">
        <v>4.166</v>
      </c>
      <c r="BC133" s="103" t="n">
        <v>4.043</v>
      </c>
      <c r="BD133" s="103" t="n">
        <v>3.92</v>
      </c>
      <c r="BE133" s="103" t="n">
        <v>3.797</v>
      </c>
      <c r="BF133" s="103" t="n">
        <v>3.674</v>
      </c>
      <c r="BG133" s="103" t="n">
        <v>3.551</v>
      </c>
      <c r="BH133" s="103" t="n">
        <v>3.428</v>
      </c>
      <c r="BI133" s="103" t="n">
        <v>3.305</v>
      </c>
      <c r="BJ133" s="103" t="n">
        <v>3.182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</v>
      </c>
      <c r="D134" s="103" t="n">
        <v>0</v>
      </c>
      <c r="E134" s="103" t="n">
        <v>0</v>
      </c>
      <c r="F134" s="103" t="n">
        <v>0</v>
      </c>
      <c r="G134" s="103" t="n">
        <v>0</v>
      </c>
      <c r="H134" s="103" t="n">
        <v>0</v>
      </c>
      <c r="I134" s="103" t="n">
        <v>0.554</v>
      </c>
      <c r="J134" s="103" t="n">
        <v>0.86</v>
      </c>
      <c r="K134" s="103" t="n">
        <v>1.344</v>
      </c>
      <c r="L134" s="103" t="n">
        <v>1.54</v>
      </c>
      <c r="M134" s="103" t="n">
        <v>1.648</v>
      </c>
      <c r="N134" s="103" t="n">
        <v>1.756</v>
      </c>
      <c r="O134" s="103" t="n">
        <v>1.929</v>
      </c>
      <c r="P134" s="103" t="n">
        <v>2.102</v>
      </c>
      <c r="Q134" s="103" t="n">
        <v>2.369</v>
      </c>
      <c r="R134" s="103" t="n">
        <v>2.636</v>
      </c>
      <c r="S134" s="103" t="n">
        <v>2.889</v>
      </c>
      <c r="T134" s="103" t="n">
        <v>3.142</v>
      </c>
      <c r="U134" s="103" t="n">
        <v>3.464</v>
      </c>
      <c r="V134" s="103" t="n">
        <v>3.786</v>
      </c>
      <c r="W134" s="103" t="n">
        <v>3.949</v>
      </c>
      <c r="X134" s="103" t="n">
        <v>4.112</v>
      </c>
      <c r="Y134" s="103" t="n">
        <v>4.319</v>
      </c>
      <c r="Z134" s="103" t="n">
        <v>4.526</v>
      </c>
      <c r="AA134" s="103" t="n">
        <v>4.615</v>
      </c>
      <c r="AB134" s="103" t="n">
        <v>4.704</v>
      </c>
      <c r="AC134" s="103" t="n">
        <v>4.844</v>
      </c>
      <c r="AD134" s="103" t="n">
        <v>4.984</v>
      </c>
      <c r="AE134" s="103" t="n">
        <v>5.23</v>
      </c>
      <c r="AF134" s="103" t="n">
        <v>5.476</v>
      </c>
      <c r="AG134" s="103" t="n">
        <v>5.438</v>
      </c>
      <c r="AH134" s="103" t="n">
        <v>5.4</v>
      </c>
      <c r="AI134" s="103" t="n">
        <v>5.562</v>
      </c>
      <c r="AJ134" s="103" t="n">
        <v>5.724</v>
      </c>
      <c r="AK134" s="103" t="n">
        <v>5.601</v>
      </c>
      <c r="AL134" s="103" t="n">
        <v>5.478</v>
      </c>
      <c r="AM134" s="103" t="n">
        <v>5.403</v>
      </c>
      <c r="AN134" s="103" t="n">
        <v>5.328</v>
      </c>
      <c r="AO134" s="103" t="n">
        <v>4.887</v>
      </c>
      <c r="AP134" s="103" t="n">
        <v>4.446</v>
      </c>
      <c r="AQ134" s="103" t="n">
        <v>4.4498</v>
      </c>
      <c r="AR134" s="103" t="n">
        <v>4.4536</v>
      </c>
      <c r="AS134" s="103" t="n">
        <v>4.4574</v>
      </c>
      <c r="AT134" s="103" t="n">
        <v>4.4612</v>
      </c>
      <c r="AU134" s="103" t="n">
        <v>4.465</v>
      </c>
      <c r="AV134" s="103" t="n">
        <v>4.4688</v>
      </c>
      <c r="AW134" s="103" t="n">
        <v>4.4726</v>
      </c>
      <c r="AX134" s="103" t="n">
        <v>4.4764</v>
      </c>
      <c r="AY134" s="103" t="n">
        <v>4.4802</v>
      </c>
      <c r="AZ134" s="103" t="n">
        <v>4.484</v>
      </c>
      <c r="BA134" s="103" t="n">
        <v>4.3685</v>
      </c>
      <c r="BB134" s="103" t="n">
        <v>4.253</v>
      </c>
      <c r="BC134" s="103" t="n">
        <v>4.1375</v>
      </c>
      <c r="BD134" s="103" t="n">
        <v>4.022</v>
      </c>
      <c r="BE134" s="103" t="n">
        <v>3.9065</v>
      </c>
      <c r="BF134" s="103" t="n">
        <v>3.791</v>
      </c>
      <c r="BG134" s="103" t="n">
        <v>3.6755</v>
      </c>
      <c r="BH134" s="103" t="n">
        <v>3.56</v>
      </c>
      <c r="BI134" s="103" t="n">
        <v>3.4445</v>
      </c>
      <c r="BJ134" s="103" t="n">
        <v>3.329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</v>
      </c>
      <c r="D135" s="103" t="n">
        <v>0</v>
      </c>
      <c r="E135" s="103" t="n">
        <v>0</v>
      </c>
      <c r="F135" s="103" t="n">
        <v>0</v>
      </c>
      <c r="G135" s="103" t="n">
        <v>0</v>
      </c>
      <c r="H135" s="103" t="n">
        <v>0</v>
      </c>
      <c r="I135" s="103" t="n">
        <v>0.546</v>
      </c>
      <c r="J135" s="103" t="n">
        <v>0.85</v>
      </c>
      <c r="K135" s="103" t="n">
        <v>1.336</v>
      </c>
      <c r="L135" s="103" t="n">
        <v>1.53</v>
      </c>
      <c r="M135" s="103" t="n">
        <v>1.637</v>
      </c>
      <c r="N135" s="103" t="n">
        <v>1.744</v>
      </c>
      <c r="O135" s="103" t="n">
        <v>1.916</v>
      </c>
      <c r="P135" s="103" t="n">
        <v>2.088</v>
      </c>
      <c r="Q135" s="103" t="n">
        <v>2.351</v>
      </c>
      <c r="R135" s="103" t="n">
        <v>2.614</v>
      </c>
      <c r="S135" s="103" t="n">
        <v>2.866</v>
      </c>
      <c r="T135" s="103" t="n">
        <v>3.118</v>
      </c>
      <c r="U135" s="103" t="n">
        <v>3.441</v>
      </c>
      <c r="V135" s="103" t="n">
        <v>3.764</v>
      </c>
      <c r="W135" s="103" t="n">
        <v>3.926</v>
      </c>
      <c r="X135" s="103" t="n">
        <v>4.088</v>
      </c>
      <c r="Y135" s="103" t="n">
        <v>4.296</v>
      </c>
      <c r="Z135" s="103" t="n">
        <v>4.504</v>
      </c>
      <c r="AA135" s="103" t="n">
        <v>4.595</v>
      </c>
      <c r="AB135" s="103" t="n">
        <v>4.686</v>
      </c>
      <c r="AC135" s="103" t="n">
        <v>4.826</v>
      </c>
      <c r="AD135" s="103" t="n">
        <v>4.966</v>
      </c>
      <c r="AE135" s="103" t="n">
        <v>5.21</v>
      </c>
      <c r="AF135" s="103" t="n">
        <v>5.454</v>
      </c>
      <c r="AG135" s="103" t="n">
        <v>5.432</v>
      </c>
      <c r="AH135" s="103" t="n">
        <v>5.41</v>
      </c>
      <c r="AI135" s="103" t="n">
        <v>5.573</v>
      </c>
      <c r="AJ135" s="103" t="n">
        <v>5.736</v>
      </c>
      <c r="AK135" s="103" t="n">
        <v>5.604</v>
      </c>
      <c r="AL135" s="103" t="n">
        <v>5.472</v>
      </c>
      <c r="AM135" s="103" t="n">
        <v>5.402</v>
      </c>
      <c r="AN135" s="103" t="n">
        <v>5.332</v>
      </c>
      <c r="AO135" s="103" t="n">
        <v>4.928</v>
      </c>
      <c r="AP135" s="103" t="n">
        <v>4.524</v>
      </c>
      <c r="AQ135" s="103" t="n">
        <v>4.5272</v>
      </c>
      <c r="AR135" s="103" t="n">
        <v>4.5304</v>
      </c>
      <c r="AS135" s="103" t="n">
        <v>4.5336</v>
      </c>
      <c r="AT135" s="103" t="n">
        <v>4.5368</v>
      </c>
      <c r="AU135" s="103" t="n">
        <v>4.54</v>
      </c>
      <c r="AV135" s="103" t="n">
        <v>4.5432</v>
      </c>
      <c r="AW135" s="103" t="n">
        <v>4.5464</v>
      </c>
      <c r="AX135" s="103" t="n">
        <v>4.5496</v>
      </c>
      <c r="AY135" s="103" t="n">
        <v>4.5528</v>
      </c>
      <c r="AZ135" s="103" t="n">
        <v>4.556</v>
      </c>
      <c r="BA135" s="103" t="n">
        <v>4.448</v>
      </c>
      <c r="BB135" s="103" t="n">
        <v>4.34</v>
      </c>
      <c r="BC135" s="103" t="n">
        <v>4.232</v>
      </c>
      <c r="BD135" s="103" t="n">
        <v>4.124</v>
      </c>
      <c r="BE135" s="103" t="n">
        <v>4.016</v>
      </c>
      <c r="BF135" s="103" t="n">
        <v>3.908</v>
      </c>
      <c r="BG135" s="103" t="n">
        <v>3.8</v>
      </c>
      <c r="BH135" s="103" t="n">
        <v>3.692</v>
      </c>
      <c r="BI135" s="103" t="n">
        <v>3.584</v>
      </c>
      <c r="BJ135" s="103" t="n">
        <v>3.476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</v>
      </c>
      <c r="D136" s="103" t="n">
        <v>0</v>
      </c>
      <c r="E136" s="103" t="n">
        <v>0</v>
      </c>
      <c r="F136" s="103" t="n">
        <v>0</v>
      </c>
      <c r="G136" s="103" t="n">
        <v>0</v>
      </c>
      <c r="H136" s="103" t="n">
        <v>0</v>
      </c>
      <c r="I136" s="103" t="n">
        <v>0.538</v>
      </c>
      <c r="J136" s="103" t="n">
        <v>0.84</v>
      </c>
      <c r="K136" s="103" t="n">
        <v>1.328</v>
      </c>
      <c r="L136" s="103" t="n">
        <v>1.52</v>
      </c>
      <c r="M136" s="103" t="n">
        <v>1.626</v>
      </c>
      <c r="N136" s="103" t="n">
        <v>1.732</v>
      </c>
      <c r="O136" s="103" t="n">
        <v>1.903</v>
      </c>
      <c r="P136" s="103" t="n">
        <v>2.074</v>
      </c>
      <c r="Q136" s="103" t="n">
        <v>2.333</v>
      </c>
      <c r="R136" s="103" t="n">
        <v>2.592</v>
      </c>
      <c r="S136" s="103" t="n">
        <v>2.843</v>
      </c>
      <c r="T136" s="103" t="n">
        <v>3.094</v>
      </c>
      <c r="U136" s="103" t="n">
        <v>3.418</v>
      </c>
      <c r="V136" s="103" t="n">
        <v>3.742</v>
      </c>
      <c r="W136" s="103" t="n">
        <v>3.903</v>
      </c>
      <c r="X136" s="103" t="n">
        <v>4.064</v>
      </c>
      <c r="Y136" s="103" t="n">
        <v>4.273</v>
      </c>
      <c r="Z136" s="103" t="n">
        <v>4.482</v>
      </c>
      <c r="AA136" s="103" t="n">
        <v>4.575</v>
      </c>
      <c r="AB136" s="103" t="n">
        <v>4.668</v>
      </c>
      <c r="AC136" s="103" t="n">
        <v>4.808</v>
      </c>
      <c r="AD136" s="103" t="n">
        <v>4.948</v>
      </c>
      <c r="AE136" s="103" t="n">
        <v>5.19</v>
      </c>
      <c r="AF136" s="103" t="n">
        <v>5.432</v>
      </c>
      <c r="AG136" s="103" t="n">
        <v>5.426</v>
      </c>
      <c r="AH136" s="103" t="n">
        <v>5.42</v>
      </c>
      <c r="AI136" s="103" t="n">
        <v>5.584</v>
      </c>
      <c r="AJ136" s="103" t="n">
        <v>5.748</v>
      </c>
      <c r="AK136" s="103" t="n">
        <v>5.607</v>
      </c>
      <c r="AL136" s="103" t="n">
        <v>5.466</v>
      </c>
      <c r="AM136" s="103" t="n">
        <v>5.401</v>
      </c>
      <c r="AN136" s="103" t="n">
        <v>5.336</v>
      </c>
      <c r="AO136" s="103" t="n">
        <v>4.969</v>
      </c>
      <c r="AP136" s="103" t="n">
        <v>4.602</v>
      </c>
      <c r="AQ136" s="103" t="n">
        <v>4.6046</v>
      </c>
      <c r="AR136" s="103" t="n">
        <v>4.6072</v>
      </c>
      <c r="AS136" s="103" t="n">
        <v>4.6098</v>
      </c>
      <c r="AT136" s="103" t="n">
        <v>4.6124</v>
      </c>
      <c r="AU136" s="103" t="n">
        <v>4.615</v>
      </c>
      <c r="AV136" s="103" t="n">
        <v>4.6176</v>
      </c>
      <c r="AW136" s="103" t="n">
        <v>4.6202</v>
      </c>
      <c r="AX136" s="103" t="n">
        <v>4.6228</v>
      </c>
      <c r="AY136" s="103" t="n">
        <v>4.6254</v>
      </c>
      <c r="AZ136" s="103" t="n">
        <v>4.628</v>
      </c>
      <c r="BA136" s="103" t="n">
        <v>4.5275</v>
      </c>
      <c r="BB136" s="103" t="n">
        <v>4.427</v>
      </c>
      <c r="BC136" s="103" t="n">
        <v>4.3265</v>
      </c>
      <c r="BD136" s="103" t="n">
        <v>4.226</v>
      </c>
      <c r="BE136" s="103" t="n">
        <v>4.1255</v>
      </c>
      <c r="BF136" s="103" t="n">
        <v>4.025</v>
      </c>
      <c r="BG136" s="103" t="n">
        <v>3.9245</v>
      </c>
      <c r="BH136" s="103" t="n">
        <v>3.824</v>
      </c>
      <c r="BI136" s="103" t="n">
        <v>3.7235</v>
      </c>
      <c r="BJ136" s="103" t="n">
        <v>3.623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</v>
      </c>
      <c r="D137" s="103" t="n">
        <v>0</v>
      </c>
      <c r="E137" s="103" t="n">
        <v>0</v>
      </c>
      <c r="F137" s="103" t="n">
        <v>0</v>
      </c>
      <c r="G137" s="103" t="n">
        <v>0</v>
      </c>
      <c r="H137" s="103" t="n">
        <v>0</v>
      </c>
      <c r="I137" s="103" t="n">
        <v>0.53</v>
      </c>
      <c r="J137" s="103" t="n">
        <v>0.83</v>
      </c>
      <c r="K137" s="103" t="n">
        <v>1.32</v>
      </c>
      <c r="L137" s="103" t="n">
        <v>1.51</v>
      </c>
      <c r="M137" s="103" t="n">
        <v>1.615</v>
      </c>
      <c r="N137" s="103" t="n">
        <v>1.72</v>
      </c>
      <c r="O137" s="103" t="n">
        <v>1.89</v>
      </c>
      <c r="P137" s="103" t="n">
        <v>2.06</v>
      </c>
      <c r="Q137" s="103" t="n">
        <v>2.315</v>
      </c>
      <c r="R137" s="103" t="n">
        <v>2.57</v>
      </c>
      <c r="S137" s="103" t="n">
        <v>2.82</v>
      </c>
      <c r="T137" s="103" t="n">
        <v>3.07</v>
      </c>
      <c r="U137" s="103" t="n">
        <v>3.395</v>
      </c>
      <c r="V137" s="103" t="n">
        <v>3.72</v>
      </c>
      <c r="W137" s="103" t="n">
        <v>3.88</v>
      </c>
      <c r="X137" s="103" t="n">
        <v>4.04</v>
      </c>
      <c r="Y137" s="103" t="n">
        <v>4.25</v>
      </c>
      <c r="Z137" s="103" t="n">
        <v>4.46</v>
      </c>
      <c r="AA137" s="103" t="n">
        <v>4.555</v>
      </c>
      <c r="AB137" s="103" t="n">
        <v>4.65</v>
      </c>
      <c r="AC137" s="103" t="n">
        <v>4.79</v>
      </c>
      <c r="AD137" s="103" t="n">
        <v>4.93</v>
      </c>
      <c r="AE137" s="103" t="n">
        <v>5.17</v>
      </c>
      <c r="AF137" s="103" t="n">
        <v>5.41</v>
      </c>
      <c r="AG137" s="103" t="n">
        <v>5.42</v>
      </c>
      <c r="AH137" s="103" t="n">
        <v>5.43</v>
      </c>
      <c r="AI137" s="103" t="n">
        <v>5.595</v>
      </c>
      <c r="AJ137" s="103" t="n">
        <v>5.76</v>
      </c>
      <c r="AK137" s="103" t="n">
        <v>5.61</v>
      </c>
      <c r="AL137" s="103" t="n">
        <v>5.46</v>
      </c>
      <c r="AM137" s="103" t="n">
        <v>5.4</v>
      </c>
      <c r="AN137" s="103" t="n">
        <v>5.34</v>
      </c>
      <c r="AO137" s="103" t="n">
        <v>5.01</v>
      </c>
      <c r="AP137" s="103" t="n">
        <v>4.68</v>
      </c>
      <c r="AQ137" s="103" t="n">
        <v>4.682</v>
      </c>
      <c r="AR137" s="103" t="n">
        <v>4.684</v>
      </c>
      <c r="AS137" s="103" t="n">
        <v>4.686</v>
      </c>
      <c r="AT137" s="103" t="n">
        <v>4.688</v>
      </c>
      <c r="AU137" s="103" t="n">
        <v>4.69</v>
      </c>
      <c r="AV137" s="103" t="n">
        <v>4.692</v>
      </c>
      <c r="AW137" s="103" t="n">
        <v>4.694</v>
      </c>
      <c r="AX137" s="103" t="n">
        <v>4.696</v>
      </c>
      <c r="AY137" s="103" t="n">
        <v>4.698</v>
      </c>
      <c r="AZ137" s="103" t="n">
        <v>4.7</v>
      </c>
      <c r="BA137" s="103" t="n">
        <v>4.607</v>
      </c>
      <c r="BB137" s="103" t="n">
        <v>4.514</v>
      </c>
      <c r="BC137" s="103" t="n">
        <v>4.421</v>
      </c>
      <c r="BD137" s="103" t="n">
        <v>4.328</v>
      </c>
      <c r="BE137" s="103" t="n">
        <v>4.235</v>
      </c>
      <c r="BF137" s="103" t="n">
        <v>4.142</v>
      </c>
      <c r="BG137" s="103" t="n">
        <v>4.049</v>
      </c>
      <c r="BH137" s="103" t="n">
        <v>3.956</v>
      </c>
      <c r="BI137" s="103" t="n">
        <v>3.863</v>
      </c>
      <c r="BJ137" s="103" t="n">
        <v>3.77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</v>
      </c>
      <c r="D138" s="103" t="n">
        <v>0</v>
      </c>
      <c r="E138" s="103" t="n">
        <v>0</v>
      </c>
      <c r="F138" s="103" t="n">
        <v>0</v>
      </c>
      <c r="G138" s="103" t="n">
        <v>0</v>
      </c>
      <c r="H138" s="103" t="n">
        <v>0</v>
      </c>
      <c r="I138" s="103" t="n">
        <v>0.524</v>
      </c>
      <c r="J138" s="103" t="n">
        <v>0.826</v>
      </c>
      <c r="K138" s="103" t="n">
        <v>1.312</v>
      </c>
      <c r="L138" s="103" t="n">
        <v>1.504</v>
      </c>
      <c r="M138" s="103" t="n">
        <v>1.608</v>
      </c>
      <c r="N138" s="103" t="n">
        <v>1.712</v>
      </c>
      <c r="O138" s="103" t="n">
        <v>1.879</v>
      </c>
      <c r="P138" s="103" t="n">
        <v>2.046</v>
      </c>
      <c r="Q138" s="103" t="n">
        <v>2.3</v>
      </c>
      <c r="R138" s="103" t="n">
        <v>2.554</v>
      </c>
      <c r="S138" s="103" t="n">
        <v>2.803</v>
      </c>
      <c r="T138" s="103" t="n">
        <v>3.052</v>
      </c>
      <c r="U138" s="103" t="n">
        <v>3.378</v>
      </c>
      <c r="V138" s="103" t="n">
        <v>3.704</v>
      </c>
      <c r="W138" s="103" t="n">
        <v>3.862</v>
      </c>
      <c r="X138" s="103" t="n">
        <v>4.02</v>
      </c>
      <c r="Y138" s="103" t="n">
        <v>4.233</v>
      </c>
      <c r="Z138" s="103" t="n">
        <v>4.446</v>
      </c>
      <c r="AA138" s="103" t="n">
        <v>4.542</v>
      </c>
      <c r="AB138" s="103" t="n">
        <v>4.638</v>
      </c>
      <c r="AC138" s="103" t="n">
        <v>4.778</v>
      </c>
      <c r="AD138" s="103" t="n">
        <v>4.918</v>
      </c>
      <c r="AE138" s="103" t="n">
        <v>5.158</v>
      </c>
      <c r="AF138" s="103" t="n">
        <v>5.398</v>
      </c>
      <c r="AG138" s="103" t="n">
        <v>5.419</v>
      </c>
      <c r="AH138" s="103" t="n">
        <v>5.44</v>
      </c>
      <c r="AI138" s="103" t="n">
        <v>5.611</v>
      </c>
      <c r="AJ138" s="103" t="n">
        <v>5.782</v>
      </c>
      <c r="AK138" s="103" t="n">
        <v>5.622</v>
      </c>
      <c r="AL138" s="103" t="n">
        <v>5.462</v>
      </c>
      <c r="AM138" s="103" t="n">
        <v>5.409</v>
      </c>
      <c r="AN138" s="103" t="n">
        <v>5.356</v>
      </c>
      <c r="AO138" s="103" t="n">
        <v>5.058</v>
      </c>
      <c r="AP138" s="103" t="n">
        <v>4.76</v>
      </c>
      <c r="AQ138" s="103" t="n">
        <v>4.762</v>
      </c>
      <c r="AR138" s="103" t="n">
        <v>4.764</v>
      </c>
      <c r="AS138" s="103" t="n">
        <v>4.766</v>
      </c>
      <c r="AT138" s="103" t="n">
        <v>4.768</v>
      </c>
      <c r="AU138" s="103" t="n">
        <v>4.77</v>
      </c>
      <c r="AV138" s="103" t="n">
        <v>4.772</v>
      </c>
      <c r="AW138" s="103" t="n">
        <v>4.774</v>
      </c>
      <c r="AX138" s="103" t="n">
        <v>4.776</v>
      </c>
      <c r="AY138" s="103" t="n">
        <v>4.778</v>
      </c>
      <c r="AZ138" s="103" t="n">
        <v>4.78</v>
      </c>
      <c r="BA138" s="103" t="n">
        <v>4.6938</v>
      </c>
      <c r="BB138" s="103" t="n">
        <v>4.6076</v>
      </c>
      <c r="BC138" s="103" t="n">
        <v>4.5214</v>
      </c>
      <c r="BD138" s="103" t="n">
        <v>4.4352</v>
      </c>
      <c r="BE138" s="103" t="n">
        <v>4.349</v>
      </c>
      <c r="BF138" s="103" t="n">
        <v>4.2628</v>
      </c>
      <c r="BG138" s="103" t="n">
        <v>4.1766</v>
      </c>
      <c r="BH138" s="103" t="n">
        <v>4.0904</v>
      </c>
      <c r="BI138" s="103" t="n">
        <v>4.0042</v>
      </c>
      <c r="BJ138" s="103" t="n">
        <v>3.918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</v>
      </c>
      <c r="D139" s="103" t="n">
        <v>0</v>
      </c>
      <c r="E139" s="103" t="n">
        <v>0</v>
      </c>
      <c r="F139" s="103" t="n">
        <v>0</v>
      </c>
      <c r="G139" s="103" t="n">
        <v>0</v>
      </c>
      <c r="H139" s="103" t="n">
        <v>0</v>
      </c>
      <c r="I139" s="103" t="n">
        <v>0.518</v>
      </c>
      <c r="J139" s="103" t="n">
        <v>0.822</v>
      </c>
      <c r="K139" s="103" t="n">
        <v>1.304</v>
      </c>
      <c r="L139" s="103" t="n">
        <v>1.498</v>
      </c>
      <c r="M139" s="103" t="n">
        <v>1.601</v>
      </c>
      <c r="N139" s="103" t="n">
        <v>1.704</v>
      </c>
      <c r="O139" s="103" t="n">
        <v>1.868</v>
      </c>
      <c r="P139" s="103" t="n">
        <v>2.032</v>
      </c>
      <c r="Q139" s="103" t="n">
        <v>2.285</v>
      </c>
      <c r="R139" s="103" t="n">
        <v>2.538</v>
      </c>
      <c r="S139" s="103" t="n">
        <v>2.786</v>
      </c>
      <c r="T139" s="103" t="n">
        <v>3.034</v>
      </c>
      <c r="U139" s="103" t="n">
        <v>3.361</v>
      </c>
      <c r="V139" s="103" t="n">
        <v>3.688</v>
      </c>
      <c r="W139" s="103" t="n">
        <v>3.844</v>
      </c>
      <c r="X139" s="103" t="n">
        <v>4</v>
      </c>
      <c r="Y139" s="103" t="n">
        <v>4.216</v>
      </c>
      <c r="Z139" s="103" t="n">
        <v>4.432</v>
      </c>
      <c r="AA139" s="103" t="n">
        <v>4.529</v>
      </c>
      <c r="AB139" s="103" t="n">
        <v>4.626</v>
      </c>
      <c r="AC139" s="103" t="n">
        <v>4.766</v>
      </c>
      <c r="AD139" s="103" t="n">
        <v>4.906</v>
      </c>
      <c r="AE139" s="103" t="n">
        <v>5.146</v>
      </c>
      <c r="AF139" s="103" t="n">
        <v>5.386</v>
      </c>
      <c r="AG139" s="103" t="n">
        <v>5.418</v>
      </c>
      <c r="AH139" s="103" t="n">
        <v>5.45</v>
      </c>
      <c r="AI139" s="103" t="n">
        <v>5.627</v>
      </c>
      <c r="AJ139" s="103" t="n">
        <v>5.804</v>
      </c>
      <c r="AK139" s="103" t="n">
        <v>5.634</v>
      </c>
      <c r="AL139" s="103" t="n">
        <v>5.464</v>
      </c>
      <c r="AM139" s="103" t="n">
        <v>5.418</v>
      </c>
      <c r="AN139" s="103" t="n">
        <v>5.372</v>
      </c>
      <c r="AO139" s="103" t="n">
        <v>5.106</v>
      </c>
      <c r="AP139" s="103" t="n">
        <v>4.84</v>
      </c>
      <c r="AQ139" s="103" t="n">
        <v>4.842</v>
      </c>
      <c r="AR139" s="103" t="n">
        <v>4.844</v>
      </c>
      <c r="AS139" s="103" t="n">
        <v>4.846</v>
      </c>
      <c r="AT139" s="103" t="n">
        <v>4.848</v>
      </c>
      <c r="AU139" s="103" t="n">
        <v>4.85</v>
      </c>
      <c r="AV139" s="103" t="n">
        <v>4.852</v>
      </c>
      <c r="AW139" s="103" t="n">
        <v>4.854</v>
      </c>
      <c r="AX139" s="103" t="n">
        <v>4.856</v>
      </c>
      <c r="AY139" s="103" t="n">
        <v>4.858</v>
      </c>
      <c r="AZ139" s="103" t="n">
        <v>4.86</v>
      </c>
      <c r="BA139" s="103" t="n">
        <v>4.7806</v>
      </c>
      <c r="BB139" s="103" t="n">
        <v>4.7012</v>
      </c>
      <c r="BC139" s="103" t="n">
        <v>4.6218</v>
      </c>
      <c r="BD139" s="103" t="n">
        <v>4.5424</v>
      </c>
      <c r="BE139" s="103" t="n">
        <v>4.463</v>
      </c>
      <c r="BF139" s="103" t="n">
        <v>4.3836</v>
      </c>
      <c r="BG139" s="103" t="n">
        <v>4.3042</v>
      </c>
      <c r="BH139" s="103" t="n">
        <v>4.2248</v>
      </c>
      <c r="BI139" s="103" t="n">
        <v>4.1454</v>
      </c>
      <c r="BJ139" s="103" t="n">
        <v>4.066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</v>
      </c>
      <c r="D140" s="103" t="n">
        <v>0</v>
      </c>
      <c r="E140" s="103" t="n">
        <v>0</v>
      </c>
      <c r="F140" s="103" t="n">
        <v>0</v>
      </c>
      <c r="G140" s="103" t="n">
        <v>0</v>
      </c>
      <c r="H140" s="103" t="n">
        <v>0</v>
      </c>
      <c r="I140" s="103" t="n">
        <v>0.512</v>
      </c>
      <c r="J140" s="103" t="n">
        <v>0.818</v>
      </c>
      <c r="K140" s="103" t="n">
        <v>1.296</v>
      </c>
      <c r="L140" s="103" t="n">
        <v>1.492</v>
      </c>
      <c r="M140" s="103" t="n">
        <v>1.594</v>
      </c>
      <c r="N140" s="103" t="n">
        <v>1.696</v>
      </c>
      <c r="O140" s="103" t="n">
        <v>1.857</v>
      </c>
      <c r="P140" s="103" t="n">
        <v>2.018</v>
      </c>
      <c r="Q140" s="103" t="n">
        <v>2.27</v>
      </c>
      <c r="R140" s="103" t="n">
        <v>2.522</v>
      </c>
      <c r="S140" s="103" t="n">
        <v>2.769</v>
      </c>
      <c r="T140" s="103" t="n">
        <v>3.016</v>
      </c>
      <c r="U140" s="103" t="n">
        <v>3.344</v>
      </c>
      <c r="V140" s="103" t="n">
        <v>3.672</v>
      </c>
      <c r="W140" s="103" t="n">
        <v>3.826</v>
      </c>
      <c r="X140" s="103" t="n">
        <v>3.98</v>
      </c>
      <c r="Y140" s="103" t="n">
        <v>4.199</v>
      </c>
      <c r="Z140" s="103" t="n">
        <v>4.418</v>
      </c>
      <c r="AA140" s="103" t="n">
        <v>4.516</v>
      </c>
      <c r="AB140" s="103" t="n">
        <v>4.614</v>
      </c>
      <c r="AC140" s="103" t="n">
        <v>4.754</v>
      </c>
      <c r="AD140" s="103" t="n">
        <v>4.894</v>
      </c>
      <c r="AE140" s="103" t="n">
        <v>5.134</v>
      </c>
      <c r="AF140" s="103" t="n">
        <v>5.374</v>
      </c>
      <c r="AG140" s="103" t="n">
        <v>5.417</v>
      </c>
      <c r="AH140" s="103" t="n">
        <v>5.46</v>
      </c>
      <c r="AI140" s="103" t="n">
        <v>5.643</v>
      </c>
      <c r="AJ140" s="103" t="n">
        <v>5.826</v>
      </c>
      <c r="AK140" s="103" t="n">
        <v>5.646</v>
      </c>
      <c r="AL140" s="103" t="n">
        <v>5.466</v>
      </c>
      <c r="AM140" s="103" t="n">
        <v>5.427</v>
      </c>
      <c r="AN140" s="103" t="n">
        <v>5.388</v>
      </c>
      <c r="AO140" s="103" t="n">
        <v>5.154</v>
      </c>
      <c r="AP140" s="103" t="n">
        <v>4.92</v>
      </c>
      <c r="AQ140" s="103" t="n">
        <v>4.922</v>
      </c>
      <c r="AR140" s="103" t="n">
        <v>4.924</v>
      </c>
      <c r="AS140" s="103" t="n">
        <v>4.926</v>
      </c>
      <c r="AT140" s="103" t="n">
        <v>4.928</v>
      </c>
      <c r="AU140" s="103" t="n">
        <v>4.93</v>
      </c>
      <c r="AV140" s="103" t="n">
        <v>4.932</v>
      </c>
      <c r="AW140" s="103" t="n">
        <v>4.934</v>
      </c>
      <c r="AX140" s="103" t="n">
        <v>4.936</v>
      </c>
      <c r="AY140" s="103" t="n">
        <v>4.938</v>
      </c>
      <c r="AZ140" s="103" t="n">
        <v>4.94</v>
      </c>
      <c r="BA140" s="103" t="n">
        <v>4.8674</v>
      </c>
      <c r="BB140" s="103" t="n">
        <v>4.7948</v>
      </c>
      <c r="BC140" s="103" t="n">
        <v>4.7222</v>
      </c>
      <c r="BD140" s="103" t="n">
        <v>4.6496</v>
      </c>
      <c r="BE140" s="103" t="n">
        <v>4.577</v>
      </c>
      <c r="BF140" s="103" t="n">
        <v>4.5044</v>
      </c>
      <c r="BG140" s="103" t="n">
        <v>4.4318</v>
      </c>
      <c r="BH140" s="103" t="n">
        <v>4.3592</v>
      </c>
      <c r="BI140" s="103" t="n">
        <v>4.2866</v>
      </c>
      <c r="BJ140" s="103" t="n">
        <v>4.214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</v>
      </c>
      <c r="D141" s="103" t="n">
        <v>0</v>
      </c>
      <c r="E141" s="103" t="n">
        <v>0</v>
      </c>
      <c r="F141" s="103" t="n">
        <v>0</v>
      </c>
      <c r="G141" s="103" t="n">
        <v>0</v>
      </c>
      <c r="H141" s="103" t="n">
        <v>0</v>
      </c>
      <c r="I141" s="103" t="n">
        <v>0.506</v>
      </c>
      <c r="J141" s="103" t="n">
        <v>0.814</v>
      </c>
      <c r="K141" s="103" t="n">
        <v>1.288</v>
      </c>
      <c r="L141" s="103" t="n">
        <v>1.486</v>
      </c>
      <c r="M141" s="103" t="n">
        <v>1.587</v>
      </c>
      <c r="N141" s="103" t="n">
        <v>1.688</v>
      </c>
      <c r="O141" s="103" t="n">
        <v>1.846</v>
      </c>
      <c r="P141" s="103" t="n">
        <v>2.004</v>
      </c>
      <c r="Q141" s="103" t="n">
        <v>2.255</v>
      </c>
      <c r="R141" s="103" t="n">
        <v>2.506</v>
      </c>
      <c r="S141" s="103" t="n">
        <v>2.752</v>
      </c>
      <c r="T141" s="103" t="n">
        <v>2.998</v>
      </c>
      <c r="U141" s="103" t="n">
        <v>3.327</v>
      </c>
      <c r="V141" s="103" t="n">
        <v>3.656</v>
      </c>
      <c r="W141" s="103" t="n">
        <v>3.808</v>
      </c>
      <c r="X141" s="103" t="n">
        <v>3.96</v>
      </c>
      <c r="Y141" s="103" t="n">
        <v>4.182</v>
      </c>
      <c r="Z141" s="103" t="n">
        <v>4.404</v>
      </c>
      <c r="AA141" s="103" t="n">
        <v>4.503</v>
      </c>
      <c r="AB141" s="103" t="n">
        <v>4.602</v>
      </c>
      <c r="AC141" s="103" t="n">
        <v>4.742</v>
      </c>
      <c r="AD141" s="103" t="n">
        <v>4.882</v>
      </c>
      <c r="AE141" s="103" t="n">
        <v>5.122</v>
      </c>
      <c r="AF141" s="103" t="n">
        <v>5.362</v>
      </c>
      <c r="AG141" s="103" t="n">
        <v>5.416</v>
      </c>
      <c r="AH141" s="103" t="n">
        <v>5.47</v>
      </c>
      <c r="AI141" s="103" t="n">
        <v>5.659</v>
      </c>
      <c r="AJ141" s="103" t="n">
        <v>5.848</v>
      </c>
      <c r="AK141" s="103" t="n">
        <v>5.658</v>
      </c>
      <c r="AL141" s="103" t="n">
        <v>5.468</v>
      </c>
      <c r="AM141" s="103" t="n">
        <v>5.436</v>
      </c>
      <c r="AN141" s="103" t="n">
        <v>5.404</v>
      </c>
      <c r="AO141" s="103" t="n">
        <v>5.202</v>
      </c>
      <c r="AP141" s="103" t="n">
        <v>5</v>
      </c>
      <c r="AQ141" s="103" t="n">
        <v>5.002</v>
      </c>
      <c r="AR141" s="103" t="n">
        <v>5.004</v>
      </c>
      <c r="AS141" s="103" t="n">
        <v>5.006</v>
      </c>
      <c r="AT141" s="103" t="n">
        <v>5.008</v>
      </c>
      <c r="AU141" s="103" t="n">
        <v>5.01</v>
      </c>
      <c r="AV141" s="103" t="n">
        <v>5.012</v>
      </c>
      <c r="AW141" s="103" t="n">
        <v>5.014</v>
      </c>
      <c r="AX141" s="103" t="n">
        <v>5.016</v>
      </c>
      <c r="AY141" s="103" t="n">
        <v>5.018</v>
      </c>
      <c r="AZ141" s="103" t="n">
        <v>5.02</v>
      </c>
      <c r="BA141" s="103" t="n">
        <v>4.9542</v>
      </c>
      <c r="BB141" s="103" t="n">
        <v>4.8884</v>
      </c>
      <c r="BC141" s="103" t="n">
        <v>4.8226</v>
      </c>
      <c r="BD141" s="103" t="n">
        <v>4.7568</v>
      </c>
      <c r="BE141" s="103" t="n">
        <v>4.691</v>
      </c>
      <c r="BF141" s="103" t="n">
        <v>4.6252</v>
      </c>
      <c r="BG141" s="103" t="n">
        <v>4.5594</v>
      </c>
      <c r="BH141" s="103" t="n">
        <v>4.4936</v>
      </c>
      <c r="BI141" s="103" t="n">
        <v>4.4278</v>
      </c>
      <c r="BJ141" s="103" t="n">
        <v>4.362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</v>
      </c>
      <c r="D142" s="103" t="n">
        <v>0</v>
      </c>
      <c r="E142" s="103" t="n">
        <v>0</v>
      </c>
      <c r="F142" s="103" t="n">
        <v>0</v>
      </c>
      <c r="G142" s="103" t="n">
        <v>0</v>
      </c>
      <c r="H142" s="103" t="n">
        <v>0</v>
      </c>
      <c r="I142" s="103" t="n">
        <v>0.5</v>
      </c>
      <c r="J142" s="103" t="n">
        <v>0.81</v>
      </c>
      <c r="K142" s="103" t="n">
        <v>1.28</v>
      </c>
      <c r="L142" s="103" t="n">
        <v>1.48</v>
      </c>
      <c r="M142" s="103" t="n">
        <v>1.58</v>
      </c>
      <c r="N142" s="103" t="n">
        <v>1.68</v>
      </c>
      <c r="O142" s="103" t="n">
        <v>1.835</v>
      </c>
      <c r="P142" s="103" t="n">
        <v>1.99</v>
      </c>
      <c r="Q142" s="103" t="n">
        <v>2.24</v>
      </c>
      <c r="R142" s="103" t="n">
        <v>2.49</v>
      </c>
      <c r="S142" s="103" t="n">
        <v>2.735</v>
      </c>
      <c r="T142" s="103" t="n">
        <v>2.98</v>
      </c>
      <c r="U142" s="103" t="n">
        <v>3.31</v>
      </c>
      <c r="V142" s="103" t="n">
        <v>3.64</v>
      </c>
      <c r="W142" s="103" t="n">
        <v>3.79</v>
      </c>
      <c r="X142" s="103" t="n">
        <v>3.94</v>
      </c>
      <c r="Y142" s="103" t="n">
        <v>4.165</v>
      </c>
      <c r="Z142" s="103" t="n">
        <v>4.39</v>
      </c>
      <c r="AA142" s="103" t="n">
        <v>4.49</v>
      </c>
      <c r="AB142" s="103" t="n">
        <v>4.59</v>
      </c>
      <c r="AC142" s="103" t="n">
        <v>4.73</v>
      </c>
      <c r="AD142" s="103" t="n">
        <v>4.87</v>
      </c>
      <c r="AE142" s="103" t="n">
        <v>5.11</v>
      </c>
      <c r="AF142" s="103" t="n">
        <v>5.35</v>
      </c>
      <c r="AG142" s="103" t="n">
        <v>5.415</v>
      </c>
      <c r="AH142" s="103" t="n">
        <v>5.48</v>
      </c>
      <c r="AI142" s="103" t="n">
        <v>5.675</v>
      </c>
      <c r="AJ142" s="103" t="n">
        <v>5.87</v>
      </c>
      <c r="AK142" s="103" t="n">
        <v>5.67</v>
      </c>
      <c r="AL142" s="103" t="n">
        <v>5.47</v>
      </c>
      <c r="AM142" s="103" t="n">
        <v>5.445</v>
      </c>
      <c r="AN142" s="103" t="n">
        <v>5.42</v>
      </c>
      <c r="AO142" s="103" t="n">
        <v>5.25</v>
      </c>
      <c r="AP142" s="103" t="n">
        <v>5.08</v>
      </c>
      <c r="AQ142" s="103" t="n">
        <v>5.082</v>
      </c>
      <c r="AR142" s="103" t="n">
        <v>5.084</v>
      </c>
      <c r="AS142" s="103" t="n">
        <v>5.086</v>
      </c>
      <c r="AT142" s="103" t="n">
        <v>5.088</v>
      </c>
      <c r="AU142" s="103" t="n">
        <v>5.09</v>
      </c>
      <c r="AV142" s="103" t="n">
        <v>5.092</v>
      </c>
      <c r="AW142" s="103" t="n">
        <v>5.094</v>
      </c>
      <c r="AX142" s="103" t="n">
        <v>5.096</v>
      </c>
      <c r="AY142" s="103" t="n">
        <v>5.098</v>
      </c>
      <c r="AZ142" s="103" t="n">
        <v>5.1</v>
      </c>
      <c r="BA142" s="103" t="n">
        <v>5.041</v>
      </c>
      <c r="BB142" s="103" t="n">
        <v>4.982</v>
      </c>
      <c r="BC142" s="103" t="n">
        <v>4.923</v>
      </c>
      <c r="BD142" s="103" t="n">
        <v>4.864</v>
      </c>
      <c r="BE142" s="103" t="n">
        <v>4.805</v>
      </c>
      <c r="BF142" s="103" t="n">
        <v>4.746</v>
      </c>
      <c r="BG142" s="103" t="n">
        <v>4.687</v>
      </c>
      <c r="BH142" s="103" t="n">
        <v>4.628</v>
      </c>
      <c r="BI142" s="103" t="n">
        <v>4.569</v>
      </c>
      <c r="BJ142" s="103" t="n">
        <v>4.51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</v>
      </c>
      <c r="D143" s="103" t="n">
        <v>0</v>
      </c>
      <c r="E143" s="103" t="n">
        <v>0</v>
      </c>
      <c r="F143" s="103" t="n">
        <v>0</v>
      </c>
      <c r="G143" s="103" t="n">
        <v>0</v>
      </c>
      <c r="H143" s="103" t="n">
        <v>0</v>
      </c>
      <c r="I143" s="103" t="n">
        <v>0.498</v>
      </c>
      <c r="J143" s="103" t="n">
        <v>0.804</v>
      </c>
      <c r="K143" s="103" t="n">
        <v>1.276</v>
      </c>
      <c r="L143" s="103" t="n">
        <v>1.476</v>
      </c>
      <c r="M143" s="103" t="n">
        <v>1.575</v>
      </c>
      <c r="N143" s="103" t="n">
        <v>1.674</v>
      </c>
      <c r="O143" s="103" t="n">
        <v>1.827</v>
      </c>
      <c r="P143" s="103" t="n">
        <v>1.98</v>
      </c>
      <c r="Q143" s="103" t="n">
        <v>2.229</v>
      </c>
      <c r="R143" s="103" t="n">
        <v>2.478</v>
      </c>
      <c r="S143" s="103" t="n">
        <v>2.722</v>
      </c>
      <c r="T143" s="103" t="n">
        <v>2.966</v>
      </c>
      <c r="U143" s="103" t="n">
        <v>3.298</v>
      </c>
      <c r="V143" s="103" t="n">
        <v>3.63</v>
      </c>
      <c r="W143" s="103" t="n">
        <v>3.779</v>
      </c>
      <c r="X143" s="103" t="n">
        <v>3.928</v>
      </c>
      <c r="Y143" s="103" t="n">
        <v>4.157</v>
      </c>
      <c r="Z143" s="103" t="n">
        <v>4.386</v>
      </c>
      <c r="AA143" s="103" t="n">
        <v>4.485</v>
      </c>
      <c r="AB143" s="103" t="n">
        <v>4.584</v>
      </c>
      <c r="AC143" s="103" t="n">
        <v>4.69</v>
      </c>
      <c r="AD143" s="103" t="n">
        <v>4.796</v>
      </c>
      <c r="AE143" s="103" t="n">
        <v>5.072</v>
      </c>
      <c r="AF143" s="103" t="n">
        <v>5.348</v>
      </c>
      <c r="AG143" s="103" t="n">
        <v>5.419</v>
      </c>
      <c r="AH143" s="103" t="n">
        <v>5.49</v>
      </c>
      <c r="AI143" s="103" t="n">
        <v>5.651</v>
      </c>
      <c r="AJ143" s="103" t="n">
        <v>5.812</v>
      </c>
      <c r="AK143" s="103" t="n">
        <v>5.647</v>
      </c>
      <c r="AL143" s="103" t="n">
        <v>5.482</v>
      </c>
      <c r="AM143" s="103" t="n">
        <v>5.455</v>
      </c>
      <c r="AN143" s="103" t="n">
        <v>5.428</v>
      </c>
      <c r="AO143" s="103" t="n">
        <v>5.28</v>
      </c>
      <c r="AP143" s="103" t="n">
        <v>5.132</v>
      </c>
      <c r="AQ143" s="103" t="n">
        <v>5.1316</v>
      </c>
      <c r="AR143" s="103" t="n">
        <v>5.1312</v>
      </c>
      <c r="AS143" s="103" t="n">
        <v>5.1308</v>
      </c>
      <c r="AT143" s="103" t="n">
        <v>5.1304</v>
      </c>
      <c r="AU143" s="103" t="n">
        <v>5.13</v>
      </c>
      <c r="AV143" s="103" t="n">
        <v>5.1296</v>
      </c>
      <c r="AW143" s="103" t="n">
        <v>5.1292</v>
      </c>
      <c r="AX143" s="103" t="n">
        <v>5.1288</v>
      </c>
      <c r="AY143" s="103" t="n">
        <v>5.1284</v>
      </c>
      <c r="AZ143" s="103" t="n">
        <v>5.128</v>
      </c>
      <c r="BA143" s="103" t="n">
        <v>5.0765</v>
      </c>
      <c r="BB143" s="103" t="n">
        <v>5.025</v>
      </c>
      <c r="BC143" s="103" t="n">
        <v>4.9735</v>
      </c>
      <c r="BD143" s="103" t="n">
        <v>4.922</v>
      </c>
      <c r="BE143" s="103" t="n">
        <v>4.8705</v>
      </c>
      <c r="BF143" s="103" t="n">
        <v>4.819</v>
      </c>
      <c r="BG143" s="103" t="n">
        <v>4.7675</v>
      </c>
      <c r="BH143" s="103" t="n">
        <v>4.716</v>
      </c>
      <c r="BI143" s="103" t="n">
        <v>4.6645</v>
      </c>
      <c r="BJ143" s="103" t="n">
        <v>4.613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</v>
      </c>
      <c r="D144" s="103" t="n">
        <v>0</v>
      </c>
      <c r="E144" s="103" t="n">
        <v>0</v>
      </c>
      <c r="F144" s="103" t="n">
        <v>0</v>
      </c>
      <c r="G144" s="103" t="n">
        <v>0</v>
      </c>
      <c r="H144" s="103" t="n">
        <v>0</v>
      </c>
      <c r="I144" s="103" t="n">
        <v>0.496</v>
      </c>
      <c r="J144" s="103" t="n">
        <v>0.798</v>
      </c>
      <c r="K144" s="103" t="n">
        <v>1.272</v>
      </c>
      <c r="L144" s="103" t="n">
        <v>1.472</v>
      </c>
      <c r="M144" s="103" t="n">
        <v>1.57</v>
      </c>
      <c r="N144" s="103" t="n">
        <v>1.668</v>
      </c>
      <c r="O144" s="103" t="n">
        <v>1.819</v>
      </c>
      <c r="P144" s="103" t="n">
        <v>1.97</v>
      </c>
      <c r="Q144" s="103" t="n">
        <v>2.218</v>
      </c>
      <c r="R144" s="103" t="n">
        <v>2.466</v>
      </c>
      <c r="S144" s="103" t="n">
        <v>2.709</v>
      </c>
      <c r="T144" s="103" t="n">
        <v>2.952</v>
      </c>
      <c r="U144" s="103" t="n">
        <v>3.286</v>
      </c>
      <c r="V144" s="103" t="n">
        <v>3.62</v>
      </c>
      <c r="W144" s="103" t="n">
        <v>3.768</v>
      </c>
      <c r="X144" s="103" t="n">
        <v>3.916</v>
      </c>
      <c r="Y144" s="103" t="n">
        <v>4.149</v>
      </c>
      <c r="Z144" s="103" t="n">
        <v>4.382</v>
      </c>
      <c r="AA144" s="103" t="n">
        <v>4.48</v>
      </c>
      <c r="AB144" s="103" t="n">
        <v>4.578</v>
      </c>
      <c r="AC144" s="103" t="n">
        <v>4.65</v>
      </c>
      <c r="AD144" s="103" t="n">
        <v>4.722</v>
      </c>
      <c r="AE144" s="103" t="n">
        <v>5.034</v>
      </c>
      <c r="AF144" s="103" t="n">
        <v>5.346</v>
      </c>
      <c r="AG144" s="103" t="n">
        <v>5.423</v>
      </c>
      <c r="AH144" s="103" t="n">
        <v>5.5</v>
      </c>
      <c r="AI144" s="103" t="n">
        <v>5.627</v>
      </c>
      <c r="AJ144" s="103" t="n">
        <v>5.754</v>
      </c>
      <c r="AK144" s="103" t="n">
        <v>5.624</v>
      </c>
      <c r="AL144" s="103" t="n">
        <v>5.494</v>
      </c>
      <c r="AM144" s="103" t="n">
        <v>5.465</v>
      </c>
      <c r="AN144" s="103" t="n">
        <v>5.436</v>
      </c>
      <c r="AO144" s="103" t="n">
        <v>5.31</v>
      </c>
      <c r="AP144" s="103" t="n">
        <v>5.184</v>
      </c>
      <c r="AQ144" s="103" t="n">
        <v>5.1812</v>
      </c>
      <c r="AR144" s="103" t="n">
        <v>5.1784</v>
      </c>
      <c r="AS144" s="103" t="n">
        <v>5.1756</v>
      </c>
      <c r="AT144" s="103" t="n">
        <v>5.1728</v>
      </c>
      <c r="AU144" s="103" t="n">
        <v>5.17</v>
      </c>
      <c r="AV144" s="103" t="n">
        <v>5.1672</v>
      </c>
      <c r="AW144" s="103" t="n">
        <v>5.1644</v>
      </c>
      <c r="AX144" s="103" t="n">
        <v>5.1616</v>
      </c>
      <c r="AY144" s="103" t="n">
        <v>5.1588</v>
      </c>
      <c r="AZ144" s="103" t="n">
        <v>5.156</v>
      </c>
      <c r="BA144" s="103" t="n">
        <v>5.112</v>
      </c>
      <c r="BB144" s="103" t="n">
        <v>5.068</v>
      </c>
      <c r="BC144" s="103" t="n">
        <v>5.024</v>
      </c>
      <c r="BD144" s="103" t="n">
        <v>4.98</v>
      </c>
      <c r="BE144" s="103" t="n">
        <v>4.936</v>
      </c>
      <c r="BF144" s="103" t="n">
        <v>4.892</v>
      </c>
      <c r="BG144" s="103" t="n">
        <v>4.848</v>
      </c>
      <c r="BH144" s="103" t="n">
        <v>4.804</v>
      </c>
      <c r="BI144" s="103" t="n">
        <v>4.76</v>
      </c>
      <c r="BJ144" s="103" t="n">
        <v>4.716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</v>
      </c>
      <c r="D145" s="103" t="n">
        <v>0</v>
      </c>
      <c r="E145" s="103" t="n">
        <v>0</v>
      </c>
      <c r="F145" s="103" t="n">
        <v>0</v>
      </c>
      <c r="G145" s="103" t="n">
        <v>0</v>
      </c>
      <c r="H145" s="103" t="n">
        <v>0</v>
      </c>
      <c r="I145" s="103" t="n">
        <v>0.494</v>
      </c>
      <c r="J145" s="103" t="n">
        <v>0.792</v>
      </c>
      <c r="K145" s="103" t="n">
        <v>1.268</v>
      </c>
      <c r="L145" s="103" t="n">
        <v>1.468</v>
      </c>
      <c r="M145" s="103" t="n">
        <v>1.565</v>
      </c>
      <c r="N145" s="103" t="n">
        <v>1.662</v>
      </c>
      <c r="O145" s="103" t="n">
        <v>1.811</v>
      </c>
      <c r="P145" s="103" t="n">
        <v>1.96</v>
      </c>
      <c r="Q145" s="103" t="n">
        <v>2.207</v>
      </c>
      <c r="R145" s="103" t="n">
        <v>2.454</v>
      </c>
      <c r="S145" s="103" t="n">
        <v>2.696</v>
      </c>
      <c r="T145" s="103" t="n">
        <v>2.938</v>
      </c>
      <c r="U145" s="103" t="n">
        <v>3.274</v>
      </c>
      <c r="V145" s="103" t="n">
        <v>3.61</v>
      </c>
      <c r="W145" s="103" t="n">
        <v>3.757</v>
      </c>
      <c r="X145" s="103" t="n">
        <v>3.904</v>
      </c>
      <c r="Y145" s="103" t="n">
        <v>4.141</v>
      </c>
      <c r="Z145" s="103" t="n">
        <v>4.378</v>
      </c>
      <c r="AA145" s="103" t="n">
        <v>4.475</v>
      </c>
      <c r="AB145" s="103" t="n">
        <v>4.572</v>
      </c>
      <c r="AC145" s="103" t="n">
        <v>4.61</v>
      </c>
      <c r="AD145" s="103" t="n">
        <v>4.648</v>
      </c>
      <c r="AE145" s="103" t="n">
        <v>4.996</v>
      </c>
      <c r="AF145" s="103" t="n">
        <v>5.344</v>
      </c>
      <c r="AG145" s="103" t="n">
        <v>5.427</v>
      </c>
      <c r="AH145" s="103" t="n">
        <v>5.51</v>
      </c>
      <c r="AI145" s="103" t="n">
        <v>5.603</v>
      </c>
      <c r="AJ145" s="103" t="n">
        <v>5.696</v>
      </c>
      <c r="AK145" s="103" t="n">
        <v>5.601</v>
      </c>
      <c r="AL145" s="103" t="n">
        <v>5.506</v>
      </c>
      <c r="AM145" s="103" t="n">
        <v>5.475</v>
      </c>
      <c r="AN145" s="103" t="n">
        <v>5.444</v>
      </c>
      <c r="AO145" s="103" t="n">
        <v>5.34</v>
      </c>
      <c r="AP145" s="103" t="n">
        <v>5.236</v>
      </c>
      <c r="AQ145" s="103" t="n">
        <v>5.2308</v>
      </c>
      <c r="AR145" s="103" t="n">
        <v>5.2256</v>
      </c>
      <c r="AS145" s="103" t="n">
        <v>5.2204</v>
      </c>
      <c r="AT145" s="103" t="n">
        <v>5.2152</v>
      </c>
      <c r="AU145" s="103" t="n">
        <v>5.21</v>
      </c>
      <c r="AV145" s="103" t="n">
        <v>5.2048</v>
      </c>
      <c r="AW145" s="103" t="n">
        <v>5.1996</v>
      </c>
      <c r="AX145" s="103" t="n">
        <v>5.1944</v>
      </c>
      <c r="AY145" s="103" t="n">
        <v>5.1892</v>
      </c>
      <c r="AZ145" s="103" t="n">
        <v>5.184</v>
      </c>
      <c r="BA145" s="103" t="n">
        <v>5.1475</v>
      </c>
      <c r="BB145" s="103" t="n">
        <v>5.111</v>
      </c>
      <c r="BC145" s="103" t="n">
        <v>5.0745</v>
      </c>
      <c r="BD145" s="103" t="n">
        <v>5.038</v>
      </c>
      <c r="BE145" s="103" t="n">
        <v>5.0015</v>
      </c>
      <c r="BF145" s="103" t="n">
        <v>4.965</v>
      </c>
      <c r="BG145" s="103" t="n">
        <v>4.9285</v>
      </c>
      <c r="BH145" s="103" t="n">
        <v>4.892</v>
      </c>
      <c r="BI145" s="103" t="n">
        <v>4.8555</v>
      </c>
      <c r="BJ145" s="103" t="n">
        <v>4.819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</v>
      </c>
      <c r="D146" s="103" t="n">
        <v>0</v>
      </c>
      <c r="E146" s="103" t="n">
        <v>0</v>
      </c>
      <c r="F146" s="103" t="n">
        <v>0</v>
      </c>
      <c r="G146" s="103" t="n">
        <v>0</v>
      </c>
      <c r="H146" s="103" t="n">
        <v>0</v>
      </c>
      <c r="I146" s="103" t="n">
        <v>0.492</v>
      </c>
      <c r="J146" s="103" t="n">
        <v>0.786</v>
      </c>
      <c r="K146" s="103" t="n">
        <v>1.264</v>
      </c>
      <c r="L146" s="103" t="n">
        <v>1.464</v>
      </c>
      <c r="M146" s="103" t="n">
        <v>1.56</v>
      </c>
      <c r="N146" s="103" t="n">
        <v>1.656</v>
      </c>
      <c r="O146" s="103" t="n">
        <v>1.803</v>
      </c>
      <c r="P146" s="103" t="n">
        <v>1.95</v>
      </c>
      <c r="Q146" s="103" t="n">
        <v>2.196</v>
      </c>
      <c r="R146" s="103" t="n">
        <v>2.442</v>
      </c>
      <c r="S146" s="103" t="n">
        <v>2.683</v>
      </c>
      <c r="T146" s="103" t="n">
        <v>2.924</v>
      </c>
      <c r="U146" s="103" t="n">
        <v>3.262</v>
      </c>
      <c r="V146" s="103" t="n">
        <v>3.6</v>
      </c>
      <c r="W146" s="103" t="n">
        <v>3.746</v>
      </c>
      <c r="X146" s="103" t="n">
        <v>3.892</v>
      </c>
      <c r="Y146" s="103" t="n">
        <v>4.133</v>
      </c>
      <c r="Z146" s="103" t="n">
        <v>4.374</v>
      </c>
      <c r="AA146" s="103" t="n">
        <v>4.47</v>
      </c>
      <c r="AB146" s="103" t="n">
        <v>4.566</v>
      </c>
      <c r="AC146" s="103" t="n">
        <v>4.57</v>
      </c>
      <c r="AD146" s="103" t="n">
        <v>4.574</v>
      </c>
      <c r="AE146" s="103" t="n">
        <v>4.958</v>
      </c>
      <c r="AF146" s="103" t="n">
        <v>5.342</v>
      </c>
      <c r="AG146" s="103" t="n">
        <v>5.431</v>
      </c>
      <c r="AH146" s="103" t="n">
        <v>5.52</v>
      </c>
      <c r="AI146" s="103" t="n">
        <v>5.579</v>
      </c>
      <c r="AJ146" s="103" t="n">
        <v>5.638</v>
      </c>
      <c r="AK146" s="103" t="n">
        <v>5.578</v>
      </c>
      <c r="AL146" s="103" t="n">
        <v>5.518</v>
      </c>
      <c r="AM146" s="103" t="n">
        <v>5.485</v>
      </c>
      <c r="AN146" s="103" t="n">
        <v>5.452</v>
      </c>
      <c r="AO146" s="103" t="n">
        <v>5.37</v>
      </c>
      <c r="AP146" s="103" t="n">
        <v>5.288</v>
      </c>
      <c r="AQ146" s="103" t="n">
        <v>5.2804</v>
      </c>
      <c r="AR146" s="103" t="n">
        <v>5.2728</v>
      </c>
      <c r="AS146" s="103" t="n">
        <v>5.2652</v>
      </c>
      <c r="AT146" s="103" t="n">
        <v>5.2576</v>
      </c>
      <c r="AU146" s="103" t="n">
        <v>5.25</v>
      </c>
      <c r="AV146" s="103" t="n">
        <v>5.2424</v>
      </c>
      <c r="AW146" s="103" t="n">
        <v>5.2348</v>
      </c>
      <c r="AX146" s="103" t="n">
        <v>5.2272</v>
      </c>
      <c r="AY146" s="103" t="n">
        <v>5.2196</v>
      </c>
      <c r="AZ146" s="103" t="n">
        <v>5.212</v>
      </c>
      <c r="BA146" s="103" t="n">
        <v>5.183</v>
      </c>
      <c r="BB146" s="103" t="n">
        <v>5.154</v>
      </c>
      <c r="BC146" s="103" t="n">
        <v>5.125</v>
      </c>
      <c r="BD146" s="103" t="n">
        <v>5.096</v>
      </c>
      <c r="BE146" s="103" t="n">
        <v>5.067</v>
      </c>
      <c r="BF146" s="103" t="n">
        <v>5.038</v>
      </c>
      <c r="BG146" s="103" t="n">
        <v>5.009</v>
      </c>
      <c r="BH146" s="103" t="n">
        <v>4.98</v>
      </c>
      <c r="BI146" s="103" t="n">
        <v>4.951</v>
      </c>
      <c r="BJ146" s="103" t="n">
        <v>4.922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</v>
      </c>
      <c r="D147" s="103" t="n">
        <v>0</v>
      </c>
      <c r="E147" s="103" t="n">
        <v>0</v>
      </c>
      <c r="F147" s="103" t="n">
        <v>0</v>
      </c>
      <c r="G147" s="103" t="n">
        <v>0</v>
      </c>
      <c r="H147" s="103" t="n">
        <v>0</v>
      </c>
      <c r="I147" s="103" t="n">
        <v>0.49</v>
      </c>
      <c r="J147" s="103" t="n">
        <v>0.78</v>
      </c>
      <c r="K147" s="103" t="n">
        <v>1.26</v>
      </c>
      <c r="L147" s="103" t="n">
        <v>1.46</v>
      </c>
      <c r="M147" s="103" t="n">
        <v>1.555</v>
      </c>
      <c r="N147" s="103" t="n">
        <v>1.65</v>
      </c>
      <c r="O147" s="103" t="n">
        <v>1.795</v>
      </c>
      <c r="P147" s="103" t="n">
        <v>1.94</v>
      </c>
      <c r="Q147" s="103" t="n">
        <v>2.185</v>
      </c>
      <c r="R147" s="103" t="n">
        <v>2.43</v>
      </c>
      <c r="S147" s="103" t="n">
        <v>2.67</v>
      </c>
      <c r="T147" s="103" t="n">
        <v>2.91</v>
      </c>
      <c r="U147" s="103" t="n">
        <v>3.25</v>
      </c>
      <c r="V147" s="103" t="n">
        <v>3.59</v>
      </c>
      <c r="W147" s="103" t="n">
        <v>3.735</v>
      </c>
      <c r="X147" s="103" t="n">
        <v>3.88</v>
      </c>
      <c r="Y147" s="103" t="n">
        <v>4.125</v>
      </c>
      <c r="Z147" s="103" t="n">
        <v>4.37</v>
      </c>
      <c r="AA147" s="103" t="n">
        <v>4.465</v>
      </c>
      <c r="AB147" s="103" t="n">
        <v>4.56</v>
      </c>
      <c r="AC147" s="103" t="n">
        <v>4.53</v>
      </c>
      <c r="AD147" s="103" t="n">
        <v>4.5</v>
      </c>
      <c r="AE147" s="103" t="n">
        <v>4.92</v>
      </c>
      <c r="AF147" s="103" t="n">
        <v>5.34</v>
      </c>
      <c r="AG147" s="103" t="n">
        <v>5.435</v>
      </c>
      <c r="AH147" s="103" t="n">
        <v>5.53</v>
      </c>
      <c r="AI147" s="103" t="n">
        <v>5.555</v>
      </c>
      <c r="AJ147" s="103" t="n">
        <v>5.58</v>
      </c>
      <c r="AK147" s="103" t="n">
        <v>5.555</v>
      </c>
      <c r="AL147" s="103" t="n">
        <v>5.53</v>
      </c>
      <c r="AM147" s="103" t="n">
        <v>5.495</v>
      </c>
      <c r="AN147" s="103" t="n">
        <v>5.46</v>
      </c>
      <c r="AO147" s="103" t="n">
        <v>5.4</v>
      </c>
      <c r="AP147" s="103" t="n">
        <v>5.34</v>
      </c>
      <c r="AQ147" s="103" t="n">
        <v>5.33</v>
      </c>
      <c r="AR147" s="103" t="n">
        <v>5.32</v>
      </c>
      <c r="AS147" s="103" t="n">
        <v>5.31</v>
      </c>
      <c r="AT147" s="103" t="n">
        <v>5.3</v>
      </c>
      <c r="AU147" s="103" t="n">
        <v>5.29</v>
      </c>
      <c r="AV147" s="103" t="n">
        <v>5.28</v>
      </c>
      <c r="AW147" s="103" t="n">
        <v>5.27</v>
      </c>
      <c r="AX147" s="103" t="n">
        <v>5.26</v>
      </c>
      <c r="AY147" s="103" t="n">
        <v>5.25</v>
      </c>
      <c r="AZ147" s="103" t="n">
        <v>5.24</v>
      </c>
      <c r="BA147" s="103" t="n">
        <v>5.2185</v>
      </c>
      <c r="BB147" s="103" t="n">
        <v>5.197</v>
      </c>
      <c r="BC147" s="103" t="n">
        <v>5.1755</v>
      </c>
      <c r="BD147" s="103" t="n">
        <v>5.154</v>
      </c>
      <c r="BE147" s="103" t="n">
        <v>5.1325</v>
      </c>
      <c r="BF147" s="103" t="n">
        <v>5.111</v>
      </c>
      <c r="BG147" s="103" t="n">
        <v>5.0895</v>
      </c>
      <c r="BH147" s="103" t="n">
        <v>5.068</v>
      </c>
      <c r="BI147" s="103" t="n">
        <v>5.0465</v>
      </c>
      <c r="BJ147" s="103" t="n">
        <v>5.025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64" activePane="bottomRight" state="frozen"/>
      <selection pane="topLeft" activeCell="A1" activeCellId="0" sqref="A1"/>
      <selection pane="topRight" activeCell="B1" activeCellId="0" sqref="B1"/>
      <selection pane="bottomLeft" activeCell="A64" activeCellId="0" sqref="A64"/>
      <selection pane="bottomRight" activeCell="A1" activeCellId="0" sqref="A1"/>
    </sheetView>
  </sheetViews>
  <sheetFormatPr defaultRowHeight="12.8"/>
  <cols>
    <col collapsed="false" hidden="false" max="1" min="1" style="102" width="10.6632653061225"/>
    <col collapsed="false" hidden="false" max="1025" min="2" style="103" width="10.6632653061225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0.333333333333333</v>
      </c>
      <c r="D1" s="102" t="n">
        <v>0.666666666666667</v>
      </c>
      <c r="E1" s="102" t="n">
        <v>1</v>
      </c>
      <c r="F1" s="102" t="n">
        <v>1.33333333333333</v>
      </c>
      <c r="G1" s="102" t="n">
        <v>1.66666666666667</v>
      </c>
      <c r="H1" s="102" t="n">
        <v>2</v>
      </c>
      <c r="I1" s="102" t="n">
        <v>4</v>
      </c>
      <c r="J1" s="102" t="n">
        <v>6</v>
      </c>
      <c r="K1" s="102" t="n">
        <v>8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  <c r="BA1" s="102" t="n">
        <v>51</v>
      </c>
      <c r="BB1" s="102" t="n">
        <v>52</v>
      </c>
      <c r="BC1" s="102" t="n">
        <v>53</v>
      </c>
      <c r="BD1" s="102" t="n">
        <v>54</v>
      </c>
      <c r="BE1" s="102" t="n">
        <v>55</v>
      </c>
      <c r="BF1" s="102" t="n">
        <v>56</v>
      </c>
      <c r="BG1" s="102" t="n">
        <v>57</v>
      </c>
      <c r="BH1" s="102" t="n">
        <v>58</v>
      </c>
      <c r="BI1" s="102" t="n">
        <v>59</v>
      </c>
      <c r="BJ1" s="102" t="n">
        <v>60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0.143333333333333</v>
      </c>
      <c r="D2" s="103" t="n">
        <v>0.286666666666667</v>
      </c>
      <c r="E2" s="103" t="n">
        <v>0.43</v>
      </c>
      <c r="F2" s="103" t="n">
        <v>0.573333333333333</v>
      </c>
      <c r="G2" s="103" t="n">
        <v>0.716666666666667</v>
      </c>
      <c r="H2" s="103" t="n">
        <v>0.86</v>
      </c>
      <c r="I2" s="103" t="n">
        <v>1.78</v>
      </c>
      <c r="J2" s="103" t="n">
        <v>3.13</v>
      </c>
      <c r="K2" s="103" t="n">
        <v>4.35</v>
      </c>
      <c r="L2" s="103" t="n">
        <v>4.95</v>
      </c>
      <c r="M2" s="103" t="n">
        <v>5.13</v>
      </c>
      <c r="N2" s="103" t="n">
        <v>5.31</v>
      </c>
      <c r="O2" s="103" t="n">
        <v>5.365</v>
      </c>
      <c r="P2" s="103" t="n">
        <v>5.42</v>
      </c>
      <c r="Q2" s="103" t="n">
        <v>5.52</v>
      </c>
      <c r="R2" s="103" t="n">
        <v>5.62</v>
      </c>
      <c r="S2" s="103" t="n">
        <v>5.665</v>
      </c>
      <c r="T2" s="103" t="n">
        <v>5.71</v>
      </c>
      <c r="U2" s="103" t="n">
        <v>5.76</v>
      </c>
      <c r="V2" s="103" t="n">
        <v>5.81</v>
      </c>
      <c r="W2" s="103" t="n">
        <v>5.835</v>
      </c>
      <c r="X2" s="103" t="n">
        <v>5.86</v>
      </c>
      <c r="Y2" s="103" t="n">
        <v>5.76</v>
      </c>
      <c r="Z2" s="103" t="n">
        <v>5.66</v>
      </c>
      <c r="AA2" s="103" t="n">
        <v>5.615</v>
      </c>
      <c r="AB2" s="103" t="n">
        <v>5.57</v>
      </c>
      <c r="AC2" s="103" t="n">
        <v>5.535</v>
      </c>
      <c r="AD2" s="103" t="n">
        <v>5.5</v>
      </c>
      <c r="AE2" s="103" t="n">
        <v>5.37</v>
      </c>
      <c r="AF2" s="103" t="n">
        <v>5.24</v>
      </c>
      <c r="AG2" s="103" t="n">
        <v>4.96</v>
      </c>
      <c r="AH2" s="103" t="n">
        <v>4.68</v>
      </c>
      <c r="AI2" s="103" t="n">
        <v>4.705</v>
      </c>
      <c r="AJ2" s="103" t="n">
        <v>4.73</v>
      </c>
      <c r="AK2" s="103" t="n">
        <v>4.58</v>
      </c>
      <c r="AL2" s="103" t="n">
        <v>4.43</v>
      </c>
      <c r="AM2" s="103" t="n">
        <v>4.235</v>
      </c>
      <c r="AN2" s="103" t="n">
        <v>4.04</v>
      </c>
      <c r="AO2" s="103" t="n">
        <v>3.95</v>
      </c>
      <c r="AP2" s="103" t="n">
        <v>3.86</v>
      </c>
      <c r="AQ2" s="103" t="n">
        <v>3.797</v>
      </c>
      <c r="AR2" s="103" t="n">
        <v>3.734</v>
      </c>
      <c r="AS2" s="103" t="n">
        <v>3.671</v>
      </c>
      <c r="AT2" s="103" t="n">
        <v>3.608</v>
      </c>
      <c r="AU2" s="103" t="n">
        <v>3.545</v>
      </c>
      <c r="AV2" s="103" t="n">
        <v>3.482</v>
      </c>
      <c r="AW2" s="103" t="n">
        <v>3.419</v>
      </c>
      <c r="AX2" s="103" t="n">
        <v>3.356</v>
      </c>
      <c r="AY2" s="103" t="n">
        <v>3.293</v>
      </c>
      <c r="AZ2" s="103" t="n">
        <v>3.23</v>
      </c>
      <c r="BA2" s="103" t="n">
        <v>3.158</v>
      </c>
      <c r="BB2" s="103" t="n">
        <v>3.086</v>
      </c>
      <c r="BC2" s="103" t="n">
        <v>3.014</v>
      </c>
      <c r="BD2" s="103" t="n">
        <v>2.942</v>
      </c>
      <c r="BE2" s="103" t="n">
        <v>2.87</v>
      </c>
      <c r="BF2" s="103" t="n">
        <v>2.798</v>
      </c>
      <c r="BG2" s="103" t="n">
        <v>2.726</v>
      </c>
      <c r="BH2" s="103" t="n">
        <v>2.654</v>
      </c>
      <c r="BI2" s="103" t="n">
        <v>2.582</v>
      </c>
      <c r="BJ2" s="103" t="n">
        <v>2.51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0.15</v>
      </c>
      <c r="D3" s="103" t="n">
        <v>0.3</v>
      </c>
      <c r="E3" s="103" t="n">
        <v>0.45</v>
      </c>
      <c r="F3" s="103" t="n">
        <v>0.6</v>
      </c>
      <c r="G3" s="103" t="n">
        <v>0.75</v>
      </c>
      <c r="H3" s="103" t="n">
        <v>0.9</v>
      </c>
      <c r="I3" s="103" t="n">
        <v>1.818</v>
      </c>
      <c r="J3" s="103" t="n">
        <v>3.204</v>
      </c>
      <c r="K3" s="103" t="n">
        <v>4.43</v>
      </c>
      <c r="L3" s="103" t="n">
        <v>5.026</v>
      </c>
      <c r="M3" s="103" t="n">
        <v>5.208</v>
      </c>
      <c r="N3" s="103" t="n">
        <v>5.39</v>
      </c>
      <c r="O3" s="103" t="n">
        <v>5.461</v>
      </c>
      <c r="P3" s="103" t="n">
        <v>5.532</v>
      </c>
      <c r="Q3" s="103" t="n">
        <v>5.628</v>
      </c>
      <c r="R3" s="103" t="n">
        <v>5.724</v>
      </c>
      <c r="S3" s="103" t="n">
        <v>5.762</v>
      </c>
      <c r="T3" s="103" t="n">
        <v>5.8</v>
      </c>
      <c r="U3" s="103" t="n">
        <v>5.86</v>
      </c>
      <c r="V3" s="103" t="n">
        <v>5.92</v>
      </c>
      <c r="W3" s="103" t="n">
        <v>5.947</v>
      </c>
      <c r="X3" s="103" t="n">
        <v>5.974</v>
      </c>
      <c r="Y3" s="103" t="n">
        <v>5.865</v>
      </c>
      <c r="Z3" s="103" t="n">
        <v>5.756</v>
      </c>
      <c r="AA3" s="103" t="n">
        <v>5.681</v>
      </c>
      <c r="AB3" s="103" t="n">
        <v>5.606</v>
      </c>
      <c r="AC3" s="103" t="n">
        <v>5.567</v>
      </c>
      <c r="AD3" s="103" t="n">
        <v>5.528</v>
      </c>
      <c r="AE3" s="103" t="n">
        <v>5.397</v>
      </c>
      <c r="AF3" s="103" t="n">
        <v>5.266</v>
      </c>
      <c r="AG3" s="103" t="n">
        <v>4.984</v>
      </c>
      <c r="AH3" s="103" t="n">
        <v>4.702</v>
      </c>
      <c r="AI3" s="103" t="n">
        <v>4.727</v>
      </c>
      <c r="AJ3" s="103" t="n">
        <v>4.752</v>
      </c>
      <c r="AK3" s="103" t="n">
        <v>4.601</v>
      </c>
      <c r="AL3" s="103" t="n">
        <v>4.45</v>
      </c>
      <c r="AM3" s="103" t="n">
        <v>4.255</v>
      </c>
      <c r="AN3" s="103" t="n">
        <v>4.06</v>
      </c>
      <c r="AO3" s="103" t="n">
        <v>3.969</v>
      </c>
      <c r="AP3" s="103" t="n">
        <v>3.878</v>
      </c>
      <c r="AQ3" s="103" t="n">
        <v>3.8144</v>
      </c>
      <c r="AR3" s="103" t="n">
        <v>3.7508</v>
      </c>
      <c r="AS3" s="103" t="n">
        <v>3.6872</v>
      </c>
      <c r="AT3" s="103" t="n">
        <v>3.6236</v>
      </c>
      <c r="AU3" s="103" t="n">
        <v>3.56</v>
      </c>
      <c r="AV3" s="103" t="n">
        <v>3.4964</v>
      </c>
      <c r="AW3" s="103" t="n">
        <v>3.4328</v>
      </c>
      <c r="AX3" s="103" t="n">
        <v>3.3692</v>
      </c>
      <c r="AY3" s="103" t="n">
        <v>3.3056</v>
      </c>
      <c r="AZ3" s="103" t="n">
        <v>3.242</v>
      </c>
      <c r="BA3" s="103" t="n">
        <v>3.1697</v>
      </c>
      <c r="BB3" s="103" t="n">
        <v>3.0974</v>
      </c>
      <c r="BC3" s="103" t="n">
        <v>3.0251</v>
      </c>
      <c r="BD3" s="103" t="n">
        <v>2.9528</v>
      </c>
      <c r="BE3" s="103" t="n">
        <v>2.8805</v>
      </c>
      <c r="BF3" s="103" t="n">
        <v>2.8082</v>
      </c>
      <c r="BG3" s="103" t="n">
        <v>2.7359</v>
      </c>
      <c r="BH3" s="103" t="n">
        <v>2.6636</v>
      </c>
      <c r="BI3" s="103" t="n">
        <v>2.5913</v>
      </c>
      <c r="BJ3" s="103" t="n">
        <v>2.519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0.156666666666667</v>
      </c>
      <c r="D4" s="103" t="n">
        <v>0.313333333333333</v>
      </c>
      <c r="E4" s="103" t="n">
        <v>0.47</v>
      </c>
      <c r="F4" s="103" t="n">
        <v>0.626666666666667</v>
      </c>
      <c r="G4" s="103" t="n">
        <v>0.783333333333333</v>
      </c>
      <c r="H4" s="103" t="n">
        <v>0.94</v>
      </c>
      <c r="I4" s="103" t="n">
        <v>1.856</v>
      </c>
      <c r="J4" s="103" t="n">
        <v>3.278</v>
      </c>
      <c r="K4" s="103" t="n">
        <v>4.51</v>
      </c>
      <c r="L4" s="103" t="n">
        <v>5.102</v>
      </c>
      <c r="M4" s="103" t="n">
        <v>5.286</v>
      </c>
      <c r="N4" s="103" t="n">
        <v>5.47</v>
      </c>
      <c r="O4" s="103" t="n">
        <v>5.557</v>
      </c>
      <c r="P4" s="103" t="n">
        <v>5.644</v>
      </c>
      <c r="Q4" s="103" t="n">
        <v>5.736</v>
      </c>
      <c r="R4" s="103" t="n">
        <v>5.828</v>
      </c>
      <c r="S4" s="103" t="n">
        <v>5.859</v>
      </c>
      <c r="T4" s="103" t="n">
        <v>5.89</v>
      </c>
      <c r="U4" s="103" t="n">
        <v>5.96</v>
      </c>
      <c r="V4" s="103" t="n">
        <v>6.03</v>
      </c>
      <c r="W4" s="103" t="n">
        <v>6.059</v>
      </c>
      <c r="X4" s="103" t="n">
        <v>6.088</v>
      </c>
      <c r="Y4" s="103" t="n">
        <v>5.97</v>
      </c>
      <c r="Z4" s="103" t="n">
        <v>5.852</v>
      </c>
      <c r="AA4" s="103" t="n">
        <v>5.747</v>
      </c>
      <c r="AB4" s="103" t="n">
        <v>5.642</v>
      </c>
      <c r="AC4" s="103" t="n">
        <v>5.599</v>
      </c>
      <c r="AD4" s="103" t="n">
        <v>5.556</v>
      </c>
      <c r="AE4" s="103" t="n">
        <v>5.424</v>
      </c>
      <c r="AF4" s="103" t="n">
        <v>5.292</v>
      </c>
      <c r="AG4" s="103" t="n">
        <v>5.008</v>
      </c>
      <c r="AH4" s="103" t="n">
        <v>4.724</v>
      </c>
      <c r="AI4" s="103" t="n">
        <v>4.749</v>
      </c>
      <c r="AJ4" s="103" t="n">
        <v>4.774</v>
      </c>
      <c r="AK4" s="103" t="n">
        <v>4.622</v>
      </c>
      <c r="AL4" s="103" t="n">
        <v>4.47</v>
      </c>
      <c r="AM4" s="103" t="n">
        <v>4.275</v>
      </c>
      <c r="AN4" s="103" t="n">
        <v>4.08</v>
      </c>
      <c r="AO4" s="103" t="n">
        <v>3.988</v>
      </c>
      <c r="AP4" s="103" t="n">
        <v>3.896</v>
      </c>
      <c r="AQ4" s="103" t="n">
        <v>3.8318</v>
      </c>
      <c r="AR4" s="103" t="n">
        <v>3.7676</v>
      </c>
      <c r="AS4" s="103" t="n">
        <v>3.7034</v>
      </c>
      <c r="AT4" s="103" t="n">
        <v>3.6392</v>
      </c>
      <c r="AU4" s="103" t="n">
        <v>3.575</v>
      </c>
      <c r="AV4" s="103" t="n">
        <v>3.5108</v>
      </c>
      <c r="AW4" s="103" t="n">
        <v>3.4466</v>
      </c>
      <c r="AX4" s="103" t="n">
        <v>3.3824</v>
      </c>
      <c r="AY4" s="103" t="n">
        <v>3.3182</v>
      </c>
      <c r="AZ4" s="103" t="n">
        <v>3.254</v>
      </c>
      <c r="BA4" s="103" t="n">
        <v>3.1814</v>
      </c>
      <c r="BB4" s="103" t="n">
        <v>3.1088</v>
      </c>
      <c r="BC4" s="103" t="n">
        <v>3.0362</v>
      </c>
      <c r="BD4" s="103" t="n">
        <v>2.9636</v>
      </c>
      <c r="BE4" s="103" t="n">
        <v>2.891</v>
      </c>
      <c r="BF4" s="103" t="n">
        <v>2.8184</v>
      </c>
      <c r="BG4" s="103" t="n">
        <v>2.7458</v>
      </c>
      <c r="BH4" s="103" t="n">
        <v>2.6732</v>
      </c>
      <c r="BI4" s="103" t="n">
        <v>2.6006</v>
      </c>
      <c r="BJ4" s="103" t="n">
        <v>2.528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0.163333333333333</v>
      </c>
      <c r="D5" s="103" t="n">
        <v>0.326666666666667</v>
      </c>
      <c r="E5" s="103" t="n">
        <v>0.49</v>
      </c>
      <c r="F5" s="103" t="n">
        <v>0.653333333333333</v>
      </c>
      <c r="G5" s="103" t="n">
        <v>0.816666666666667</v>
      </c>
      <c r="H5" s="103" t="n">
        <v>0.98</v>
      </c>
      <c r="I5" s="103" t="n">
        <v>1.894</v>
      </c>
      <c r="J5" s="103" t="n">
        <v>3.352</v>
      </c>
      <c r="K5" s="103" t="n">
        <v>4.59</v>
      </c>
      <c r="L5" s="103" t="n">
        <v>5.178</v>
      </c>
      <c r="M5" s="103" t="n">
        <v>5.364</v>
      </c>
      <c r="N5" s="103" t="n">
        <v>5.55</v>
      </c>
      <c r="O5" s="103" t="n">
        <v>5.653</v>
      </c>
      <c r="P5" s="103" t="n">
        <v>5.756</v>
      </c>
      <c r="Q5" s="103" t="n">
        <v>5.844</v>
      </c>
      <c r="R5" s="103" t="n">
        <v>5.932</v>
      </c>
      <c r="S5" s="103" t="n">
        <v>5.956</v>
      </c>
      <c r="T5" s="103" t="n">
        <v>5.98</v>
      </c>
      <c r="U5" s="103" t="n">
        <v>6.06</v>
      </c>
      <c r="V5" s="103" t="n">
        <v>6.14</v>
      </c>
      <c r="W5" s="103" t="n">
        <v>6.171</v>
      </c>
      <c r="X5" s="103" t="n">
        <v>6.202</v>
      </c>
      <c r="Y5" s="103" t="n">
        <v>6.075</v>
      </c>
      <c r="Z5" s="103" t="n">
        <v>5.948</v>
      </c>
      <c r="AA5" s="103" t="n">
        <v>5.813</v>
      </c>
      <c r="AB5" s="103" t="n">
        <v>5.678</v>
      </c>
      <c r="AC5" s="103" t="n">
        <v>5.631</v>
      </c>
      <c r="AD5" s="103" t="n">
        <v>5.584</v>
      </c>
      <c r="AE5" s="103" t="n">
        <v>5.451</v>
      </c>
      <c r="AF5" s="103" t="n">
        <v>5.318</v>
      </c>
      <c r="AG5" s="103" t="n">
        <v>5.032</v>
      </c>
      <c r="AH5" s="103" t="n">
        <v>4.746</v>
      </c>
      <c r="AI5" s="103" t="n">
        <v>4.771</v>
      </c>
      <c r="AJ5" s="103" t="n">
        <v>4.796</v>
      </c>
      <c r="AK5" s="103" t="n">
        <v>4.643</v>
      </c>
      <c r="AL5" s="103" t="n">
        <v>4.49</v>
      </c>
      <c r="AM5" s="103" t="n">
        <v>4.295</v>
      </c>
      <c r="AN5" s="103" t="n">
        <v>4.1</v>
      </c>
      <c r="AO5" s="103" t="n">
        <v>4.007</v>
      </c>
      <c r="AP5" s="103" t="n">
        <v>3.914</v>
      </c>
      <c r="AQ5" s="103" t="n">
        <v>3.8492</v>
      </c>
      <c r="AR5" s="103" t="n">
        <v>3.7844</v>
      </c>
      <c r="AS5" s="103" t="n">
        <v>3.7196</v>
      </c>
      <c r="AT5" s="103" t="n">
        <v>3.6548</v>
      </c>
      <c r="AU5" s="103" t="n">
        <v>3.59</v>
      </c>
      <c r="AV5" s="103" t="n">
        <v>3.5252</v>
      </c>
      <c r="AW5" s="103" t="n">
        <v>3.4604</v>
      </c>
      <c r="AX5" s="103" t="n">
        <v>3.3956</v>
      </c>
      <c r="AY5" s="103" t="n">
        <v>3.3308</v>
      </c>
      <c r="AZ5" s="103" t="n">
        <v>3.266</v>
      </c>
      <c r="BA5" s="103" t="n">
        <v>3.1931</v>
      </c>
      <c r="BB5" s="103" t="n">
        <v>3.1202</v>
      </c>
      <c r="BC5" s="103" t="n">
        <v>3.0473</v>
      </c>
      <c r="BD5" s="103" t="n">
        <v>2.9744</v>
      </c>
      <c r="BE5" s="103" t="n">
        <v>2.9015</v>
      </c>
      <c r="BF5" s="103" t="n">
        <v>2.8286</v>
      </c>
      <c r="BG5" s="103" t="n">
        <v>2.7557</v>
      </c>
      <c r="BH5" s="103" t="n">
        <v>2.6828</v>
      </c>
      <c r="BI5" s="103" t="n">
        <v>2.6099</v>
      </c>
      <c r="BJ5" s="103" t="n">
        <v>2.537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0.17</v>
      </c>
      <c r="D6" s="103" t="n">
        <v>0.34</v>
      </c>
      <c r="E6" s="103" t="n">
        <v>0.51</v>
      </c>
      <c r="F6" s="103" t="n">
        <v>0.68</v>
      </c>
      <c r="G6" s="103" t="n">
        <v>0.85</v>
      </c>
      <c r="H6" s="103" t="n">
        <v>1.02</v>
      </c>
      <c r="I6" s="103" t="n">
        <v>1.932</v>
      </c>
      <c r="J6" s="103" t="n">
        <v>3.426</v>
      </c>
      <c r="K6" s="103" t="n">
        <v>4.67</v>
      </c>
      <c r="L6" s="103" t="n">
        <v>5.254</v>
      </c>
      <c r="M6" s="103" t="n">
        <v>5.442</v>
      </c>
      <c r="N6" s="103" t="n">
        <v>5.63</v>
      </c>
      <c r="O6" s="103" t="n">
        <v>5.749</v>
      </c>
      <c r="P6" s="103" t="n">
        <v>5.868</v>
      </c>
      <c r="Q6" s="103" t="n">
        <v>5.952</v>
      </c>
      <c r="R6" s="103" t="n">
        <v>6.036</v>
      </c>
      <c r="S6" s="103" t="n">
        <v>6.053</v>
      </c>
      <c r="T6" s="103" t="n">
        <v>6.07</v>
      </c>
      <c r="U6" s="103" t="n">
        <v>6.16</v>
      </c>
      <c r="V6" s="103" t="n">
        <v>6.25</v>
      </c>
      <c r="W6" s="103" t="n">
        <v>6.283</v>
      </c>
      <c r="X6" s="103" t="n">
        <v>6.316</v>
      </c>
      <c r="Y6" s="103" t="n">
        <v>6.18</v>
      </c>
      <c r="Z6" s="103" t="n">
        <v>6.044</v>
      </c>
      <c r="AA6" s="103" t="n">
        <v>5.879</v>
      </c>
      <c r="AB6" s="103" t="n">
        <v>5.714</v>
      </c>
      <c r="AC6" s="103" t="n">
        <v>5.663</v>
      </c>
      <c r="AD6" s="103" t="n">
        <v>5.612</v>
      </c>
      <c r="AE6" s="103" t="n">
        <v>5.478</v>
      </c>
      <c r="AF6" s="103" t="n">
        <v>5.344</v>
      </c>
      <c r="AG6" s="103" t="n">
        <v>5.056</v>
      </c>
      <c r="AH6" s="103" t="n">
        <v>4.768</v>
      </c>
      <c r="AI6" s="103" t="n">
        <v>4.793</v>
      </c>
      <c r="AJ6" s="103" t="n">
        <v>4.818</v>
      </c>
      <c r="AK6" s="103" t="n">
        <v>4.664</v>
      </c>
      <c r="AL6" s="103" t="n">
        <v>4.51</v>
      </c>
      <c r="AM6" s="103" t="n">
        <v>4.315</v>
      </c>
      <c r="AN6" s="103" t="n">
        <v>4.12</v>
      </c>
      <c r="AO6" s="103" t="n">
        <v>4.026</v>
      </c>
      <c r="AP6" s="103" t="n">
        <v>3.932</v>
      </c>
      <c r="AQ6" s="103" t="n">
        <v>3.8666</v>
      </c>
      <c r="AR6" s="103" t="n">
        <v>3.8012</v>
      </c>
      <c r="AS6" s="103" t="n">
        <v>3.7358</v>
      </c>
      <c r="AT6" s="103" t="n">
        <v>3.6704</v>
      </c>
      <c r="AU6" s="103" t="n">
        <v>3.605</v>
      </c>
      <c r="AV6" s="103" t="n">
        <v>3.5396</v>
      </c>
      <c r="AW6" s="103" t="n">
        <v>3.4742</v>
      </c>
      <c r="AX6" s="103" t="n">
        <v>3.4088</v>
      </c>
      <c r="AY6" s="103" t="n">
        <v>3.3434</v>
      </c>
      <c r="AZ6" s="103" t="n">
        <v>3.278</v>
      </c>
      <c r="BA6" s="103" t="n">
        <v>3.2048</v>
      </c>
      <c r="BB6" s="103" t="n">
        <v>3.1316</v>
      </c>
      <c r="BC6" s="103" t="n">
        <v>3.0584</v>
      </c>
      <c r="BD6" s="103" t="n">
        <v>2.9852</v>
      </c>
      <c r="BE6" s="103" t="n">
        <v>2.912</v>
      </c>
      <c r="BF6" s="103" t="n">
        <v>2.8388</v>
      </c>
      <c r="BG6" s="103" t="n">
        <v>2.7656</v>
      </c>
      <c r="BH6" s="103" t="n">
        <v>2.6924</v>
      </c>
      <c r="BI6" s="103" t="n">
        <v>2.6192</v>
      </c>
      <c r="BJ6" s="103" t="n">
        <v>2.546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0.176666666666667</v>
      </c>
      <c r="D7" s="103" t="n">
        <v>0.353333333333333</v>
      </c>
      <c r="E7" s="103" t="n">
        <v>0.53</v>
      </c>
      <c r="F7" s="103" t="n">
        <v>0.706666666666667</v>
      </c>
      <c r="G7" s="103" t="n">
        <v>0.883333333333333</v>
      </c>
      <c r="H7" s="103" t="n">
        <v>1.06</v>
      </c>
      <c r="I7" s="103" t="n">
        <v>1.97</v>
      </c>
      <c r="J7" s="103" t="n">
        <v>3.5</v>
      </c>
      <c r="K7" s="103" t="n">
        <v>4.75</v>
      </c>
      <c r="L7" s="103" t="n">
        <v>5.33</v>
      </c>
      <c r="M7" s="103" t="n">
        <v>5.52</v>
      </c>
      <c r="N7" s="103" t="n">
        <v>5.71</v>
      </c>
      <c r="O7" s="103" t="n">
        <v>5.845</v>
      </c>
      <c r="P7" s="103" t="n">
        <v>5.98</v>
      </c>
      <c r="Q7" s="103" t="n">
        <v>6.06</v>
      </c>
      <c r="R7" s="103" t="n">
        <v>6.14</v>
      </c>
      <c r="S7" s="103" t="n">
        <v>6.15</v>
      </c>
      <c r="T7" s="103" t="n">
        <v>6.16</v>
      </c>
      <c r="U7" s="103" t="n">
        <v>6.26</v>
      </c>
      <c r="V7" s="103" t="n">
        <v>6.36</v>
      </c>
      <c r="W7" s="103" t="n">
        <v>6.395</v>
      </c>
      <c r="X7" s="103" t="n">
        <v>6.43</v>
      </c>
      <c r="Y7" s="103" t="n">
        <v>6.285</v>
      </c>
      <c r="Z7" s="103" t="n">
        <v>6.14</v>
      </c>
      <c r="AA7" s="103" t="n">
        <v>5.945</v>
      </c>
      <c r="AB7" s="103" t="n">
        <v>5.75</v>
      </c>
      <c r="AC7" s="103" t="n">
        <v>5.695</v>
      </c>
      <c r="AD7" s="103" t="n">
        <v>5.64</v>
      </c>
      <c r="AE7" s="103" t="n">
        <v>5.505</v>
      </c>
      <c r="AF7" s="103" t="n">
        <v>5.37</v>
      </c>
      <c r="AG7" s="103" t="n">
        <v>5.08</v>
      </c>
      <c r="AH7" s="103" t="n">
        <v>4.79</v>
      </c>
      <c r="AI7" s="103" t="n">
        <v>4.815</v>
      </c>
      <c r="AJ7" s="103" t="n">
        <v>4.84</v>
      </c>
      <c r="AK7" s="103" t="n">
        <v>4.685</v>
      </c>
      <c r="AL7" s="103" t="n">
        <v>4.53</v>
      </c>
      <c r="AM7" s="103" t="n">
        <v>4.335</v>
      </c>
      <c r="AN7" s="103" t="n">
        <v>4.14</v>
      </c>
      <c r="AO7" s="103" t="n">
        <v>4.045</v>
      </c>
      <c r="AP7" s="103" t="n">
        <v>3.95</v>
      </c>
      <c r="AQ7" s="103" t="n">
        <v>3.884</v>
      </c>
      <c r="AR7" s="103" t="n">
        <v>3.818</v>
      </c>
      <c r="AS7" s="103" t="n">
        <v>3.752</v>
      </c>
      <c r="AT7" s="103" t="n">
        <v>3.686</v>
      </c>
      <c r="AU7" s="103" t="n">
        <v>3.62</v>
      </c>
      <c r="AV7" s="103" t="n">
        <v>3.554</v>
      </c>
      <c r="AW7" s="103" t="n">
        <v>3.488</v>
      </c>
      <c r="AX7" s="103" t="n">
        <v>3.422</v>
      </c>
      <c r="AY7" s="103" t="n">
        <v>3.356</v>
      </c>
      <c r="AZ7" s="103" t="n">
        <v>3.29</v>
      </c>
      <c r="BA7" s="103" t="n">
        <v>3.2165</v>
      </c>
      <c r="BB7" s="103" t="n">
        <v>3.143</v>
      </c>
      <c r="BC7" s="103" t="n">
        <v>3.0695</v>
      </c>
      <c r="BD7" s="103" t="n">
        <v>2.996</v>
      </c>
      <c r="BE7" s="103" t="n">
        <v>2.9225</v>
      </c>
      <c r="BF7" s="103" t="n">
        <v>2.849</v>
      </c>
      <c r="BG7" s="103" t="n">
        <v>2.7755</v>
      </c>
      <c r="BH7" s="103" t="n">
        <v>2.702</v>
      </c>
      <c r="BI7" s="103" t="n">
        <v>2.6285</v>
      </c>
      <c r="BJ7" s="103" t="n">
        <v>2.555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0.182333333333333</v>
      </c>
      <c r="D8" s="103" t="n">
        <v>0.364666666666667</v>
      </c>
      <c r="E8" s="103" t="n">
        <v>0.547</v>
      </c>
      <c r="F8" s="103" t="n">
        <v>0.729333333333333</v>
      </c>
      <c r="G8" s="103" t="n">
        <v>0.911666666666667</v>
      </c>
      <c r="H8" s="103" t="n">
        <v>1.094</v>
      </c>
      <c r="I8" s="103" t="n">
        <v>2.022</v>
      </c>
      <c r="J8" s="103" t="n">
        <v>3.586</v>
      </c>
      <c r="K8" s="103" t="n">
        <v>4.83</v>
      </c>
      <c r="L8" s="103" t="n">
        <v>5.434</v>
      </c>
      <c r="M8" s="103" t="n">
        <v>5.626</v>
      </c>
      <c r="N8" s="103" t="n">
        <v>5.818</v>
      </c>
      <c r="O8" s="103" t="n">
        <v>5.957</v>
      </c>
      <c r="P8" s="103" t="n">
        <v>6.096</v>
      </c>
      <c r="Q8" s="103" t="n">
        <v>6.174</v>
      </c>
      <c r="R8" s="103" t="n">
        <v>6.252</v>
      </c>
      <c r="S8" s="103" t="n">
        <v>6.266</v>
      </c>
      <c r="T8" s="103" t="n">
        <v>6.28</v>
      </c>
      <c r="U8" s="103" t="n">
        <v>6.38</v>
      </c>
      <c r="V8" s="103" t="n">
        <v>6.48</v>
      </c>
      <c r="W8" s="103" t="n">
        <v>6.518</v>
      </c>
      <c r="X8" s="103" t="n">
        <v>6.556</v>
      </c>
      <c r="Y8" s="103" t="n">
        <v>6.402</v>
      </c>
      <c r="Z8" s="103" t="n">
        <v>6.248</v>
      </c>
      <c r="AA8" s="103" t="n">
        <v>6.079</v>
      </c>
      <c r="AB8" s="103" t="n">
        <v>5.91</v>
      </c>
      <c r="AC8" s="103" t="n">
        <v>5.853</v>
      </c>
      <c r="AD8" s="103" t="n">
        <v>5.796</v>
      </c>
      <c r="AE8" s="103" t="n">
        <v>5.658</v>
      </c>
      <c r="AF8" s="103" t="n">
        <v>5.52</v>
      </c>
      <c r="AG8" s="103" t="n">
        <v>5.22</v>
      </c>
      <c r="AH8" s="103" t="n">
        <v>4.92</v>
      </c>
      <c r="AI8" s="103" t="n">
        <v>4.888</v>
      </c>
      <c r="AJ8" s="103" t="n">
        <v>4.856</v>
      </c>
      <c r="AK8" s="103" t="n">
        <v>4.701</v>
      </c>
      <c r="AL8" s="103" t="n">
        <v>4.546</v>
      </c>
      <c r="AM8" s="103" t="n">
        <v>4.349</v>
      </c>
      <c r="AN8" s="103" t="n">
        <v>4.152</v>
      </c>
      <c r="AO8" s="103" t="n">
        <v>4.057</v>
      </c>
      <c r="AP8" s="103" t="n">
        <v>3.962</v>
      </c>
      <c r="AQ8" s="103" t="n">
        <v>3.896</v>
      </c>
      <c r="AR8" s="103" t="n">
        <v>3.83</v>
      </c>
      <c r="AS8" s="103" t="n">
        <v>3.764</v>
      </c>
      <c r="AT8" s="103" t="n">
        <v>3.698</v>
      </c>
      <c r="AU8" s="103" t="n">
        <v>3.632</v>
      </c>
      <c r="AV8" s="103" t="n">
        <v>3.566</v>
      </c>
      <c r="AW8" s="103" t="n">
        <v>3.5</v>
      </c>
      <c r="AX8" s="103" t="n">
        <v>3.434</v>
      </c>
      <c r="AY8" s="103" t="n">
        <v>3.368</v>
      </c>
      <c r="AZ8" s="103" t="n">
        <v>3.302</v>
      </c>
      <c r="BA8" s="103" t="n">
        <v>3.2281</v>
      </c>
      <c r="BB8" s="103" t="n">
        <v>3.1542</v>
      </c>
      <c r="BC8" s="103" t="n">
        <v>3.0803</v>
      </c>
      <c r="BD8" s="103" t="n">
        <v>3.0064</v>
      </c>
      <c r="BE8" s="103" t="n">
        <v>2.9325</v>
      </c>
      <c r="BF8" s="103" t="n">
        <v>2.8586</v>
      </c>
      <c r="BG8" s="103" t="n">
        <v>2.7847</v>
      </c>
      <c r="BH8" s="103" t="n">
        <v>2.7108</v>
      </c>
      <c r="BI8" s="103" t="n">
        <v>2.6369</v>
      </c>
      <c r="BJ8" s="103" t="n">
        <v>2.563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0.188</v>
      </c>
      <c r="D9" s="103" t="n">
        <v>0.376</v>
      </c>
      <c r="E9" s="103" t="n">
        <v>0.564</v>
      </c>
      <c r="F9" s="103" t="n">
        <v>0.752</v>
      </c>
      <c r="G9" s="103" t="n">
        <v>0.94</v>
      </c>
      <c r="H9" s="103" t="n">
        <v>1.128</v>
      </c>
      <c r="I9" s="103" t="n">
        <v>2.074</v>
      </c>
      <c r="J9" s="103" t="n">
        <v>3.672</v>
      </c>
      <c r="K9" s="103" t="n">
        <v>4.91</v>
      </c>
      <c r="L9" s="103" t="n">
        <v>5.538</v>
      </c>
      <c r="M9" s="103" t="n">
        <v>5.732</v>
      </c>
      <c r="N9" s="103" t="n">
        <v>5.926</v>
      </c>
      <c r="O9" s="103" t="n">
        <v>6.069</v>
      </c>
      <c r="P9" s="103" t="n">
        <v>6.212</v>
      </c>
      <c r="Q9" s="103" t="n">
        <v>6.288</v>
      </c>
      <c r="R9" s="103" t="n">
        <v>6.364</v>
      </c>
      <c r="S9" s="103" t="n">
        <v>6.382</v>
      </c>
      <c r="T9" s="103" t="n">
        <v>6.4</v>
      </c>
      <c r="U9" s="103" t="n">
        <v>6.5</v>
      </c>
      <c r="V9" s="103" t="n">
        <v>6.6</v>
      </c>
      <c r="W9" s="103" t="n">
        <v>6.641</v>
      </c>
      <c r="X9" s="103" t="n">
        <v>6.682</v>
      </c>
      <c r="Y9" s="103" t="n">
        <v>6.519</v>
      </c>
      <c r="Z9" s="103" t="n">
        <v>6.356</v>
      </c>
      <c r="AA9" s="103" t="n">
        <v>6.213</v>
      </c>
      <c r="AB9" s="103" t="n">
        <v>6.07</v>
      </c>
      <c r="AC9" s="103" t="n">
        <v>6.011</v>
      </c>
      <c r="AD9" s="103" t="n">
        <v>5.952</v>
      </c>
      <c r="AE9" s="103" t="n">
        <v>5.811</v>
      </c>
      <c r="AF9" s="103" t="n">
        <v>5.67</v>
      </c>
      <c r="AG9" s="103" t="n">
        <v>5.36</v>
      </c>
      <c r="AH9" s="103" t="n">
        <v>5.05</v>
      </c>
      <c r="AI9" s="103" t="n">
        <v>4.961</v>
      </c>
      <c r="AJ9" s="103" t="n">
        <v>4.872</v>
      </c>
      <c r="AK9" s="103" t="n">
        <v>4.717</v>
      </c>
      <c r="AL9" s="103" t="n">
        <v>4.562</v>
      </c>
      <c r="AM9" s="103" t="n">
        <v>4.363</v>
      </c>
      <c r="AN9" s="103" t="n">
        <v>4.164</v>
      </c>
      <c r="AO9" s="103" t="n">
        <v>4.069</v>
      </c>
      <c r="AP9" s="103" t="n">
        <v>3.974</v>
      </c>
      <c r="AQ9" s="103" t="n">
        <v>3.908</v>
      </c>
      <c r="AR9" s="103" t="n">
        <v>3.842</v>
      </c>
      <c r="AS9" s="103" t="n">
        <v>3.776</v>
      </c>
      <c r="AT9" s="103" t="n">
        <v>3.71</v>
      </c>
      <c r="AU9" s="103" t="n">
        <v>3.644</v>
      </c>
      <c r="AV9" s="103" t="n">
        <v>3.578</v>
      </c>
      <c r="AW9" s="103" t="n">
        <v>3.512</v>
      </c>
      <c r="AX9" s="103" t="n">
        <v>3.446</v>
      </c>
      <c r="AY9" s="103" t="n">
        <v>3.38</v>
      </c>
      <c r="AZ9" s="103" t="n">
        <v>3.314</v>
      </c>
      <c r="BA9" s="103" t="n">
        <v>3.2397</v>
      </c>
      <c r="BB9" s="103" t="n">
        <v>3.1654</v>
      </c>
      <c r="BC9" s="103" t="n">
        <v>3.0911</v>
      </c>
      <c r="BD9" s="103" t="n">
        <v>3.0168</v>
      </c>
      <c r="BE9" s="103" t="n">
        <v>2.9425</v>
      </c>
      <c r="BF9" s="103" t="n">
        <v>2.8682</v>
      </c>
      <c r="BG9" s="103" t="n">
        <v>2.7939</v>
      </c>
      <c r="BH9" s="103" t="n">
        <v>2.7196</v>
      </c>
      <c r="BI9" s="103" t="n">
        <v>2.6453</v>
      </c>
      <c r="BJ9" s="103" t="n">
        <v>2.571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0.193666666666667</v>
      </c>
      <c r="D10" s="103" t="n">
        <v>0.387333333333333</v>
      </c>
      <c r="E10" s="103" t="n">
        <v>0.581</v>
      </c>
      <c r="F10" s="103" t="n">
        <v>0.774666666666667</v>
      </c>
      <c r="G10" s="103" t="n">
        <v>0.968333333333333</v>
      </c>
      <c r="H10" s="103" t="n">
        <v>1.162</v>
      </c>
      <c r="I10" s="103" t="n">
        <v>2.126</v>
      </c>
      <c r="J10" s="103" t="n">
        <v>3.758</v>
      </c>
      <c r="K10" s="103" t="n">
        <v>4.99</v>
      </c>
      <c r="L10" s="103" t="n">
        <v>5.642</v>
      </c>
      <c r="M10" s="103" t="n">
        <v>5.838</v>
      </c>
      <c r="N10" s="103" t="n">
        <v>6.034</v>
      </c>
      <c r="O10" s="103" t="n">
        <v>6.181</v>
      </c>
      <c r="P10" s="103" t="n">
        <v>6.328</v>
      </c>
      <c r="Q10" s="103" t="n">
        <v>6.402</v>
      </c>
      <c r="R10" s="103" t="n">
        <v>6.476</v>
      </c>
      <c r="S10" s="103" t="n">
        <v>6.498</v>
      </c>
      <c r="T10" s="103" t="n">
        <v>6.52</v>
      </c>
      <c r="U10" s="103" t="n">
        <v>6.62</v>
      </c>
      <c r="V10" s="103" t="n">
        <v>6.72</v>
      </c>
      <c r="W10" s="103" t="n">
        <v>6.764</v>
      </c>
      <c r="X10" s="103" t="n">
        <v>6.808</v>
      </c>
      <c r="Y10" s="103" t="n">
        <v>6.636</v>
      </c>
      <c r="Z10" s="103" t="n">
        <v>6.464</v>
      </c>
      <c r="AA10" s="103" t="n">
        <v>6.347</v>
      </c>
      <c r="AB10" s="103" t="n">
        <v>6.23</v>
      </c>
      <c r="AC10" s="103" t="n">
        <v>6.169</v>
      </c>
      <c r="AD10" s="103" t="n">
        <v>6.108</v>
      </c>
      <c r="AE10" s="103" t="n">
        <v>5.964</v>
      </c>
      <c r="AF10" s="103" t="n">
        <v>5.82</v>
      </c>
      <c r="AG10" s="103" t="n">
        <v>5.5</v>
      </c>
      <c r="AH10" s="103" t="n">
        <v>5.18</v>
      </c>
      <c r="AI10" s="103" t="n">
        <v>5.034</v>
      </c>
      <c r="AJ10" s="103" t="n">
        <v>4.888</v>
      </c>
      <c r="AK10" s="103" t="n">
        <v>4.733</v>
      </c>
      <c r="AL10" s="103" t="n">
        <v>4.578</v>
      </c>
      <c r="AM10" s="103" t="n">
        <v>4.377</v>
      </c>
      <c r="AN10" s="103" t="n">
        <v>4.176</v>
      </c>
      <c r="AO10" s="103" t="n">
        <v>4.081</v>
      </c>
      <c r="AP10" s="103" t="n">
        <v>3.986</v>
      </c>
      <c r="AQ10" s="103" t="n">
        <v>3.92</v>
      </c>
      <c r="AR10" s="103" t="n">
        <v>3.854</v>
      </c>
      <c r="AS10" s="103" t="n">
        <v>3.788</v>
      </c>
      <c r="AT10" s="103" t="n">
        <v>3.722</v>
      </c>
      <c r="AU10" s="103" t="n">
        <v>3.656</v>
      </c>
      <c r="AV10" s="103" t="n">
        <v>3.59</v>
      </c>
      <c r="AW10" s="103" t="n">
        <v>3.524</v>
      </c>
      <c r="AX10" s="103" t="n">
        <v>3.458</v>
      </c>
      <c r="AY10" s="103" t="n">
        <v>3.392</v>
      </c>
      <c r="AZ10" s="103" t="n">
        <v>3.326</v>
      </c>
      <c r="BA10" s="103" t="n">
        <v>3.2513</v>
      </c>
      <c r="BB10" s="103" t="n">
        <v>3.1766</v>
      </c>
      <c r="BC10" s="103" t="n">
        <v>3.1019</v>
      </c>
      <c r="BD10" s="103" t="n">
        <v>3.0272</v>
      </c>
      <c r="BE10" s="103" t="n">
        <v>2.9525</v>
      </c>
      <c r="BF10" s="103" t="n">
        <v>2.8778</v>
      </c>
      <c r="BG10" s="103" t="n">
        <v>2.8031</v>
      </c>
      <c r="BH10" s="103" t="n">
        <v>2.7284</v>
      </c>
      <c r="BI10" s="103" t="n">
        <v>2.6537</v>
      </c>
      <c r="BJ10" s="103" t="n">
        <v>2.579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0.199333333333333</v>
      </c>
      <c r="D11" s="103" t="n">
        <v>0.398666666666667</v>
      </c>
      <c r="E11" s="103" t="n">
        <v>0.598</v>
      </c>
      <c r="F11" s="103" t="n">
        <v>0.797333333333333</v>
      </c>
      <c r="G11" s="103" t="n">
        <v>0.996666666666667</v>
      </c>
      <c r="H11" s="103" t="n">
        <v>1.196</v>
      </c>
      <c r="I11" s="103" t="n">
        <v>2.178</v>
      </c>
      <c r="J11" s="103" t="n">
        <v>3.844</v>
      </c>
      <c r="K11" s="103" t="n">
        <v>5.07</v>
      </c>
      <c r="L11" s="103" t="n">
        <v>5.746</v>
      </c>
      <c r="M11" s="103" t="n">
        <v>5.944</v>
      </c>
      <c r="N11" s="103" t="n">
        <v>6.142</v>
      </c>
      <c r="O11" s="103" t="n">
        <v>6.293</v>
      </c>
      <c r="P11" s="103" t="n">
        <v>6.444</v>
      </c>
      <c r="Q11" s="103" t="n">
        <v>6.516</v>
      </c>
      <c r="R11" s="103" t="n">
        <v>6.588</v>
      </c>
      <c r="S11" s="103" t="n">
        <v>6.614</v>
      </c>
      <c r="T11" s="103" t="n">
        <v>6.64</v>
      </c>
      <c r="U11" s="103" t="n">
        <v>6.74</v>
      </c>
      <c r="V11" s="103" t="n">
        <v>6.84</v>
      </c>
      <c r="W11" s="103" t="n">
        <v>6.887</v>
      </c>
      <c r="X11" s="103" t="n">
        <v>6.934</v>
      </c>
      <c r="Y11" s="103" t="n">
        <v>6.753</v>
      </c>
      <c r="Z11" s="103" t="n">
        <v>6.572</v>
      </c>
      <c r="AA11" s="103" t="n">
        <v>6.481</v>
      </c>
      <c r="AB11" s="103" t="n">
        <v>6.39</v>
      </c>
      <c r="AC11" s="103" t="n">
        <v>6.327</v>
      </c>
      <c r="AD11" s="103" t="n">
        <v>6.264</v>
      </c>
      <c r="AE11" s="103" t="n">
        <v>6.117</v>
      </c>
      <c r="AF11" s="103" t="n">
        <v>5.97</v>
      </c>
      <c r="AG11" s="103" t="n">
        <v>5.64</v>
      </c>
      <c r="AH11" s="103" t="n">
        <v>5.31</v>
      </c>
      <c r="AI11" s="103" t="n">
        <v>5.107</v>
      </c>
      <c r="AJ11" s="103" t="n">
        <v>4.904</v>
      </c>
      <c r="AK11" s="103" t="n">
        <v>4.749</v>
      </c>
      <c r="AL11" s="103" t="n">
        <v>4.594</v>
      </c>
      <c r="AM11" s="103" t="n">
        <v>4.391</v>
      </c>
      <c r="AN11" s="103" t="n">
        <v>4.188</v>
      </c>
      <c r="AO11" s="103" t="n">
        <v>4.093</v>
      </c>
      <c r="AP11" s="103" t="n">
        <v>3.998</v>
      </c>
      <c r="AQ11" s="103" t="n">
        <v>3.932</v>
      </c>
      <c r="AR11" s="103" t="n">
        <v>3.866</v>
      </c>
      <c r="AS11" s="103" t="n">
        <v>3.8</v>
      </c>
      <c r="AT11" s="103" t="n">
        <v>3.734</v>
      </c>
      <c r="AU11" s="103" t="n">
        <v>3.668</v>
      </c>
      <c r="AV11" s="103" t="n">
        <v>3.602</v>
      </c>
      <c r="AW11" s="103" t="n">
        <v>3.536</v>
      </c>
      <c r="AX11" s="103" t="n">
        <v>3.47</v>
      </c>
      <c r="AY11" s="103" t="n">
        <v>3.404</v>
      </c>
      <c r="AZ11" s="103" t="n">
        <v>3.338</v>
      </c>
      <c r="BA11" s="103" t="n">
        <v>3.2629</v>
      </c>
      <c r="BB11" s="103" t="n">
        <v>3.1878</v>
      </c>
      <c r="BC11" s="103" t="n">
        <v>3.1127</v>
      </c>
      <c r="BD11" s="103" t="n">
        <v>3.0376</v>
      </c>
      <c r="BE11" s="103" t="n">
        <v>2.9625</v>
      </c>
      <c r="BF11" s="103" t="n">
        <v>2.8874</v>
      </c>
      <c r="BG11" s="103" t="n">
        <v>2.8123</v>
      </c>
      <c r="BH11" s="103" t="n">
        <v>2.7372</v>
      </c>
      <c r="BI11" s="103" t="n">
        <v>2.6621</v>
      </c>
      <c r="BJ11" s="103" t="n">
        <v>2.587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0.205</v>
      </c>
      <c r="D12" s="103" t="n">
        <v>0.41</v>
      </c>
      <c r="E12" s="103" t="n">
        <v>0.615</v>
      </c>
      <c r="F12" s="103" t="n">
        <v>0.82</v>
      </c>
      <c r="G12" s="103" t="n">
        <v>1.025</v>
      </c>
      <c r="H12" s="103" t="n">
        <v>1.23</v>
      </c>
      <c r="I12" s="103" t="n">
        <v>2.23</v>
      </c>
      <c r="J12" s="103" t="n">
        <v>3.93</v>
      </c>
      <c r="K12" s="103" t="n">
        <v>5.15</v>
      </c>
      <c r="L12" s="103" t="n">
        <v>5.85</v>
      </c>
      <c r="M12" s="103" t="n">
        <v>6.05</v>
      </c>
      <c r="N12" s="103" t="n">
        <v>6.25</v>
      </c>
      <c r="O12" s="103" t="n">
        <v>6.405</v>
      </c>
      <c r="P12" s="103" t="n">
        <v>6.56</v>
      </c>
      <c r="Q12" s="103" t="n">
        <v>6.63</v>
      </c>
      <c r="R12" s="103" t="n">
        <v>6.7</v>
      </c>
      <c r="S12" s="103" t="n">
        <v>6.73</v>
      </c>
      <c r="T12" s="103" t="n">
        <v>6.76</v>
      </c>
      <c r="U12" s="103" t="n">
        <v>6.86</v>
      </c>
      <c r="V12" s="103" t="n">
        <v>6.96</v>
      </c>
      <c r="W12" s="103" t="n">
        <v>7.01</v>
      </c>
      <c r="X12" s="103" t="n">
        <v>7.06</v>
      </c>
      <c r="Y12" s="103" t="n">
        <v>6.87</v>
      </c>
      <c r="Z12" s="103" t="n">
        <v>6.68</v>
      </c>
      <c r="AA12" s="103" t="n">
        <v>6.615</v>
      </c>
      <c r="AB12" s="103" t="n">
        <v>6.55</v>
      </c>
      <c r="AC12" s="103" t="n">
        <v>6.485</v>
      </c>
      <c r="AD12" s="103" t="n">
        <v>6.42</v>
      </c>
      <c r="AE12" s="103" t="n">
        <v>6.27</v>
      </c>
      <c r="AF12" s="103" t="n">
        <v>6.12</v>
      </c>
      <c r="AG12" s="103" t="n">
        <v>5.78</v>
      </c>
      <c r="AH12" s="103" t="n">
        <v>5.44</v>
      </c>
      <c r="AI12" s="103" t="n">
        <v>5.18</v>
      </c>
      <c r="AJ12" s="103" t="n">
        <v>4.92</v>
      </c>
      <c r="AK12" s="103" t="n">
        <v>4.765</v>
      </c>
      <c r="AL12" s="103" t="n">
        <v>4.61</v>
      </c>
      <c r="AM12" s="103" t="n">
        <v>4.405</v>
      </c>
      <c r="AN12" s="103" t="n">
        <v>4.2</v>
      </c>
      <c r="AO12" s="103" t="n">
        <v>4.105</v>
      </c>
      <c r="AP12" s="103" t="n">
        <v>4.01</v>
      </c>
      <c r="AQ12" s="103" t="n">
        <v>3.944</v>
      </c>
      <c r="AR12" s="103" t="n">
        <v>3.878</v>
      </c>
      <c r="AS12" s="103" t="n">
        <v>3.812</v>
      </c>
      <c r="AT12" s="103" t="n">
        <v>3.746</v>
      </c>
      <c r="AU12" s="103" t="n">
        <v>3.68</v>
      </c>
      <c r="AV12" s="103" t="n">
        <v>3.614</v>
      </c>
      <c r="AW12" s="103" t="n">
        <v>3.548</v>
      </c>
      <c r="AX12" s="103" t="n">
        <v>3.482</v>
      </c>
      <c r="AY12" s="103" t="n">
        <v>3.416</v>
      </c>
      <c r="AZ12" s="103" t="n">
        <v>3.35</v>
      </c>
      <c r="BA12" s="103" t="n">
        <v>3.2745</v>
      </c>
      <c r="BB12" s="103" t="n">
        <v>3.199</v>
      </c>
      <c r="BC12" s="103" t="n">
        <v>3.1235</v>
      </c>
      <c r="BD12" s="103" t="n">
        <v>3.048</v>
      </c>
      <c r="BE12" s="103" t="n">
        <v>2.9725</v>
      </c>
      <c r="BF12" s="103" t="n">
        <v>2.897</v>
      </c>
      <c r="BG12" s="103" t="n">
        <v>2.8215</v>
      </c>
      <c r="BH12" s="103" t="n">
        <v>2.746</v>
      </c>
      <c r="BI12" s="103" t="n">
        <v>2.6705</v>
      </c>
      <c r="BJ12" s="103" t="n">
        <v>2.595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0.208666666666667</v>
      </c>
      <c r="D13" s="103" t="n">
        <v>0.417333333333333</v>
      </c>
      <c r="E13" s="103" t="n">
        <v>0.626</v>
      </c>
      <c r="F13" s="103" t="n">
        <v>0.834666666666667</v>
      </c>
      <c r="G13" s="103" t="n">
        <v>1.04333333333333</v>
      </c>
      <c r="H13" s="103" t="n">
        <v>1.252</v>
      </c>
      <c r="I13" s="103" t="n">
        <v>2.288</v>
      </c>
      <c r="J13" s="103" t="n">
        <v>3.99</v>
      </c>
      <c r="K13" s="103" t="n">
        <v>5.208</v>
      </c>
      <c r="L13" s="103" t="n">
        <v>5.87</v>
      </c>
      <c r="M13" s="103" t="n">
        <v>6.071</v>
      </c>
      <c r="N13" s="103" t="n">
        <v>6.272</v>
      </c>
      <c r="O13" s="103" t="n">
        <v>6.43</v>
      </c>
      <c r="P13" s="103" t="n">
        <v>6.588</v>
      </c>
      <c r="Q13" s="103" t="n">
        <v>6.68</v>
      </c>
      <c r="R13" s="103" t="n">
        <v>6.772</v>
      </c>
      <c r="S13" s="103" t="n">
        <v>6.826</v>
      </c>
      <c r="T13" s="103" t="n">
        <v>6.88</v>
      </c>
      <c r="U13" s="103" t="n">
        <v>6.97</v>
      </c>
      <c r="V13" s="103" t="n">
        <v>7.06</v>
      </c>
      <c r="W13" s="103" t="n">
        <v>7.11</v>
      </c>
      <c r="X13" s="103" t="n">
        <v>7.16</v>
      </c>
      <c r="Y13" s="103" t="n">
        <v>6.958</v>
      </c>
      <c r="Z13" s="103" t="n">
        <v>6.756</v>
      </c>
      <c r="AA13" s="103" t="n">
        <v>6.69</v>
      </c>
      <c r="AB13" s="103" t="n">
        <v>6.624</v>
      </c>
      <c r="AC13" s="103" t="n">
        <v>6.549</v>
      </c>
      <c r="AD13" s="103" t="n">
        <v>6.474</v>
      </c>
      <c r="AE13" s="103" t="n">
        <v>6.305</v>
      </c>
      <c r="AF13" s="103" t="n">
        <v>6.136</v>
      </c>
      <c r="AG13" s="103" t="n">
        <v>5.823</v>
      </c>
      <c r="AH13" s="103" t="n">
        <v>5.51</v>
      </c>
      <c r="AI13" s="103" t="n">
        <v>5.274</v>
      </c>
      <c r="AJ13" s="103" t="n">
        <v>5.038</v>
      </c>
      <c r="AK13" s="103" t="n">
        <v>4.878</v>
      </c>
      <c r="AL13" s="103" t="n">
        <v>4.718</v>
      </c>
      <c r="AM13" s="103" t="n">
        <v>4.507</v>
      </c>
      <c r="AN13" s="103" t="n">
        <v>4.296</v>
      </c>
      <c r="AO13" s="103" t="n">
        <v>4.199</v>
      </c>
      <c r="AP13" s="103" t="n">
        <v>4.102</v>
      </c>
      <c r="AQ13" s="103" t="n">
        <v>4.0344</v>
      </c>
      <c r="AR13" s="103" t="n">
        <v>3.9668</v>
      </c>
      <c r="AS13" s="103" t="n">
        <v>3.8992</v>
      </c>
      <c r="AT13" s="103" t="n">
        <v>3.8316</v>
      </c>
      <c r="AU13" s="103" t="n">
        <v>3.764</v>
      </c>
      <c r="AV13" s="103" t="n">
        <v>3.6964</v>
      </c>
      <c r="AW13" s="103" t="n">
        <v>3.6288</v>
      </c>
      <c r="AX13" s="103" t="n">
        <v>3.5612</v>
      </c>
      <c r="AY13" s="103" t="n">
        <v>3.4936</v>
      </c>
      <c r="AZ13" s="103" t="n">
        <v>3.426</v>
      </c>
      <c r="BA13" s="103" t="n">
        <v>3.3484</v>
      </c>
      <c r="BB13" s="103" t="n">
        <v>3.2708</v>
      </c>
      <c r="BC13" s="103" t="n">
        <v>3.1932</v>
      </c>
      <c r="BD13" s="103" t="n">
        <v>3.1156</v>
      </c>
      <c r="BE13" s="103" t="n">
        <v>3.038</v>
      </c>
      <c r="BF13" s="103" t="n">
        <v>2.9604</v>
      </c>
      <c r="BG13" s="103" t="n">
        <v>2.8828</v>
      </c>
      <c r="BH13" s="103" t="n">
        <v>2.8052</v>
      </c>
      <c r="BI13" s="103" t="n">
        <v>2.7276</v>
      </c>
      <c r="BJ13" s="103" t="n">
        <v>2.65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0.212333333333333</v>
      </c>
      <c r="D14" s="103" t="n">
        <v>0.424666666666667</v>
      </c>
      <c r="E14" s="103" t="n">
        <v>0.637</v>
      </c>
      <c r="F14" s="103" t="n">
        <v>0.849333333333333</v>
      </c>
      <c r="G14" s="103" t="n">
        <v>1.06166666666667</v>
      </c>
      <c r="H14" s="103" t="n">
        <v>1.274</v>
      </c>
      <c r="I14" s="103" t="n">
        <v>2.346</v>
      </c>
      <c r="J14" s="103" t="n">
        <v>4.05</v>
      </c>
      <c r="K14" s="103" t="n">
        <v>5.266</v>
      </c>
      <c r="L14" s="103" t="n">
        <v>5.89</v>
      </c>
      <c r="M14" s="103" t="n">
        <v>6.092</v>
      </c>
      <c r="N14" s="103" t="n">
        <v>6.294</v>
      </c>
      <c r="O14" s="103" t="n">
        <v>6.455</v>
      </c>
      <c r="P14" s="103" t="n">
        <v>6.616</v>
      </c>
      <c r="Q14" s="103" t="n">
        <v>6.73</v>
      </c>
      <c r="R14" s="103" t="n">
        <v>6.844</v>
      </c>
      <c r="S14" s="103" t="n">
        <v>6.922</v>
      </c>
      <c r="T14" s="103" t="n">
        <v>7</v>
      </c>
      <c r="U14" s="103" t="n">
        <v>7.08</v>
      </c>
      <c r="V14" s="103" t="n">
        <v>7.16</v>
      </c>
      <c r="W14" s="103" t="n">
        <v>7.21</v>
      </c>
      <c r="X14" s="103" t="n">
        <v>7.26</v>
      </c>
      <c r="Y14" s="103" t="n">
        <v>7.046</v>
      </c>
      <c r="Z14" s="103" t="n">
        <v>6.832</v>
      </c>
      <c r="AA14" s="103" t="n">
        <v>6.765</v>
      </c>
      <c r="AB14" s="103" t="n">
        <v>6.698</v>
      </c>
      <c r="AC14" s="103" t="n">
        <v>6.613</v>
      </c>
      <c r="AD14" s="103" t="n">
        <v>6.528</v>
      </c>
      <c r="AE14" s="103" t="n">
        <v>6.34</v>
      </c>
      <c r="AF14" s="103" t="n">
        <v>6.152</v>
      </c>
      <c r="AG14" s="103" t="n">
        <v>5.866</v>
      </c>
      <c r="AH14" s="103" t="n">
        <v>5.58</v>
      </c>
      <c r="AI14" s="103" t="n">
        <v>5.368</v>
      </c>
      <c r="AJ14" s="103" t="n">
        <v>5.156</v>
      </c>
      <c r="AK14" s="103" t="n">
        <v>4.991</v>
      </c>
      <c r="AL14" s="103" t="n">
        <v>4.826</v>
      </c>
      <c r="AM14" s="103" t="n">
        <v>4.609</v>
      </c>
      <c r="AN14" s="103" t="n">
        <v>4.392</v>
      </c>
      <c r="AO14" s="103" t="n">
        <v>4.293</v>
      </c>
      <c r="AP14" s="103" t="n">
        <v>4.194</v>
      </c>
      <c r="AQ14" s="103" t="n">
        <v>4.1248</v>
      </c>
      <c r="AR14" s="103" t="n">
        <v>4.0556</v>
      </c>
      <c r="AS14" s="103" t="n">
        <v>3.9864</v>
      </c>
      <c r="AT14" s="103" t="n">
        <v>3.9172</v>
      </c>
      <c r="AU14" s="103" t="n">
        <v>3.848</v>
      </c>
      <c r="AV14" s="103" t="n">
        <v>3.7788</v>
      </c>
      <c r="AW14" s="103" t="n">
        <v>3.7096</v>
      </c>
      <c r="AX14" s="103" t="n">
        <v>3.6404</v>
      </c>
      <c r="AY14" s="103" t="n">
        <v>3.5712</v>
      </c>
      <c r="AZ14" s="103" t="n">
        <v>3.502</v>
      </c>
      <c r="BA14" s="103" t="n">
        <v>3.4223</v>
      </c>
      <c r="BB14" s="103" t="n">
        <v>3.3426</v>
      </c>
      <c r="BC14" s="103" t="n">
        <v>3.2629</v>
      </c>
      <c r="BD14" s="103" t="n">
        <v>3.1832</v>
      </c>
      <c r="BE14" s="103" t="n">
        <v>3.1035</v>
      </c>
      <c r="BF14" s="103" t="n">
        <v>3.0238</v>
      </c>
      <c r="BG14" s="103" t="n">
        <v>2.9441</v>
      </c>
      <c r="BH14" s="103" t="n">
        <v>2.8644</v>
      </c>
      <c r="BI14" s="103" t="n">
        <v>2.7847</v>
      </c>
      <c r="BJ14" s="103" t="n">
        <v>2.705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0.216</v>
      </c>
      <c r="D15" s="103" t="n">
        <v>0.432</v>
      </c>
      <c r="E15" s="103" t="n">
        <v>0.648</v>
      </c>
      <c r="F15" s="103" t="n">
        <v>0.864</v>
      </c>
      <c r="G15" s="103" t="n">
        <v>1.08</v>
      </c>
      <c r="H15" s="103" t="n">
        <v>1.296</v>
      </c>
      <c r="I15" s="103" t="n">
        <v>2.404</v>
      </c>
      <c r="J15" s="103" t="n">
        <v>4.11</v>
      </c>
      <c r="K15" s="103" t="n">
        <v>5.324</v>
      </c>
      <c r="L15" s="103" t="n">
        <v>5.91</v>
      </c>
      <c r="M15" s="103" t="n">
        <v>6.113</v>
      </c>
      <c r="N15" s="103" t="n">
        <v>6.316</v>
      </c>
      <c r="O15" s="103" t="n">
        <v>6.48</v>
      </c>
      <c r="P15" s="103" t="n">
        <v>6.644</v>
      </c>
      <c r="Q15" s="103" t="n">
        <v>6.78</v>
      </c>
      <c r="R15" s="103" t="n">
        <v>6.916</v>
      </c>
      <c r="S15" s="103" t="n">
        <v>7.018</v>
      </c>
      <c r="T15" s="103" t="n">
        <v>7.12</v>
      </c>
      <c r="U15" s="103" t="n">
        <v>7.19</v>
      </c>
      <c r="V15" s="103" t="n">
        <v>7.26</v>
      </c>
      <c r="W15" s="103" t="n">
        <v>7.31</v>
      </c>
      <c r="X15" s="103" t="n">
        <v>7.36</v>
      </c>
      <c r="Y15" s="103" t="n">
        <v>7.134</v>
      </c>
      <c r="Z15" s="103" t="n">
        <v>6.908</v>
      </c>
      <c r="AA15" s="103" t="n">
        <v>6.84</v>
      </c>
      <c r="AB15" s="103" t="n">
        <v>6.772</v>
      </c>
      <c r="AC15" s="103" t="n">
        <v>6.677</v>
      </c>
      <c r="AD15" s="103" t="n">
        <v>6.582</v>
      </c>
      <c r="AE15" s="103" t="n">
        <v>6.375</v>
      </c>
      <c r="AF15" s="103" t="n">
        <v>6.168</v>
      </c>
      <c r="AG15" s="103" t="n">
        <v>5.909</v>
      </c>
      <c r="AH15" s="103" t="n">
        <v>5.65</v>
      </c>
      <c r="AI15" s="103" t="n">
        <v>5.462</v>
      </c>
      <c r="AJ15" s="103" t="n">
        <v>5.274</v>
      </c>
      <c r="AK15" s="103" t="n">
        <v>5.104</v>
      </c>
      <c r="AL15" s="103" t="n">
        <v>4.934</v>
      </c>
      <c r="AM15" s="103" t="n">
        <v>4.711</v>
      </c>
      <c r="AN15" s="103" t="n">
        <v>4.488</v>
      </c>
      <c r="AO15" s="103" t="n">
        <v>4.387</v>
      </c>
      <c r="AP15" s="103" t="n">
        <v>4.286</v>
      </c>
      <c r="AQ15" s="103" t="n">
        <v>4.2152</v>
      </c>
      <c r="AR15" s="103" t="n">
        <v>4.1444</v>
      </c>
      <c r="AS15" s="103" t="n">
        <v>4.0736</v>
      </c>
      <c r="AT15" s="103" t="n">
        <v>4.0028</v>
      </c>
      <c r="AU15" s="103" t="n">
        <v>3.932</v>
      </c>
      <c r="AV15" s="103" t="n">
        <v>3.8612</v>
      </c>
      <c r="AW15" s="103" t="n">
        <v>3.7904</v>
      </c>
      <c r="AX15" s="103" t="n">
        <v>3.7196</v>
      </c>
      <c r="AY15" s="103" t="n">
        <v>3.6488</v>
      </c>
      <c r="AZ15" s="103" t="n">
        <v>3.578</v>
      </c>
      <c r="BA15" s="103" t="n">
        <v>3.4962</v>
      </c>
      <c r="BB15" s="103" t="n">
        <v>3.4144</v>
      </c>
      <c r="BC15" s="103" t="n">
        <v>3.3326</v>
      </c>
      <c r="BD15" s="103" t="n">
        <v>3.2508</v>
      </c>
      <c r="BE15" s="103" t="n">
        <v>3.169</v>
      </c>
      <c r="BF15" s="103" t="n">
        <v>3.0872</v>
      </c>
      <c r="BG15" s="103" t="n">
        <v>3.0054</v>
      </c>
      <c r="BH15" s="103" t="n">
        <v>2.9236</v>
      </c>
      <c r="BI15" s="103" t="n">
        <v>2.8418</v>
      </c>
      <c r="BJ15" s="103" t="n">
        <v>2.76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0.219666666666667</v>
      </c>
      <c r="D16" s="103" t="n">
        <v>0.439333333333333</v>
      </c>
      <c r="E16" s="103" t="n">
        <v>0.659</v>
      </c>
      <c r="F16" s="103" t="n">
        <v>0.878666666666667</v>
      </c>
      <c r="G16" s="103" t="n">
        <v>1.09833333333333</v>
      </c>
      <c r="H16" s="103" t="n">
        <v>1.318</v>
      </c>
      <c r="I16" s="103" t="n">
        <v>2.462</v>
      </c>
      <c r="J16" s="103" t="n">
        <v>4.17</v>
      </c>
      <c r="K16" s="103" t="n">
        <v>5.382</v>
      </c>
      <c r="L16" s="103" t="n">
        <v>5.93</v>
      </c>
      <c r="M16" s="103" t="n">
        <v>6.134</v>
      </c>
      <c r="N16" s="103" t="n">
        <v>6.338</v>
      </c>
      <c r="O16" s="103" t="n">
        <v>6.505</v>
      </c>
      <c r="P16" s="103" t="n">
        <v>6.672</v>
      </c>
      <c r="Q16" s="103" t="n">
        <v>6.83</v>
      </c>
      <c r="R16" s="103" t="n">
        <v>6.988</v>
      </c>
      <c r="S16" s="103" t="n">
        <v>7.114</v>
      </c>
      <c r="T16" s="103" t="n">
        <v>7.24</v>
      </c>
      <c r="U16" s="103" t="n">
        <v>7.3</v>
      </c>
      <c r="V16" s="103" t="n">
        <v>7.36</v>
      </c>
      <c r="W16" s="103" t="n">
        <v>7.41</v>
      </c>
      <c r="X16" s="103" t="n">
        <v>7.46</v>
      </c>
      <c r="Y16" s="103" t="n">
        <v>7.222</v>
      </c>
      <c r="Z16" s="103" t="n">
        <v>6.984</v>
      </c>
      <c r="AA16" s="103" t="n">
        <v>6.915</v>
      </c>
      <c r="AB16" s="103" t="n">
        <v>6.846</v>
      </c>
      <c r="AC16" s="103" t="n">
        <v>6.741</v>
      </c>
      <c r="AD16" s="103" t="n">
        <v>6.636</v>
      </c>
      <c r="AE16" s="103" t="n">
        <v>6.41</v>
      </c>
      <c r="AF16" s="103" t="n">
        <v>6.184</v>
      </c>
      <c r="AG16" s="103" t="n">
        <v>5.952</v>
      </c>
      <c r="AH16" s="103" t="n">
        <v>5.72</v>
      </c>
      <c r="AI16" s="103" t="n">
        <v>5.556</v>
      </c>
      <c r="AJ16" s="103" t="n">
        <v>5.392</v>
      </c>
      <c r="AK16" s="103" t="n">
        <v>5.217</v>
      </c>
      <c r="AL16" s="103" t="n">
        <v>5.042</v>
      </c>
      <c r="AM16" s="103" t="n">
        <v>4.813</v>
      </c>
      <c r="AN16" s="103" t="n">
        <v>4.584</v>
      </c>
      <c r="AO16" s="103" t="n">
        <v>4.481</v>
      </c>
      <c r="AP16" s="103" t="n">
        <v>4.378</v>
      </c>
      <c r="AQ16" s="103" t="n">
        <v>4.3056</v>
      </c>
      <c r="AR16" s="103" t="n">
        <v>4.2332</v>
      </c>
      <c r="AS16" s="103" t="n">
        <v>4.1608</v>
      </c>
      <c r="AT16" s="103" t="n">
        <v>4.0884</v>
      </c>
      <c r="AU16" s="103" t="n">
        <v>4.016</v>
      </c>
      <c r="AV16" s="103" t="n">
        <v>3.9436</v>
      </c>
      <c r="AW16" s="103" t="n">
        <v>3.8712</v>
      </c>
      <c r="AX16" s="103" t="n">
        <v>3.7988</v>
      </c>
      <c r="AY16" s="103" t="n">
        <v>3.7264</v>
      </c>
      <c r="AZ16" s="103" t="n">
        <v>3.654</v>
      </c>
      <c r="BA16" s="103" t="n">
        <v>3.5701</v>
      </c>
      <c r="BB16" s="103" t="n">
        <v>3.4862</v>
      </c>
      <c r="BC16" s="103" t="n">
        <v>3.4023</v>
      </c>
      <c r="BD16" s="103" t="n">
        <v>3.3184</v>
      </c>
      <c r="BE16" s="103" t="n">
        <v>3.2345</v>
      </c>
      <c r="BF16" s="103" t="n">
        <v>3.1506</v>
      </c>
      <c r="BG16" s="103" t="n">
        <v>3.0667</v>
      </c>
      <c r="BH16" s="103" t="n">
        <v>2.9828</v>
      </c>
      <c r="BI16" s="103" t="n">
        <v>2.8989</v>
      </c>
      <c r="BJ16" s="103" t="n">
        <v>2.815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0.223333333333333</v>
      </c>
      <c r="D17" s="103" t="n">
        <v>0.446666666666667</v>
      </c>
      <c r="E17" s="103" t="n">
        <v>0.67</v>
      </c>
      <c r="F17" s="103" t="n">
        <v>0.893333333333333</v>
      </c>
      <c r="G17" s="103" t="n">
        <v>1.11666666666667</v>
      </c>
      <c r="H17" s="103" t="n">
        <v>1.34</v>
      </c>
      <c r="I17" s="103" t="n">
        <v>2.52</v>
      </c>
      <c r="J17" s="103" t="n">
        <v>4.23</v>
      </c>
      <c r="K17" s="103" t="n">
        <v>5.44</v>
      </c>
      <c r="L17" s="103" t="n">
        <v>5.95</v>
      </c>
      <c r="M17" s="103" t="n">
        <v>6.155</v>
      </c>
      <c r="N17" s="103" t="n">
        <v>6.36</v>
      </c>
      <c r="O17" s="103" t="n">
        <v>6.53</v>
      </c>
      <c r="P17" s="103" t="n">
        <v>6.7</v>
      </c>
      <c r="Q17" s="103" t="n">
        <v>6.88</v>
      </c>
      <c r="R17" s="103" t="n">
        <v>7.06</v>
      </c>
      <c r="S17" s="103" t="n">
        <v>7.21</v>
      </c>
      <c r="T17" s="103" t="n">
        <v>7.36</v>
      </c>
      <c r="U17" s="103" t="n">
        <v>7.41</v>
      </c>
      <c r="V17" s="103" t="n">
        <v>7.46</v>
      </c>
      <c r="W17" s="103" t="n">
        <v>7.51</v>
      </c>
      <c r="X17" s="103" t="n">
        <v>7.56</v>
      </c>
      <c r="Y17" s="103" t="n">
        <v>7.31</v>
      </c>
      <c r="Z17" s="103" t="n">
        <v>7.06</v>
      </c>
      <c r="AA17" s="103" t="n">
        <v>6.99</v>
      </c>
      <c r="AB17" s="103" t="n">
        <v>6.92</v>
      </c>
      <c r="AC17" s="103" t="n">
        <v>6.805</v>
      </c>
      <c r="AD17" s="103" t="n">
        <v>6.69</v>
      </c>
      <c r="AE17" s="103" t="n">
        <v>6.445</v>
      </c>
      <c r="AF17" s="103" t="n">
        <v>6.2</v>
      </c>
      <c r="AG17" s="103" t="n">
        <v>5.995</v>
      </c>
      <c r="AH17" s="103" t="n">
        <v>5.79</v>
      </c>
      <c r="AI17" s="103" t="n">
        <v>5.65</v>
      </c>
      <c r="AJ17" s="103" t="n">
        <v>5.51</v>
      </c>
      <c r="AK17" s="103" t="n">
        <v>5.33</v>
      </c>
      <c r="AL17" s="103" t="n">
        <v>5.15</v>
      </c>
      <c r="AM17" s="103" t="n">
        <v>4.915</v>
      </c>
      <c r="AN17" s="103" t="n">
        <v>4.68</v>
      </c>
      <c r="AO17" s="103" t="n">
        <v>4.575</v>
      </c>
      <c r="AP17" s="103" t="n">
        <v>4.47</v>
      </c>
      <c r="AQ17" s="103" t="n">
        <v>4.396</v>
      </c>
      <c r="AR17" s="103" t="n">
        <v>4.322</v>
      </c>
      <c r="AS17" s="103" t="n">
        <v>4.248</v>
      </c>
      <c r="AT17" s="103" t="n">
        <v>4.174</v>
      </c>
      <c r="AU17" s="103" t="n">
        <v>4.1</v>
      </c>
      <c r="AV17" s="103" t="n">
        <v>4.026</v>
      </c>
      <c r="AW17" s="103" t="n">
        <v>3.952</v>
      </c>
      <c r="AX17" s="103" t="n">
        <v>3.878</v>
      </c>
      <c r="AY17" s="103" t="n">
        <v>3.804</v>
      </c>
      <c r="AZ17" s="103" t="n">
        <v>3.73</v>
      </c>
      <c r="BA17" s="103" t="n">
        <v>3.644</v>
      </c>
      <c r="BB17" s="103" t="n">
        <v>3.558</v>
      </c>
      <c r="BC17" s="103" t="n">
        <v>3.472</v>
      </c>
      <c r="BD17" s="103" t="n">
        <v>3.386</v>
      </c>
      <c r="BE17" s="103" t="n">
        <v>3.3</v>
      </c>
      <c r="BF17" s="103" t="n">
        <v>3.214</v>
      </c>
      <c r="BG17" s="103" t="n">
        <v>3.128</v>
      </c>
      <c r="BH17" s="103" t="n">
        <v>3.042</v>
      </c>
      <c r="BI17" s="103" t="n">
        <v>2.956</v>
      </c>
      <c r="BJ17" s="103" t="n">
        <v>2.87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0.229333333333333</v>
      </c>
      <c r="D18" s="103" t="n">
        <v>0.458666666666667</v>
      </c>
      <c r="E18" s="103" t="n">
        <v>0.688</v>
      </c>
      <c r="F18" s="103" t="n">
        <v>0.917333333333333</v>
      </c>
      <c r="G18" s="103" t="n">
        <v>1.14666666666667</v>
      </c>
      <c r="H18" s="103" t="n">
        <v>1.376</v>
      </c>
      <c r="I18" s="103" t="n">
        <v>2.562</v>
      </c>
      <c r="J18" s="103" t="n">
        <v>4.25</v>
      </c>
      <c r="K18" s="103" t="n">
        <v>5.45</v>
      </c>
      <c r="L18" s="103" t="n">
        <v>5.97</v>
      </c>
      <c r="M18" s="103" t="n">
        <v>6.174</v>
      </c>
      <c r="N18" s="103" t="n">
        <v>6.378</v>
      </c>
      <c r="O18" s="103" t="n">
        <v>6.565</v>
      </c>
      <c r="P18" s="103" t="n">
        <v>6.752</v>
      </c>
      <c r="Q18" s="103" t="n">
        <v>6.946</v>
      </c>
      <c r="R18" s="103" t="n">
        <v>7.14</v>
      </c>
      <c r="S18" s="103" t="n">
        <v>7.28</v>
      </c>
      <c r="T18" s="103" t="n">
        <v>7.42</v>
      </c>
      <c r="U18" s="103" t="n">
        <v>7.471</v>
      </c>
      <c r="V18" s="103" t="n">
        <v>7.522</v>
      </c>
      <c r="W18" s="103" t="n">
        <v>7.571</v>
      </c>
      <c r="X18" s="103" t="n">
        <v>7.62</v>
      </c>
      <c r="Y18" s="103" t="n">
        <v>7.368</v>
      </c>
      <c r="Z18" s="103" t="n">
        <v>7.116</v>
      </c>
      <c r="AA18" s="103" t="n">
        <v>7.046</v>
      </c>
      <c r="AB18" s="103" t="n">
        <v>6.976</v>
      </c>
      <c r="AC18" s="103" t="n">
        <v>6.851</v>
      </c>
      <c r="AD18" s="103" t="n">
        <v>6.726</v>
      </c>
      <c r="AE18" s="103" t="n">
        <v>6.49</v>
      </c>
      <c r="AF18" s="103" t="n">
        <v>6.254</v>
      </c>
      <c r="AG18" s="103" t="n">
        <v>6.056</v>
      </c>
      <c r="AH18" s="103" t="n">
        <v>5.858</v>
      </c>
      <c r="AI18" s="103" t="n">
        <v>5.7</v>
      </c>
      <c r="AJ18" s="103" t="n">
        <v>5.542</v>
      </c>
      <c r="AK18" s="103" t="n">
        <v>5.363</v>
      </c>
      <c r="AL18" s="103" t="n">
        <v>5.184</v>
      </c>
      <c r="AM18" s="103" t="n">
        <v>4.965</v>
      </c>
      <c r="AN18" s="103" t="n">
        <v>4.746</v>
      </c>
      <c r="AO18" s="103" t="n">
        <v>4.632</v>
      </c>
      <c r="AP18" s="103" t="n">
        <v>4.518</v>
      </c>
      <c r="AQ18" s="103" t="n">
        <v>4.4434</v>
      </c>
      <c r="AR18" s="103" t="n">
        <v>4.3688</v>
      </c>
      <c r="AS18" s="103" t="n">
        <v>4.2942</v>
      </c>
      <c r="AT18" s="103" t="n">
        <v>4.2196</v>
      </c>
      <c r="AU18" s="103" t="n">
        <v>4.145</v>
      </c>
      <c r="AV18" s="103" t="n">
        <v>4.0704</v>
      </c>
      <c r="AW18" s="103" t="n">
        <v>3.9958</v>
      </c>
      <c r="AX18" s="103" t="n">
        <v>3.9212</v>
      </c>
      <c r="AY18" s="103" t="n">
        <v>3.8466</v>
      </c>
      <c r="AZ18" s="103" t="n">
        <v>3.772</v>
      </c>
      <c r="BA18" s="103" t="n">
        <v>3.6875</v>
      </c>
      <c r="BB18" s="103" t="n">
        <v>3.603</v>
      </c>
      <c r="BC18" s="103" t="n">
        <v>3.5185</v>
      </c>
      <c r="BD18" s="103" t="n">
        <v>3.434</v>
      </c>
      <c r="BE18" s="103" t="n">
        <v>3.3495</v>
      </c>
      <c r="BF18" s="103" t="n">
        <v>3.265</v>
      </c>
      <c r="BG18" s="103" t="n">
        <v>3.1805</v>
      </c>
      <c r="BH18" s="103" t="n">
        <v>3.096</v>
      </c>
      <c r="BI18" s="103" t="n">
        <v>3.0115</v>
      </c>
      <c r="BJ18" s="103" t="n">
        <v>2.927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0.235333333333333</v>
      </c>
      <c r="D19" s="103" t="n">
        <v>0.470666666666667</v>
      </c>
      <c r="E19" s="103" t="n">
        <v>0.706</v>
      </c>
      <c r="F19" s="103" t="n">
        <v>0.941333333333333</v>
      </c>
      <c r="G19" s="103" t="n">
        <v>1.17666666666667</v>
      </c>
      <c r="H19" s="103" t="n">
        <v>1.412</v>
      </c>
      <c r="I19" s="103" t="n">
        <v>2.604</v>
      </c>
      <c r="J19" s="103" t="n">
        <v>4.27</v>
      </c>
      <c r="K19" s="103" t="n">
        <v>5.46</v>
      </c>
      <c r="L19" s="103" t="n">
        <v>5.99</v>
      </c>
      <c r="M19" s="103" t="n">
        <v>6.193</v>
      </c>
      <c r="N19" s="103" t="n">
        <v>6.396</v>
      </c>
      <c r="O19" s="103" t="n">
        <v>6.6</v>
      </c>
      <c r="P19" s="103" t="n">
        <v>6.804</v>
      </c>
      <c r="Q19" s="103" t="n">
        <v>7.012</v>
      </c>
      <c r="R19" s="103" t="n">
        <v>7.22</v>
      </c>
      <c r="S19" s="103" t="n">
        <v>7.35</v>
      </c>
      <c r="T19" s="103" t="n">
        <v>7.48</v>
      </c>
      <c r="U19" s="103" t="n">
        <v>7.532</v>
      </c>
      <c r="V19" s="103" t="n">
        <v>7.584</v>
      </c>
      <c r="W19" s="103" t="n">
        <v>7.632</v>
      </c>
      <c r="X19" s="103" t="n">
        <v>7.68</v>
      </c>
      <c r="Y19" s="103" t="n">
        <v>7.426</v>
      </c>
      <c r="Z19" s="103" t="n">
        <v>7.172</v>
      </c>
      <c r="AA19" s="103" t="n">
        <v>7.102</v>
      </c>
      <c r="AB19" s="103" t="n">
        <v>7.032</v>
      </c>
      <c r="AC19" s="103" t="n">
        <v>6.897</v>
      </c>
      <c r="AD19" s="103" t="n">
        <v>6.762</v>
      </c>
      <c r="AE19" s="103" t="n">
        <v>6.535</v>
      </c>
      <c r="AF19" s="103" t="n">
        <v>6.308</v>
      </c>
      <c r="AG19" s="103" t="n">
        <v>6.117</v>
      </c>
      <c r="AH19" s="103" t="n">
        <v>5.926</v>
      </c>
      <c r="AI19" s="103" t="n">
        <v>5.75</v>
      </c>
      <c r="AJ19" s="103" t="n">
        <v>5.574</v>
      </c>
      <c r="AK19" s="103" t="n">
        <v>5.396</v>
      </c>
      <c r="AL19" s="103" t="n">
        <v>5.218</v>
      </c>
      <c r="AM19" s="103" t="n">
        <v>5.015</v>
      </c>
      <c r="AN19" s="103" t="n">
        <v>4.812</v>
      </c>
      <c r="AO19" s="103" t="n">
        <v>4.689</v>
      </c>
      <c r="AP19" s="103" t="n">
        <v>4.566</v>
      </c>
      <c r="AQ19" s="103" t="n">
        <v>4.4908</v>
      </c>
      <c r="AR19" s="103" t="n">
        <v>4.4156</v>
      </c>
      <c r="AS19" s="103" t="n">
        <v>4.3404</v>
      </c>
      <c r="AT19" s="103" t="n">
        <v>4.2652</v>
      </c>
      <c r="AU19" s="103" t="n">
        <v>4.19</v>
      </c>
      <c r="AV19" s="103" t="n">
        <v>4.1148</v>
      </c>
      <c r="AW19" s="103" t="n">
        <v>4.0396</v>
      </c>
      <c r="AX19" s="103" t="n">
        <v>3.9644</v>
      </c>
      <c r="AY19" s="103" t="n">
        <v>3.8892</v>
      </c>
      <c r="AZ19" s="103" t="n">
        <v>3.814</v>
      </c>
      <c r="BA19" s="103" t="n">
        <v>3.731</v>
      </c>
      <c r="BB19" s="103" t="n">
        <v>3.648</v>
      </c>
      <c r="BC19" s="103" t="n">
        <v>3.565</v>
      </c>
      <c r="BD19" s="103" t="n">
        <v>3.482</v>
      </c>
      <c r="BE19" s="103" t="n">
        <v>3.399</v>
      </c>
      <c r="BF19" s="103" t="n">
        <v>3.316</v>
      </c>
      <c r="BG19" s="103" t="n">
        <v>3.233</v>
      </c>
      <c r="BH19" s="103" t="n">
        <v>3.15</v>
      </c>
      <c r="BI19" s="103" t="n">
        <v>3.067</v>
      </c>
      <c r="BJ19" s="103" t="n">
        <v>2.984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0.241333333333333</v>
      </c>
      <c r="D20" s="103" t="n">
        <v>0.482666666666667</v>
      </c>
      <c r="E20" s="103" t="n">
        <v>0.724</v>
      </c>
      <c r="F20" s="103" t="n">
        <v>0.965333333333333</v>
      </c>
      <c r="G20" s="103" t="n">
        <v>1.20666666666667</v>
      </c>
      <c r="H20" s="103" t="n">
        <v>1.448</v>
      </c>
      <c r="I20" s="103" t="n">
        <v>2.646</v>
      </c>
      <c r="J20" s="103" t="n">
        <v>4.29</v>
      </c>
      <c r="K20" s="103" t="n">
        <v>5.47</v>
      </c>
      <c r="L20" s="103" t="n">
        <v>6.01</v>
      </c>
      <c r="M20" s="103" t="n">
        <v>6.212</v>
      </c>
      <c r="N20" s="103" t="n">
        <v>6.414</v>
      </c>
      <c r="O20" s="103" t="n">
        <v>6.635</v>
      </c>
      <c r="P20" s="103" t="n">
        <v>6.856</v>
      </c>
      <c r="Q20" s="103" t="n">
        <v>7.078</v>
      </c>
      <c r="R20" s="103" t="n">
        <v>7.3</v>
      </c>
      <c r="S20" s="103" t="n">
        <v>7.42</v>
      </c>
      <c r="T20" s="103" t="n">
        <v>7.54</v>
      </c>
      <c r="U20" s="103" t="n">
        <v>7.593</v>
      </c>
      <c r="V20" s="103" t="n">
        <v>7.646</v>
      </c>
      <c r="W20" s="103" t="n">
        <v>7.693</v>
      </c>
      <c r="X20" s="103" t="n">
        <v>7.74</v>
      </c>
      <c r="Y20" s="103" t="n">
        <v>7.484</v>
      </c>
      <c r="Z20" s="103" t="n">
        <v>7.228</v>
      </c>
      <c r="AA20" s="103" t="n">
        <v>7.158</v>
      </c>
      <c r="AB20" s="103" t="n">
        <v>7.088</v>
      </c>
      <c r="AC20" s="103" t="n">
        <v>6.943</v>
      </c>
      <c r="AD20" s="103" t="n">
        <v>6.798</v>
      </c>
      <c r="AE20" s="103" t="n">
        <v>6.58</v>
      </c>
      <c r="AF20" s="103" t="n">
        <v>6.362</v>
      </c>
      <c r="AG20" s="103" t="n">
        <v>6.178</v>
      </c>
      <c r="AH20" s="103" t="n">
        <v>5.994</v>
      </c>
      <c r="AI20" s="103" t="n">
        <v>5.8</v>
      </c>
      <c r="AJ20" s="103" t="n">
        <v>5.606</v>
      </c>
      <c r="AK20" s="103" t="n">
        <v>5.429</v>
      </c>
      <c r="AL20" s="103" t="n">
        <v>5.252</v>
      </c>
      <c r="AM20" s="103" t="n">
        <v>5.065</v>
      </c>
      <c r="AN20" s="103" t="n">
        <v>4.878</v>
      </c>
      <c r="AO20" s="103" t="n">
        <v>4.746</v>
      </c>
      <c r="AP20" s="103" t="n">
        <v>4.614</v>
      </c>
      <c r="AQ20" s="103" t="n">
        <v>4.5382</v>
      </c>
      <c r="AR20" s="103" t="n">
        <v>4.4624</v>
      </c>
      <c r="AS20" s="103" t="n">
        <v>4.3866</v>
      </c>
      <c r="AT20" s="103" t="n">
        <v>4.3108</v>
      </c>
      <c r="AU20" s="103" t="n">
        <v>4.235</v>
      </c>
      <c r="AV20" s="103" t="n">
        <v>4.1592</v>
      </c>
      <c r="AW20" s="103" t="n">
        <v>4.0834</v>
      </c>
      <c r="AX20" s="103" t="n">
        <v>4.0076</v>
      </c>
      <c r="AY20" s="103" t="n">
        <v>3.9318</v>
      </c>
      <c r="AZ20" s="103" t="n">
        <v>3.856</v>
      </c>
      <c r="BA20" s="103" t="n">
        <v>3.7745</v>
      </c>
      <c r="BB20" s="103" t="n">
        <v>3.693</v>
      </c>
      <c r="BC20" s="103" t="n">
        <v>3.6115</v>
      </c>
      <c r="BD20" s="103" t="n">
        <v>3.53</v>
      </c>
      <c r="BE20" s="103" t="n">
        <v>3.4485</v>
      </c>
      <c r="BF20" s="103" t="n">
        <v>3.367</v>
      </c>
      <c r="BG20" s="103" t="n">
        <v>3.2855</v>
      </c>
      <c r="BH20" s="103" t="n">
        <v>3.204</v>
      </c>
      <c r="BI20" s="103" t="n">
        <v>3.1225</v>
      </c>
      <c r="BJ20" s="103" t="n">
        <v>3.041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0.247333333333333</v>
      </c>
      <c r="D21" s="103" t="n">
        <v>0.494666666666667</v>
      </c>
      <c r="E21" s="103" t="n">
        <v>0.742</v>
      </c>
      <c r="F21" s="103" t="n">
        <v>0.989333333333333</v>
      </c>
      <c r="G21" s="103" t="n">
        <v>1.23666666666667</v>
      </c>
      <c r="H21" s="103" t="n">
        <v>1.484</v>
      </c>
      <c r="I21" s="103" t="n">
        <v>2.688</v>
      </c>
      <c r="J21" s="103" t="n">
        <v>4.31</v>
      </c>
      <c r="K21" s="103" t="n">
        <v>5.48</v>
      </c>
      <c r="L21" s="103" t="n">
        <v>6.03</v>
      </c>
      <c r="M21" s="103" t="n">
        <v>6.231</v>
      </c>
      <c r="N21" s="103" t="n">
        <v>6.432</v>
      </c>
      <c r="O21" s="103" t="n">
        <v>6.67</v>
      </c>
      <c r="P21" s="103" t="n">
        <v>6.908</v>
      </c>
      <c r="Q21" s="103" t="n">
        <v>7.144</v>
      </c>
      <c r="R21" s="103" t="n">
        <v>7.38</v>
      </c>
      <c r="S21" s="103" t="n">
        <v>7.49</v>
      </c>
      <c r="T21" s="103" t="n">
        <v>7.6</v>
      </c>
      <c r="U21" s="103" t="n">
        <v>7.654</v>
      </c>
      <c r="V21" s="103" t="n">
        <v>7.708</v>
      </c>
      <c r="W21" s="103" t="n">
        <v>7.754</v>
      </c>
      <c r="X21" s="103" t="n">
        <v>7.8</v>
      </c>
      <c r="Y21" s="103" t="n">
        <v>7.542</v>
      </c>
      <c r="Z21" s="103" t="n">
        <v>7.284</v>
      </c>
      <c r="AA21" s="103" t="n">
        <v>7.214</v>
      </c>
      <c r="AB21" s="103" t="n">
        <v>7.144</v>
      </c>
      <c r="AC21" s="103" t="n">
        <v>6.989</v>
      </c>
      <c r="AD21" s="103" t="n">
        <v>6.834</v>
      </c>
      <c r="AE21" s="103" t="n">
        <v>6.625</v>
      </c>
      <c r="AF21" s="103" t="n">
        <v>6.416</v>
      </c>
      <c r="AG21" s="103" t="n">
        <v>6.239</v>
      </c>
      <c r="AH21" s="103" t="n">
        <v>6.062</v>
      </c>
      <c r="AI21" s="103" t="n">
        <v>5.85</v>
      </c>
      <c r="AJ21" s="103" t="n">
        <v>5.638</v>
      </c>
      <c r="AK21" s="103" t="n">
        <v>5.462</v>
      </c>
      <c r="AL21" s="103" t="n">
        <v>5.286</v>
      </c>
      <c r="AM21" s="103" t="n">
        <v>5.115</v>
      </c>
      <c r="AN21" s="103" t="n">
        <v>4.944</v>
      </c>
      <c r="AO21" s="103" t="n">
        <v>4.803</v>
      </c>
      <c r="AP21" s="103" t="n">
        <v>4.662</v>
      </c>
      <c r="AQ21" s="103" t="n">
        <v>4.5856</v>
      </c>
      <c r="AR21" s="103" t="n">
        <v>4.5092</v>
      </c>
      <c r="AS21" s="103" t="n">
        <v>4.4328</v>
      </c>
      <c r="AT21" s="103" t="n">
        <v>4.3564</v>
      </c>
      <c r="AU21" s="103" t="n">
        <v>4.28</v>
      </c>
      <c r="AV21" s="103" t="n">
        <v>4.2036</v>
      </c>
      <c r="AW21" s="103" t="n">
        <v>4.1272</v>
      </c>
      <c r="AX21" s="103" t="n">
        <v>4.0508</v>
      </c>
      <c r="AY21" s="103" t="n">
        <v>3.9744</v>
      </c>
      <c r="AZ21" s="103" t="n">
        <v>3.898</v>
      </c>
      <c r="BA21" s="103" t="n">
        <v>3.818</v>
      </c>
      <c r="BB21" s="103" t="n">
        <v>3.738</v>
      </c>
      <c r="BC21" s="103" t="n">
        <v>3.658</v>
      </c>
      <c r="BD21" s="103" t="n">
        <v>3.578</v>
      </c>
      <c r="BE21" s="103" t="n">
        <v>3.498</v>
      </c>
      <c r="BF21" s="103" t="n">
        <v>3.418</v>
      </c>
      <c r="BG21" s="103" t="n">
        <v>3.338</v>
      </c>
      <c r="BH21" s="103" t="n">
        <v>3.258</v>
      </c>
      <c r="BI21" s="103" t="n">
        <v>3.178</v>
      </c>
      <c r="BJ21" s="103" t="n">
        <v>3.098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0.253333333333333</v>
      </c>
      <c r="D22" s="103" t="n">
        <v>0.506666666666667</v>
      </c>
      <c r="E22" s="103" t="n">
        <v>0.76</v>
      </c>
      <c r="F22" s="103" t="n">
        <v>1.01333333333333</v>
      </c>
      <c r="G22" s="103" t="n">
        <v>1.26666666666667</v>
      </c>
      <c r="H22" s="103" t="n">
        <v>1.52</v>
      </c>
      <c r="I22" s="103" t="n">
        <v>2.73</v>
      </c>
      <c r="J22" s="103" t="n">
        <v>4.33</v>
      </c>
      <c r="K22" s="103" t="n">
        <v>5.49</v>
      </c>
      <c r="L22" s="103" t="n">
        <v>6.05</v>
      </c>
      <c r="M22" s="103" t="n">
        <v>6.25</v>
      </c>
      <c r="N22" s="103" t="n">
        <v>6.45</v>
      </c>
      <c r="O22" s="103" t="n">
        <v>6.705</v>
      </c>
      <c r="P22" s="103" t="n">
        <v>6.96</v>
      </c>
      <c r="Q22" s="103" t="n">
        <v>7.21</v>
      </c>
      <c r="R22" s="103" t="n">
        <v>7.46</v>
      </c>
      <c r="S22" s="103" t="n">
        <v>7.56</v>
      </c>
      <c r="T22" s="103" t="n">
        <v>7.66</v>
      </c>
      <c r="U22" s="103" t="n">
        <v>7.715</v>
      </c>
      <c r="V22" s="103" t="n">
        <v>7.77</v>
      </c>
      <c r="W22" s="103" t="n">
        <v>7.815</v>
      </c>
      <c r="X22" s="103" t="n">
        <v>7.86</v>
      </c>
      <c r="Y22" s="103" t="n">
        <v>7.6</v>
      </c>
      <c r="Z22" s="103" t="n">
        <v>7.34</v>
      </c>
      <c r="AA22" s="103" t="n">
        <v>7.27</v>
      </c>
      <c r="AB22" s="103" t="n">
        <v>7.2</v>
      </c>
      <c r="AC22" s="103" t="n">
        <v>7.035</v>
      </c>
      <c r="AD22" s="103" t="n">
        <v>6.87</v>
      </c>
      <c r="AE22" s="103" t="n">
        <v>6.67</v>
      </c>
      <c r="AF22" s="103" t="n">
        <v>6.47</v>
      </c>
      <c r="AG22" s="103" t="n">
        <v>6.3</v>
      </c>
      <c r="AH22" s="103" t="n">
        <v>6.13</v>
      </c>
      <c r="AI22" s="103" t="n">
        <v>5.9</v>
      </c>
      <c r="AJ22" s="103" t="n">
        <v>5.67</v>
      </c>
      <c r="AK22" s="103" t="n">
        <v>5.495</v>
      </c>
      <c r="AL22" s="103" t="n">
        <v>5.32</v>
      </c>
      <c r="AM22" s="103" t="n">
        <v>5.165</v>
      </c>
      <c r="AN22" s="103" t="n">
        <v>5.01</v>
      </c>
      <c r="AO22" s="103" t="n">
        <v>4.86</v>
      </c>
      <c r="AP22" s="103" t="n">
        <v>4.71</v>
      </c>
      <c r="AQ22" s="103" t="n">
        <v>4.633</v>
      </c>
      <c r="AR22" s="103" t="n">
        <v>4.556</v>
      </c>
      <c r="AS22" s="103" t="n">
        <v>4.479</v>
      </c>
      <c r="AT22" s="103" t="n">
        <v>4.402</v>
      </c>
      <c r="AU22" s="103" t="n">
        <v>4.325</v>
      </c>
      <c r="AV22" s="103" t="n">
        <v>4.248</v>
      </c>
      <c r="AW22" s="103" t="n">
        <v>4.171</v>
      </c>
      <c r="AX22" s="103" t="n">
        <v>4.094</v>
      </c>
      <c r="AY22" s="103" t="n">
        <v>4.017</v>
      </c>
      <c r="AZ22" s="103" t="n">
        <v>3.94</v>
      </c>
      <c r="BA22" s="103" t="n">
        <v>3.8615</v>
      </c>
      <c r="BB22" s="103" t="n">
        <v>3.783</v>
      </c>
      <c r="BC22" s="103" t="n">
        <v>3.7045</v>
      </c>
      <c r="BD22" s="103" t="n">
        <v>3.626</v>
      </c>
      <c r="BE22" s="103" t="n">
        <v>3.5475</v>
      </c>
      <c r="BF22" s="103" t="n">
        <v>3.469</v>
      </c>
      <c r="BG22" s="103" t="n">
        <v>3.3905</v>
      </c>
      <c r="BH22" s="103" t="n">
        <v>3.312</v>
      </c>
      <c r="BI22" s="103" t="n">
        <v>3.2335</v>
      </c>
      <c r="BJ22" s="103" t="n">
        <v>3.155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0.256333333333333</v>
      </c>
      <c r="D23" s="103" t="n">
        <v>0.512666666666667</v>
      </c>
      <c r="E23" s="103" t="n">
        <v>0.769</v>
      </c>
      <c r="F23" s="103" t="n">
        <v>1.02533333333333</v>
      </c>
      <c r="G23" s="103" t="n">
        <v>1.28166666666667</v>
      </c>
      <c r="H23" s="103" t="n">
        <v>1.538</v>
      </c>
      <c r="I23" s="103" t="n">
        <v>2.768</v>
      </c>
      <c r="J23" s="103" t="n">
        <v>4.33</v>
      </c>
      <c r="K23" s="103" t="n">
        <v>5.502</v>
      </c>
      <c r="L23" s="103" t="n">
        <v>6.07</v>
      </c>
      <c r="M23" s="103" t="n">
        <v>6.28</v>
      </c>
      <c r="N23" s="103" t="n">
        <v>6.49</v>
      </c>
      <c r="O23" s="103" t="n">
        <v>6.765</v>
      </c>
      <c r="P23" s="103" t="n">
        <v>7.04</v>
      </c>
      <c r="Q23" s="103" t="n">
        <v>7.281</v>
      </c>
      <c r="R23" s="103" t="n">
        <v>7.522</v>
      </c>
      <c r="S23" s="103" t="n">
        <v>7.611</v>
      </c>
      <c r="T23" s="103" t="n">
        <v>7.7</v>
      </c>
      <c r="U23" s="103" t="n">
        <v>7.754</v>
      </c>
      <c r="V23" s="103" t="n">
        <v>7.808</v>
      </c>
      <c r="W23" s="103" t="n">
        <v>7.844</v>
      </c>
      <c r="X23" s="103" t="n">
        <v>7.88</v>
      </c>
      <c r="Y23" s="103" t="n">
        <v>7.638</v>
      </c>
      <c r="Z23" s="103" t="n">
        <v>7.396</v>
      </c>
      <c r="AA23" s="103" t="n">
        <v>7.316</v>
      </c>
      <c r="AB23" s="103" t="n">
        <v>7.236</v>
      </c>
      <c r="AC23" s="103" t="n">
        <v>7.062</v>
      </c>
      <c r="AD23" s="103" t="n">
        <v>6.888</v>
      </c>
      <c r="AE23" s="103" t="n">
        <v>6.706</v>
      </c>
      <c r="AF23" s="103" t="n">
        <v>6.524</v>
      </c>
      <c r="AG23" s="103" t="n">
        <v>6.362</v>
      </c>
      <c r="AH23" s="103" t="n">
        <v>6.2</v>
      </c>
      <c r="AI23" s="103" t="n">
        <v>5.986</v>
      </c>
      <c r="AJ23" s="103" t="n">
        <v>5.772</v>
      </c>
      <c r="AK23" s="103" t="n">
        <v>5.587</v>
      </c>
      <c r="AL23" s="103" t="n">
        <v>5.402</v>
      </c>
      <c r="AM23" s="103" t="n">
        <v>5.264</v>
      </c>
      <c r="AN23" s="103" t="n">
        <v>5.126</v>
      </c>
      <c r="AO23" s="103" t="n">
        <v>4.95</v>
      </c>
      <c r="AP23" s="103" t="n">
        <v>4.774</v>
      </c>
      <c r="AQ23" s="103" t="n">
        <v>4.6958</v>
      </c>
      <c r="AR23" s="103" t="n">
        <v>4.6176</v>
      </c>
      <c r="AS23" s="103" t="n">
        <v>4.5394</v>
      </c>
      <c r="AT23" s="103" t="n">
        <v>4.4612</v>
      </c>
      <c r="AU23" s="103" t="n">
        <v>4.383</v>
      </c>
      <c r="AV23" s="103" t="n">
        <v>4.3048</v>
      </c>
      <c r="AW23" s="103" t="n">
        <v>4.2266</v>
      </c>
      <c r="AX23" s="103" t="n">
        <v>4.1484</v>
      </c>
      <c r="AY23" s="103" t="n">
        <v>4.0702</v>
      </c>
      <c r="AZ23" s="103" t="n">
        <v>3.992</v>
      </c>
      <c r="BA23" s="103" t="n">
        <v>3.9107</v>
      </c>
      <c r="BB23" s="103" t="n">
        <v>3.8294</v>
      </c>
      <c r="BC23" s="103" t="n">
        <v>3.7481</v>
      </c>
      <c r="BD23" s="103" t="n">
        <v>3.6668</v>
      </c>
      <c r="BE23" s="103" t="n">
        <v>3.5855</v>
      </c>
      <c r="BF23" s="103" t="n">
        <v>3.5042</v>
      </c>
      <c r="BG23" s="103" t="n">
        <v>3.4229</v>
      </c>
      <c r="BH23" s="103" t="n">
        <v>3.3416</v>
      </c>
      <c r="BI23" s="103" t="n">
        <v>3.2603</v>
      </c>
      <c r="BJ23" s="103" t="n">
        <v>3.179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0.259333333333333</v>
      </c>
      <c r="D24" s="103" t="n">
        <v>0.518666666666667</v>
      </c>
      <c r="E24" s="103" t="n">
        <v>0.778</v>
      </c>
      <c r="F24" s="103" t="n">
        <v>1.03733333333333</v>
      </c>
      <c r="G24" s="103" t="n">
        <v>1.29666666666667</v>
      </c>
      <c r="H24" s="103" t="n">
        <v>1.556</v>
      </c>
      <c r="I24" s="103" t="n">
        <v>2.806</v>
      </c>
      <c r="J24" s="103" t="n">
        <v>4.33</v>
      </c>
      <c r="K24" s="103" t="n">
        <v>5.514</v>
      </c>
      <c r="L24" s="103" t="n">
        <v>6.09</v>
      </c>
      <c r="M24" s="103" t="n">
        <v>6.31</v>
      </c>
      <c r="N24" s="103" t="n">
        <v>6.53</v>
      </c>
      <c r="O24" s="103" t="n">
        <v>6.825</v>
      </c>
      <c r="P24" s="103" t="n">
        <v>7.12</v>
      </c>
      <c r="Q24" s="103" t="n">
        <v>7.352</v>
      </c>
      <c r="R24" s="103" t="n">
        <v>7.584</v>
      </c>
      <c r="S24" s="103" t="n">
        <v>7.662</v>
      </c>
      <c r="T24" s="103" t="n">
        <v>7.74</v>
      </c>
      <c r="U24" s="103" t="n">
        <v>7.793</v>
      </c>
      <c r="V24" s="103" t="n">
        <v>7.846</v>
      </c>
      <c r="W24" s="103" t="n">
        <v>7.873</v>
      </c>
      <c r="X24" s="103" t="n">
        <v>7.9</v>
      </c>
      <c r="Y24" s="103" t="n">
        <v>7.676</v>
      </c>
      <c r="Z24" s="103" t="n">
        <v>7.452</v>
      </c>
      <c r="AA24" s="103" t="n">
        <v>7.362</v>
      </c>
      <c r="AB24" s="103" t="n">
        <v>7.272</v>
      </c>
      <c r="AC24" s="103" t="n">
        <v>7.089</v>
      </c>
      <c r="AD24" s="103" t="n">
        <v>6.906</v>
      </c>
      <c r="AE24" s="103" t="n">
        <v>6.742</v>
      </c>
      <c r="AF24" s="103" t="n">
        <v>6.578</v>
      </c>
      <c r="AG24" s="103" t="n">
        <v>6.424</v>
      </c>
      <c r="AH24" s="103" t="n">
        <v>6.27</v>
      </c>
      <c r="AI24" s="103" t="n">
        <v>6.072</v>
      </c>
      <c r="AJ24" s="103" t="n">
        <v>5.874</v>
      </c>
      <c r="AK24" s="103" t="n">
        <v>5.679</v>
      </c>
      <c r="AL24" s="103" t="n">
        <v>5.484</v>
      </c>
      <c r="AM24" s="103" t="n">
        <v>5.363</v>
      </c>
      <c r="AN24" s="103" t="n">
        <v>5.242</v>
      </c>
      <c r="AO24" s="103" t="n">
        <v>5.04</v>
      </c>
      <c r="AP24" s="103" t="n">
        <v>4.838</v>
      </c>
      <c r="AQ24" s="103" t="n">
        <v>4.7586</v>
      </c>
      <c r="AR24" s="103" t="n">
        <v>4.6792</v>
      </c>
      <c r="AS24" s="103" t="n">
        <v>4.5998</v>
      </c>
      <c r="AT24" s="103" t="n">
        <v>4.5204</v>
      </c>
      <c r="AU24" s="103" t="n">
        <v>4.441</v>
      </c>
      <c r="AV24" s="103" t="n">
        <v>4.3616</v>
      </c>
      <c r="AW24" s="103" t="n">
        <v>4.2822</v>
      </c>
      <c r="AX24" s="103" t="n">
        <v>4.2028</v>
      </c>
      <c r="AY24" s="103" t="n">
        <v>4.1234</v>
      </c>
      <c r="AZ24" s="103" t="n">
        <v>4.044</v>
      </c>
      <c r="BA24" s="103" t="n">
        <v>3.9599</v>
      </c>
      <c r="BB24" s="103" t="n">
        <v>3.8758</v>
      </c>
      <c r="BC24" s="103" t="n">
        <v>3.7917</v>
      </c>
      <c r="BD24" s="103" t="n">
        <v>3.7076</v>
      </c>
      <c r="BE24" s="103" t="n">
        <v>3.6235</v>
      </c>
      <c r="BF24" s="103" t="n">
        <v>3.5394</v>
      </c>
      <c r="BG24" s="103" t="n">
        <v>3.4553</v>
      </c>
      <c r="BH24" s="103" t="n">
        <v>3.3712</v>
      </c>
      <c r="BI24" s="103" t="n">
        <v>3.2871</v>
      </c>
      <c r="BJ24" s="103" t="n">
        <v>3.203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0.262333333333333</v>
      </c>
      <c r="D25" s="103" t="n">
        <v>0.524666666666667</v>
      </c>
      <c r="E25" s="103" t="n">
        <v>0.787</v>
      </c>
      <c r="F25" s="103" t="n">
        <v>1.04933333333333</v>
      </c>
      <c r="G25" s="103" t="n">
        <v>1.31166666666667</v>
      </c>
      <c r="H25" s="103" t="n">
        <v>1.574</v>
      </c>
      <c r="I25" s="103" t="n">
        <v>2.844</v>
      </c>
      <c r="J25" s="103" t="n">
        <v>4.33</v>
      </c>
      <c r="K25" s="103" t="n">
        <v>5.526</v>
      </c>
      <c r="L25" s="103" t="n">
        <v>6.11</v>
      </c>
      <c r="M25" s="103" t="n">
        <v>6.34</v>
      </c>
      <c r="N25" s="103" t="n">
        <v>6.57</v>
      </c>
      <c r="O25" s="103" t="n">
        <v>6.885</v>
      </c>
      <c r="P25" s="103" t="n">
        <v>7.2</v>
      </c>
      <c r="Q25" s="103" t="n">
        <v>7.423</v>
      </c>
      <c r="R25" s="103" t="n">
        <v>7.646</v>
      </c>
      <c r="S25" s="103" t="n">
        <v>7.713</v>
      </c>
      <c r="T25" s="103" t="n">
        <v>7.78</v>
      </c>
      <c r="U25" s="103" t="n">
        <v>7.832</v>
      </c>
      <c r="V25" s="103" t="n">
        <v>7.884</v>
      </c>
      <c r="W25" s="103" t="n">
        <v>7.902</v>
      </c>
      <c r="X25" s="103" t="n">
        <v>7.92</v>
      </c>
      <c r="Y25" s="103" t="n">
        <v>7.714</v>
      </c>
      <c r="Z25" s="103" t="n">
        <v>7.508</v>
      </c>
      <c r="AA25" s="103" t="n">
        <v>7.408</v>
      </c>
      <c r="AB25" s="103" t="n">
        <v>7.308</v>
      </c>
      <c r="AC25" s="103" t="n">
        <v>7.116</v>
      </c>
      <c r="AD25" s="103" t="n">
        <v>6.924</v>
      </c>
      <c r="AE25" s="103" t="n">
        <v>6.778</v>
      </c>
      <c r="AF25" s="103" t="n">
        <v>6.632</v>
      </c>
      <c r="AG25" s="103" t="n">
        <v>6.486</v>
      </c>
      <c r="AH25" s="103" t="n">
        <v>6.34</v>
      </c>
      <c r="AI25" s="103" t="n">
        <v>6.158</v>
      </c>
      <c r="AJ25" s="103" t="n">
        <v>5.976</v>
      </c>
      <c r="AK25" s="103" t="n">
        <v>5.771</v>
      </c>
      <c r="AL25" s="103" t="n">
        <v>5.566</v>
      </c>
      <c r="AM25" s="103" t="n">
        <v>5.462</v>
      </c>
      <c r="AN25" s="103" t="n">
        <v>5.358</v>
      </c>
      <c r="AO25" s="103" t="n">
        <v>5.13</v>
      </c>
      <c r="AP25" s="103" t="n">
        <v>4.902</v>
      </c>
      <c r="AQ25" s="103" t="n">
        <v>4.8214</v>
      </c>
      <c r="AR25" s="103" t="n">
        <v>4.7408</v>
      </c>
      <c r="AS25" s="103" t="n">
        <v>4.6602</v>
      </c>
      <c r="AT25" s="103" t="n">
        <v>4.5796</v>
      </c>
      <c r="AU25" s="103" t="n">
        <v>4.499</v>
      </c>
      <c r="AV25" s="103" t="n">
        <v>4.4184</v>
      </c>
      <c r="AW25" s="103" t="n">
        <v>4.3378</v>
      </c>
      <c r="AX25" s="103" t="n">
        <v>4.2572</v>
      </c>
      <c r="AY25" s="103" t="n">
        <v>4.1766</v>
      </c>
      <c r="AZ25" s="103" t="n">
        <v>4.096</v>
      </c>
      <c r="BA25" s="103" t="n">
        <v>4.0091</v>
      </c>
      <c r="BB25" s="103" t="n">
        <v>3.9222</v>
      </c>
      <c r="BC25" s="103" t="n">
        <v>3.8353</v>
      </c>
      <c r="BD25" s="103" t="n">
        <v>3.7484</v>
      </c>
      <c r="BE25" s="103" t="n">
        <v>3.6615</v>
      </c>
      <c r="BF25" s="103" t="n">
        <v>3.5746</v>
      </c>
      <c r="BG25" s="103" t="n">
        <v>3.4877</v>
      </c>
      <c r="BH25" s="103" t="n">
        <v>3.4008</v>
      </c>
      <c r="BI25" s="103" t="n">
        <v>3.3139</v>
      </c>
      <c r="BJ25" s="103" t="n">
        <v>3.227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0.265333333333333</v>
      </c>
      <c r="D26" s="103" t="n">
        <v>0.530666666666667</v>
      </c>
      <c r="E26" s="103" t="n">
        <v>0.796</v>
      </c>
      <c r="F26" s="103" t="n">
        <v>1.06133333333333</v>
      </c>
      <c r="G26" s="103" t="n">
        <v>1.32666666666667</v>
      </c>
      <c r="H26" s="103" t="n">
        <v>1.592</v>
      </c>
      <c r="I26" s="103" t="n">
        <v>2.882</v>
      </c>
      <c r="J26" s="103" t="n">
        <v>4.33</v>
      </c>
      <c r="K26" s="103" t="n">
        <v>5.538</v>
      </c>
      <c r="L26" s="103" t="n">
        <v>6.13</v>
      </c>
      <c r="M26" s="103" t="n">
        <v>6.37</v>
      </c>
      <c r="N26" s="103" t="n">
        <v>6.61</v>
      </c>
      <c r="O26" s="103" t="n">
        <v>6.945</v>
      </c>
      <c r="P26" s="103" t="n">
        <v>7.28</v>
      </c>
      <c r="Q26" s="103" t="n">
        <v>7.494</v>
      </c>
      <c r="R26" s="103" t="n">
        <v>7.708</v>
      </c>
      <c r="S26" s="103" t="n">
        <v>7.764</v>
      </c>
      <c r="T26" s="103" t="n">
        <v>7.82</v>
      </c>
      <c r="U26" s="103" t="n">
        <v>7.871</v>
      </c>
      <c r="V26" s="103" t="n">
        <v>7.922</v>
      </c>
      <c r="W26" s="103" t="n">
        <v>7.931</v>
      </c>
      <c r="X26" s="103" t="n">
        <v>7.94</v>
      </c>
      <c r="Y26" s="103" t="n">
        <v>7.752</v>
      </c>
      <c r="Z26" s="103" t="n">
        <v>7.564</v>
      </c>
      <c r="AA26" s="103" t="n">
        <v>7.454</v>
      </c>
      <c r="AB26" s="103" t="n">
        <v>7.344</v>
      </c>
      <c r="AC26" s="103" t="n">
        <v>7.143</v>
      </c>
      <c r="AD26" s="103" t="n">
        <v>6.942</v>
      </c>
      <c r="AE26" s="103" t="n">
        <v>6.814</v>
      </c>
      <c r="AF26" s="103" t="n">
        <v>6.686</v>
      </c>
      <c r="AG26" s="103" t="n">
        <v>6.548</v>
      </c>
      <c r="AH26" s="103" t="n">
        <v>6.41</v>
      </c>
      <c r="AI26" s="103" t="n">
        <v>6.244</v>
      </c>
      <c r="AJ26" s="103" t="n">
        <v>6.078</v>
      </c>
      <c r="AK26" s="103" t="n">
        <v>5.863</v>
      </c>
      <c r="AL26" s="103" t="n">
        <v>5.648</v>
      </c>
      <c r="AM26" s="103" t="n">
        <v>5.561</v>
      </c>
      <c r="AN26" s="103" t="n">
        <v>5.474</v>
      </c>
      <c r="AO26" s="103" t="n">
        <v>5.22</v>
      </c>
      <c r="AP26" s="103" t="n">
        <v>4.966</v>
      </c>
      <c r="AQ26" s="103" t="n">
        <v>4.8842</v>
      </c>
      <c r="AR26" s="103" t="n">
        <v>4.8024</v>
      </c>
      <c r="AS26" s="103" t="n">
        <v>4.7206</v>
      </c>
      <c r="AT26" s="103" t="n">
        <v>4.6388</v>
      </c>
      <c r="AU26" s="103" t="n">
        <v>4.557</v>
      </c>
      <c r="AV26" s="103" t="n">
        <v>4.4752</v>
      </c>
      <c r="AW26" s="103" t="n">
        <v>4.3934</v>
      </c>
      <c r="AX26" s="103" t="n">
        <v>4.3116</v>
      </c>
      <c r="AY26" s="103" t="n">
        <v>4.2298</v>
      </c>
      <c r="AZ26" s="103" t="n">
        <v>4.148</v>
      </c>
      <c r="BA26" s="103" t="n">
        <v>4.0583</v>
      </c>
      <c r="BB26" s="103" t="n">
        <v>3.9686</v>
      </c>
      <c r="BC26" s="103" t="n">
        <v>3.8789</v>
      </c>
      <c r="BD26" s="103" t="n">
        <v>3.7892</v>
      </c>
      <c r="BE26" s="103" t="n">
        <v>3.6995</v>
      </c>
      <c r="BF26" s="103" t="n">
        <v>3.6098</v>
      </c>
      <c r="BG26" s="103" t="n">
        <v>3.5201</v>
      </c>
      <c r="BH26" s="103" t="n">
        <v>3.4304</v>
      </c>
      <c r="BI26" s="103" t="n">
        <v>3.3407</v>
      </c>
      <c r="BJ26" s="103" t="n">
        <v>3.251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0.268333333333333</v>
      </c>
      <c r="D27" s="103" t="n">
        <v>0.536666666666667</v>
      </c>
      <c r="E27" s="103" t="n">
        <v>0.805</v>
      </c>
      <c r="F27" s="103" t="n">
        <v>1.07333333333333</v>
      </c>
      <c r="G27" s="103" t="n">
        <v>1.34166666666667</v>
      </c>
      <c r="H27" s="103" t="n">
        <v>1.61</v>
      </c>
      <c r="I27" s="103" t="n">
        <v>2.92</v>
      </c>
      <c r="J27" s="103" t="n">
        <v>4.33</v>
      </c>
      <c r="K27" s="103" t="n">
        <v>5.55</v>
      </c>
      <c r="L27" s="103" t="n">
        <v>6.15</v>
      </c>
      <c r="M27" s="103" t="n">
        <v>6.4</v>
      </c>
      <c r="N27" s="103" t="n">
        <v>6.65</v>
      </c>
      <c r="O27" s="103" t="n">
        <v>7.005</v>
      </c>
      <c r="P27" s="103" t="n">
        <v>7.36</v>
      </c>
      <c r="Q27" s="103" t="n">
        <v>7.565</v>
      </c>
      <c r="R27" s="103" t="n">
        <v>7.77</v>
      </c>
      <c r="S27" s="103" t="n">
        <v>7.815</v>
      </c>
      <c r="T27" s="103" t="n">
        <v>7.86</v>
      </c>
      <c r="U27" s="103" t="n">
        <v>7.91</v>
      </c>
      <c r="V27" s="103" t="n">
        <v>7.96</v>
      </c>
      <c r="W27" s="103" t="n">
        <v>7.96</v>
      </c>
      <c r="X27" s="103" t="n">
        <v>7.96</v>
      </c>
      <c r="Y27" s="103" t="n">
        <v>7.79</v>
      </c>
      <c r="Z27" s="103" t="n">
        <v>7.62</v>
      </c>
      <c r="AA27" s="103" t="n">
        <v>7.5</v>
      </c>
      <c r="AB27" s="103" t="n">
        <v>7.38</v>
      </c>
      <c r="AC27" s="103" t="n">
        <v>7.17</v>
      </c>
      <c r="AD27" s="103" t="n">
        <v>6.96</v>
      </c>
      <c r="AE27" s="103" t="n">
        <v>6.85</v>
      </c>
      <c r="AF27" s="103" t="n">
        <v>6.74</v>
      </c>
      <c r="AG27" s="103" t="n">
        <v>6.61</v>
      </c>
      <c r="AH27" s="103" t="n">
        <v>6.48</v>
      </c>
      <c r="AI27" s="103" t="n">
        <v>6.33</v>
      </c>
      <c r="AJ27" s="103" t="n">
        <v>6.18</v>
      </c>
      <c r="AK27" s="103" t="n">
        <v>5.955</v>
      </c>
      <c r="AL27" s="103" t="n">
        <v>5.73</v>
      </c>
      <c r="AM27" s="103" t="n">
        <v>5.66</v>
      </c>
      <c r="AN27" s="103" t="n">
        <v>5.59</v>
      </c>
      <c r="AO27" s="103" t="n">
        <v>5.31</v>
      </c>
      <c r="AP27" s="103" t="n">
        <v>5.03</v>
      </c>
      <c r="AQ27" s="103" t="n">
        <v>4.947</v>
      </c>
      <c r="AR27" s="103" t="n">
        <v>4.864</v>
      </c>
      <c r="AS27" s="103" t="n">
        <v>4.781</v>
      </c>
      <c r="AT27" s="103" t="n">
        <v>4.698</v>
      </c>
      <c r="AU27" s="103" t="n">
        <v>4.615</v>
      </c>
      <c r="AV27" s="103" t="n">
        <v>4.532</v>
      </c>
      <c r="AW27" s="103" t="n">
        <v>4.449</v>
      </c>
      <c r="AX27" s="103" t="n">
        <v>4.366</v>
      </c>
      <c r="AY27" s="103" t="n">
        <v>4.283</v>
      </c>
      <c r="AZ27" s="103" t="n">
        <v>4.2</v>
      </c>
      <c r="BA27" s="103" t="n">
        <v>4.1075</v>
      </c>
      <c r="BB27" s="103" t="n">
        <v>4.015</v>
      </c>
      <c r="BC27" s="103" t="n">
        <v>3.9225</v>
      </c>
      <c r="BD27" s="103" t="n">
        <v>3.83</v>
      </c>
      <c r="BE27" s="103" t="n">
        <v>3.7375</v>
      </c>
      <c r="BF27" s="103" t="n">
        <v>3.645</v>
      </c>
      <c r="BG27" s="103" t="n">
        <v>3.5525</v>
      </c>
      <c r="BH27" s="103" t="n">
        <v>3.46</v>
      </c>
      <c r="BI27" s="103" t="n">
        <v>3.3675</v>
      </c>
      <c r="BJ27" s="103" t="n">
        <v>3.275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0.268333333333333</v>
      </c>
      <c r="D28" s="103" t="n">
        <v>0.536666666666667</v>
      </c>
      <c r="E28" s="103" t="n">
        <v>0.805</v>
      </c>
      <c r="F28" s="103" t="n">
        <v>1.07333333333333</v>
      </c>
      <c r="G28" s="103" t="n">
        <v>1.34166666666667</v>
      </c>
      <c r="H28" s="103" t="n">
        <v>1.61</v>
      </c>
      <c r="I28" s="103" t="n">
        <v>2.94</v>
      </c>
      <c r="J28" s="103" t="n">
        <v>4.342</v>
      </c>
      <c r="K28" s="103" t="n">
        <v>5.56</v>
      </c>
      <c r="L28" s="103" t="n">
        <v>6.17</v>
      </c>
      <c r="M28" s="103" t="n">
        <v>6.43</v>
      </c>
      <c r="N28" s="103" t="n">
        <v>6.69</v>
      </c>
      <c r="O28" s="103" t="n">
        <v>7.045</v>
      </c>
      <c r="P28" s="103" t="n">
        <v>7.4</v>
      </c>
      <c r="Q28" s="103" t="n">
        <v>7.594</v>
      </c>
      <c r="R28" s="103" t="n">
        <v>7.788</v>
      </c>
      <c r="S28" s="103" t="n">
        <v>7.844</v>
      </c>
      <c r="T28" s="103" t="n">
        <v>7.9</v>
      </c>
      <c r="U28" s="103" t="n">
        <v>7.961</v>
      </c>
      <c r="V28" s="103" t="n">
        <v>8.022</v>
      </c>
      <c r="W28" s="103" t="n">
        <v>8.031</v>
      </c>
      <c r="X28" s="103" t="n">
        <v>8.04</v>
      </c>
      <c r="Y28" s="103" t="n">
        <v>7.858</v>
      </c>
      <c r="Z28" s="103" t="n">
        <v>7.676</v>
      </c>
      <c r="AA28" s="103" t="n">
        <v>7.556</v>
      </c>
      <c r="AB28" s="103" t="n">
        <v>7.436</v>
      </c>
      <c r="AC28" s="103" t="n">
        <v>7.234</v>
      </c>
      <c r="AD28" s="103" t="n">
        <v>7.032</v>
      </c>
      <c r="AE28" s="103" t="n">
        <v>6.913</v>
      </c>
      <c r="AF28" s="103" t="n">
        <v>6.794</v>
      </c>
      <c r="AG28" s="103" t="n">
        <v>6.68</v>
      </c>
      <c r="AH28" s="103" t="n">
        <v>6.566</v>
      </c>
      <c r="AI28" s="103" t="n">
        <v>6.433</v>
      </c>
      <c r="AJ28" s="103" t="n">
        <v>6.3</v>
      </c>
      <c r="AK28" s="103" t="n">
        <v>6.065</v>
      </c>
      <c r="AL28" s="103" t="n">
        <v>5.83</v>
      </c>
      <c r="AM28" s="103" t="n">
        <v>5.767</v>
      </c>
      <c r="AN28" s="103" t="n">
        <v>5.704</v>
      </c>
      <c r="AO28" s="103" t="n">
        <v>5.398</v>
      </c>
      <c r="AP28" s="103" t="n">
        <v>5.092</v>
      </c>
      <c r="AQ28" s="103" t="n">
        <v>5.0078</v>
      </c>
      <c r="AR28" s="103" t="n">
        <v>4.9236</v>
      </c>
      <c r="AS28" s="103" t="n">
        <v>4.8394</v>
      </c>
      <c r="AT28" s="103" t="n">
        <v>4.7552</v>
      </c>
      <c r="AU28" s="103" t="n">
        <v>4.671</v>
      </c>
      <c r="AV28" s="103" t="n">
        <v>4.5868</v>
      </c>
      <c r="AW28" s="103" t="n">
        <v>4.5026</v>
      </c>
      <c r="AX28" s="103" t="n">
        <v>4.4184</v>
      </c>
      <c r="AY28" s="103" t="n">
        <v>4.3342</v>
      </c>
      <c r="AZ28" s="103" t="n">
        <v>4.25</v>
      </c>
      <c r="BA28" s="103" t="n">
        <v>4.1527</v>
      </c>
      <c r="BB28" s="103" t="n">
        <v>4.0554</v>
      </c>
      <c r="BC28" s="103" t="n">
        <v>3.9581</v>
      </c>
      <c r="BD28" s="103" t="n">
        <v>3.8608</v>
      </c>
      <c r="BE28" s="103" t="n">
        <v>3.7635</v>
      </c>
      <c r="BF28" s="103" t="n">
        <v>3.6662</v>
      </c>
      <c r="BG28" s="103" t="n">
        <v>3.5689</v>
      </c>
      <c r="BH28" s="103" t="n">
        <v>3.4716</v>
      </c>
      <c r="BI28" s="103" t="n">
        <v>3.3743</v>
      </c>
      <c r="BJ28" s="103" t="n">
        <v>3.277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0.268333333333333</v>
      </c>
      <c r="D29" s="103" t="n">
        <v>0.536666666666667</v>
      </c>
      <c r="E29" s="103" t="n">
        <v>0.805</v>
      </c>
      <c r="F29" s="103" t="n">
        <v>1.07333333333333</v>
      </c>
      <c r="G29" s="103" t="n">
        <v>1.34166666666667</v>
      </c>
      <c r="H29" s="103" t="n">
        <v>1.61</v>
      </c>
      <c r="I29" s="103" t="n">
        <v>2.96</v>
      </c>
      <c r="J29" s="103" t="n">
        <v>4.354</v>
      </c>
      <c r="K29" s="103" t="n">
        <v>5.57</v>
      </c>
      <c r="L29" s="103" t="n">
        <v>6.19</v>
      </c>
      <c r="M29" s="103" t="n">
        <v>6.46</v>
      </c>
      <c r="N29" s="103" t="n">
        <v>6.73</v>
      </c>
      <c r="O29" s="103" t="n">
        <v>7.085</v>
      </c>
      <c r="P29" s="103" t="n">
        <v>7.44</v>
      </c>
      <c r="Q29" s="103" t="n">
        <v>7.623</v>
      </c>
      <c r="R29" s="103" t="n">
        <v>7.806</v>
      </c>
      <c r="S29" s="103" t="n">
        <v>7.873</v>
      </c>
      <c r="T29" s="103" t="n">
        <v>7.94</v>
      </c>
      <c r="U29" s="103" t="n">
        <v>8.012</v>
      </c>
      <c r="V29" s="103" t="n">
        <v>8.084</v>
      </c>
      <c r="W29" s="103" t="n">
        <v>8.102</v>
      </c>
      <c r="X29" s="103" t="n">
        <v>8.12</v>
      </c>
      <c r="Y29" s="103" t="n">
        <v>7.926</v>
      </c>
      <c r="Z29" s="103" t="n">
        <v>7.732</v>
      </c>
      <c r="AA29" s="103" t="n">
        <v>7.612</v>
      </c>
      <c r="AB29" s="103" t="n">
        <v>7.492</v>
      </c>
      <c r="AC29" s="103" t="n">
        <v>7.298</v>
      </c>
      <c r="AD29" s="103" t="n">
        <v>7.104</v>
      </c>
      <c r="AE29" s="103" t="n">
        <v>6.976</v>
      </c>
      <c r="AF29" s="103" t="n">
        <v>6.848</v>
      </c>
      <c r="AG29" s="103" t="n">
        <v>6.75</v>
      </c>
      <c r="AH29" s="103" t="n">
        <v>6.652</v>
      </c>
      <c r="AI29" s="103" t="n">
        <v>6.536</v>
      </c>
      <c r="AJ29" s="103" t="n">
        <v>6.42</v>
      </c>
      <c r="AK29" s="103" t="n">
        <v>6.175</v>
      </c>
      <c r="AL29" s="103" t="n">
        <v>5.93</v>
      </c>
      <c r="AM29" s="103" t="n">
        <v>5.874</v>
      </c>
      <c r="AN29" s="103" t="n">
        <v>5.818</v>
      </c>
      <c r="AO29" s="103" t="n">
        <v>5.486</v>
      </c>
      <c r="AP29" s="103" t="n">
        <v>5.154</v>
      </c>
      <c r="AQ29" s="103" t="n">
        <v>5.0686</v>
      </c>
      <c r="AR29" s="103" t="n">
        <v>4.9832</v>
      </c>
      <c r="AS29" s="103" t="n">
        <v>4.8978</v>
      </c>
      <c r="AT29" s="103" t="n">
        <v>4.8124</v>
      </c>
      <c r="AU29" s="103" t="n">
        <v>4.727</v>
      </c>
      <c r="AV29" s="103" t="n">
        <v>4.6416</v>
      </c>
      <c r="AW29" s="103" t="n">
        <v>4.5562</v>
      </c>
      <c r="AX29" s="103" t="n">
        <v>4.4708</v>
      </c>
      <c r="AY29" s="103" t="n">
        <v>4.3854</v>
      </c>
      <c r="AZ29" s="103" t="n">
        <v>4.3</v>
      </c>
      <c r="BA29" s="103" t="n">
        <v>4.1979</v>
      </c>
      <c r="BB29" s="103" t="n">
        <v>4.0958</v>
      </c>
      <c r="BC29" s="103" t="n">
        <v>3.9937</v>
      </c>
      <c r="BD29" s="103" t="n">
        <v>3.8916</v>
      </c>
      <c r="BE29" s="103" t="n">
        <v>3.7895</v>
      </c>
      <c r="BF29" s="103" t="n">
        <v>3.6874</v>
      </c>
      <c r="BG29" s="103" t="n">
        <v>3.5853</v>
      </c>
      <c r="BH29" s="103" t="n">
        <v>3.4832</v>
      </c>
      <c r="BI29" s="103" t="n">
        <v>3.3811</v>
      </c>
      <c r="BJ29" s="103" t="n">
        <v>3.279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0.268333333333333</v>
      </c>
      <c r="D30" s="103" t="n">
        <v>0.536666666666667</v>
      </c>
      <c r="E30" s="103" t="n">
        <v>0.805</v>
      </c>
      <c r="F30" s="103" t="n">
        <v>1.07333333333333</v>
      </c>
      <c r="G30" s="103" t="n">
        <v>1.34166666666667</v>
      </c>
      <c r="H30" s="103" t="n">
        <v>1.61</v>
      </c>
      <c r="I30" s="103" t="n">
        <v>2.98</v>
      </c>
      <c r="J30" s="103" t="n">
        <v>4.366</v>
      </c>
      <c r="K30" s="103" t="n">
        <v>5.58</v>
      </c>
      <c r="L30" s="103" t="n">
        <v>6.21</v>
      </c>
      <c r="M30" s="103" t="n">
        <v>6.49</v>
      </c>
      <c r="N30" s="103" t="n">
        <v>6.77</v>
      </c>
      <c r="O30" s="103" t="n">
        <v>7.125</v>
      </c>
      <c r="P30" s="103" t="n">
        <v>7.48</v>
      </c>
      <c r="Q30" s="103" t="n">
        <v>7.652</v>
      </c>
      <c r="R30" s="103" t="n">
        <v>7.824</v>
      </c>
      <c r="S30" s="103" t="n">
        <v>7.902</v>
      </c>
      <c r="T30" s="103" t="n">
        <v>7.98</v>
      </c>
      <c r="U30" s="103" t="n">
        <v>8.063</v>
      </c>
      <c r="V30" s="103" t="n">
        <v>8.146</v>
      </c>
      <c r="W30" s="103" t="n">
        <v>8.173</v>
      </c>
      <c r="X30" s="103" t="n">
        <v>8.2</v>
      </c>
      <c r="Y30" s="103" t="n">
        <v>7.994</v>
      </c>
      <c r="Z30" s="103" t="n">
        <v>7.788</v>
      </c>
      <c r="AA30" s="103" t="n">
        <v>7.668</v>
      </c>
      <c r="AB30" s="103" t="n">
        <v>7.548</v>
      </c>
      <c r="AC30" s="103" t="n">
        <v>7.362</v>
      </c>
      <c r="AD30" s="103" t="n">
        <v>7.176</v>
      </c>
      <c r="AE30" s="103" t="n">
        <v>7.039</v>
      </c>
      <c r="AF30" s="103" t="n">
        <v>6.902</v>
      </c>
      <c r="AG30" s="103" t="n">
        <v>6.82</v>
      </c>
      <c r="AH30" s="103" t="n">
        <v>6.738</v>
      </c>
      <c r="AI30" s="103" t="n">
        <v>6.639</v>
      </c>
      <c r="AJ30" s="103" t="n">
        <v>6.54</v>
      </c>
      <c r="AK30" s="103" t="n">
        <v>6.285</v>
      </c>
      <c r="AL30" s="103" t="n">
        <v>6.03</v>
      </c>
      <c r="AM30" s="103" t="n">
        <v>5.981</v>
      </c>
      <c r="AN30" s="103" t="n">
        <v>5.932</v>
      </c>
      <c r="AO30" s="103" t="n">
        <v>5.574</v>
      </c>
      <c r="AP30" s="103" t="n">
        <v>5.216</v>
      </c>
      <c r="AQ30" s="103" t="n">
        <v>5.1294</v>
      </c>
      <c r="AR30" s="103" t="n">
        <v>5.0428</v>
      </c>
      <c r="AS30" s="103" t="n">
        <v>4.9562</v>
      </c>
      <c r="AT30" s="103" t="n">
        <v>4.8696</v>
      </c>
      <c r="AU30" s="103" t="n">
        <v>4.783</v>
      </c>
      <c r="AV30" s="103" t="n">
        <v>4.6964</v>
      </c>
      <c r="AW30" s="103" t="n">
        <v>4.6098</v>
      </c>
      <c r="AX30" s="103" t="n">
        <v>4.5232</v>
      </c>
      <c r="AY30" s="103" t="n">
        <v>4.4366</v>
      </c>
      <c r="AZ30" s="103" t="n">
        <v>4.35</v>
      </c>
      <c r="BA30" s="103" t="n">
        <v>4.2431</v>
      </c>
      <c r="BB30" s="103" t="n">
        <v>4.1362</v>
      </c>
      <c r="BC30" s="103" t="n">
        <v>4.0293</v>
      </c>
      <c r="BD30" s="103" t="n">
        <v>3.9224</v>
      </c>
      <c r="BE30" s="103" t="n">
        <v>3.8155</v>
      </c>
      <c r="BF30" s="103" t="n">
        <v>3.7086</v>
      </c>
      <c r="BG30" s="103" t="n">
        <v>3.6017</v>
      </c>
      <c r="BH30" s="103" t="n">
        <v>3.4948</v>
      </c>
      <c r="BI30" s="103" t="n">
        <v>3.3879</v>
      </c>
      <c r="BJ30" s="103" t="n">
        <v>3.281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0.268333333333333</v>
      </c>
      <c r="D31" s="103" t="n">
        <v>0.536666666666667</v>
      </c>
      <c r="E31" s="103" t="n">
        <v>0.805</v>
      </c>
      <c r="F31" s="103" t="n">
        <v>1.07333333333333</v>
      </c>
      <c r="G31" s="103" t="n">
        <v>1.34166666666667</v>
      </c>
      <c r="H31" s="103" t="n">
        <v>1.61</v>
      </c>
      <c r="I31" s="103" t="n">
        <v>3</v>
      </c>
      <c r="J31" s="103" t="n">
        <v>4.378</v>
      </c>
      <c r="K31" s="103" t="n">
        <v>5.59</v>
      </c>
      <c r="L31" s="103" t="n">
        <v>6.23</v>
      </c>
      <c r="M31" s="103" t="n">
        <v>6.52</v>
      </c>
      <c r="N31" s="103" t="n">
        <v>6.81</v>
      </c>
      <c r="O31" s="103" t="n">
        <v>7.165</v>
      </c>
      <c r="P31" s="103" t="n">
        <v>7.52</v>
      </c>
      <c r="Q31" s="103" t="n">
        <v>7.681</v>
      </c>
      <c r="R31" s="103" t="n">
        <v>7.842</v>
      </c>
      <c r="S31" s="103" t="n">
        <v>7.931</v>
      </c>
      <c r="T31" s="103" t="n">
        <v>8.02</v>
      </c>
      <c r="U31" s="103" t="n">
        <v>8.114</v>
      </c>
      <c r="V31" s="103" t="n">
        <v>8.208</v>
      </c>
      <c r="W31" s="103" t="n">
        <v>8.244</v>
      </c>
      <c r="X31" s="103" t="n">
        <v>8.28</v>
      </c>
      <c r="Y31" s="103" t="n">
        <v>8.062</v>
      </c>
      <c r="Z31" s="103" t="n">
        <v>7.844</v>
      </c>
      <c r="AA31" s="103" t="n">
        <v>7.724</v>
      </c>
      <c r="AB31" s="103" t="n">
        <v>7.604</v>
      </c>
      <c r="AC31" s="103" t="n">
        <v>7.426</v>
      </c>
      <c r="AD31" s="103" t="n">
        <v>7.248</v>
      </c>
      <c r="AE31" s="103" t="n">
        <v>7.102</v>
      </c>
      <c r="AF31" s="103" t="n">
        <v>6.956</v>
      </c>
      <c r="AG31" s="103" t="n">
        <v>6.89</v>
      </c>
      <c r="AH31" s="103" t="n">
        <v>6.824</v>
      </c>
      <c r="AI31" s="103" t="n">
        <v>6.742</v>
      </c>
      <c r="AJ31" s="103" t="n">
        <v>6.66</v>
      </c>
      <c r="AK31" s="103" t="n">
        <v>6.395</v>
      </c>
      <c r="AL31" s="103" t="n">
        <v>6.13</v>
      </c>
      <c r="AM31" s="103" t="n">
        <v>6.088</v>
      </c>
      <c r="AN31" s="103" t="n">
        <v>6.046</v>
      </c>
      <c r="AO31" s="103" t="n">
        <v>5.662</v>
      </c>
      <c r="AP31" s="103" t="n">
        <v>5.278</v>
      </c>
      <c r="AQ31" s="103" t="n">
        <v>5.1902</v>
      </c>
      <c r="AR31" s="103" t="n">
        <v>5.1024</v>
      </c>
      <c r="AS31" s="103" t="n">
        <v>5.0146</v>
      </c>
      <c r="AT31" s="103" t="n">
        <v>4.9268</v>
      </c>
      <c r="AU31" s="103" t="n">
        <v>4.839</v>
      </c>
      <c r="AV31" s="103" t="n">
        <v>4.7512</v>
      </c>
      <c r="AW31" s="103" t="n">
        <v>4.6634</v>
      </c>
      <c r="AX31" s="103" t="n">
        <v>4.5756</v>
      </c>
      <c r="AY31" s="103" t="n">
        <v>4.4878</v>
      </c>
      <c r="AZ31" s="103" t="n">
        <v>4.4</v>
      </c>
      <c r="BA31" s="103" t="n">
        <v>4.2883</v>
      </c>
      <c r="BB31" s="103" t="n">
        <v>4.1766</v>
      </c>
      <c r="BC31" s="103" t="n">
        <v>4.0649</v>
      </c>
      <c r="BD31" s="103" t="n">
        <v>3.9532</v>
      </c>
      <c r="BE31" s="103" t="n">
        <v>3.8415</v>
      </c>
      <c r="BF31" s="103" t="n">
        <v>3.7298</v>
      </c>
      <c r="BG31" s="103" t="n">
        <v>3.6181</v>
      </c>
      <c r="BH31" s="103" t="n">
        <v>3.5064</v>
      </c>
      <c r="BI31" s="103" t="n">
        <v>3.3947</v>
      </c>
      <c r="BJ31" s="103" t="n">
        <v>3.283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0.268333333333333</v>
      </c>
      <c r="D32" s="103" t="n">
        <v>0.536666666666667</v>
      </c>
      <c r="E32" s="103" t="n">
        <v>0.805</v>
      </c>
      <c r="F32" s="103" t="n">
        <v>1.07333333333333</v>
      </c>
      <c r="G32" s="103" t="n">
        <v>1.34166666666667</v>
      </c>
      <c r="H32" s="103" t="n">
        <v>1.61</v>
      </c>
      <c r="I32" s="103" t="n">
        <v>3.02</v>
      </c>
      <c r="J32" s="103" t="n">
        <v>4.39</v>
      </c>
      <c r="K32" s="103" t="n">
        <v>5.6</v>
      </c>
      <c r="L32" s="103" t="n">
        <v>6.25</v>
      </c>
      <c r="M32" s="103" t="n">
        <v>6.55</v>
      </c>
      <c r="N32" s="103" t="n">
        <v>6.85</v>
      </c>
      <c r="O32" s="103" t="n">
        <v>7.205</v>
      </c>
      <c r="P32" s="103" t="n">
        <v>7.56</v>
      </c>
      <c r="Q32" s="103" t="n">
        <v>7.71</v>
      </c>
      <c r="R32" s="103" t="n">
        <v>7.86</v>
      </c>
      <c r="S32" s="103" t="n">
        <v>7.96</v>
      </c>
      <c r="T32" s="103" t="n">
        <v>8.06</v>
      </c>
      <c r="U32" s="103" t="n">
        <v>8.165</v>
      </c>
      <c r="V32" s="103" t="n">
        <v>8.27</v>
      </c>
      <c r="W32" s="103" t="n">
        <v>8.315</v>
      </c>
      <c r="X32" s="103" t="n">
        <v>8.36</v>
      </c>
      <c r="Y32" s="103" t="n">
        <v>8.13</v>
      </c>
      <c r="Z32" s="103" t="n">
        <v>7.9</v>
      </c>
      <c r="AA32" s="103" t="n">
        <v>7.78</v>
      </c>
      <c r="AB32" s="103" t="n">
        <v>7.66</v>
      </c>
      <c r="AC32" s="103" t="n">
        <v>7.49</v>
      </c>
      <c r="AD32" s="103" t="n">
        <v>7.32</v>
      </c>
      <c r="AE32" s="103" t="n">
        <v>7.165</v>
      </c>
      <c r="AF32" s="103" t="n">
        <v>7.01</v>
      </c>
      <c r="AG32" s="103" t="n">
        <v>6.96</v>
      </c>
      <c r="AH32" s="103" t="n">
        <v>6.91</v>
      </c>
      <c r="AI32" s="103" t="n">
        <v>6.845</v>
      </c>
      <c r="AJ32" s="103" t="n">
        <v>6.78</v>
      </c>
      <c r="AK32" s="103" t="n">
        <v>6.505</v>
      </c>
      <c r="AL32" s="103" t="n">
        <v>6.23</v>
      </c>
      <c r="AM32" s="103" t="n">
        <v>6.195</v>
      </c>
      <c r="AN32" s="103" t="n">
        <v>6.16</v>
      </c>
      <c r="AO32" s="103" t="n">
        <v>5.75</v>
      </c>
      <c r="AP32" s="103" t="n">
        <v>5.34</v>
      </c>
      <c r="AQ32" s="103" t="n">
        <v>5.251</v>
      </c>
      <c r="AR32" s="103" t="n">
        <v>5.162</v>
      </c>
      <c r="AS32" s="103" t="n">
        <v>5.073</v>
      </c>
      <c r="AT32" s="103" t="n">
        <v>4.984</v>
      </c>
      <c r="AU32" s="103" t="n">
        <v>4.895</v>
      </c>
      <c r="AV32" s="103" t="n">
        <v>4.806</v>
      </c>
      <c r="AW32" s="103" t="n">
        <v>4.717</v>
      </c>
      <c r="AX32" s="103" t="n">
        <v>4.628</v>
      </c>
      <c r="AY32" s="103" t="n">
        <v>4.539</v>
      </c>
      <c r="AZ32" s="103" t="n">
        <v>4.45</v>
      </c>
      <c r="BA32" s="103" t="n">
        <v>4.3335</v>
      </c>
      <c r="BB32" s="103" t="n">
        <v>4.217</v>
      </c>
      <c r="BC32" s="103" t="n">
        <v>4.1005</v>
      </c>
      <c r="BD32" s="103" t="n">
        <v>3.984</v>
      </c>
      <c r="BE32" s="103" t="n">
        <v>3.8675</v>
      </c>
      <c r="BF32" s="103" t="n">
        <v>3.751</v>
      </c>
      <c r="BG32" s="103" t="n">
        <v>3.6345</v>
      </c>
      <c r="BH32" s="103" t="n">
        <v>3.518</v>
      </c>
      <c r="BI32" s="103" t="n">
        <v>3.4015</v>
      </c>
      <c r="BJ32" s="103" t="n">
        <v>3.285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0.268333333333333</v>
      </c>
      <c r="D33" s="103" t="n">
        <v>0.536666666666667</v>
      </c>
      <c r="E33" s="103" t="n">
        <v>0.805</v>
      </c>
      <c r="F33" s="103" t="n">
        <v>1.07333333333333</v>
      </c>
      <c r="G33" s="103" t="n">
        <v>1.34166666666667</v>
      </c>
      <c r="H33" s="103" t="n">
        <v>1.61</v>
      </c>
      <c r="I33" s="103" t="n">
        <v>3.02</v>
      </c>
      <c r="J33" s="103" t="n">
        <v>4.4</v>
      </c>
      <c r="K33" s="103" t="n">
        <v>5.608</v>
      </c>
      <c r="L33" s="103" t="n">
        <v>6.29</v>
      </c>
      <c r="M33" s="103" t="n">
        <v>6.601</v>
      </c>
      <c r="N33" s="103" t="n">
        <v>6.912</v>
      </c>
      <c r="O33" s="103" t="n">
        <v>7.257</v>
      </c>
      <c r="P33" s="103" t="n">
        <v>7.602</v>
      </c>
      <c r="Q33" s="103" t="n">
        <v>7.751</v>
      </c>
      <c r="R33" s="103" t="n">
        <v>7.9</v>
      </c>
      <c r="S33" s="103" t="n">
        <v>8.001</v>
      </c>
      <c r="T33" s="103" t="n">
        <v>8.102</v>
      </c>
      <c r="U33" s="103" t="n">
        <v>8.206</v>
      </c>
      <c r="V33" s="103" t="n">
        <v>8.31</v>
      </c>
      <c r="W33" s="103" t="n">
        <v>8.23</v>
      </c>
      <c r="X33" s="103" t="n">
        <v>8.15</v>
      </c>
      <c r="Y33" s="103" t="n">
        <v>8.044</v>
      </c>
      <c r="Z33" s="103" t="n">
        <v>7.938</v>
      </c>
      <c r="AA33" s="103" t="n">
        <v>7.826</v>
      </c>
      <c r="AB33" s="103" t="n">
        <v>7.714</v>
      </c>
      <c r="AC33" s="103" t="n">
        <v>7.563</v>
      </c>
      <c r="AD33" s="103" t="n">
        <v>7.412</v>
      </c>
      <c r="AE33" s="103" t="n">
        <v>7.264</v>
      </c>
      <c r="AF33" s="103" t="n">
        <v>7.116</v>
      </c>
      <c r="AG33" s="103" t="n">
        <v>7.048</v>
      </c>
      <c r="AH33" s="103" t="n">
        <v>6.98</v>
      </c>
      <c r="AI33" s="103" t="n">
        <v>6.905</v>
      </c>
      <c r="AJ33" s="103" t="n">
        <v>6.83</v>
      </c>
      <c r="AK33" s="103" t="n">
        <v>6.571</v>
      </c>
      <c r="AL33" s="103" t="n">
        <v>6.312</v>
      </c>
      <c r="AM33" s="103" t="n">
        <v>6.286</v>
      </c>
      <c r="AN33" s="103" t="n">
        <v>6.26</v>
      </c>
      <c r="AO33" s="103" t="n">
        <v>5.831</v>
      </c>
      <c r="AP33" s="103" t="n">
        <v>5.402</v>
      </c>
      <c r="AQ33" s="103" t="n">
        <v>5.3122</v>
      </c>
      <c r="AR33" s="103" t="n">
        <v>5.2224</v>
      </c>
      <c r="AS33" s="103" t="n">
        <v>5.1326</v>
      </c>
      <c r="AT33" s="103" t="n">
        <v>5.0428</v>
      </c>
      <c r="AU33" s="103" t="n">
        <v>4.953</v>
      </c>
      <c r="AV33" s="103" t="n">
        <v>4.8632</v>
      </c>
      <c r="AW33" s="103" t="n">
        <v>4.7734</v>
      </c>
      <c r="AX33" s="103" t="n">
        <v>4.6836</v>
      </c>
      <c r="AY33" s="103" t="n">
        <v>4.5938</v>
      </c>
      <c r="AZ33" s="103" t="n">
        <v>4.504</v>
      </c>
      <c r="BA33" s="103" t="n">
        <v>4.3871</v>
      </c>
      <c r="BB33" s="103" t="n">
        <v>4.2702</v>
      </c>
      <c r="BC33" s="103" t="n">
        <v>4.1533</v>
      </c>
      <c r="BD33" s="103" t="n">
        <v>4.0364</v>
      </c>
      <c r="BE33" s="103" t="n">
        <v>3.9195</v>
      </c>
      <c r="BF33" s="103" t="n">
        <v>3.8026</v>
      </c>
      <c r="BG33" s="103" t="n">
        <v>3.6857</v>
      </c>
      <c r="BH33" s="103" t="n">
        <v>3.5688</v>
      </c>
      <c r="BI33" s="103" t="n">
        <v>3.4519</v>
      </c>
      <c r="BJ33" s="103" t="n">
        <v>3.335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0.268333333333333</v>
      </c>
      <c r="D34" s="103" t="n">
        <v>0.536666666666667</v>
      </c>
      <c r="E34" s="103" t="n">
        <v>0.805</v>
      </c>
      <c r="F34" s="103" t="n">
        <v>1.07333333333333</v>
      </c>
      <c r="G34" s="103" t="n">
        <v>1.34166666666667</v>
      </c>
      <c r="H34" s="103" t="n">
        <v>1.61</v>
      </c>
      <c r="I34" s="103" t="n">
        <v>3.02</v>
      </c>
      <c r="J34" s="103" t="n">
        <v>4.41</v>
      </c>
      <c r="K34" s="103" t="n">
        <v>5.616</v>
      </c>
      <c r="L34" s="103" t="n">
        <v>6.33</v>
      </c>
      <c r="M34" s="103" t="n">
        <v>6.652</v>
      </c>
      <c r="N34" s="103" t="n">
        <v>6.974</v>
      </c>
      <c r="O34" s="103" t="n">
        <v>7.309</v>
      </c>
      <c r="P34" s="103" t="n">
        <v>7.644</v>
      </c>
      <c r="Q34" s="103" t="n">
        <v>7.792</v>
      </c>
      <c r="R34" s="103" t="n">
        <v>7.94</v>
      </c>
      <c r="S34" s="103" t="n">
        <v>8.042</v>
      </c>
      <c r="T34" s="103" t="n">
        <v>8.144</v>
      </c>
      <c r="U34" s="103" t="n">
        <v>8.247</v>
      </c>
      <c r="V34" s="103" t="n">
        <v>8.35</v>
      </c>
      <c r="W34" s="103" t="n">
        <v>8.145</v>
      </c>
      <c r="X34" s="103" t="n">
        <v>7.94</v>
      </c>
      <c r="Y34" s="103" t="n">
        <v>7.958</v>
      </c>
      <c r="Z34" s="103" t="n">
        <v>7.976</v>
      </c>
      <c r="AA34" s="103" t="n">
        <v>7.872</v>
      </c>
      <c r="AB34" s="103" t="n">
        <v>7.768</v>
      </c>
      <c r="AC34" s="103" t="n">
        <v>7.636</v>
      </c>
      <c r="AD34" s="103" t="n">
        <v>7.504</v>
      </c>
      <c r="AE34" s="103" t="n">
        <v>7.363</v>
      </c>
      <c r="AF34" s="103" t="n">
        <v>7.222</v>
      </c>
      <c r="AG34" s="103" t="n">
        <v>7.136</v>
      </c>
      <c r="AH34" s="103" t="n">
        <v>7.05</v>
      </c>
      <c r="AI34" s="103" t="n">
        <v>6.965</v>
      </c>
      <c r="AJ34" s="103" t="n">
        <v>6.88</v>
      </c>
      <c r="AK34" s="103" t="n">
        <v>6.637</v>
      </c>
      <c r="AL34" s="103" t="n">
        <v>6.394</v>
      </c>
      <c r="AM34" s="103" t="n">
        <v>6.377</v>
      </c>
      <c r="AN34" s="103" t="n">
        <v>6.36</v>
      </c>
      <c r="AO34" s="103" t="n">
        <v>5.912</v>
      </c>
      <c r="AP34" s="103" t="n">
        <v>5.464</v>
      </c>
      <c r="AQ34" s="103" t="n">
        <v>5.3734</v>
      </c>
      <c r="AR34" s="103" t="n">
        <v>5.2828</v>
      </c>
      <c r="AS34" s="103" t="n">
        <v>5.1922</v>
      </c>
      <c r="AT34" s="103" t="n">
        <v>5.1016</v>
      </c>
      <c r="AU34" s="103" t="n">
        <v>5.011</v>
      </c>
      <c r="AV34" s="103" t="n">
        <v>4.9204</v>
      </c>
      <c r="AW34" s="103" t="n">
        <v>4.8298</v>
      </c>
      <c r="AX34" s="103" t="n">
        <v>4.7392</v>
      </c>
      <c r="AY34" s="103" t="n">
        <v>4.6486</v>
      </c>
      <c r="AZ34" s="103" t="n">
        <v>4.558</v>
      </c>
      <c r="BA34" s="103" t="n">
        <v>4.4407</v>
      </c>
      <c r="BB34" s="103" t="n">
        <v>4.3234</v>
      </c>
      <c r="BC34" s="103" t="n">
        <v>4.2061</v>
      </c>
      <c r="BD34" s="103" t="n">
        <v>4.0888</v>
      </c>
      <c r="BE34" s="103" t="n">
        <v>3.9715</v>
      </c>
      <c r="BF34" s="103" t="n">
        <v>3.8542</v>
      </c>
      <c r="BG34" s="103" t="n">
        <v>3.7369</v>
      </c>
      <c r="BH34" s="103" t="n">
        <v>3.6196</v>
      </c>
      <c r="BI34" s="103" t="n">
        <v>3.5023</v>
      </c>
      <c r="BJ34" s="103" t="n">
        <v>3.385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0.268333333333333</v>
      </c>
      <c r="D35" s="103" t="n">
        <v>0.536666666666667</v>
      </c>
      <c r="E35" s="103" t="n">
        <v>0.805</v>
      </c>
      <c r="F35" s="103" t="n">
        <v>1.07333333333333</v>
      </c>
      <c r="G35" s="103" t="n">
        <v>1.34166666666667</v>
      </c>
      <c r="H35" s="103" t="n">
        <v>1.61</v>
      </c>
      <c r="I35" s="103" t="n">
        <v>3.02</v>
      </c>
      <c r="J35" s="103" t="n">
        <v>4.42</v>
      </c>
      <c r="K35" s="103" t="n">
        <v>5.624</v>
      </c>
      <c r="L35" s="103" t="n">
        <v>6.37</v>
      </c>
      <c r="M35" s="103" t="n">
        <v>6.703</v>
      </c>
      <c r="N35" s="103" t="n">
        <v>7.036</v>
      </c>
      <c r="O35" s="103" t="n">
        <v>7.361</v>
      </c>
      <c r="P35" s="103" t="n">
        <v>7.686</v>
      </c>
      <c r="Q35" s="103" t="n">
        <v>7.833</v>
      </c>
      <c r="R35" s="103" t="n">
        <v>7.98</v>
      </c>
      <c r="S35" s="103" t="n">
        <v>8.083</v>
      </c>
      <c r="T35" s="103" t="n">
        <v>8.186</v>
      </c>
      <c r="U35" s="103" t="n">
        <v>8.288</v>
      </c>
      <c r="V35" s="103" t="n">
        <v>8.39</v>
      </c>
      <c r="W35" s="103" t="n">
        <v>8.06</v>
      </c>
      <c r="X35" s="103" t="n">
        <v>7.73</v>
      </c>
      <c r="Y35" s="103" t="n">
        <v>7.872</v>
      </c>
      <c r="Z35" s="103" t="n">
        <v>8.014</v>
      </c>
      <c r="AA35" s="103" t="n">
        <v>7.918</v>
      </c>
      <c r="AB35" s="103" t="n">
        <v>7.822</v>
      </c>
      <c r="AC35" s="103" t="n">
        <v>7.709</v>
      </c>
      <c r="AD35" s="103" t="n">
        <v>7.596</v>
      </c>
      <c r="AE35" s="103" t="n">
        <v>7.462</v>
      </c>
      <c r="AF35" s="103" t="n">
        <v>7.328</v>
      </c>
      <c r="AG35" s="103" t="n">
        <v>7.224</v>
      </c>
      <c r="AH35" s="103" t="n">
        <v>7.12</v>
      </c>
      <c r="AI35" s="103" t="n">
        <v>7.025</v>
      </c>
      <c r="AJ35" s="103" t="n">
        <v>6.93</v>
      </c>
      <c r="AK35" s="103" t="n">
        <v>6.703</v>
      </c>
      <c r="AL35" s="103" t="n">
        <v>6.476</v>
      </c>
      <c r="AM35" s="103" t="n">
        <v>6.468</v>
      </c>
      <c r="AN35" s="103" t="n">
        <v>6.46</v>
      </c>
      <c r="AO35" s="103" t="n">
        <v>5.993</v>
      </c>
      <c r="AP35" s="103" t="n">
        <v>5.526</v>
      </c>
      <c r="AQ35" s="103" t="n">
        <v>5.4346</v>
      </c>
      <c r="AR35" s="103" t="n">
        <v>5.3432</v>
      </c>
      <c r="AS35" s="103" t="n">
        <v>5.2518</v>
      </c>
      <c r="AT35" s="103" t="n">
        <v>5.1604</v>
      </c>
      <c r="AU35" s="103" t="n">
        <v>5.069</v>
      </c>
      <c r="AV35" s="103" t="n">
        <v>4.9776</v>
      </c>
      <c r="AW35" s="103" t="n">
        <v>4.8862</v>
      </c>
      <c r="AX35" s="103" t="n">
        <v>4.7948</v>
      </c>
      <c r="AY35" s="103" t="n">
        <v>4.7034</v>
      </c>
      <c r="AZ35" s="103" t="n">
        <v>4.612</v>
      </c>
      <c r="BA35" s="103" t="n">
        <v>4.4943</v>
      </c>
      <c r="BB35" s="103" t="n">
        <v>4.3766</v>
      </c>
      <c r="BC35" s="103" t="n">
        <v>4.2589</v>
      </c>
      <c r="BD35" s="103" t="n">
        <v>4.1412</v>
      </c>
      <c r="BE35" s="103" t="n">
        <v>4.0235</v>
      </c>
      <c r="BF35" s="103" t="n">
        <v>3.9058</v>
      </c>
      <c r="BG35" s="103" t="n">
        <v>3.7881</v>
      </c>
      <c r="BH35" s="103" t="n">
        <v>3.6704</v>
      </c>
      <c r="BI35" s="103" t="n">
        <v>3.5527</v>
      </c>
      <c r="BJ35" s="103" t="n">
        <v>3.435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0.268333333333333</v>
      </c>
      <c r="D36" s="103" t="n">
        <v>0.536666666666667</v>
      </c>
      <c r="E36" s="103" t="n">
        <v>0.805</v>
      </c>
      <c r="F36" s="103" t="n">
        <v>1.07333333333333</v>
      </c>
      <c r="G36" s="103" t="n">
        <v>1.34166666666667</v>
      </c>
      <c r="H36" s="103" t="n">
        <v>1.61</v>
      </c>
      <c r="I36" s="103" t="n">
        <v>3.02</v>
      </c>
      <c r="J36" s="103" t="n">
        <v>4.43</v>
      </c>
      <c r="K36" s="103" t="n">
        <v>5.632</v>
      </c>
      <c r="L36" s="103" t="n">
        <v>6.41</v>
      </c>
      <c r="M36" s="103" t="n">
        <v>6.754</v>
      </c>
      <c r="N36" s="103" t="n">
        <v>7.098</v>
      </c>
      <c r="O36" s="103" t="n">
        <v>7.413</v>
      </c>
      <c r="P36" s="103" t="n">
        <v>7.728</v>
      </c>
      <c r="Q36" s="103" t="n">
        <v>7.874</v>
      </c>
      <c r="R36" s="103" t="n">
        <v>8.02</v>
      </c>
      <c r="S36" s="103" t="n">
        <v>8.124</v>
      </c>
      <c r="T36" s="103" t="n">
        <v>8.228</v>
      </c>
      <c r="U36" s="103" t="n">
        <v>8.329</v>
      </c>
      <c r="V36" s="103" t="n">
        <v>8.43</v>
      </c>
      <c r="W36" s="103" t="n">
        <v>7.975</v>
      </c>
      <c r="X36" s="103" t="n">
        <v>7.52</v>
      </c>
      <c r="Y36" s="103" t="n">
        <v>7.786</v>
      </c>
      <c r="Z36" s="103" t="n">
        <v>8.052</v>
      </c>
      <c r="AA36" s="103" t="n">
        <v>7.964</v>
      </c>
      <c r="AB36" s="103" t="n">
        <v>7.876</v>
      </c>
      <c r="AC36" s="103" t="n">
        <v>7.782</v>
      </c>
      <c r="AD36" s="103" t="n">
        <v>7.688</v>
      </c>
      <c r="AE36" s="103" t="n">
        <v>7.561</v>
      </c>
      <c r="AF36" s="103" t="n">
        <v>7.434</v>
      </c>
      <c r="AG36" s="103" t="n">
        <v>7.312</v>
      </c>
      <c r="AH36" s="103" t="n">
        <v>7.19</v>
      </c>
      <c r="AI36" s="103" t="n">
        <v>7.085</v>
      </c>
      <c r="AJ36" s="103" t="n">
        <v>6.98</v>
      </c>
      <c r="AK36" s="103" t="n">
        <v>6.769</v>
      </c>
      <c r="AL36" s="103" t="n">
        <v>6.558</v>
      </c>
      <c r="AM36" s="103" t="n">
        <v>6.559</v>
      </c>
      <c r="AN36" s="103" t="n">
        <v>6.56</v>
      </c>
      <c r="AO36" s="103" t="n">
        <v>6.074</v>
      </c>
      <c r="AP36" s="103" t="n">
        <v>5.588</v>
      </c>
      <c r="AQ36" s="103" t="n">
        <v>5.4958</v>
      </c>
      <c r="AR36" s="103" t="n">
        <v>5.4036</v>
      </c>
      <c r="AS36" s="103" t="n">
        <v>5.3114</v>
      </c>
      <c r="AT36" s="103" t="n">
        <v>5.2192</v>
      </c>
      <c r="AU36" s="103" t="n">
        <v>5.127</v>
      </c>
      <c r="AV36" s="103" t="n">
        <v>5.0348</v>
      </c>
      <c r="AW36" s="103" t="n">
        <v>4.9426</v>
      </c>
      <c r="AX36" s="103" t="n">
        <v>4.8504</v>
      </c>
      <c r="AY36" s="103" t="n">
        <v>4.7582</v>
      </c>
      <c r="AZ36" s="103" t="n">
        <v>4.666</v>
      </c>
      <c r="BA36" s="103" t="n">
        <v>4.5479</v>
      </c>
      <c r="BB36" s="103" t="n">
        <v>4.4298</v>
      </c>
      <c r="BC36" s="103" t="n">
        <v>4.3117</v>
      </c>
      <c r="BD36" s="103" t="n">
        <v>4.1936</v>
      </c>
      <c r="BE36" s="103" t="n">
        <v>4.0755</v>
      </c>
      <c r="BF36" s="103" t="n">
        <v>3.9574</v>
      </c>
      <c r="BG36" s="103" t="n">
        <v>3.8393</v>
      </c>
      <c r="BH36" s="103" t="n">
        <v>3.7212</v>
      </c>
      <c r="BI36" s="103" t="n">
        <v>3.6031</v>
      </c>
      <c r="BJ36" s="103" t="n">
        <v>3.485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0.268333333333333</v>
      </c>
      <c r="D37" s="103" t="n">
        <v>0.536666666666667</v>
      </c>
      <c r="E37" s="103" t="n">
        <v>0.805</v>
      </c>
      <c r="F37" s="103" t="n">
        <v>1.07333333333333</v>
      </c>
      <c r="G37" s="103" t="n">
        <v>1.34166666666667</v>
      </c>
      <c r="H37" s="103" t="n">
        <v>1.61</v>
      </c>
      <c r="I37" s="103" t="n">
        <v>3.02</v>
      </c>
      <c r="J37" s="103" t="n">
        <v>4.44</v>
      </c>
      <c r="K37" s="103" t="n">
        <v>5.64</v>
      </c>
      <c r="L37" s="103" t="n">
        <v>6.45</v>
      </c>
      <c r="M37" s="103" t="n">
        <v>6.805</v>
      </c>
      <c r="N37" s="103" t="n">
        <v>7.16</v>
      </c>
      <c r="O37" s="103" t="n">
        <v>7.465</v>
      </c>
      <c r="P37" s="103" t="n">
        <v>7.77</v>
      </c>
      <c r="Q37" s="103" t="n">
        <v>7.915</v>
      </c>
      <c r="R37" s="103" t="n">
        <v>8.06</v>
      </c>
      <c r="S37" s="103" t="n">
        <v>8.165</v>
      </c>
      <c r="T37" s="103" t="n">
        <v>8.27</v>
      </c>
      <c r="U37" s="103" t="n">
        <v>8.37</v>
      </c>
      <c r="V37" s="103" t="n">
        <v>8.47</v>
      </c>
      <c r="W37" s="103" t="n">
        <v>7.89</v>
      </c>
      <c r="X37" s="103" t="n">
        <v>7.31</v>
      </c>
      <c r="Y37" s="103" t="n">
        <v>7.7</v>
      </c>
      <c r="Z37" s="103" t="n">
        <v>8.09</v>
      </c>
      <c r="AA37" s="103" t="n">
        <v>8.01</v>
      </c>
      <c r="AB37" s="103" t="n">
        <v>7.93</v>
      </c>
      <c r="AC37" s="103" t="n">
        <v>7.855</v>
      </c>
      <c r="AD37" s="103" t="n">
        <v>7.78</v>
      </c>
      <c r="AE37" s="103" t="n">
        <v>7.66</v>
      </c>
      <c r="AF37" s="103" t="n">
        <v>7.54</v>
      </c>
      <c r="AG37" s="103" t="n">
        <v>7.4</v>
      </c>
      <c r="AH37" s="103" t="n">
        <v>7.26</v>
      </c>
      <c r="AI37" s="103" t="n">
        <v>7.145</v>
      </c>
      <c r="AJ37" s="103" t="n">
        <v>7.03</v>
      </c>
      <c r="AK37" s="103" t="n">
        <v>6.835</v>
      </c>
      <c r="AL37" s="103" t="n">
        <v>6.64</v>
      </c>
      <c r="AM37" s="103" t="n">
        <v>6.65</v>
      </c>
      <c r="AN37" s="103" t="n">
        <v>6.66</v>
      </c>
      <c r="AO37" s="103" t="n">
        <v>6.155</v>
      </c>
      <c r="AP37" s="103" t="n">
        <v>5.65</v>
      </c>
      <c r="AQ37" s="103" t="n">
        <v>5.557</v>
      </c>
      <c r="AR37" s="103" t="n">
        <v>5.464</v>
      </c>
      <c r="AS37" s="103" t="n">
        <v>5.371</v>
      </c>
      <c r="AT37" s="103" t="n">
        <v>5.278</v>
      </c>
      <c r="AU37" s="103" t="n">
        <v>5.185</v>
      </c>
      <c r="AV37" s="103" t="n">
        <v>5.092</v>
      </c>
      <c r="AW37" s="103" t="n">
        <v>4.999</v>
      </c>
      <c r="AX37" s="103" t="n">
        <v>4.906</v>
      </c>
      <c r="AY37" s="103" t="n">
        <v>4.813</v>
      </c>
      <c r="AZ37" s="103" t="n">
        <v>4.72</v>
      </c>
      <c r="BA37" s="103" t="n">
        <v>4.6015</v>
      </c>
      <c r="BB37" s="103" t="n">
        <v>4.483</v>
      </c>
      <c r="BC37" s="103" t="n">
        <v>4.3645</v>
      </c>
      <c r="BD37" s="103" t="n">
        <v>4.246</v>
      </c>
      <c r="BE37" s="103" t="n">
        <v>4.1275</v>
      </c>
      <c r="BF37" s="103" t="n">
        <v>4.009</v>
      </c>
      <c r="BG37" s="103" t="n">
        <v>3.8905</v>
      </c>
      <c r="BH37" s="103" t="n">
        <v>3.772</v>
      </c>
      <c r="BI37" s="103" t="n">
        <v>3.6535</v>
      </c>
      <c r="BJ37" s="103" t="n">
        <v>3.535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0.266666666666667</v>
      </c>
      <c r="D38" s="103" t="n">
        <v>0.533333333333333</v>
      </c>
      <c r="E38" s="103" t="n">
        <v>0.8</v>
      </c>
      <c r="F38" s="103" t="n">
        <v>1.06666666666667</v>
      </c>
      <c r="G38" s="103" t="n">
        <v>1.33333333333333</v>
      </c>
      <c r="H38" s="103" t="n">
        <v>1.6</v>
      </c>
      <c r="I38" s="103" t="n">
        <v>3</v>
      </c>
      <c r="J38" s="103" t="n">
        <v>4.44</v>
      </c>
      <c r="K38" s="103" t="n">
        <v>5.662</v>
      </c>
      <c r="L38" s="103" t="n">
        <v>6.472</v>
      </c>
      <c r="M38" s="103" t="n">
        <v>6.836</v>
      </c>
      <c r="N38" s="103" t="n">
        <v>7.2</v>
      </c>
      <c r="O38" s="103" t="n">
        <v>7.504</v>
      </c>
      <c r="P38" s="103" t="n">
        <v>7.808</v>
      </c>
      <c r="Q38" s="103" t="n">
        <v>7.934</v>
      </c>
      <c r="R38" s="103" t="n">
        <v>8.06</v>
      </c>
      <c r="S38" s="103" t="n">
        <v>8.185</v>
      </c>
      <c r="T38" s="103" t="n">
        <v>8.31</v>
      </c>
      <c r="U38" s="103" t="n">
        <v>8.277</v>
      </c>
      <c r="V38" s="103" t="n">
        <v>8.244</v>
      </c>
      <c r="W38" s="103" t="n">
        <v>7.772</v>
      </c>
      <c r="X38" s="103" t="n">
        <v>7.3</v>
      </c>
      <c r="Y38" s="103" t="n">
        <v>7.733</v>
      </c>
      <c r="Z38" s="103" t="n">
        <v>8.166</v>
      </c>
      <c r="AA38" s="103" t="n">
        <v>8.085</v>
      </c>
      <c r="AB38" s="103" t="n">
        <v>8.004</v>
      </c>
      <c r="AC38" s="103" t="n">
        <v>7.928</v>
      </c>
      <c r="AD38" s="103" t="n">
        <v>7.852</v>
      </c>
      <c r="AE38" s="103" t="n">
        <v>7.731</v>
      </c>
      <c r="AF38" s="103" t="n">
        <v>7.61</v>
      </c>
      <c r="AG38" s="103" t="n">
        <v>7.469</v>
      </c>
      <c r="AH38" s="103" t="n">
        <v>7.328</v>
      </c>
      <c r="AI38" s="103" t="n">
        <v>7.213</v>
      </c>
      <c r="AJ38" s="103" t="n">
        <v>7.098</v>
      </c>
      <c r="AK38" s="103" t="n">
        <v>6.911</v>
      </c>
      <c r="AL38" s="103" t="n">
        <v>6.724</v>
      </c>
      <c r="AM38" s="103" t="n">
        <v>6.75</v>
      </c>
      <c r="AN38" s="103" t="n">
        <v>6.776</v>
      </c>
      <c r="AO38" s="103" t="n">
        <v>6.237</v>
      </c>
      <c r="AP38" s="103" t="n">
        <v>5.698</v>
      </c>
      <c r="AQ38" s="103" t="n">
        <v>5.6042</v>
      </c>
      <c r="AR38" s="103" t="n">
        <v>5.5104</v>
      </c>
      <c r="AS38" s="103" t="n">
        <v>5.4166</v>
      </c>
      <c r="AT38" s="103" t="n">
        <v>5.3228</v>
      </c>
      <c r="AU38" s="103" t="n">
        <v>5.229</v>
      </c>
      <c r="AV38" s="103" t="n">
        <v>5.1352</v>
      </c>
      <c r="AW38" s="103" t="n">
        <v>5.0414</v>
      </c>
      <c r="AX38" s="103" t="n">
        <v>4.9476</v>
      </c>
      <c r="AY38" s="103" t="n">
        <v>4.8538</v>
      </c>
      <c r="AZ38" s="103" t="n">
        <v>4.76</v>
      </c>
      <c r="BA38" s="103" t="n">
        <v>4.6387</v>
      </c>
      <c r="BB38" s="103" t="n">
        <v>4.5174</v>
      </c>
      <c r="BC38" s="103" t="n">
        <v>4.3961</v>
      </c>
      <c r="BD38" s="103" t="n">
        <v>4.2748</v>
      </c>
      <c r="BE38" s="103" t="n">
        <v>4.1535</v>
      </c>
      <c r="BF38" s="103" t="n">
        <v>4.0322</v>
      </c>
      <c r="BG38" s="103" t="n">
        <v>3.9109</v>
      </c>
      <c r="BH38" s="103" t="n">
        <v>3.7896</v>
      </c>
      <c r="BI38" s="103" t="n">
        <v>3.6683</v>
      </c>
      <c r="BJ38" s="103" t="n">
        <v>3.547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0.265</v>
      </c>
      <c r="D39" s="103" t="n">
        <v>0.53</v>
      </c>
      <c r="E39" s="103" t="n">
        <v>0.795</v>
      </c>
      <c r="F39" s="103" t="n">
        <v>1.06</v>
      </c>
      <c r="G39" s="103" t="n">
        <v>1.325</v>
      </c>
      <c r="H39" s="103" t="n">
        <v>1.59</v>
      </c>
      <c r="I39" s="103" t="n">
        <v>2.98</v>
      </c>
      <c r="J39" s="103" t="n">
        <v>4.44</v>
      </c>
      <c r="K39" s="103" t="n">
        <v>5.684</v>
      </c>
      <c r="L39" s="103" t="n">
        <v>6.494</v>
      </c>
      <c r="M39" s="103" t="n">
        <v>6.867</v>
      </c>
      <c r="N39" s="103" t="n">
        <v>7.24</v>
      </c>
      <c r="O39" s="103" t="n">
        <v>7.543</v>
      </c>
      <c r="P39" s="103" t="n">
        <v>7.846</v>
      </c>
      <c r="Q39" s="103" t="n">
        <v>7.953</v>
      </c>
      <c r="R39" s="103" t="n">
        <v>8.06</v>
      </c>
      <c r="S39" s="103" t="n">
        <v>8.205</v>
      </c>
      <c r="T39" s="103" t="n">
        <v>8.35</v>
      </c>
      <c r="U39" s="103" t="n">
        <v>8.184</v>
      </c>
      <c r="V39" s="103" t="n">
        <v>8.018</v>
      </c>
      <c r="W39" s="103" t="n">
        <v>7.654</v>
      </c>
      <c r="X39" s="103" t="n">
        <v>7.29</v>
      </c>
      <c r="Y39" s="103" t="n">
        <v>7.766</v>
      </c>
      <c r="Z39" s="103" t="n">
        <v>8.242</v>
      </c>
      <c r="AA39" s="103" t="n">
        <v>8.16</v>
      </c>
      <c r="AB39" s="103" t="n">
        <v>8.078</v>
      </c>
      <c r="AC39" s="103" t="n">
        <v>8.001</v>
      </c>
      <c r="AD39" s="103" t="n">
        <v>7.924</v>
      </c>
      <c r="AE39" s="103" t="n">
        <v>7.802</v>
      </c>
      <c r="AF39" s="103" t="n">
        <v>7.68</v>
      </c>
      <c r="AG39" s="103" t="n">
        <v>7.538</v>
      </c>
      <c r="AH39" s="103" t="n">
        <v>7.396</v>
      </c>
      <c r="AI39" s="103" t="n">
        <v>7.281</v>
      </c>
      <c r="AJ39" s="103" t="n">
        <v>7.166</v>
      </c>
      <c r="AK39" s="103" t="n">
        <v>6.987</v>
      </c>
      <c r="AL39" s="103" t="n">
        <v>6.808</v>
      </c>
      <c r="AM39" s="103" t="n">
        <v>6.85</v>
      </c>
      <c r="AN39" s="103" t="n">
        <v>6.892</v>
      </c>
      <c r="AO39" s="103" t="n">
        <v>6.319</v>
      </c>
      <c r="AP39" s="103" t="n">
        <v>5.746</v>
      </c>
      <c r="AQ39" s="103" t="n">
        <v>5.6514</v>
      </c>
      <c r="AR39" s="103" t="n">
        <v>5.5568</v>
      </c>
      <c r="AS39" s="103" t="n">
        <v>5.4622</v>
      </c>
      <c r="AT39" s="103" t="n">
        <v>5.3676</v>
      </c>
      <c r="AU39" s="103" t="n">
        <v>5.273</v>
      </c>
      <c r="AV39" s="103" t="n">
        <v>5.1784</v>
      </c>
      <c r="AW39" s="103" t="n">
        <v>5.0838</v>
      </c>
      <c r="AX39" s="103" t="n">
        <v>4.9892</v>
      </c>
      <c r="AY39" s="103" t="n">
        <v>4.8946</v>
      </c>
      <c r="AZ39" s="103" t="n">
        <v>4.8</v>
      </c>
      <c r="BA39" s="103" t="n">
        <v>4.6759</v>
      </c>
      <c r="BB39" s="103" t="n">
        <v>4.5518</v>
      </c>
      <c r="BC39" s="103" t="n">
        <v>4.4277</v>
      </c>
      <c r="BD39" s="103" t="n">
        <v>4.3036</v>
      </c>
      <c r="BE39" s="103" t="n">
        <v>4.1795</v>
      </c>
      <c r="BF39" s="103" t="n">
        <v>4.0554</v>
      </c>
      <c r="BG39" s="103" t="n">
        <v>3.9313</v>
      </c>
      <c r="BH39" s="103" t="n">
        <v>3.8072</v>
      </c>
      <c r="BI39" s="103" t="n">
        <v>3.6831</v>
      </c>
      <c r="BJ39" s="103" t="n">
        <v>3.559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0.263333333333333</v>
      </c>
      <c r="D40" s="103" t="n">
        <v>0.526666666666667</v>
      </c>
      <c r="E40" s="103" t="n">
        <v>0.79</v>
      </c>
      <c r="F40" s="103" t="n">
        <v>1.05333333333333</v>
      </c>
      <c r="G40" s="103" t="n">
        <v>1.31666666666667</v>
      </c>
      <c r="H40" s="103" t="n">
        <v>1.58</v>
      </c>
      <c r="I40" s="103" t="n">
        <v>2.96</v>
      </c>
      <c r="J40" s="103" t="n">
        <v>4.44</v>
      </c>
      <c r="K40" s="103" t="n">
        <v>5.706</v>
      </c>
      <c r="L40" s="103" t="n">
        <v>6.516</v>
      </c>
      <c r="M40" s="103" t="n">
        <v>6.898</v>
      </c>
      <c r="N40" s="103" t="n">
        <v>7.28</v>
      </c>
      <c r="O40" s="103" t="n">
        <v>7.582</v>
      </c>
      <c r="P40" s="103" t="n">
        <v>7.884</v>
      </c>
      <c r="Q40" s="103" t="n">
        <v>7.972</v>
      </c>
      <c r="R40" s="103" t="n">
        <v>8.06</v>
      </c>
      <c r="S40" s="103" t="n">
        <v>8.225</v>
      </c>
      <c r="T40" s="103" t="n">
        <v>8.39</v>
      </c>
      <c r="U40" s="103" t="n">
        <v>8.091</v>
      </c>
      <c r="V40" s="103" t="n">
        <v>7.792</v>
      </c>
      <c r="W40" s="103" t="n">
        <v>7.536</v>
      </c>
      <c r="X40" s="103" t="n">
        <v>7.28</v>
      </c>
      <c r="Y40" s="103" t="n">
        <v>7.799</v>
      </c>
      <c r="Z40" s="103" t="n">
        <v>8.318</v>
      </c>
      <c r="AA40" s="103" t="n">
        <v>8.235</v>
      </c>
      <c r="AB40" s="103" t="n">
        <v>8.152</v>
      </c>
      <c r="AC40" s="103" t="n">
        <v>8.074</v>
      </c>
      <c r="AD40" s="103" t="n">
        <v>7.996</v>
      </c>
      <c r="AE40" s="103" t="n">
        <v>7.873</v>
      </c>
      <c r="AF40" s="103" t="n">
        <v>7.75</v>
      </c>
      <c r="AG40" s="103" t="n">
        <v>7.607</v>
      </c>
      <c r="AH40" s="103" t="n">
        <v>7.464</v>
      </c>
      <c r="AI40" s="103" t="n">
        <v>7.349</v>
      </c>
      <c r="AJ40" s="103" t="n">
        <v>7.234</v>
      </c>
      <c r="AK40" s="103" t="n">
        <v>7.063</v>
      </c>
      <c r="AL40" s="103" t="n">
        <v>6.892</v>
      </c>
      <c r="AM40" s="103" t="n">
        <v>6.95</v>
      </c>
      <c r="AN40" s="103" t="n">
        <v>7.008</v>
      </c>
      <c r="AO40" s="103" t="n">
        <v>6.401</v>
      </c>
      <c r="AP40" s="103" t="n">
        <v>5.794</v>
      </c>
      <c r="AQ40" s="103" t="n">
        <v>5.6986</v>
      </c>
      <c r="AR40" s="103" t="n">
        <v>5.6032</v>
      </c>
      <c r="AS40" s="103" t="n">
        <v>5.5078</v>
      </c>
      <c r="AT40" s="103" t="n">
        <v>5.4124</v>
      </c>
      <c r="AU40" s="103" t="n">
        <v>5.317</v>
      </c>
      <c r="AV40" s="103" t="n">
        <v>5.2216</v>
      </c>
      <c r="AW40" s="103" t="n">
        <v>5.1262</v>
      </c>
      <c r="AX40" s="103" t="n">
        <v>5.0308</v>
      </c>
      <c r="AY40" s="103" t="n">
        <v>4.9354</v>
      </c>
      <c r="AZ40" s="103" t="n">
        <v>4.84</v>
      </c>
      <c r="BA40" s="103" t="n">
        <v>4.7131</v>
      </c>
      <c r="BB40" s="103" t="n">
        <v>4.5862</v>
      </c>
      <c r="BC40" s="103" t="n">
        <v>4.4593</v>
      </c>
      <c r="BD40" s="103" t="n">
        <v>4.3324</v>
      </c>
      <c r="BE40" s="103" t="n">
        <v>4.2055</v>
      </c>
      <c r="BF40" s="103" t="n">
        <v>4.0786</v>
      </c>
      <c r="BG40" s="103" t="n">
        <v>3.9517</v>
      </c>
      <c r="BH40" s="103" t="n">
        <v>3.8248</v>
      </c>
      <c r="BI40" s="103" t="n">
        <v>3.6979</v>
      </c>
      <c r="BJ40" s="103" t="n">
        <v>3.571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0.261666666666667</v>
      </c>
      <c r="D41" s="103" t="n">
        <v>0.523333333333333</v>
      </c>
      <c r="E41" s="103" t="n">
        <v>0.785</v>
      </c>
      <c r="F41" s="103" t="n">
        <v>1.04666666666667</v>
      </c>
      <c r="G41" s="103" t="n">
        <v>1.30833333333333</v>
      </c>
      <c r="H41" s="103" t="n">
        <v>1.57</v>
      </c>
      <c r="I41" s="103" t="n">
        <v>2.94</v>
      </c>
      <c r="J41" s="103" t="n">
        <v>4.44</v>
      </c>
      <c r="K41" s="103" t="n">
        <v>5.728</v>
      </c>
      <c r="L41" s="103" t="n">
        <v>6.538</v>
      </c>
      <c r="M41" s="103" t="n">
        <v>6.929</v>
      </c>
      <c r="N41" s="103" t="n">
        <v>7.32</v>
      </c>
      <c r="O41" s="103" t="n">
        <v>7.621</v>
      </c>
      <c r="P41" s="103" t="n">
        <v>7.922</v>
      </c>
      <c r="Q41" s="103" t="n">
        <v>7.991</v>
      </c>
      <c r="R41" s="103" t="n">
        <v>8.06</v>
      </c>
      <c r="S41" s="103" t="n">
        <v>8.245</v>
      </c>
      <c r="T41" s="103" t="n">
        <v>8.43</v>
      </c>
      <c r="U41" s="103" t="n">
        <v>7.998</v>
      </c>
      <c r="V41" s="103" t="n">
        <v>7.566</v>
      </c>
      <c r="W41" s="103" t="n">
        <v>7.418</v>
      </c>
      <c r="X41" s="103" t="n">
        <v>7.27</v>
      </c>
      <c r="Y41" s="103" t="n">
        <v>7.832</v>
      </c>
      <c r="Z41" s="103" t="n">
        <v>8.394</v>
      </c>
      <c r="AA41" s="103" t="n">
        <v>8.31</v>
      </c>
      <c r="AB41" s="103" t="n">
        <v>8.226</v>
      </c>
      <c r="AC41" s="103" t="n">
        <v>8.147</v>
      </c>
      <c r="AD41" s="103" t="n">
        <v>8.068</v>
      </c>
      <c r="AE41" s="103" t="n">
        <v>7.944</v>
      </c>
      <c r="AF41" s="103" t="n">
        <v>7.82</v>
      </c>
      <c r="AG41" s="103" t="n">
        <v>7.676</v>
      </c>
      <c r="AH41" s="103" t="n">
        <v>7.532</v>
      </c>
      <c r="AI41" s="103" t="n">
        <v>7.417</v>
      </c>
      <c r="AJ41" s="103" t="n">
        <v>7.302</v>
      </c>
      <c r="AK41" s="103" t="n">
        <v>7.139</v>
      </c>
      <c r="AL41" s="103" t="n">
        <v>6.976</v>
      </c>
      <c r="AM41" s="103" t="n">
        <v>7.05</v>
      </c>
      <c r="AN41" s="103" t="n">
        <v>7.124</v>
      </c>
      <c r="AO41" s="103" t="n">
        <v>6.483</v>
      </c>
      <c r="AP41" s="103" t="n">
        <v>5.842</v>
      </c>
      <c r="AQ41" s="103" t="n">
        <v>5.7458</v>
      </c>
      <c r="AR41" s="103" t="n">
        <v>5.6496</v>
      </c>
      <c r="AS41" s="103" t="n">
        <v>5.5534</v>
      </c>
      <c r="AT41" s="103" t="n">
        <v>5.4572</v>
      </c>
      <c r="AU41" s="103" t="n">
        <v>5.361</v>
      </c>
      <c r="AV41" s="103" t="n">
        <v>5.2648</v>
      </c>
      <c r="AW41" s="103" t="n">
        <v>5.1686</v>
      </c>
      <c r="AX41" s="103" t="n">
        <v>5.0724</v>
      </c>
      <c r="AY41" s="103" t="n">
        <v>4.9762</v>
      </c>
      <c r="AZ41" s="103" t="n">
        <v>4.88</v>
      </c>
      <c r="BA41" s="103" t="n">
        <v>4.7503</v>
      </c>
      <c r="BB41" s="103" t="n">
        <v>4.6206</v>
      </c>
      <c r="BC41" s="103" t="n">
        <v>4.4909</v>
      </c>
      <c r="BD41" s="103" t="n">
        <v>4.3612</v>
      </c>
      <c r="BE41" s="103" t="n">
        <v>4.2315</v>
      </c>
      <c r="BF41" s="103" t="n">
        <v>4.1018</v>
      </c>
      <c r="BG41" s="103" t="n">
        <v>3.9721</v>
      </c>
      <c r="BH41" s="103" t="n">
        <v>3.8424</v>
      </c>
      <c r="BI41" s="103" t="n">
        <v>3.7127</v>
      </c>
      <c r="BJ41" s="103" t="n">
        <v>3.583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0.26</v>
      </c>
      <c r="D42" s="103" t="n">
        <v>0.52</v>
      </c>
      <c r="E42" s="103" t="n">
        <v>0.78</v>
      </c>
      <c r="F42" s="103" t="n">
        <v>1.04</v>
      </c>
      <c r="G42" s="103" t="n">
        <v>1.3</v>
      </c>
      <c r="H42" s="103" t="n">
        <v>1.56</v>
      </c>
      <c r="I42" s="103" t="n">
        <v>2.92</v>
      </c>
      <c r="J42" s="103" t="n">
        <v>4.44</v>
      </c>
      <c r="K42" s="103" t="n">
        <v>5.75</v>
      </c>
      <c r="L42" s="103" t="n">
        <v>6.56</v>
      </c>
      <c r="M42" s="103" t="n">
        <v>6.96</v>
      </c>
      <c r="N42" s="103" t="n">
        <v>7.36</v>
      </c>
      <c r="O42" s="103" t="n">
        <v>7.66</v>
      </c>
      <c r="P42" s="103" t="n">
        <v>7.96</v>
      </c>
      <c r="Q42" s="103" t="n">
        <v>8.01</v>
      </c>
      <c r="R42" s="103" t="n">
        <v>8.06</v>
      </c>
      <c r="S42" s="103" t="n">
        <v>8.265</v>
      </c>
      <c r="T42" s="103" t="n">
        <v>8.47</v>
      </c>
      <c r="U42" s="103" t="n">
        <v>7.905</v>
      </c>
      <c r="V42" s="103" t="n">
        <v>7.34</v>
      </c>
      <c r="W42" s="103" t="n">
        <v>7.3</v>
      </c>
      <c r="X42" s="103" t="n">
        <v>7.26</v>
      </c>
      <c r="Y42" s="103" t="n">
        <v>7.865</v>
      </c>
      <c r="Z42" s="103" t="n">
        <v>8.47</v>
      </c>
      <c r="AA42" s="103" t="n">
        <v>8.385</v>
      </c>
      <c r="AB42" s="103" t="n">
        <v>8.3</v>
      </c>
      <c r="AC42" s="103" t="n">
        <v>8.22</v>
      </c>
      <c r="AD42" s="103" t="n">
        <v>8.14</v>
      </c>
      <c r="AE42" s="103" t="n">
        <v>8.015</v>
      </c>
      <c r="AF42" s="103" t="n">
        <v>7.89</v>
      </c>
      <c r="AG42" s="103" t="n">
        <v>7.745</v>
      </c>
      <c r="AH42" s="103" t="n">
        <v>7.6</v>
      </c>
      <c r="AI42" s="103" t="n">
        <v>7.485</v>
      </c>
      <c r="AJ42" s="103" t="n">
        <v>7.37</v>
      </c>
      <c r="AK42" s="103" t="n">
        <v>7.215</v>
      </c>
      <c r="AL42" s="103" t="n">
        <v>7.06</v>
      </c>
      <c r="AM42" s="103" t="n">
        <v>7.15</v>
      </c>
      <c r="AN42" s="103" t="n">
        <v>7.24</v>
      </c>
      <c r="AO42" s="103" t="n">
        <v>6.565</v>
      </c>
      <c r="AP42" s="103" t="n">
        <v>5.89</v>
      </c>
      <c r="AQ42" s="103" t="n">
        <v>5.793</v>
      </c>
      <c r="AR42" s="103" t="n">
        <v>5.696</v>
      </c>
      <c r="AS42" s="103" t="n">
        <v>5.599</v>
      </c>
      <c r="AT42" s="103" t="n">
        <v>5.502</v>
      </c>
      <c r="AU42" s="103" t="n">
        <v>5.405</v>
      </c>
      <c r="AV42" s="103" t="n">
        <v>5.308</v>
      </c>
      <c r="AW42" s="103" t="n">
        <v>5.211</v>
      </c>
      <c r="AX42" s="103" t="n">
        <v>5.114</v>
      </c>
      <c r="AY42" s="103" t="n">
        <v>5.017</v>
      </c>
      <c r="AZ42" s="103" t="n">
        <v>4.92</v>
      </c>
      <c r="BA42" s="103" t="n">
        <v>4.7875</v>
      </c>
      <c r="BB42" s="103" t="n">
        <v>4.655</v>
      </c>
      <c r="BC42" s="103" t="n">
        <v>4.5225</v>
      </c>
      <c r="BD42" s="103" t="n">
        <v>4.39</v>
      </c>
      <c r="BE42" s="103" t="n">
        <v>4.2575</v>
      </c>
      <c r="BF42" s="103" t="n">
        <v>4.125</v>
      </c>
      <c r="BG42" s="103" t="n">
        <v>3.9925</v>
      </c>
      <c r="BH42" s="103" t="n">
        <v>3.86</v>
      </c>
      <c r="BI42" s="103" t="n">
        <v>3.7275</v>
      </c>
      <c r="BJ42" s="103" t="n">
        <v>3.595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0.26</v>
      </c>
      <c r="D43" s="103" t="n">
        <v>0.52</v>
      </c>
      <c r="E43" s="103" t="n">
        <v>0.78</v>
      </c>
      <c r="F43" s="103" t="n">
        <v>1.04</v>
      </c>
      <c r="G43" s="103" t="n">
        <v>1.3</v>
      </c>
      <c r="H43" s="103" t="n">
        <v>1.56</v>
      </c>
      <c r="I43" s="103" t="n">
        <v>2.9</v>
      </c>
      <c r="J43" s="103" t="n">
        <v>4.418</v>
      </c>
      <c r="K43" s="103" t="n">
        <v>5.77</v>
      </c>
      <c r="L43" s="103" t="n">
        <v>6.578</v>
      </c>
      <c r="M43" s="103" t="n">
        <v>6.979</v>
      </c>
      <c r="N43" s="103" t="n">
        <v>7.38</v>
      </c>
      <c r="O43" s="103" t="n">
        <v>7.67</v>
      </c>
      <c r="P43" s="103" t="n">
        <v>7.96</v>
      </c>
      <c r="Q43" s="103" t="n">
        <v>8.031</v>
      </c>
      <c r="R43" s="103" t="n">
        <v>8.102</v>
      </c>
      <c r="S43" s="103" t="n">
        <v>8.166</v>
      </c>
      <c r="T43" s="103" t="n">
        <v>8.23</v>
      </c>
      <c r="U43" s="103" t="n">
        <v>7.78</v>
      </c>
      <c r="V43" s="103" t="n">
        <v>7.33</v>
      </c>
      <c r="W43" s="103" t="n">
        <v>7.289</v>
      </c>
      <c r="X43" s="103" t="n">
        <v>7.248</v>
      </c>
      <c r="Y43" s="103" t="n">
        <v>7.888</v>
      </c>
      <c r="Z43" s="103" t="n">
        <v>8.528</v>
      </c>
      <c r="AA43" s="103" t="n">
        <v>8.442</v>
      </c>
      <c r="AB43" s="103" t="n">
        <v>8.356</v>
      </c>
      <c r="AC43" s="103" t="n">
        <v>8.302</v>
      </c>
      <c r="AD43" s="103" t="n">
        <v>8.248</v>
      </c>
      <c r="AE43" s="103" t="n">
        <v>8.122</v>
      </c>
      <c r="AF43" s="103" t="n">
        <v>7.996</v>
      </c>
      <c r="AG43" s="103" t="n">
        <v>7.842</v>
      </c>
      <c r="AH43" s="103" t="n">
        <v>7.688</v>
      </c>
      <c r="AI43" s="103" t="n">
        <v>7.58</v>
      </c>
      <c r="AJ43" s="103" t="n">
        <v>7.472</v>
      </c>
      <c r="AK43" s="103" t="n">
        <v>7.324</v>
      </c>
      <c r="AL43" s="103" t="n">
        <v>7.176</v>
      </c>
      <c r="AM43" s="103" t="n">
        <v>7.265</v>
      </c>
      <c r="AN43" s="103" t="n">
        <v>7.354</v>
      </c>
      <c r="AO43" s="103" t="n">
        <v>6.653</v>
      </c>
      <c r="AP43" s="103" t="n">
        <v>5.952</v>
      </c>
      <c r="AQ43" s="103" t="n">
        <v>5.854</v>
      </c>
      <c r="AR43" s="103" t="n">
        <v>5.756</v>
      </c>
      <c r="AS43" s="103" t="n">
        <v>5.658</v>
      </c>
      <c r="AT43" s="103" t="n">
        <v>5.56</v>
      </c>
      <c r="AU43" s="103" t="n">
        <v>5.462</v>
      </c>
      <c r="AV43" s="103" t="n">
        <v>5.364</v>
      </c>
      <c r="AW43" s="103" t="n">
        <v>5.266</v>
      </c>
      <c r="AX43" s="103" t="n">
        <v>5.168</v>
      </c>
      <c r="AY43" s="103" t="n">
        <v>5.07</v>
      </c>
      <c r="AZ43" s="103" t="n">
        <v>4.972</v>
      </c>
      <c r="BA43" s="103" t="n">
        <v>4.8348</v>
      </c>
      <c r="BB43" s="103" t="n">
        <v>4.6976</v>
      </c>
      <c r="BC43" s="103" t="n">
        <v>4.5604</v>
      </c>
      <c r="BD43" s="103" t="n">
        <v>4.4232</v>
      </c>
      <c r="BE43" s="103" t="n">
        <v>4.286</v>
      </c>
      <c r="BF43" s="103" t="n">
        <v>4.1488</v>
      </c>
      <c r="BG43" s="103" t="n">
        <v>4.0116</v>
      </c>
      <c r="BH43" s="103" t="n">
        <v>3.8744</v>
      </c>
      <c r="BI43" s="103" t="n">
        <v>3.7372</v>
      </c>
      <c r="BJ43" s="103" t="n">
        <v>3.6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0.26</v>
      </c>
      <c r="D44" s="103" t="n">
        <v>0.52</v>
      </c>
      <c r="E44" s="103" t="n">
        <v>0.78</v>
      </c>
      <c r="F44" s="103" t="n">
        <v>1.04</v>
      </c>
      <c r="G44" s="103" t="n">
        <v>1.3</v>
      </c>
      <c r="H44" s="103" t="n">
        <v>1.56</v>
      </c>
      <c r="I44" s="103" t="n">
        <v>2.88</v>
      </c>
      <c r="J44" s="103" t="n">
        <v>4.396</v>
      </c>
      <c r="K44" s="103" t="n">
        <v>5.79</v>
      </c>
      <c r="L44" s="103" t="n">
        <v>6.596</v>
      </c>
      <c r="M44" s="103" t="n">
        <v>6.998</v>
      </c>
      <c r="N44" s="103" t="n">
        <v>7.4</v>
      </c>
      <c r="O44" s="103" t="n">
        <v>7.68</v>
      </c>
      <c r="P44" s="103" t="n">
        <v>7.96</v>
      </c>
      <c r="Q44" s="103" t="n">
        <v>8.052</v>
      </c>
      <c r="R44" s="103" t="n">
        <v>8.144</v>
      </c>
      <c r="S44" s="103" t="n">
        <v>8.067</v>
      </c>
      <c r="T44" s="103" t="n">
        <v>7.99</v>
      </c>
      <c r="U44" s="103" t="n">
        <v>7.655</v>
      </c>
      <c r="V44" s="103" t="n">
        <v>7.32</v>
      </c>
      <c r="W44" s="103" t="n">
        <v>7.278</v>
      </c>
      <c r="X44" s="103" t="n">
        <v>7.236</v>
      </c>
      <c r="Y44" s="103" t="n">
        <v>7.911</v>
      </c>
      <c r="Z44" s="103" t="n">
        <v>8.586</v>
      </c>
      <c r="AA44" s="103" t="n">
        <v>8.499</v>
      </c>
      <c r="AB44" s="103" t="n">
        <v>8.412</v>
      </c>
      <c r="AC44" s="103" t="n">
        <v>8.384</v>
      </c>
      <c r="AD44" s="103" t="n">
        <v>8.356</v>
      </c>
      <c r="AE44" s="103" t="n">
        <v>8.229</v>
      </c>
      <c r="AF44" s="103" t="n">
        <v>8.102</v>
      </c>
      <c r="AG44" s="103" t="n">
        <v>7.939</v>
      </c>
      <c r="AH44" s="103" t="n">
        <v>7.776</v>
      </c>
      <c r="AI44" s="103" t="n">
        <v>7.675</v>
      </c>
      <c r="AJ44" s="103" t="n">
        <v>7.574</v>
      </c>
      <c r="AK44" s="103" t="n">
        <v>7.433</v>
      </c>
      <c r="AL44" s="103" t="n">
        <v>7.292</v>
      </c>
      <c r="AM44" s="103" t="n">
        <v>7.38</v>
      </c>
      <c r="AN44" s="103" t="n">
        <v>7.468</v>
      </c>
      <c r="AO44" s="103" t="n">
        <v>6.741</v>
      </c>
      <c r="AP44" s="103" t="n">
        <v>6.014</v>
      </c>
      <c r="AQ44" s="103" t="n">
        <v>5.915</v>
      </c>
      <c r="AR44" s="103" t="n">
        <v>5.816</v>
      </c>
      <c r="AS44" s="103" t="n">
        <v>5.717</v>
      </c>
      <c r="AT44" s="103" t="n">
        <v>5.618</v>
      </c>
      <c r="AU44" s="103" t="n">
        <v>5.519</v>
      </c>
      <c r="AV44" s="103" t="n">
        <v>5.42</v>
      </c>
      <c r="AW44" s="103" t="n">
        <v>5.321</v>
      </c>
      <c r="AX44" s="103" t="n">
        <v>5.222</v>
      </c>
      <c r="AY44" s="103" t="n">
        <v>5.123</v>
      </c>
      <c r="AZ44" s="103" t="n">
        <v>5.024</v>
      </c>
      <c r="BA44" s="103" t="n">
        <v>4.8821</v>
      </c>
      <c r="BB44" s="103" t="n">
        <v>4.7402</v>
      </c>
      <c r="BC44" s="103" t="n">
        <v>4.5983</v>
      </c>
      <c r="BD44" s="103" t="n">
        <v>4.4564</v>
      </c>
      <c r="BE44" s="103" t="n">
        <v>4.3145</v>
      </c>
      <c r="BF44" s="103" t="n">
        <v>4.1726</v>
      </c>
      <c r="BG44" s="103" t="n">
        <v>4.0307</v>
      </c>
      <c r="BH44" s="103" t="n">
        <v>3.8888</v>
      </c>
      <c r="BI44" s="103" t="n">
        <v>3.7469</v>
      </c>
      <c r="BJ44" s="103" t="n">
        <v>3.605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0.26</v>
      </c>
      <c r="D45" s="103" t="n">
        <v>0.52</v>
      </c>
      <c r="E45" s="103" t="n">
        <v>0.78</v>
      </c>
      <c r="F45" s="103" t="n">
        <v>1.04</v>
      </c>
      <c r="G45" s="103" t="n">
        <v>1.3</v>
      </c>
      <c r="H45" s="103" t="n">
        <v>1.56</v>
      </c>
      <c r="I45" s="103" t="n">
        <v>2.86</v>
      </c>
      <c r="J45" s="103" t="n">
        <v>4.374</v>
      </c>
      <c r="K45" s="103" t="n">
        <v>5.81</v>
      </c>
      <c r="L45" s="103" t="n">
        <v>6.614</v>
      </c>
      <c r="M45" s="103" t="n">
        <v>7.017</v>
      </c>
      <c r="N45" s="103" t="n">
        <v>7.42</v>
      </c>
      <c r="O45" s="103" t="n">
        <v>7.69</v>
      </c>
      <c r="P45" s="103" t="n">
        <v>7.96</v>
      </c>
      <c r="Q45" s="103" t="n">
        <v>8.073</v>
      </c>
      <c r="R45" s="103" t="n">
        <v>8.186</v>
      </c>
      <c r="S45" s="103" t="n">
        <v>7.968</v>
      </c>
      <c r="T45" s="103" t="n">
        <v>7.75</v>
      </c>
      <c r="U45" s="103" t="n">
        <v>7.53</v>
      </c>
      <c r="V45" s="103" t="n">
        <v>7.31</v>
      </c>
      <c r="W45" s="103" t="n">
        <v>7.267</v>
      </c>
      <c r="X45" s="103" t="n">
        <v>7.224</v>
      </c>
      <c r="Y45" s="103" t="n">
        <v>7.934</v>
      </c>
      <c r="Z45" s="103" t="n">
        <v>8.644</v>
      </c>
      <c r="AA45" s="103" t="n">
        <v>8.556</v>
      </c>
      <c r="AB45" s="103" t="n">
        <v>8.468</v>
      </c>
      <c r="AC45" s="103" t="n">
        <v>8.466</v>
      </c>
      <c r="AD45" s="103" t="n">
        <v>8.464</v>
      </c>
      <c r="AE45" s="103" t="n">
        <v>8.336</v>
      </c>
      <c r="AF45" s="103" t="n">
        <v>8.208</v>
      </c>
      <c r="AG45" s="103" t="n">
        <v>8.036</v>
      </c>
      <c r="AH45" s="103" t="n">
        <v>7.864</v>
      </c>
      <c r="AI45" s="103" t="n">
        <v>7.77</v>
      </c>
      <c r="AJ45" s="103" t="n">
        <v>7.676</v>
      </c>
      <c r="AK45" s="103" t="n">
        <v>7.542</v>
      </c>
      <c r="AL45" s="103" t="n">
        <v>7.408</v>
      </c>
      <c r="AM45" s="103" t="n">
        <v>7.495</v>
      </c>
      <c r="AN45" s="103" t="n">
        <v>7.582</v>
      </c>
      <c r="AO45" s="103" t="n">
        <v>6.829</v>
      </c>
      <c r="AP45" s="103" t="n">
        <v>6.076</v>
      </c>
      <c r="AQ45" s="103" t="n">
        <v>5.976</v>
      </c>
      <c r="AR45" s="103" t="n">
        <v>5.876</v>
      </c>
      <c r="AS45" s="103" t="n">
        <v>5.776</v>
      </c>
      <c r="AT45" s="103" t="n">
        <v>5.676</v>
      </c>
      <c r="AU45" s="103" t="n">
        <v>5.576</v>
      </c>
      <c r="AV45" s="103" t="n">
        <v>5.476</v>
      </c>
      <c r="AW45" s="103" t="n">
        <v>5.376</v>
      </c>
      <c r="AX45" s="103" t="n">
        <v>5.276</v>
      </c>
      <c r="AY45" s="103" t="n">
        <v>5.176</v>
      </c>
      <c r="AZ45" s="103" t="n">
        <v>5.076</v>
      </c>
      <c r="BA45" s="103" t="n">
        <v>4.9294</v>
      </c>
      <c r="BB45" s="103" t="n">
        <v>4.7828</v>
      </c>
      <c r="BC45" s="103" t="n">
        <v>4.6362</v>
      </c>
      <c r="BD45" s="103" t="n">
        <v>4.4896</v>
      </c>
      <c r="BE45" s="103" t="n">
        <v>4.343</v>
      </c>
      <c r="BF45" s="103" t="n">
        <v>4.1964</v>
      </c>
      <c r="BG45" s="103" t="n">
        <v>4.0498</v>
      </c>
      <c r="BH45" s="103" t="n">
        <v>3.9032</v>
      </c>
      <c r="BI45" s="103" t="n">
        <v>3.7566</v>
      </c>
      <c r="BJ45" s="103" t="n">
        <v>3.61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0.26</v>
      </c>
      <c r="D46" s="103" t="n">
        <v>0.52</v>
      </c>
      <c r="E46" s="103" t="n">
        <v>0.78</v>
      </c>
      <c r="F46" s="103" t="n">
        <v>1.04</v>
      </c>
      <c r="G46" s="103" t="n">
        <v>1.3</v>
      </c>
      <c r="H46" s="103" t="n">
        <v>1.56</v>
      </c>
      <c r="I46" s="103" t="n">
        <v>2.84</v>
      </c>
      <c r="J46" s="103" t="n">
        <v>4.352</v>
      </c>
      <c r="K46" s="103" t="n">
        <v>5.83</v>
      </c>
      <c r="L46" s="103" t="n">
        <v>6.632</v>
      </c>
      <c r="M46" s="103" t="n">
        <v>7.036</v>
      </c>
      <c r="N46" s="103" t="n">
        <v>7.44</v>
      </c>
      <c r="O46" s="103" t="n">
        <v>7.7</v>
      </c>
      <c r="P46" s="103" t="n">
        <v>7.96</v>
      </c>
      <c r="Q46" s="103" t="n">
        <v>8.094</v>
      </c>
      <c r="R46" s="103" t="n">
        <v>8.228</v>
      </c>
      <c r="S46" s="103" t="n">
        <v>7.869</v>
      </c>
      <c r="T46" s="103" t="n">
        <v>7.51</v>
      </c>
      <c r="U46" s="103" t="n">
        <v>7.405</v>
      </c>
      <c r="V46" s="103" t="n">
        <v>7.3</v>
      </c>
      <c r="W46" s="103" t="n">
        <v>7.256</v>
      </c>
      <c r="X46" s="103" t="n">
        <v>7.212</v>
      </c>
      <c r="Y46" s="103" t="n">
        <v>7.957</v>
      </c>
      <c r="Z46" s="103" t="n">
        <v>8.702</v>
      </c>
      <c r="AA46" s="103" t="n">
        <v>8.613</v>
      </c>
      <c r="AB46" s="103" t="n">
        <v>8.524</v>
      </c>
      <c r="AC46" s="103" t="n">
        <v>8.548</v>
      </c>
      <c r="AD46" s="103" t="n">
        <v>8.572</v>
      </c>
      <c r="AE46" s="103" t="n">
        <v>8.443</v>
      </c>
      <c r="AF46" s="103" t="n">
        <v>8.314</v>
      </c>
      <c r="AG46" s="103" t="n">
        <v>8.133</v>
      </c>
      <c r="AH46" s="103" t="n">
        <v>7.952</v>
      </c>
      <c r="AI46" s="103" t="n">
        <v>7.865</v>
      </c>
      <c r="AJ46" s="103" t="n">
        <v>7.778</v>
      </c>
      <c r="AK46" s="103" t="n">
        <v>7.651</v>
      </c>
      <c r="AL46" s="103" t="n">
        <v>7.524</v>
      </c>
      <c r="AM46" s="103" t="n">
        <v>7.61</v>
      </c>
      <c r="AN46" s="103" t="n">
        <v>7.696</v>
      </c>
      <c r="AO46" s="103" t="n">
        <v>6.917</v>
      </c>
      <c r="AP46" s="103" t="n">
        <v>6.138</v>
      </c>
      <c r="AQ46" s="103" t="n">
        <v>6.037</v>
      </c>
      <c r="AR46" s="103" t="n">
        <v>5.936</v>
      </c>
      <c r="AS46" s="103" t="n">
        <v>5.835</v>
      </c>
      <c r="AT46" s="103" t="n">
        <v>5.734</v>
      </c>
      <c r="AU46" s="103" t="n">
        <v>5.633</v>
      </c>
      <c r="AV46" s="103" t="n">
        <v>5.532</v>
      </c>
      <c r="AW46" s="103" t="n">
        <v>5.431</v>
      </c>
      <c r="AX46" s="103" t="n">
        <v>5.33</v>
      </c>
      <c r="AY46" s="103" t="n">
        <v>5.229</v>
      </c>
      <c r="AZ46" s="103" t="n">
        <v>5.128</v>
      </c>
      <c r="BA46" s="103" t="n">
        <v>4.9767</v>
      </c>
      <c r="BB46" s="103" t="n">
        <v>4.8254</v>
      </c>
      <c r="BC46" s="103" t="n">
        <v>4.6741</v>
      </c>
      <c r="BD46" s="103" t="n">
        <v>4.5228</v>
      </c>
      <c r="BE46" s="103" t="n">
        <v>4.3715</v>
      </c>
      <c r="BF46" s="103" t="n">
        <v>4.2202</v>
      </c>
      <c r="BG46" s="103" t="n">
        <v>4.0689</v>
      </c>
      <c r="BH46" s="103" t="n">
        <v>3.9176</v>
      </c>
      <c r="BI46" s="103" t="n">
        <v>3.7663</v>
      </c>
      <c r="BJ46" s="103" t="n">
        <v>3.615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0.26</v>
      </c>
      <c r="D47" s="103" t="n">
        <v>0.52</v>
      </c>
      <c r="E47" s="103" t="n">
        <v>0.78</v>
      </c>
      <c r="F47" s="103" t="n">
        <v>1.04</v>
      </c>
      <c r="G47" s="103" t="n">
        <v>1.3</v>
      </c>
      <c r="H47" s="103" t="n">
        <v>1.56</v>
      </c>
      <c r="I47" s="103" t="n">
        <v>2.82</v>
      </c>
      <c r="J47" s="103" t="n">
        <v>4.33</v>
      </c>
      <c r="K47" s="103" t="n">
        <v>5.85</v>
      </c>
      <c r="L47" s="103" t="n">
        <v>6.65</v>
      </c>
      <c r="M47" s="103" t="n">
        <v>7.055</v>
      </c>
      <c r="N47" s="103" t="n">
        <v>7.46</v>
      </c>
      <c r="O47" s="103" t="n">
        <v>7.71</v>
      </c>
      <c r="P47" s="103" t="n">
        <v>7.96</v>
      </c>
      <c r="Q47" s="103" t="n">
        <v>8.115</v>
      </c>
      <c r="R47" s="103" t="n">
        <v>8.27</v>
      </c>
      <c r="S47" s="103" t="n">
        <v>7.77</v>
      </c>
      <c r="T47" s="103" t="n">
        <v>7.27</v>
      </c>
      <c r="U47" s="103" t="n">
        <v>7.28</v>
      </c>
      <c r="V47" s="103" t="n">
        <v>7.29</v>
      </c>
      <c r="W47" s="103" t="n">
        <v>7.245</v>
      </c>
      <c r="X47" s="103" t="n">
        <v>7.2</v>
      </c>
      <c r="Y47" s="103" t="n">
        <v>7.98</v>
      </c>
      <c r="Z47" s="103" t="n">
        <v>8.76</v>
      </c>
      <c r="AA47" s="103" t="n">
        <v>8.67</v>
      </c>
      <c r="AB47" s="103" t="n">
        <v>8.58</v>
      </c>
      <c r="AC47" s="103" t="n">
        <v>8.63</v>
      </c>
      <c r="AD47" s="103" t="n">
        <v>8.68</v>
      </c>
      <c r="AE47" s="103" t="n">
        <v>8.55</v>
      </c>
      <c r="AF47" s="103" t="n">
        <v>8.42</v>
      </c>
      <c r="AG47" s="103" t="n">
        <v>8.23</v>
      </c>
      <c r="AH47" s="103" t="n">
        <v>8.04</v>
      </c>
      <c r="AI47" s="103" t="n">
        <v>7.96</v>
      </c>
      <c r="AJ47" s="103" t="n">
        <v>7.88</v>
      </c>
      <c r="AK47" s="103" t="n">
        <v>7.76</v>
      </c>
      <c r="AL47" s="103" t="n">
        <v>7.64</v>
      </c>
      <c r="AM47" s="103" t="n">
        <v>7.725</v>
      </c>
      <c r="AN47" s="103" t="n">
        <v>7.81</v>
      </c>
      <c r="AO47" s="103" t="n">
        <v>7.005</v>
      </c>
      <c r="AP47" s="103" t="n">
        <v>6.2</v>
      </c>
      <c r="AQ47" s="103" t="n">
        <v>6.098</v>
      </c>
      <c r="AR47" s="103" t="n">
        <v>5.996</v>
      </c>
      <c r="AS47" s="103" t="n">
        <v>5.894</v>
      </c>
      <c r="AT47" s="103" t="n">
        <v>5.792</v>
      </c>
      <c r="AU47" s="103" t="n">
        <v>5.69</v>
      </c>
      <c r="AV47" s="103" t="n">
        <v>5.588</v>
      </c>
      <c r="AW47" s="103" t="n">
        <v>5.486</v>
      </c>
      <c r="AX47" s="103" t="n">
        <v>5.384</v>
      </c>
      <c r="AY47" s="103" t="n">
        <v>5.282</v>
      </c>
      <c r="AZ47" s="103" t="n">
        <v>5.18</v>
      </c>
      <c r="BA47" s="103" t="n">
        <v>5.024</v>
      </c>
      <c r="BB47" s="103" t="n">
        <v>4.868</v>
      </c>
      <c r="BC47" s="103" t="n">
        <v>4.712</v>
      </c>
      <c r="BD47" s="103" t="n">
        <v>4.556</v>
      </c>
      <c r="BE47" s="103" t="n">
        <v>4.4</v>
      </c>
      <c r="BF47" s="103" t="n">
        <v>4.244</v>
      </c>
      <c r="BG47" s="103" t="n">
        <v>4.088</v>
      </c>
      <c r="BH47" s="103" t="n">
        <v>3.932</v>
      </c>
      <c r="BI47" s="103" t="n">
        <v>3.776</v>
      </c>
      <c r="BJ47" s="103" t="n">
        <v>3.62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0.261666666666667</v>
      </c>
      <c r="D48" s="103" t="n">
        <v>0.523333333333333</v>
      </c>
      <c r="E48" s="103" t="n">
        <v>0.785</v>
      </c>
      <c r="F48" s="103" t="n">
        <v>1.04666666666667</v>
      </c>
      <c r="G48" s="103" t="n">
        <v>1.30833333333333</v>
      </c>
      <c r="H48" s="103" t="n">
        <v>1.57</v>
      </c>
      <c r="I48" s="103" t="n">
        <v>2.802</v>
      </c>
      <c r="J48" s="103" t="n">
        <v>4.33</v>
      </c>
      <c r="K48" s="103" t="n">
        <v>5.85</v>
      </c>
      <c r="L48" s="103" t="n">
        <v>6.65</v>
      </c>
      <c r="M48" s="103" t="n">
        <v>7.055</v>
      </c>
      <c r="N48" s="103" t="n">
        <v>7.46</v>
      </c>
      <c r="O48" s="103" t="n">
        <v>7.7</v>
      </c>
      <c r="P48" s="103" t="n">
        <v>7.94</v>
      </c>
      <c r="Q48" s="103" t="n">
        <v>7.98</v>
      </c>
      <c r="R48" s="103" t="n">
        <v>8.02</v>
      </c>
      <c r="S48" s="103" t="n">
        <v>7.638</v>
      </c>
      <c r="T48" s="103" t="n">
        <v>7.256</v>
      </c>
      <c r="U48" s="103" t="n">
        <v>7.266</v>
      </c>
      <c r="V48" s="103" t="n">
        <v>7.276</v>
      </c>
      <c r="W48" s="103" t="n">
        <v>7.231</v>
      </c>
      <c r="X48" s="103" t="n">
        <v>7.186</v>
      </c>
      <c r="Y48" s="103" t="n">
        <v>7.991</v>
      </c>
      <c r="Z48" s="103" t="n">
        <v>8.796</v>
      </c>
      <c r="AA48" s="103" t="n">
        <v>8.725</v>
      </c>
      <c r="AB48" s="103" t="n">
        <v>8.654</v>
      </c>
      <c r="AC48" s="103" t="n">
        <v>8.695</v>
      </c>
      <c r="AD48" s="103" t="n">
        <v>8.736</v>
      </c>
      <c r="AE48" s="103" t="n">
        <v>8.613</v>
      </c>
      <c r="AF48" s="103" t="n">
        <v>8.49</v>
      </c>
      <c r="AG48" s="103" t="n">
        <v>8.29</v>
      </c>
      <c r="AH48" s="103" t="n">
        <v>8.09</v>
      </c>
      <c r="AI48" s="103" t="n">
        <v>8.019</v>
      </c>
      <c r="AJ48" s="103" t="n">
        <v>7.948</v>
      </c>
      <c r="AK48" s="103" t="n">
        <v>7.869</v>
      </c>
      <c r="AL48" s="103" t="n">
        <v>7.79</v>
      </c>
      <c r="AM48" s="103" t="n">
        <v>7.858</v>
      </c>
      <c r="AN48" s="103" t="n">
        <v>7.926</v>
      </c>
      <c r="AO48" s="103" t="n">
        <v>7.095</v>
      </c>
      <c r="AP48" s="103" t="n">
        <v>6.264</v>
      </c>
      <c r="AQ48" s="103" t="n">
        <v>6.1608</v>
      </c>
      <c r="AR48" s="103" t="n">
        <v>6.0576</v>
      </c>
      <c r="AS48" s="103" t="n">
        <v>5.9544</v>
      </c>
      <c r="AT48" s="103" t="n">
        <v>5.8512</v>
      </c>
      <c r="AU48" s="103" t="n">
        <v>5.748</v>
      </c>
      <c r="AV48" s="103" t="n">
        <v>5.6448</v>
      </c>
      <c r="AW48" s="103" t="n">
        <v>5.5416</v>
      </c>
      <c r="AX48" s="103" t="n">
        <v>5.4384</v>
      </c>
      <c r="AY48" s="103" t="n">
        <v>5.3352</v>
      </c>
      <c r="AZ48" s="103" t="n">
        <v>5.232</v>
      </c>
      <c r="BA48" s="103" t="n">
        <v>5.0715</v>
      </c>
      <c r="BB48" s="103" t="n">
        <v>4.911</v>
      </c>
      <c r="BC48" s="103" t="n">
        <v>4.7505</v>
      </c>
      <c r="BD48" s="103" t="n">
        <v>4.59</v>
      </c>
      <c r="BE48" s="103" t="n">
        <v>4.4295</v>
      </c>
      <c r="BF48" s="103" t="n">
        <v>4.269</v>
      </c>
      <c r="BG48" s="103" t="n">
        <v>4.1085</v>
      </c>
      <c r="BH48" s="103" t="n">
        <v>3.948</v>
      </c>
      <c r="BI48" s="103" t="n">
        <v>3.7875</v>
      </c>
      <c r="BJ48" s="103" t="n">
        <v>3.627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0.263333333333333</v>
      </c>
      <c r="D49" s="103" t="n">
        <v>0.526666666666667</v>
      </c>
      <c r="E49" s="103" t="n">
        <v>0.79</v>
      </c>
      <c r="F49" s="103" t="n">
        <v>1.05333333333333</v>
      </c>
      <c r="G49" s="103" t="n">
        <v>1.31666666666667</v>
      </c>
      <c r="H49" s="103" t="n">
        <v>1.58</v>
      </c>
      <c r="I49" s="103" t="n">
        <v>2.784</v>
      </c>
      <c r="J49" s="103" t="n">
        <v>4.33</v>
      </c>
      <c r="K49" s="103" t="n">
        <v>5.85</v>
      </c>
      <c r="L49" s="103" t="n">
        <v>6.65</v>
      </c>
      <c r="M49" s="103" t="n">
        <v>7.055</v>
      </c>
      <c r="N49" s="103" t="n">
        <v>7.46</v>
      </c>
      <c r="O49" s="103" t="n">
        <v>7.69</v>
      </c>
      <c r="P49" s="103" t="n">
        <v>7.92</v>
      </c>
      <c r="Q49" s="103" t="n">
        <v>7.845</v>
      </c>
      <c r="R49" s="103" t="n">
        <v>7.77</v>
      </c>
      <c r="S49" s="103" t="n">
        <v>7.506</v>
      </c>
      <c r="T49" s="103" t="n">
        <v>7.242</v>
      </c>
      <c r="U49" s="103" t="n">
        <v>7.252</v>
      </c>
      <c r="V49" s="103" t="n">
        <v>7.262</v>
      </c>
      <c r="W49" s="103" t="n">
        <v>7.217</v>
      </c>
      <c r="X49" s="103" t="n">
        <v>7.172</v>
      </c>
      <c r="Y49" s="103" t="n">
        <v>8.002</v>
      </c>
      <c r="Z49" s="103" t="n">
        <v>8.832</v>
      </c>
      <c r="AA49" s="103" t="n">
        <v>8.78</v>
      </c>
      <c r="AB49" s="103" t="n">
        <v>8.728</v>
      </c>
      <c r="AC49" s="103" t="n">
        <v>8.76</v>
      </c>
      <c r="AD49" s="103" t="n">
        <v>8.792</v>
      </c>
      <c r="AE49" s="103" t="n">
        <v>8.676</v>
      </c>
      <c r="AF49" s="103" t="n">
        <v>8.56</v>
      </c>
      <c r="AG49" s="103" t="n">
        <v>8.35</v>
      </c>
      <c r="AH49" s="103" t="n">
        <v>8.14</v>
      </c>
      <c r="AI49" s="103" t="n">
        <v>8.078</v>
      </c>
      <c r="AJ49" s="103" t="n">
        <v>8.016</v>
      </c>
      <c r="AK49" s="103" t="n">
        <v>7.978</v>
      </c>
      <c r="AL49" s="103" t="n">
        <v>7.94</v>
      </c>
      <c r="AM49" s="103" t="n">
        <v>7.991</v>
      </c>
      <c r="AN49" s="103" t="n">
        <v>8.042</v>
      </c>
      <c r="AO49" s="103" t="n">
        <v>7.185</v>
      </c>
      <c r="AP49" s="103" t="n">
        <v>6.328</v>
      </c>
      <c r="AQ49" s="103" t="n">
        <v>6.2236</v>
      </c>
      <c r="AR49" s="103" t="n">
        <v>6.1192</v>
      </c>
      <c r="AS49" s="103" t="n">
        <v>6.0148</v>
      </c>
      <c r="AT49" s="103" t="n">
        <v>5.9104</v>
      </c>
      <c r="AU49" s="103" t="n">
        <v>5.806</v>
      </c>
      <c r="AV49" s="103" t="n">
        <v>5.7016</v>
      </c>
      <c r="AW49" s="103" t="n">
        <v>5.5972</v>
      </c>
      <c r="AX49" s="103" t="n">
        <v>5.4928</v>
      </c>
      <c r="AY49" s="103" t="n">
        <v>5.3884</v>
      </c>
      <c r="AZ49" s="103" t="n">
        <v>5.284</v>
      </c>
      <c r="BA49" s="103" t="n">
        <v>5.119</v>
      </c>
      <c r="BB49" s="103" t="n">
        <v>4.954</v>
      </c>
      <c r="BC49" s="103" t="n">
        <v>4.789</v>
      </c>
      <c r="BD49" s="103" t="n">
        <v>4.624</v>
      </c>
      <c r="BE49" s="103" t="n">
        <v>4.459</v>
      </c>
      <c r="BF49" s="103" t="n">
        <v>4.294</v>
      </c>
      <c r="BG49" s="103" t="n">
        <v>4.129</v>
      </c>
      <c r="BH49" s="103" t="n">
        <v>3.964</v>
      </c>
      <c r="BI49" s="103" t="n">
        <v>3.799</v>
      </c>
      <c r="BJ49" s="103" t="n">
        <v>3.634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0.265</v>
      </c>
      <c r="D50" s="103" t="n">
        <v>0.53</v>
      </c>
      <c r="E50" s="103" t="n">
        <v>0.795</v>
      </c>
      <c r="F50" s="103" t="n">
        <v>1.06</v>
      </c>
      <c r="G50" s="103" t="n">
        <v>1.325</v>
      </c>
      <c r="H50" s="103" t="n">
        <v>1.59</v>
      </c>
      <c r="I50" s="103" t="n">
        <v>2.766</v>
      </c>
      <c r="J50" s="103" t="n">
        <v>4.33</v>
      </c>
      <c r="K50" s="103" t="n">
        <v>5.85</v>
      </c>
      <c r="L50" s="103" t="n">
        <v>6.65</v>
      </c>
      <c r="M50" s="103" t="n">
        <v>7.055</v>
      </c>
      <c r="N50" s="103" t="n">
        <v>7.46</v>
      </c>
      <c r="O50" s="103" t="n">
        <v>7.68</v>
      </c>
      <c r="P50" s="103" t="n">
        <v>7.9</v>
      </c>
      <c r="Q50" s="103" t="n">
        <v>7.71</v>
      </c>
      <c r="R50" s="103" t="n">
        <v>7.52</v>
      </c>
      <c r="S50" s="103" t="n">
        <v>7.374</v>
      </c>
      <c r="T50" s="103" t="n">
        <v>7.228</v>
      </c>
      <c r="U50" s="103" t="n">
        <v>7.238</v>
      </c>
      <c r="V50" s="103" t="n">
        <v>7.248</v>
      </c>
      <c r="W50" s="103" t="n">
        <v>7.203</v>
      </c>
      <c r="X50" s="103" t="n">
        <v>7.158</v>
      </c>
      <c r="Y50" s="103" t="n">
        <v>8.013</v>
      </c>
      <c r="Z50" s="103" t="n">
        <v>8.868</v>
      </c>
      <c r="AA50" s="103" t="n">
        <v>8.835</v>
      </c>
      <c r="AB50" s="103" t="n">
        <v>8.802</v>
      </c>
      <c r="AC50" s="103" t="n">
        <v>8.825</v>
      </c>
      <c r="AD50" s="103" t="n">
        <v>8.848</v>
      </c>
      <c r="AE50" s="103" t="n">
        <v>8.739</v>
      </c>
      <c r="AF50" s="103" t="n">
        <v>8.63</v>
      </c>
      <c r="AG50" s="103" t="n">
        <v>8.41</v>
      </c>
      <c r="AH50" s="103" t="n">
        <v>8.19</v>
      </c>
      <c r="AI50" s="103" t="n">
        <v>8.137</v>
      </c>
      <c r="AJ50" s="103" t="n">
        <v>8.084</v>
      </c>
      <c r="AK50" s="103" t="n">
        <v>8.087</v>
      </c>
      <c r="AL50" s="103" t="n">
        <v>8.09</v>
      </c>
      <c r="AM50" s="103" t="n">
        <v>8.124</v>
      </c>
      <c r="AN50" s="103" t="n">
        <v>8.158</v>
      </c>
      <c r="AO50" s="103" t="n">
        <v>7.275</v>
      </c>
      <c r="AP50" s="103" t="n">
        <v>6.392</v>
      </c>
      <c r="AQ50" s="103" t="n">
        <v>6.2864</v>
      </c>
      <c r="AR50" s="103" t="n">
        <v>6.1808</v>
      </c>
      <c r="AS50" s="103" t="n">
        <v>6.0752</v>
      </c>
      <c r="AT50" s="103" t="n">
        <v>5.9696</v>
      </c>
      <c r="AU50" s="103" t="n">
        <v>5.864</v>
      </c>
      <c r="AV50" s="103" t="n">
        <v>5.7584</v>
      </c>
      <c r="AW50" s="103" t="n">
        <v>5.6528</v>
      </c>
      <c r="AX50" s="103" t="n">
        <v>5.5472</v>
      </c>
      <c r="AY50" s="103" t="n">
        <v>5.4416</v>
      </c>
      <c r="AZ50" s="103" t="n">
        <v>5.336</v>
      </c>
      <c r="BA50" s="103" t="n">
        <v>5.1665</v>
      </c>
      <c r="BB50" s="103" t="n">
        <v>4.997</v>
      </c>
      <c r="BC50" s="103" t="n">
        <v>4.8275</v>
      </c>
      <c r="BD50" s="103" t="n">
        <v>4.658</v>
      </c>
      <c r="BE50" s="103" t="n">
        <v>4.4885</v>
      </c>
      <c r="BF50" s="103" t="n">
        <v>4.319</v>
      </c>
      <c r="BG50" s="103" t="n">
        <v>4.1495</v>
      </c>
      <c r="BH50" s="103" t="n">
        <v>3.98</v>
      </c>
      <c r="BI50" s="103" t="n">
        <v>3.8105</v>
      </c>
      <c r="BJ50" s="103" t="n">
        <v>3.641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0.266666666666667</v>
      </c>
      <c r="D51" s="103" t="n">
        <v>0.533333333333333</v>
      </c>
      <c r="E51" s="103" t="n">
        <v>0.8</v>
      </c>
      <c r="F51" s="103" t="n">
        <v>1.06666666666667</v>
      </c>
      <c r="G51" s="103" t="n">
        <v>1.33333333333333</v>
      </c>
      <c r="H51" s="103" t="n">
        <v>1.6</v>
      </c>
      <c r="I51" s="103" t="n">
        <v>2.748</v>
      </c>
      <c r="J51" s="103" t="n">
        <v>4.33</v>
      </c>
      <c r="K51" s="103" t="n">
        <v>5.85</v>
      </c>
      <c r="L51" s="103" t="n">
        <v>6.65</v>
      </c>
      <c r="M51" s="103" t="n">
        <v>7.055</v>
      </c>
      <c r="N51" s="103" t="n">
        <v>7.46</v>
      </c>
      <c r="O51" s="103" t="n">
        <v>7.67</v>
      </c>
      <c r="P51" s="103" t="n">
        <v>7.88</v>
      </c>
      <c r="Q51" s="103" t="n">
        <v>7.575</v>
      </c>
      <c r="R51" s="103" t="n">
        <v>7.27</v>
      </c>
      <c r="S51" s="103" t="n">
        <v>7.242</v>
      </c>
      <c r="T51" s="103" t="n">
        <v>7.214</v>
      </c>
      <c r="U51" s="103" t="n">
        <v>7.224</v>
      </c>
      <c r="V51" s="103" t="n">
        <v>7.234</v>
      </c>
      <c r="W51" s="103" t="n">
        <v>7.189</v>
      </c>
      <c r="X51" s="103" t="n">
        <v>7.144</v>
      </c>
      <c r="Y51" s="103" t="n">
        <v>8.024</v>
      </c>
      <c r="Z51" s="103" t="n">
        <v>8.904</v>
      </c>
      <c r="AA51" s="103" t="n">
        <v>8.89</v>
      </c>
      <c r="AB51" s="103" t="n">
        <v>8.876</v>
      </c>
      <c r="AC51" s="103" t="n">
        <v>8.89</v>
      </c>
      <c r="AD51" s="103" t="n">
        <v>8.904</v>
      </c>
      <c r="AE51" s="103" t="n">
        <v>8.802</v>
      </c>
      <c r="AF51" s="103" t="n">
        <v>8.7</v>
      </c>
      <c r="AG51" s="103" t="n">
        <v>8.47</v>
      </c>
      <c r="AH51" s="103" t="n">
        <v>8.24</v>
      </c>
      <c r="AI51" s="103" t="n">
        <v>8.196</v>
      </c>
      <c r="AJ51" s="103" t="n">
        <v>8.152</v>
      </c>
      <c r="AK51" s="103" t="n">
        <v>8.196</v>
      </c>
      <c r="AL51" s="103" t="n">
        <v>8.24</v>
      </c>
      <c r="AM51" s="103" t="n">
        <v>8.257</v>
      </c>
      <c r="AN51" s="103" t="n">
        <v>8.274</v>
      </c>
      <c r="AO51" s="103" t="n">
        <v>7.365</v>
      </c>
      <c r="AP51" s="103" t="n">
        <v>6.456</v>
      </c>
      <c r="AQ51" s="103" t="n">
        <v>6.3492</v>
      </c>
      <c r="AR51" s="103" t="n">
        <v>6.2424</v>
      </c>
      <c r="AS51" s="103" t="n">
        <v>6.1356</v>
      </c>
      <c r="AT51" s="103" t="n">
        <v>6.0288</v>
      </c>
      <c r="AU51" s="103" t="n">
        <v>5.922</v>
      </c>
      <c r="AV51" s="103" t="n">
        <v>5.8152</v>
      </c>
      <c r="AW51" s="103" t="n">
        <v>5.7084</v>
      </c>
      <c r="AX51" s="103" t="n">
        <v>5.6016</v>
      </c>
      <c r="AY51" s="103" t="n">
        <v>5.4948</v>
      </c>
      <c r="AZ51" s="103" t="n">
        <v>5.388</v>
      </c>
      <c r="BA51" s="103" t="n">
        <v>5.214</v>
      </c>
      <c r="BB51" s="103" t="n">
        <v>5.04</v>
      </c>
      <c r="BC51" s="103" t="n">
        <v>4.866</v>
      </c>
      <c r="BD51" s="103" t="n">
        <v>4.692</v>
      </c>
      <c r="BE51" s="103" t="n">
        <v>4.518</v>
      </c>
      <c r="BF51" s="103" t="n">
        <v>4.34400000000001</v>
      </c>
      <c r="BG51" s="103" t="n">
        <v>4.17000000000001</v>
      </c>
      <c r="BH51" s="103" t="n">
        <v>3.99600000000001</v>
      </c>
      <c r="BI51" s="103" t="n">
        <v>3.82200000000001</v>
      </c>
      <c r="BJ51" s="103" t="n">
        <v>3.64800000000001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0.268333333333333</v>
      </c>
      <c r="D52" s="103" t="n">
        <v>0.536666666666667</v>
      </c>
      <c r="E52" s="103" t="n">
        <v>0.805</v>
      </c>
      <c r="F52" s="103" t="n">
        <v>1.07333333333333</v>
      </c>
      <c r="G52" s="103" t="n">
        <v>1.34166666666667</v>
      </c>
      <c r="H52" s="103" t="n">
        <v>1.61</v>
      </c>
      <c r="I52" s="103" t="n">
        <v>2.73</v>
      </c>
      <c r="J52" s="103" t="n">
        <v>4.33</v>
      </c>
      <c r="K52" s="103" t="n">
        <v>5.85</v>
      </c>
      <c r="L52" s="103" t="n">
        <v>6.65</v>
      </c>
      <c r="M52" s="103" t="n">
        <v>7.055</v>
      </c>
      <c r="N52" s="103" t="n">
        <v>7.46</v>
      </c>
      <c r="O52" s="103" t="n">
        <v>7.66</v>
      </c>
      <c r="P52" s="103" t="n">
        <v>7.86</v>
      </c>
      <c r="Q52" s="103" t="n">
        <v>7.44</v>
      </c>
      <c r="R52" s="103" t="n">
        <v>7.02</v>
      </c>
      <c r="S52" s="103" t="n">
        <v>7.11</v>
      </c>
      <c r="T52" s="103" t="n">
        <v>7.2</v>
      </c>
      <c r="U52" s="103" t="n">
        <v>7.21</v>
      </c>
      <c r="V52" s="103" t="n">
        <v>7.22</v>
      </c>
      <c r="W52" s="103" t="n">
        <v>7.175</v>
      </c>
      <c r="X52" s="103" t="n">
        <v>7.13</v>
      </c>
      <c r="Y52" s="103" t="n">
        <v>8.035</v>
      </c>
      <c r="Z52" s="103" t="n">
        <v>8.94</v>
      </c>
      <c r="AA52" s="103" t="n">
        <v>8.945</v>
      </c>
      <c r="AB52" s="103" t="n">
        <v>8.95</v>
      </c>
      <c r="AC52" s="103" t="n">
        <v>8.955</v>
      </c>
      <c r="AD52" s="103" t="n">
        <v>8.96</v>
      </c>
      <c r="AE52" s="103" t="n">
        <v>8.865</v>
      </c>
      <c r="AF52" s="103" t="n">
        <v>8.77</v>
      </c>
      <c r="AG52" s="103" t="n">
        <v>8.53</v>
      </c>
      <c r="AH52" s="103" t="n">
        <v>8.29</v>
      </c>
      <c r="AI52" s="103" t="n">
        <v>8.255</v>
      </c>
      <c r="AJ52" s="103" t="n">
        <v>8.22</v>
      </c>
      <c r="AK52" s="103" t="n">
        <v>8.305</v>
      </c>
      <c r="AL52" s="103" t="n">
        <v>8.39</v>
      </c>
      <c r="AM52" s="103" t="n">
        <v>8.39</v>
      </c>
      <c r="AN52" s="103" t="n">
        <v>8.39</v>
      </c>
      <c r="AO52" s="103" t="n">
        <v>7.455</v>
      </c>
      <c r="AP52" s="103" t="n">
        <v>6.52</v>
      </c>
      <c r="AQ52" s="103" t="n">
        <v>6.412</v>
      </c>
      <c r="AR52" s="103" t="n">
        <v>6.304</v>
      </c>
      <c r="AS52" s="103" t="n">
        <v>6.196</v>
      </c>
      <c r="AT52" s="103" t="n">
        <v>6.088</v>
      </c>
      <c r="AU52" s="103" t="n">
        <v>5.98</v>
      </c>
      <c r="AV52" s="103" t="n">
        <v>5.872</v>
      </c>
      <c r="AW52" s="103" t="n">
        <v>5.764</v>
      </c>
      <c r="AX52" s="103" t="n">
        <v>5.656</v>
      </c>
      <c r="AY52" s="103" t="n">
        <v>5.548</v>
      </c>
      <c r="AZ52" s="103" t="n">
        <v>5.44</v>
      </c>
      <c r="BA52" s="103" t="n">
        <v>5.2615</v>
      </c>
      <c r="BB52" s="103" t="n">
        <v>5.083</v>
      </c>
      <c r="BC52" s="103" t="n">
        <v>4.9045</v>
      </c>
      <c r="BD52" s="103" t="n">
        <v>4.726</v>
      </c>
      <c r="BE52" s="103" t="n">
        <v>4.5475</v>
      </c>
      <c r="BF52" s="103" t="n">
        <v>4.369</v>
      </c>
      <c r="BG52" s="103" t="n">
        <v>4.1905</v>
      </c>
      <c r="BH52" s="103" t="n">
        <v>4.012</v>
      </c>
      <c r="BI52" s="103" t="n">
        <v>3.8335</v>
      </c>
      <c r="BJ52" s="103" t="n">
        <v>3.655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0.27</v>
      </c>
      <c r="D53" s="103" t="n">
        <v>0.54</v>
      </c>
      <c r="E53" s="103" t="n">
        <v>0.81</v>
      </c>
      <c r="F53" s="103" t="n">
        <v>1.08</v>
      </c>
      <c r="G53" s="103" t="n">
        <v>1.35</v>
      </c>
      <c r="H53" s="103" t="n">
        <v>1.62</v>
      </c>
      <c r="I53" s="103" t="n">
        <v>2.708</v>
      </c>
      <c r="J53" s="103" t="n">
        <v>4.33</v>
      </c>
      <c r="K53" s="103" t="n">
        <v>5.83</v>
      </c>
      <c r="L53" s="103" t="n">
        <v>6.65</v>
      </c>
      <c r="M53" s="103" t="n">
        <v>7.055</v>
      </c>
      <c r="N53" s="103" t="n">
        <v>7.46</v>
      </c>
      <c r="O53" s="103" t="n">
        <v>7.66</v>
      </c>
      <c r="P53" s="103" t="n">
        <v>7.86</v>
      </c>
      <c r="Q53" s="103" t="n">
        <v>7.432</v>
      </c>
      <c r="R53" s="103" t="n">
        <v>7.004</v>
      </c>
      <c r="S53" s="103" t="n">
        <v>7.094</v>
      </c>
      <c r="T53" s="103" t="n">
        <v>7.184</v>
      </c>
      <c r="U53" s="103" t="n">
        <v>7.194</v>
      </c>
      <c r="V53" s="103" t="n">
        <v>7.204</v>
      </c>
      <c r="W53" s="103" t="n">
        <v>7.16</v>
      </c>
      <c r="X53" s="103" t="n">
        <v>7.116</v>
      </c>
      <c r="Y53" s="103" t="n">
        <v>8.057</v>
      </c>
      <c r="Z53" s="103" t="n">
        <v>8.998</v>
      </c>
      <c r="AA53" s="103" t="n">
        <v>9.002</v>
      </c>
      <c r="AB53" s="103" t="n">
        <v>9.006</v>
      </c>
      <c r="AC53" s="103" t="n">
        <v>9.01</v>
      </c>
      <c r="AD53" s="103" t="n">
        <v>9.014</v>
      </c>
      <c r="AE53" s="103" t="n">
        <v>8.928</v>
      </c>
      <c r="AF53" s="103" t="n">
        <v>8.842</v>
      </c>
      <c r="AG53" s="103" t="n">
        <v>8.618</v>
      </c>
      <c r="AH53" s="103" t="n">
        <v>8.394</v>
      </c>
      <c r="AI53" s="103" t="n">
        <v>8.358</v>
      </c>
      <c r="AJ53" s="103" t="n">
        <v>8.322</v>
      </c>
      <c r="AK53" s="103" t="n">
        <v>8.43</v>
      </c>
      <c r="AL53" s="103" t="n">
        <v>8.538</v>
      </c>
      <c r="AM53" s="103" t="n">
        <v>8.513</v>
      </c>
      <c r="AN53" s="103" t="n">
        <v>8.488</v>
      </c>
      <c r="AO53" s="103" t="n">
        <v>7.536</v>
      </c>
      <c r="AP53" s="103" t="n">
        <v>6.584</v>
      </c>
      <c r="AQ53" s="103" t="n">
        <v>6.4748</v>
      </c>
      <c r="AR53" s="103" t="n">
        <v>6.3656</v>
      </c>
      <c r="AS53" s="103" t="n">
        <v>6.2564</v>
      </c>
      <c r="AT53" s="103" t="n">
        <v>6.1472</v>
      </c>
      <c r="AU53" s="103" t="n">
        <v>6.038</v>
      </c>
      <c r="AV53" s="103" t="n">
        <v>5.9288</v>
      </c>
      <c r="AW53" s="103" t="n">
        <v>5.8196</v>
      </c>
      <c r="AX53" s="103" t="n">
        <v>5.7104</v>
      </c>
      <c r="AY53" s="103" t="n">
        <v>5.6012</v>
      </c>
      <c r="AZ53" s="103" t="n">
        <v>5.492</v>
      </c>
      <c r="BA53" s="103" t="n">
        <v>5.3074</v>
      </c>
      <c r="BB53" s="103" t="n">
        <v>5.1228</v>
      </c>
      <c r="BC53" s="103" t="n">
        <v>4.9382</v>
      </c>
      <c r="BD53" s="103" t="n">
        <v>4.7536</v>
      </c>
      <c r="BE53" s="103" t="n">
        <v>4.569</v>
      </c>
      <c r="BF53" s="103" t="n">
        <v>4.3844</v>
      </c>
      <c r="BG53" s="103" t="n">
        <v>4.1998</v>
      </c>
      <c r="BH53" s="103" t="n">
        <v>4.0152</v>
      </c>
      <c r="BI53" s="103" t="n">
        <v>3.8306</v>
      </c>
      <c r="BJ53" s="103" t="n">
        <v>3.646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0.271666666666667</v>
      </c>
      <c r="D54" s="103" t="n">
        <v>0.543333333333333</v>
      </c>
      <c r="E54" s="103" t="n">
        <v>0.815</v>
      </c>
      <c r="F54" s="103" t="n">
        <v>1.08666666666667</v>
      </c>
      <c r="G54" s="103" t="n">
        <v>1.35833333333333</v>
      </c>
      <c r="H54" s="103" t="n">
        <v>1.63</v>
      </c>
      <c r="I54" s="103" t="n">
        <v>2.686</v>
      </c>
      <c r="J54" s="103" t="n">
        <v>4.33</v>
      </c>
      <c r="K54" s="103" t="n">
        <v>5.81</v>
      </c>
      <c r="L54" s="103" t="n">
        <v>6.65</v>
      </c>
      <c r="M54" s="103" t="n">
        <v>7.055</v>
      </c>
      <c r="N54" s="103" t="n">
        <v>7.46</v>
      </c>
      <c r="O54" s="103" t="n">
        <v>7.66</v>
      </c>
      <c r="P54" s="103" t="n">
        <v>7.86</v>
      </c>
      <c r="Q54" s="103" t="n">
        <v>7.424</v>
      </c>
      <c r="R54" s="103" t="n">
        <v>6.988</v>
      </c>
      <c r="S54" s="103" t="n">
        <v>7.078</v>
      </c>
      <c r="T54" s="103" t="n">
        <v>7.168</v>
      </c>
      <c r="U54" s="103" t="n">
        <v>7.178</v>
      </c>
      <c r="V54" s="103" t="n">
        <v>7.188</v>
      </c>
      <c r="W54" s="103" t="n">
        <v>7.145</v>
      </c>
      <c r="X54" s="103" t="n">
        <v>7.102</v>
      </c>
      <c r="Y54" s="103" t="n">
        <v>8.079</v>
      </c>
      <c r="Z54" s="103" t="n">
        <v>9.056</v>
      </c>
      <c r="AA54" s="103" t="n">
        <v>9.059</v>
      </c>
      <c r="AB54" s="103" t="n">
        <v>9.062</v>
      </c>
      <c r="AC54" s="103" t="n">
        <v>9.065</v>
      </c>
      <c r="AD54" s="103" t="n">
        <v>9.068</v>
      </c>
      <c r="AE54" s="103" t="n">
        <v>8.991</v>
      </c>
      <c r="AF54" s="103" t="n">
        <v>8.914</v>
      </c>
      <c r="AG54" s="103" t="n">
        <v>8.706</v>
      </c>
      <c r="AH54" s="103" t="n">
        <v>8.498</v>
      </c>
      <c r="AI54" s="103" t="n">
        <v>8.461</v>
      </c>
      <c r="AJ54" s="103" t="n">
        <v>8.424</v>
      </c>
      <c r="AK54" s="103" t="n">
        <v>8.555</v>
      </c>
      <c r="AL54" s="103" t="n">
        <v>8.686</v>
      </c>
      <c r="AM54" s="103" t="n">
        <v>8.636</v>
      </c>
      <c r="AN54" s="103" t="n">
        <v>8.586</v>
      </c>
      <c r="AO54" s="103" t="n">
        <v>7.617</v>
      </c>
      <c r="AP54" s="103" t="n">
        <v>6.648</v>
      </c>
      <c r="AQ54" s="103" t="n">
        <v>6.5376</v>
      </c>
      <c r="AR54" s="103" t="n">
        <v>6.4272</v>
      </c>
      <c r="AS54" s="103" t="n">
        <v>6.3168</v>
      </c>
      <c r="AT54" s="103" t="n">
        <v>6.2064</v>
      </c>
      <c r="AU54" s="103" t="n">
        <v>6.096</v>
      </c>
      <c r="AV54" s="103" t="n">
        <v>5.9856</v>
      </c>
      <c r="AW54" s="103" t="n">
        <v>5.8752</v>
      </c>
      <c r="AX54" s="103" t="n">
        <v>5.7648</v>
      </c>
      <c r="AY54" s="103" t="n">
        <v>5.6544</v>
      </c>
      <c r="AZ54" s="103" t="n">
        <v>5.544</v>
      </c>
      <c r="BA54" s="103" t="n">
        <v>5.3533</v>
      </c>
      <c r="BB54" s="103" t="n">
        <v>5.1626</v>
      </c>
      <c r="BC54" s="103" t="n">
        <v>4.9719</v>
      </c>
      <c r="BD54" s="103" t="n">
        <v>4.7812</v>
      </c>
      <c r="BE54" s="103" t="n">
        <v>4.5905</v>
      </c>
      <c r="BF54" s="103" t="n">
        <v>4.3998</v>
      </c>
      <c r="BG54" s="103" t="n">
        <v>4.2091</v>
      </c>
      <c r="BH54" s="103" t="n">
        <v>4.0184</v>
      </c>
      <c r="BI54" s="103" t="n">
        <v>3.8277</v>
      </c>
      <c r="BJ54" s="103" t="n">
        <v>3.637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0.273333333333333</v>
      </c>
      <c r="D55" s="103" t="n">
        <v>0.546666666666667</v>
      </c>
      <c r="E55" s="103" t="n">
        <v>0.82</v>
      </c>
      <c r="F55" s="103" t="n">
        <v>1.09333333333333</v>
      </c>
      <c r="G55" s="103" t="n">
        <v>1.36666666666667</v>
      </c>
      <c r="H55" s="103" t="n">
        <v>1.64</v>
      </c>
      <c r="I55" s="103" t="n">
        <v>2.664</v>
      </c>
      <c r="J55" s="103" t="n">
        <v>4.33</v>
      </c>
      <c r="K55" s="103" t="n">
        <v>5.79</v>
      </c>
      <c r="L55" s="103" t="n">
        <v>6.65</v>
      </c>
      <c r="M55" s="103" t="n">
        <v>7.055</v>
      </c>
      <c r="N55" s="103" t="n">
        <v>7.46</v>
      </c>
      <c r="O55" s="103" t="n">
        <v>7.66</v>
      </c>
      <c r="P55" s="103" t="n">
        <v>7.86</v>
      </c>
      <c r="Q55" s="103" t="n">
        <v>7.416</v>
      </c>
      <c r="R55" s="103" t="n">
        <v>6.972</v>
      </c>
      <c r="S55" s="103" t="n">
        <v>7.062</v>
      </c>
      <c r="T55" s="103" t="n">
        <v>7.152</v>
      </c>
      <c r="U55" s="103" t="n">
        <v>7.162</v>
      </c>
      <c r="V55" s="103" t="n">
        <v>7.172</v>
      </c>
      <c r="W55" s="103" t="n">
        <v>7.13</v>
      </c>
      <c r="X55" s="103" t="n">
        <v>7.088</v>
      </c>
      <c r="Y55" s="103" t="n">
        <v>8.101</v>
      </c>
      <c r="Z55" s="103" t="n">
        <v>9.114</v>
      </c>
      <c r="AA55" s="103" t="n">
        <v>9.116</v>
      </c>
      <c r="AB55" s="103" t="n">
        <v>9.118</v>
      </c>
      <c r="AC55" s="103" t="n">
        <v>9.12</v>
      </c>
      <c r="AD55" s="103" t="n">
        <v>9.122</v>
      </c>
      <c r="AE55" s="103" t="n">
        <v>9.054</v>
      </c>
      <c r="AF55" s="103" t="n">
        <v>8.986</v>
      </c>
      <c r="AG55" s="103" t="n">
        <v>8.794</v>
      </c>
      <c r="AH55" s="103" t="n">
        <v>8.602</v>
      </c>
      <c r="AI55" s="103" t="n">
        <v>8.564</v>
      </c>
      <c r="AJ55" s="103" t="n">
        <v>8.526</v>
      </c>
      <c r="AK55" s="103" t="n">
        <v>8.68</v>
      </c>
      <c r="AL55" s="103" t="n">
        <v>8.834</v>
      </c>
      <c r="AM55" s="103" t="n">
        <v>8.759</v>
      </c>
      <c r="AN55" s="103" t="n">
        <v>8.684</v>
      </c>
      <c r="AO55" s="103" t="n">
        <v>7.698</v>
      </c>
      <c r="AP55" s="103" t="n">
        <v>6.712</v>
      </c>
      <c r="AQ55" s="103" t="n">
        <v>6.6004</v>
      </c>
      <c r="AR55" s="103" t="n">
        <v>6.4888</v>
      </c>
      <c r="AS55" s="103" t="n">
        <v>6.3772</v>
      </c>
      <c r="AT55" s="103" t="n">
        <v>6.2656</v>
      </c>
      <c r="AU55" s="103" t="n">
        <v>6.154</v>
      </c>
      <c r="AV55" s="103" t="n">
        <v>6.0424</v>
      </c>
      <c r="AW55" s="103" t="n">
        <v>5.9308</v>
      </c>
      <c r="AX55" s="103" t="n">
        <v>5.8192</v>
      </c>
      <c r="AY55" s="103" t="n">
        <v>5.7076</v>
      </c>
      <c r="AZ55" s="103" t="n">
        <v>5.596</v>
      </c>
      <c r="BA55" s="103" t="n">
        <v>5.3992</v>
      </c>
      <c r="BB55" s="103" t="n">
        <v>5.2024</v>
      </c>
      <c r="BC55" s="103" t="n">
        <v>5.0056</v>
      </c>
      <c r="BD55" s="103" t="n">
        <v>4.8088</v>
      </c>
      <c r="BE55" s="103" t="n">
        <v>4.612</v>
      </c>
      <c r="BF55" s="103" t="n">
        <v>4.4152</v>
      </c>
      <c r="BG55" s="103" t="n">
        <v>4.2184</v>
      </c>
      <c r="BH55" s="103" t="n">
        <v>4.0216</v>
      </c>
      <c r="BI55" s="103" t="n">
        <v>3.8248</v>
      </c>
      <c r="BJ55" s="103" t="n">
        <v>3.628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0.275</v>
      </c>
      <c r="D56" s="103" t="n">
        <v>0.55</v>
      </c>
      <c r="E56" s="103" t="n">
        <v>0.825</v>
      </c>
      <c r="F56" s="103" t="n">
        <v>1.1</v>
      </c>
      <c r="G56" s="103" t="n">
        <v>1.375</v>
      </c>
      <c r="H56" s="103" t="n">
        <v>1.65</v>
      </c>
      <c r="I56" s="103" t="n">
        <v>2.642</v>
      </c>
      <c r="J56" s="103" t="n">
        <v>4.33</v>
      </c>
      <c r="K56" s="103" t="n">
        <v>5.77</v>
      </c>
      <c r="L56" s="103" t="n">
        <v>6.65</v>
      </c>
      <c r="M56" s="103" t="n">
        <v>7.055</v>
      </c>
      <c r="N56" s="103" t="n">
        <v>7.46</v>
      </c>
      <c r="O56" s="103" t="n">
        <v>7.66</v>
      </c>
      <c r="P56" s="103" t="n">
        <v>7.86</v>
      </c>
      <c r="Q56" s="103" t="n">
        <v>7.408</v>
      </c>
      <c r="R56" s="103" t="n">
        <v>6.956</v>
      </c>
      <c r="S56" s="103" t="n">
        <v>7.046</v>
      </c>
      <c r="T56" s="103" t="n">
        <v>7.136</v>
      </c>
      <c r="U56" s="103" t="n">
        <v>7.146</v>
      </c>
      <c r="V56" s="103" t="n">
        <v>7.156</v>
      </c>
      <c r="W56" s="103" t="n">
        <v>7.115</v>
      </c>
      <c r="X56" s="103" t="n">
        <v>7.074</v>
      </c>
      <c r="Y56" s="103" t="n">
        <v>8.123</v>
      </c>
      <c r="Z56" s="103" t="n">
        <v>9.172</v>
      </c>
      <c r="AA56" s="103" t="n">
        <v>9.173</v>
      </c>
      <c r="AB56" s="103" t="n">
        <v>9.174</v>
      </c>
      <c r="AC56" s="103" t="n">
        <v>9.175</v>
      </c>
      <c r="AD56" s="103" t="n">
        <v>9.176</v>
      </c>
      <c r="AE56" s="103" t="n">
        <v>9.117</v>
      </c>
      <c r="AF56" s="103" t="n">
        <v>9.058</v>
      </c>
      <c r="AG56" s="103" t="n">
        <v>8.882</v>
      </c>
      <c r="AH56" s="103" t="n">
        <v>8.706</v>
      </c>
      <c r="AI56" s="103" t="n">
        <v>8.667</v>
      </c>
      <c r="AJ56" s="103" t="n">
        <v>8.628</v>
      </c>
      <c r="AK56" s="103" t="n">
        <v>8.805</v>
      </c>
      <c r="AL56" s="103" t="n">
        <v>8.982</v>
      </c>
      <c r="AM56" s="103" t="n">
        <v>8.882</v>
      </c>
      <c r="AN56" s="103" t="n">
        <v>8.782</v>
      </c>
      <c r="AO56" s="103" t="n">
        <v>7.779</v>
      </c>
      <c r="AP56" s="103" t="n">
        <v>6.776</v>
      </c>
      <c r="AQ56" s="103" t="n">
        <v>6.6632</v>
      </c>
      <c r="AR56" s="103" t="n">
        <v>6.5504</v>
      </c>
      <c r="AS56" s="103" t="n">
        <v>6.4376</v>
      </c>
      <c r="AT56" s="103" t="n">
        <v>6.3248</v>
      </c>
      <c r="AU56" s="103" t="n">
        <v>6.212</v>
      </c>
      <c r="AV56" s="103" t="n">
        <v>6.0992</v>
      </c>
      <c r="AW56" s="103" t="n">
        <v>5.9864</v>
      </c>
      <c r="AX56" s="103" t="n">
        <v>5.8736</v>
      </c>
      <c r="AY56" s="103" t="n">
        <v>5.7608</v>
      </c>
      <c r="AZ56" s="103" t="n">
        <v>5.648</v>
      </c>
      <c r="BA56" s="103" t="n">
        <v>5.4451</v>
      </c>
      <c r="BB56" s="103" t="n">
        <v>5.2422</v>
      </c>
      <c r="BC56" s="103" t="n">
        <v>5.0393</v>
      </c>
      <c r="BD56" s="103" t="n">
        <v>4.8364</v>
      </c>
      <c r="BE56" s="103" t="n">
        <v>4.6335</v>
      </c>
      <c r="BF56" s="103" t="n">
        <v>4.4306</v>
      </c>
      <c r="BG56" s="103" t="n">
        <v>4.2277</v>
      </c>
      <c r="BH56" s="103" t="n">
        <v>4.0248</v>
      </c>
      <c r="BI56" s="103" t="n">
        <v>3.8219</v>
      </c>
      <c r="BJ56" s="103" t="n">
        <v>3.619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0.276666666666667</v>
      </c>
      <c r="D57" s="103" t="n">
        <v>0.553333333333333</v>
      </c>
      <c r="E57" s="103" t="n">
        <v>0.83</v>
      </c>
      <c r="F57" s="103" t="n">
        <v>1.10666666666667</v>
      </c>
      <c r="G57" s="103" t="n">
        <v>1.38333333333333</v>
      </c>
      <c r="H57" s="103" t="n">
        <v>1.66</v>
      </c>
      <c r="I57" s="103" t="n">
        <v>2.62</v>
      </c>
      <c r="J57" s="103" t="n">
        <v>4.33</v>
      </c>
      <c r="K57" s="103" t="n">
        <v>5.75</v>
      </c>
      <c r="L57" s="103" t="n">
        <v>6.65</v>
      </c>
      <c r="M57" s="103" t="n">
        <v>7.055</v>
      </c>
      <c r="N57" s="103" t="n">
        <v>7.46</v>
      </c>
      <c r="O57" s="103" t="n">
        <v>7.66</v>
      </c>
      <c r="P57" s="103" t="n">
        <v>7.86</v>
      </c>
      <c r="Q57" s="103" t="n">
        <v>7.4</v>
      </c>
      <c r="R57" s="103" t="n">
        <v>6.94</v>
      </c>
      <c r="S57" s="103" t="n">
        <v>7.03</v>
      </c>
      <c r="T57" s="103" t="n">
        <v>7.12</v>
      </c>
      <c r="U57" s="103" t="n">
        <v>7.13</v>
      </c>
      <c r="V57" s="103" t="n">
        <v>7.14</v>
      </c>
      <c r="W57" s="103" t="n">
        <v>7.1</v>
      </c>
      <c r="X57" s="103" t="n">
        <v>7.06</v>
      </c>
      <c r="Y57" s="103" t="n">
        <v>8.145</v>
      </c>
      <c r="Z57" s="103" t="n">
        <v>9.23</v>
      </c>
      <c r="AA57" s="103" t="n">
        <v>9.23</v>
      </c>
      <c r="AB57" s="103" t="n">
        <v>9.23</v>
      </c>
      <c r="AC57" s="103" t="n">
        <v>9.23</v>
      </c>
      <c r="AD57" s="103" t="n">
        <v>9.23</v>
      </c>
      <c r="AE57" s="103" t="n">
        <v>9.18</v>
      </c>
      <c r="AF57" s="103" t="n">
        <v>9.13</v>
      </c>
      <c r="AG57" s="103" t="n">
        <v>8.97</v>
      </c>
      <c r="AH57" s="103" t="n">
        <v>8.81</v>
      </c>
      <c r="AI57" s="103" t="n">
        <v>8.77</v>
      </c>
      <c r="AJ57" s="103" t="n">
        <v>8.73</v>
      </c>
      <c r="AK57" s="103" t="n">
        <v>8.93</v>
      </c>
      <c r="AL57" s="103" t="n">
        <v>9.13</v>
      </c>
      <c r="AM57" s="103" t="n">
        <v>9.005</v>
      </c>
      <c r="AN57" s="103" t="n">
        <v>8.88</v>
      </c>
      <c r="AO57" s="103" t="n">
        <v>7.86</v>
      </c>
      <c r="AP57" s="103" t="n">
        <v>6.84</v>
      </c>
      <c r="AQ57" s="103" t="n">
        <v>6.726</v>
      </c>
      <c r="AR57" s="103" t="n">
        <v>6.612</v>
      </c>
      <c r="AS57" s="103" t="n">
        <v>6.498</v>
      </c>
      <c r="AT57" s="103" t="n">
        <v>6.384</v>
      </c>
      <c r="AU57" s="103" t="n">
        <v>6.27</v>
      </c>
      <c r="AV57" s="103" t="n">
        <v>6.156</v>
      </c>
      <c r="AW57" s="103" t="n">
        <v>6.042</v>
      </c>
      <c r="AX57" s="103" t="n">
        <v>5.928</v>
      </c>
      <c r="AY57" s="103" t="n">
        <v>5.814</v>
      </c>
      <c r="AZ57" s="103" t="n">
        <v>5.7</v>
      </c>
      <c r="BA57" s="103" t="n">
        <v>5.491</v>
      </c>
      <c r="BB57" s="103" t="n">
        <v>5.282</v>
      </c>
      <c r="BC57" s="103" t="n">
        <v>5.073</v>
      </c>
      <c r="BD57" s="103" t="n">
        <v>4.864</v>
      </c>
      <c r="BE57" s="103" t="n">
        <v>4.655</v>
      </c>
      <c r="BF57" s="103" t="n">
        <v>4.446</v>
      </c>
      <c r="BG57" s="103" t="n">
        <v>4.237</v>
      </c>
      <c r="BH57" s="103" t="n">
        <v>4.028</v>
      </c>
      <c r="BI57" s="103" t="n">
        <v>3.819</v>
      </c>
      <c r="BJ57" s="103" t="n">
        <v>3.61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0.276666666666667</v>
      </c>
      <c r="D58" s="103" t="n">
        <v>0.553333333333333</v>
      </c>
      <c r="E58" s="103" t="n">
        <v>0.83</v>
      </c>
      <c r="F58" s="103" t="n">
        <v>1.10666666666667</v>
      </c>
      <c r="G58" s="103" t="n">
        <v>1.38333333333333</v>
      </c>
      <c r="H58" s="103" t="n">
        <v>1.66</v>
      </c>
      <c r="I58" s="103" t="n">
        <v>2.6</v>
      </c>
      <c r="J58" s="103" t="n">
        <v>4.31</v>
      </c>
      <c r="K58" s="103" t="n">
        <v>5.728</v>
      </c>
      <c r="L58" s="103" t="n">
        <v>6.65</v>
      </c>
      <c r="M58" s="103" t="n">
        <v>6.926</v>
      </c>
      <c r="N58" s="103" t="n">
        <v>7.202</v>
      </c>
      <c r="O58" s="103" t="n">
        <v>7.405</v>
      </c>
      <c r="P58" s="103" t="n">
        <v>7.608</v>
      </c>
      <c r="Q58" s="103" t="n">
        <v>7.266</v>
      </c>
      <c r="R58" s="103" t="n">
        <v>6.924</v>
      </c>
      <c r="S58" s="103" t="n">
        <v>7.015</v>
      </c>
      <c r="T58" s="103" t="n">
        <v>7.106</v>
      </c>
      <c r="U58" s="103" t="n">
        <v>7.115</v>
      </c>
      <c r="V58" s="103" t="n">
        <v>7.124</v>
      </c>
      <c r="W58" s="103" t="n">
        <v>7.084</v>
      </c>
      <c r="X58" s="103" t="n">
        <v>7.044</v>
      </c>
      <c r="Y58" s="103" t="n">
        <v>8.145</v>
      </c>
      <c r="Z58" s="103" t="n">
        <v>9.246</v>
      </c>
      <c r="AA58" s="103" t="n">
        <v>9.256</v>
      </c>
      <c r="AB58" s="103" t="n">
        <v>9.266</v>
      </c>
      <c r="AC58" s="103" t="n">
        <v>9.274</v>
      </c>
      <c r="AD58" s="103" t="n">
        <v>9.282</v>
      </c>
      <c r="AE58" s="103" t="n">
        <v>9.241</v>
      </c>
      <c r="AF58" s="103" t="n">
        <v>9.2</v>
      </c>
      <c r="AG58" s="103" t="n">
        <v>9.057</v>
      </c>
      <c r="AH58" s="103" t="n">
        <v>8.914</v>
      </c>
      <c r="AI58" s="103" t="n">
        <v>8.864</v>
      </c>
      <c r="AJ58" s="103" t="n">
        <v>8.814</v>
      </c>
      <c r="AK58" s="103" t="n">
        <v>8.989</v>
      </c>
      <c r="AL58" s="103" t="n">
        <v>9.164</v>
      </c>
      <c r="AM58" s="103" t="n">
        <v>9.08</v>
      </c>
      <c r="AN58" s="103" t="n">
        <v>8.996</v>
      </c>
      <c r="AO58" s="103" t="n">
        <v>7.941</v>
      </c>
      <c r="AP58" s="103" t="n">
        <v>6.886</v>
      </c>
      <c r="AQ58" s="103" t="n">
        <v>6.7714</v>
      </c>
      <c r="AR58" s="103" t="n">
        <v>6.6568</v>
      </c>
      <c r="AS58" s="103" t="n">
        <v>6.5422</v>
      </c>
      <c r="AT58" s="103" t="n">
        <v>6.4276</v>
      </c>
      <c r="AU58" s="103" t="n">
        <v>6.313</v>
      </c>
      <c r="AV58" s="103" t="n">
        <v>6.1984</v>
      </c>
      <c r="AW58" s="103" t="n">
        <v>6.0838</v>
      </c>
      <c r="AX58" s="103" t="n">
        <v>5.9692</v>
      </c>
      <c r="AY58" s="103" t="n">
        <v>5.8546</v>
      </c>
      <c r="AZ58" s="103" t="n">
        <v>5.74</v>
      </c>
      <c r="BA58" s="103" t="n">
        <v>5.5297</v>
      </c>
      <c r="BB58" s="103" t="n">
        <v>5.3194</v>
      </c>
      <c r="BC58" s="103" t="n">
        <v>5.1091</v>
      </c>
      <c r="BD58" s="103" t="n">
        <v>4.8988</v>
      </c>
      <c r="BE58" s="103" t="n">
        <v>4.6885</v>
      </c>
      <c r="BF58" s="103" t="n">
        <v>4.4782</v>
      </c>
      <c r="BG58" s="103" t="n">
        <v>4.2679</v>
      </c>
      <c r="BH58" s="103" t="n">
        <v>4.0576</v>
      </c>
      <c r="BI58" s="103" t="n">
        <v>3.8473</v>
      </c>
      <c r="BJ58" s="103" t="n">
        <v>3.637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0.276666666666667</v>
      </c>
      <c r="D59" s="103" t="n">
        <v>0.553333333333333</v>
      </c>
      <c r="E59" s="103" t="n">
        <v>0.83</v>
      </c>
      <c r="F59" s="103" t="n">
        <v>1.10666666666667</v>
      </c>
      <c r="G59" s="103" t="n">
        <v>1.38333333333333</v>
      </c>
      <c r="H59" s="103" t="n">
        <v>1.66</v>
      </c>
      <c r="I59" s="103" t="n">
        <v>2.58</v>
      </c>
      <c r="J59" s="103" t="n">
        <v>4.29</v>
      </c>
      <c r="K59" s="103" t="n">
        <v>5.706</v>
      </c>
      <c r="L59" s="103" t="n">
        <v>6.65</v>
      </c>
      <c r="M59" s="103" t="n">
        <v>6.797</v>
      </c>
      <c r="N59" s="103" t="n">
        <v>6.944</v>
      </c>
      <c r="O59" s="103" t="n">
        <v>7.15</v>
      </c>
      <c r="P59" s="103" t="n">
        <v>7.356</v>
      </c>
      <c r="Q59" s="103" t="n">
        <v>7.132</v>
      </c>
      <c r="R59" s="103" t="n">
        <v>6.908</v>
      </c>
      <c r="S59" s="103" t="n">
        <v>7</v>
      </c>
      <c r="T59" s="103" t="n">
        <v>7.092</v>
      </c>
      <c r="U59" s="103" t="n">
        <v>7.1</v>
      </c>
      <c r="V59" s="103" t="n">
        <v>7.108</v>
      </c>
      <c r="W59" s="103" t="n">
        <v>7.068</v>
      </c>
      <c r="X59" s="103" t="n">
        <v>7.028</v>
      </c>
      <c r="Y59" s="103" t="n">
        <v>8.145</v>
      </c>
      <c r="Z59" s="103" t="n">
        <v>9.262</v>
      </c>
      <c r="AA59" s="103" t="n">
        <v>9.282</v>
      </c>
      <c r="AB59" s="103" t="n">
        <v>9.302</v>
      </c>
      <c r="AC59" s="103" t="n">
        <v>9.318</v>
      </c>
      <c r="AD59" s="103" t="n">
        <v>9.334</v>
      </c>
      <c r="AE59" s="103" t="n">
        <v>9.302</v>
      </c>
      <c r="AF59" s="103" t="n">
        <v>9.27</v>
      </c>
      <c r="AG59" s="103" t="n">
        <v>9.144</v>
      </c>
      <c r="AH59" s="103" t="n">
        <v>9.018</v>
      </c>
      <c r="AI59" s="103" t="n">
        <v>8.958</v>
      </c>
      <c r="AJ59" s="103" t="n">
        <v>8.898</v>
      </c>
      <c r="AK59" s="103" t="n">
        <v>9.048</v>
      </c>
      <c r="AL59" s="103" t="n">
        <v>9.198</v>
      </c>
      <c r="AM59" s="103" t="n">
        <v>9.155</v>
      </c>
      <c r="AN59" s="103" t="n">
        <v>9.112</v>
      </c>
      <c r="AO59" s="103" t="n">
        <v>8.022</v>
      </c>
      <c r="AP59" s="103" t="n">
        <v>6.932</v>
      </c>
      <c r="AQ59" s="103" t="n">
        <v>6.8168</v>
      </c>
      <c r="AR59" s="103" t="n">
        <v>6.7016</v>
      </c>
      <c r="AS59" s="103" t="n">
        <v>6.5864</v>
      </c>
      <c r="AT59" s="103" t="n">
        <v>6.4712</v>
      </c>
      <c r="AU59" s="103" t="n">
        <v>6.356</v>
      </c>
      <c r="AV59" s="103" t="n">
        <v>6.2408</v>
      </c>
      <c r="AW59" s="103" t="n">
        <v>6.1256</v>
      </c>
      <c r="AX59" s="103" t="n">
        <v>6.0104</v>
      </c>
      <c r="AY59" s="103" t="n">
        <v>5.8952</v>
      </c>
      <c r="AZ59" s="103" t="n">
        <v>5.78</v>
      </c>
      <c r="BA59" s="103" t="n">
        <v>5.5684</v>
      </c>
      <c r="BB59" s="103" t="n">
        <v>5.3568</v>
      </c>
      <c r="BC59" s="103" t="n">
        <v>5.1452</v>
      </c>
      <c r="BD59" s="103" t="n">
        <v>4.9336</v>
      </c>
      <c r="BE59" s="103" t="n">
        <v>4.722</v>
      </c>
      <c r="BF59" s="103" t="n">
        <v>4.5104</v>
      </c>
      <c r="BG59" s="103" t="n">
        <v>4.2988</v>
      </c>
      <c r="BH59" s="103" t="n">
        <v>4.0872</v>
      </c>
      <c r="BI59" s="103" t="n">
        <v>3.8756</v>
      </c>
      <c r="BJ59" s="103" t="n">
        <v>3.664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0.276666666666667</v>
      </c>
      <c r="D60" s="103" t="n">
        <v>0.553333333333333</v>
      </c>
      <c r="E60" s="103" t="n">
        <v>0.83</v>
      </c>
      <c r="F60" s="103" t="n">
        <v>1.10666666666667</v>
      </c>
      <c r="G60" s="103" t="n">
        <v>1.38333333333333</v>
      </c>
      <c r="H60" s="103" t="n">
        <v>1.66</v>
      </c>
      <c r="I60" s="103" t="n">
        <v>2.56</v>
      </c>
      <c r="J60" s="103" t="n">
        <v>4.27</v>
      </c>
      <c r="K60" s="103" t="n">
        <v>5.684</v>
      </c>
      <c r="L60" s="103" t="n">
        <v>6.65</v>
      </c>
      <c r="M60" s="103" t="n">
        <v>6.668</v>
      </c>
      <c r="N60" s="103" t="n">
        <v>6.686</v>
      </c>
      <c r="O60" s="103" t="n">
        <v>6.895</v>
      </c>
      <c r="P60" s="103" t="n">
        <v>7.104</v>
      </c>
      <c r="Q60" s="103" t="n">
        <v>6.998</v>
      </c>
      <c r="R60" s="103" t="n">
        <v>6.892</v>
      </c>
      <c r="S60" s="103" t="n">
        <v>6.985</v>
      </c>
      <c r="T60" s="103" t="n">
        <v>7.078</v>
      </c>
      <c r="U60" s="103" t="n">
        <v>7.085</v>
      </c>
      <c r="V60" s="103" t="n">
        <v>7.092</v>
      </c>
      <c r="W60" s="103" t="n">
        <v>7.052</v>
      </c>
      <c r="X60" s="103" t="n">
        <v>7.012</v>
      </c>
      <c r="Y60" s="103" t="n">
        <v>8.145</v>
      </c>
      <c r="Z60" s="103" t="n">
        <v>9.278</v>
      </c>
      <c r="AA60" s="103" t="n">
        <v>9.308</v>
      </c>
      <c r="AB60" s="103" t="n">
        <v>9.338</v>
      </c>
      <c r="AC60" s="103" t="n">
        <v>9.362</v>
      </c>
      <c r="AD60" s="103" t="n">
        <v>9.386</v>
      </c>
      <c r="AE60" s="103" t="n">
        <v>9.363</v>
      </c>
      <c r="AF60" s="103" t="n">
        <v>9.34</v>
      </c>
      <c r="AG60" s="103" t="n">
        <v>9.231</v>
      </c>
      <c r="AH60" s="103" t="n">
        <v>9.122</v>
      </c>
      <c r="AI60" s="103" t="n">
        <v>9.052</v>
      </c>
      <c r="AJ60" s="103" t="n">
        <v>8.982</v>
      </c>
      <c r="AK60" s="103" t="n">
        <v>9.107</v>
      </c>
      <c r="AL60" s="103" t="n">
        <v>9.232</v>
      </c>
      <c r="AM60" s="103" t="n">
        <v>9.23</v>
      </c>
      <c r="AN60" s="103" t="n">
        <v>9.228</v>
      </c>
      <c r="AO60" s="103" t="n">
        <v>8.103</v>
      </c>
      <c r="AP60" s="103" t="n">
        <v>6.978</v>
      </c>
      <c r="AQ60" s="103" t="n">
        <v>6.8622</v>
      </c>
      <c r="AR60" s="103" t="n">
        <v>6.7464</v>
      </c>
      <c r="AS60" s="103" t="n">
        <v>6.6306</v>
      </c>
      <c r="AT60" s="103" t="n">
        <v>6.5148</v>
      </c>
      <c r="AU60" s="103" t="n">
        <v>6.399</v>
      </c>
      <c r="AV60" s="103" t="n">
        <v>6.2832</v>
      </c>
      <c r="AW60" s="103" t="n">
        <v>6.1674</v>
      </c>
      <c r="AX60" s="103" t="n">
        <v>6.0516</v>
      </c>
      <c r="AY60" s="103" t="n">
        <v>5.9358</v>
      </c>
      <c r="AZ60" s="103" t="n">
        <v>5.82</v>
      </c>
      <c r="BA60" s="103" t="n">
        <v>5.6071</v>
      </c>
      <c r="BB60" s="103" t="n">
        <v>5.3942</v>
      </c>
      <c r="BC60" s="103" t="n">
        <v>5.1813</v>
      </c>
      <c r="BD60" s="103" t="n">
        <v>4.9684</v>
      </c>
      <c r="BE60" s="103" t="n">
        <v>4.7555</v>
      </c>
      <c r="BF60" s="103" t="n">
        <v>4.5426</v>
      </c>
      <c r="BG60" s="103" t="n">
        <v>4.3297</v>
      </c>
      <c r="BH60" s="103" t="n">
        <v>4.1168</v>
      </c>
      <c r="BI60" s="103" t="n">
        <v>3.9039</v>
      </c>
      <c r="BJ60" s="103" t="n">
        <v>3.691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0.276666666666667</v>
      </c>
      <c r="D61" s="103" t="n">
        <v>0.553333333333333</v>
      </c>
      <c r="E61" s="103" t="n">
        <v>0.83</v>
      </c>
      <c r="F61" s="103" t="n">
        <v>1.10666666666667</v>
      </c>
      <c r="G61" s="103" t="n">
        <v>1.38333333333333</v>
      </c>
      <c r="H61" s="103" t="n">
        <v>1.66</v>
      </c>
      <c r="I61" s="103" t="n">
        <v>2.54</v>
      </c>
      <c r="J61" s="103" t="n">
        <v>4.25</v>
      </c>
      <c r="K61" s="103" t="n">
        <v>5.662</v>
      </c>
      <c r="L61" s="103" t="n">
        <v>6.65</v>
      </c>
      <c r="M61" s="103" t="n">
        <v>6.539</v>
      </c>
      <c r="N61" s="103" t="n">
        <v>6.428</v>
      </c>
      <c r="O61" s="103" t="n">
        <v>6.64</v>
      </c>
      <c r="P61" s="103" t="n">
        <v>6.852</v>
      </c>
      <c r="Q61" s="103" t="n">
        <v>6.864</v>
      </c>
      <c r="R61" s="103" t="n">
        <v>6.876</v>
      </c>
      <c r="S61" s="103" t="n">
        <v>6.97</v>
      </c>
      <c r="T61" s="103" t="n">
        <v>7.064</v>
      </c>
      <c r="U61" s="103" t="n">
        <v>7.07</v>
      </c>
      <c r="V61" s="103" t="n">
        <v>7.076</v>
      </c>
      <c r="W61" s="103" t="n">
        <v>7.036</v>
      </c>
      <c r="X61" s="103" t="n">
        <v>6.996</v>
      </c>
      <c r="Y61" s="103" t="n">
        <v>8.145</v>
      </c>
      <c r="Z61" s="103" t="n">
        <v>9.294</v>
      </c>
      <c r="AA61" s="103" t="n">
        <v>9.334</v>
      </c>
      <c r="AB61" s="103" t="n">
        <v>9.374</v>
      </c>
      <c r="AC61" s="103" t="n">
        <v>9.406</v>
      </c>
      <c r="AD61" s="103" t="n">
        <v>9.438</v>
      </c>
      <c r="AE61" s="103" t="n">
        <v>9.424</v>
      </c>
      <c r="AF61" s="103" t="n">
        <v>9.41</v>
      </c>
      <c r="AG61" s="103" t="n">
        <v>9.318</v>
      </c>
      <c r="AH61" s="103" t="n">
        <v>9.226</v>
      </c>
      <c r="AI61" s="103" t="n">
        <v>9.146</v>
      </c>
      <c r="AJ61" s="103" t="n">
        <v>9.066</v>
      </c>
      <c r="AK61" s="103" t="n">
        <v>9.166</v>
      </c>
      <c r="AL61" s="103" t="n">
        <v>9.266</v>
      </c>
      <c r="AM61" s="103" t="n">
        <v>9.305</v>
      </c>
      <c r="AN61" s="103" t="n">
        <v>9.344</v>
      </c>
      <c r="AO61" s="103" t="n">
        <v>8.184</v>
      </c>
      <c r="AP61" s="103" t="n">
        <v>7.024</v>
      </c>
      <c r="AQ61" s="103" t="n">
        <v>6.9076</v>
      </c>
      <c r="AR61" s="103" t="n">
        <v>6.7912</v>
      </c>
      <c r="AS61" s="103" t="n">
        <v>6.6748</v>
      </c>
      <c r="AT61" s="103" t="n">
        <v>6.5584</v>
      </c>
      <c r="AU61" s="103" t="n">
        <v>6.442</v>
      </c>
      <c r="AV61" s="103" t="n">
        <v>6.3256</v>
      </c>
      <c r="AW61" s="103" t="n">
        <v>6.2092</v>
      </c>
      <c r="AX61" s="103" t="n">
        <v>6.0928</v>
      </c>
      <c r="AY61" s="103" t="n">
        <v>5.9764</v>
      </c>
      <c r="AZ61" s="103" t="n">
        <v>5.86</v>
      </c>
      <c r="BA61" s="103" t="n">
        <v>5.6458</v>
      </c>
      <c r="BB61" s="103" t="n">
        <v>5.4316</v>
      </c>
      <c r="BC61" s="103" t="n">
        <v>5.2174</v>
      </c>
      <c r="BD61" s="103" t="n">
        <v>5.0032</v>
      </c>
      <c r="BE61" s="103" t="n">
        <v>4.789</v>
      </c>
      <c r="BF61" s="103" t="n">
        <v>4.5748</v>
      </c>
      <c r="BG61" s="103" t="n">
        <v>4.3606</v>
      </c>
      <c r="BH61" s="103" t="n">
        <v>4.1464</v>
      </c>
      <c r="BI61" s="103" t="n">
        <v>3.9322</v>
      </c>
      <c r="BJ61" s="103" t="n">
        <v>3.718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0.276666666666667</v>
      </c>
      <c r="D62" s="103" t="n">
        <v>0.553333333333333</v>
      </c>
      <c r="E62" s="103" t="n">
        <v>0.83</v>
      </c>
      <c r="F62" s="103" t="n">
        <v>1.10666666666667</v>
      </c>
      <c r="G62" s="103" t="n">
        <v>1.38333333333333</v>
      </c>
      <c r="H62" s="103" t="n">
        <v>1.66</v>
      </c>
      <c r="I62" s="103" t="n">
        <v>2.52</v>
      </c>
      <c r="J62" s="103" t="n">
        <v>4.23</v>
      </c>
      <c r="K62" s="103" t="n">
        <v>5.64</v>
      </c>
      <c r="L62" s="103" t="n">
        <v>6.65</v>
      </c>
      <c r="M62" s="103" t="n">
        <v>6.41</v>
      </c>
      <c r="N62" s="103" t="n">
        <v>6.17</v>
      </c>
      <c r="O62" s="103" t="n">
        <v>6.385</v>
      </c>
      <c r="P62" s="103" t="n">
        <v>6.6</v>
      </c>
      <c r="Q62" s="103" t="n">
        <v>6.73</v>
      </c>
      <c r="R62" s="103" t="n">
        <v>6.86</v>
      </c>
      <c r="S62" s="103" t="n">
        <v>6.955</v>
      </c>
      <c r="T62" s="103" t="n">
        <v>7.05</v>
      </c>
      <c r="U62" s="103" t="n">
        <v>7.055</v>
      </c>
      <c r="V62" s="103" t="n">
        <v>7.06</v>
      </c>
      <c r="W62" s="103" t="n">
        <v>7.02</v>
      </c>
      <c r="X62" s="103" t="n">
        <v>6.98</v>
      </c>
      <c r="Y62" s="103" t="n">
        <v>8.145</v>
      </c>
      <c r="Z62" s="103" t="n">
        <v>9.31</v>
      </c>
      <c r="AA62" s="103" t="n">
        <v>9.36</v>
      </c>
      <c r="AB62" s="103" t="n">
        <v>9.41</v>
      </c>
      <c r="AC62" s="103" t="n">
        <v>9.45</v>
      </c>
      <c r="AD62" s="103" t="n">
        <v>9.49</v>
      </c>
      <c r="AE62" s="103" t="n">
        <v>9.485</v>
      </c>
      <c r="AF62" s="103" t="n">
        <v>9.48</v>
      </c>
      <c r="AG62" s="103" t="n">
        <v>9.405</v>
      </c>
      <c r="AH62" s="103" t="n">
        <v>9.33</v>
      </c>
      <c r="AI62" s="103" t="n">
        <v>9.24</v>
      </c>
      <c r="AJ62" s="103" t="n">
        <v>9.15</v>
      </c>
      <c r="AK62" s="103" t="n">
        <v>9.225</v>
      </c>
      <c r="AL62" s="103" t="n">
        <v>9.3</v>
      </c>
      <c r="AM62" s="103" t="n">
        <v>9.38</v>
      </c>
      <c r="AN62" s="103" t="n">
        <v>9.46</v>
      </c>
      <c r="AO62" s="103" t="n">
        <v>8.265</v>
      </c>
      <c r="AP62" s="103" t="n">
        <v>7.07</v>
      </c>
      <c r="AQ62" s="103" t="n">
        <v>6.953</v>
      </c>
      <c r="AR62" s="103" t="n">
        <v>6.836</v>
      </c>
      <c r="AS62" s="103" t="n">
        <v>6.719</v>
      </c>
      <c r="AT62" s="103" t="n">
        <v>6.602</v>
      </c>
      <c r="AU62" s="103" t="n">
        <v>6.485</v>
      </c>
      <c r="AV62" s="103" t="n">
        <v>6.368</v>
      </c>
      <c r="AW62" s="103" t="n">
        <v>6.251</v>
      </c>
      <c r="AX62" s="103" t="n">
        <v>6.134</v>
      </c>
      <c r="AY62" s="103" t="n">
        <v>6.017</v>
      </c>
      <c r="AZ62" s="103" t="n">
        <v>5.9</v>
      </c>
      <c r="BA62" s="103" t="n">
        <v>5.6845</v>
      </c>
      <c r="BB62" s="103" t="n">
        <v>5.469</v>
      </c>
      <c r="BC62" s="103" t="n">
        <v>5.2535</v>
      </c>
      <c r="BD62" s="103" t="n">
        <v>5.038</v>
      </c>
      <c r="BE62" s="103" t="n">
        <v>4.8225</v>
      </c>
      <c r="BF62" s="103" t="n">
        <v>4.607</v>
      </c>
      <c r="BG62" s="103" t="n">
        <v>4.3915</v>
      </c>
      <c r="BH62" s="103" t="n">
        <v>4.176</v>
      </c>
      <c r="BI62" s="103" t="n">
        <v>3.9605</v>
      </c>
      <c r="BJ62" s="103" t="n">
        <v>3.745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0.275</v>
      </c>
      <c r="D63" s="103" t="n">
        <v>0.55</v>
      </c>
      <c r="E63" s="103" t="n">
        <v>0.825</v>
      </c>
      <c r="F63" s="103" t="n">
        <v>1.1</v>
      </c>
      <c r="G63" s="103" t="n">
        <v>1.375</v>
      </c>
      <c r="H63" s="103" t="n">
        <v>1.65</v>
      </c>
      <c r="I63" s="103" t="n">
        <v>2.5</v>
      </c>
      <c r="J63" s="103" t="n">
        <v>4.17</v>
      </c>
      <c r="K63" s="103" t="n">
        <v>5.622</v>
      </c>
      <c r="L63" s="103" t="n">
        <v>6.402</v>
      </c>
      <c r="M63" s="103" t="n">
        <v>6.278</v>
      </c>
      <c r="N63" s="103" t="n">
        <v>6.154</v>
      </c>
      <c r="O63" s="103" t="n">
        <v>6.368</v>
      </c>
      <c r="P63" s="103" t="n">
        <v>6.582</v>
      </c>
      <c r="Q63" s="103" t="n">
        <v>6.712</v>
      </c>
      <c r="R63" s="103" t="n">
        <v>6.842</v>
      </c>
      <c r="S63" s="103" t="n">
        <v>6.936</v>
      </c>
      <c r="T63" s="103" t="n">
        <v>7.03</v>
      </c>
      <c r="U63" s="103" t="n">
        <v>7.036</v>
      </c>
      <c r="V63" s="103" t="n">
        <v>7.042</v>
      </c>
      <c r="W63" s="103" t="n">
        <v>7.001</v>
      </c>
      <c r="X63" s="103" t="n">
        <v>6.96</v>
      </c>
      <c r="Y63" s="103" t="n">
        <v>7.968</v>
      </c>
      <c r="Z63" s="103" t="n">
        <v>8.976</v>
      </c>
      <c r="AA63" s="103" t="n">
        <v>9.193</v>
      </c>
      <c r="AB63" s="103" t="n">
        <v>9.41</v>
      </c>
      <c r="AC63" s="103" t="n">
        <v>9.469</v>
      </c>
      <c r="AD63" s="103" t="n">
        <v>9.528</v>
      </c>
      <c r="AE63" s="103" t="n">
        <v>9.513</v>
      </c>
      <c r="AF63" s="103" t="n">
        <v>9.498</v>
      </c>
      <c r="AG63" s="103" t="n">
        <v>9.431</v>
      </c>
      <c r="AH63" s="103" t="n">
        <v>9.364</v>
      </c>
      <c r="AI63" s="103" t="n">
        <v>9.282</v>
      </c>
      <c r="AJ63" s="103" t="n">
        <v>9.2</v>
      </c>
      <c r="AK63" s="103" t="n">
        <v>9.242</v>
      </c>
      <c r="AL63" s="103" t="n">
        <v>9.284</v>
      </c>
      <c r="AM63" s="103" t="n">
        <v>9.397</v>
      </c>
      <c r="AN63" s="103" t="n">
        <v>9.51</v>
      </c>
      <c r="AO63" s="103" t="n">
        <v>8.321</v>
      </c>
      <c r="AP63" s="103" t="n">
        <v>7.132</v>
      </c>
      <c r="AQ63" s="103" t="n">
        <v>7.014</v>
      </c>
      <c r="AR63" s="103" t="n">
        <v>6.896</v>
      </c>
      <c r="AS63" s="103" t="n">
        <v>6.778</v>
      </c>
      <c r="AT63" s="103" t="n">
        <v>6.66</v>
      </c>
      <c r="AU63" s="103" t="n">
        <v>6.542</v>
      </c>
      <c r="AV63" s="103" t="n">
        <v>6.424</v>
      </c>
      <c r="AW63" s="103" t="n">
        <v>6.306</v>
      </c>
      <c r="AX63" s="103" t="n">
        <v>6.188</v>
      </c>
      <c r="AY63" s="103" t="n">
        <v>6.07</v>
      </c>
      <c r="AZ63" s="103" t="n">
        <v>5.952</v>
      </c>
      <c r="BA63" s="103" t="n">
        <v>5.741</v>
      </c>
      <c r="BB63" s="103" t="n">
        <v>5.53</v>
      </c>
      <c r="BC63" s="103" t="n">
        <v>5.319</v>
      </c>
      <c r="BD63" s="103" t="n">
        <v>5.108</v>
      </c>
      <c r="BE63" s="103" t="n">
        <v>4.897</v>
      </c>
      <c r="BF63" s="103" t="n">
        <v>4.686</v>
      </c>
      <c r="BG63" s="103" t="n">
        <v>4.475</v>
      </c>
      <c r="BH63" s="103" t="n">
        <v>4.264</v>
      </c>
      <c r="BI63" s="103" t="n">
        <v>4.053</v>
      </c>
      <c r="BJ63" s="103" t="n">
        <v>3.842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0.273333333333333</v>
      </c>
      <c r="D64" s="103" t="n">
        <v>0.546666666666667</v>
      </c>
      <c r="E64" s="103" t="n">
        <v>0.82</v>
      </c>
      <c r="F64" s="103" t="n">
        <v>1.09333333333333</v>
      </c>
      <c r="G64" s="103" t="n">
        <v>1.36666666666667</v>
      </c>
      <c r="H64" s="103" t="n">
        <v>1.64</v>
      </c>
      <c r="I64" s="103" t="n">
        <v>2.48</v>
      </c>
      <c r="J64" s="103" t="n">
        <v>4.11</v>
      </c>
      <c r="K64" s="103" t="n">
        <v>5.604</v>
      </c>
      <c r="L64" s="103" t="n">
        <v>6.154</v>
      </c>
      <c r="M64" s="103" t="n">
        <v>6.146</v>
      </c>
      <c r="N64" s="103" t="n">
        <v>6.138</v>
      </c>
      <c r="O64" s="103" t="n">
        <v>6.351</v>
      </c>
      <c r="P64" s="103" t="n">
        <v>6.564</v>
      </c>
      <c r="Q64" s="103" t="n">
        <v>6.694</v>
      </c>
      <c r="R64" s="103" t="n">
        <v>6.824</v>
      </c>
      <c r="S64" s="103" t="n">
        <v>6.917</v>
      </c>
      <c r="T64" s="103" t="n">
        <v>7.01</v>
      </c>
      <c r="U64" s="103" t="n">
        <v>7.017</v>
      </c>
      <c r="V64" s="103" t="n">
        <v>7.024</v>
      </c>
      <c r="W64" s="103" t="n">
        <v>6.982</v>
      </c>
      <c r="X64" s="103" t="n">
        <v>6.94</v>
      </c>
      <c r="Y64" s="103" t="n">
        <v>7.791</v>
      </c>
      <c r="Z64" s="103" t="n">
        <v>8.642</v>
      </c>
      <c r="AA64" s="103" t="n">
        <v>9.026</v>
      </c>
      <c r="AB64" s="103" t="n">
        <v>9.41</v>
      </c>
      <c r="AC64" s="103" t="n">
        <v>9.488</v>
      </c>
      <c r="AD64" s="103" t="n">
        <v>9.566</v>
      </c>
      <c r="AE64" s="103" t="n">
        <v>9.541</v>
      </c>
      <c r="AF64" s="103" t="n">
        <v>9.516</v>
      </c>
      <c r="AG64" s="103" t="n">
        <v>9.457</v>
      </c>
      <c r="AH64" s="103" t="n">
        <v>9.398</v>
      </c>
      <c r="AI64" s="103" t="n">
        <v>9.324</v>
      </c>
      <c r="AJ64" s="103" t="n">
        <v>9.25</v>
      </c>
      <c r="AK64" s="103" t="n">
        <v>9.259</v>
      </c>
      <c r="AL64" s="103" t="n">
        <v>9.268</v>
      </c>
      <c r="AM64" s="103" t="n">
        <v>9.414</v>
      </c>
      <c r="AN64" s="103" t="n">
        <v>9.56</v>
      </c>
      <c r="AO64" s="103" t="n">
        <v>8.377</v>
      </c>
      <c r="AP64" s="103" t="n">
        <v>7.194</v>
      </c>
      <c r="AQ64" s="103" t="n">
        <v>7.075</v>
      </c>
      <c r="AR64" s="103" t="n">
        <v>6.956</v>
      </c>
      <c r="AS64" s="103" t="n">
        <v>6.837</v>
      </c>
      <c r="AT64" s="103" t="n">
        <v>6.718</v>
      </c>
      <c r="AU64" s="103" t="n">
        <v>6.599</v>
      </c>
      <c r="AV64" s="103" t="n">
        <v>6.48</v>
      </c>
      <c r="AW64" s="103" t="n">
        <v>6.361</v>
      </c>
      <c r="AX64" s="103" t="n">
        <v>6.242</v>
      </c>
      <c r="AY64" s="103" t="n">
        <v>6.123</v>
      </c>
      <c r="AZ64" s="103" t="n">
        <v>6.004</v>
      </c>
      <c r="BA64" s="103" t="n">
        <v>5.7975</v>
      </c>
      <c r="BB64" s="103" t="n">
        <v>5.591</v>
      </c>
      <c r="BC64" s="103" t="n">
        <v>5.3845</v>
      </c>
      <c r="BD64" s="103" t="n">
        <v>5.178</v>
      </c>
      <c r="BE64" s="103" t="n">
        <v>4.9715</v>
      </c>
      <c r="BF64" s="103" t="n">
        <v>4.765</v>
      </c>
      <c r="BG64" s="103" t="n">
        <v>4.5585</v>
      </c>
      <c r="BH64" s="103" t="n">
        <v>4.352</v>
      </c>
      <c r="BI64" s="103" t="n">
        <v>4.1455</v>
      </c>
      <c r="BJ64" s="103" t="n">
        <v>3.939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0.271666666666667</v>
      </c>
      <c r="D65" s="103" t="n">
        <v>0.543333333333333</v>
      </c>
      <c r="E65" s="103" t="n">
        <v>0.815</v>
      </c>
      <c r="F65" s="103" t="n">
        <v>1.08666666666667</v>
      </c>
      <c r="G65" s="103" t="n">
        <v>1.35833333333333</v>
      </c>
      <c r="H65" s="103" t="n">
        <v>1.63</v>
      </c>
      <c r="I65" s="103" t="n">
        <v>2.46</v>
      </c>
      <c r="J65" s="103" t="n">
        <v>4.05</v>
      </c>
      <c r="K65" s="103" t="n">
        <v>5.586</v>
      </c>
      <c r="L65" s="103" t="n">
        <v>5.906</v>
      </c>
      <c r="M65" s="103" t="n">
        <v>6.014</v>
      </c>
      <c r="N65" s="103" t="n">
        <v>6.122</v>
      </c>
      <c r="O65" s="103" t="n">
        <v>6.334</v>
      </c>
      <c r="P65" s="103" t="n">
        <v>6.546</v>
      </c>
      <c r="Q65" s="103" t="n">
        <v>6.676</v>
      </c>
      <c r="R65" s="103" t="n">
        <v>6.806</v>
      </c>
      <c r="S65" s="103" t="n">
        <v>6.898</v>
      </c>
      <c r="T65" s="103" t="n">
        <v>6.99</v>
      </c>
      <c r="U65" s="103" t="n">
        <v>6.998</v>
      </c>
      <c r="V65" s="103" t="n">
        <v>7.006</v>
      </c>
      <c r="W65" s="103" t="n">
        <v>6.963</v>
      </c>
      <c r="X65" s="103" t="n">
        <v>6.92</v>
      </c>
      <c r="Y65" s="103" t="n">
        <v>7.614</v>
      </c>
      <c r="Z65" s="103" t="n">
        <v>8.308</v>
      </c>
      <c r="AA65" s="103" t="n">
        <v>8.859</v>
      </c>
      <c r="AB65" s="103" t="n">
        <v>9.41</v>
      </c>
      <c r="AC65" s="103" t="n">
        <v>9.507</v>
      </c>
      <c r="AD65" s="103" t="n">
        <v>9.604</v>
      </c>
      <c r="AE65" s="103" t="n">
        <v>9.569</v>
      </c>
      <c r="AF65" s="103" t="n">
        <v>9.534</v>
      </c>
      <c r="AG65" s="103" t="n">
        <v>9.483</v>
      </c>
      <c r="AH65" s="103" t="n">
        <v>9.432</v>
      </c>
      <c r="AI65" s="103" t="n">
        <v>9.366</v>
      </c>
      <c r="AJ65" s="103" t="n">
        <v>9.3</v>
      </c>
      <c r="AK65" s="103" t="n">
        <v>9.276</v>
      </c>
      <c r="AL65" s="103" t="n">
        <v>9.252</v>
      </c>
      <c r="AM65" s="103" t="n">
        <v>9.431</v>
      </c>
      <c r="AN65" s="103" t="n">
        <v>9.61</v>
      </c>
      <c r="AO65" s="103" t="n">
        <v>8.433</v>
      </c>
      <c r="AP65" s="103" t="n">
        <v>7.256</v>
      </c>
      <c r="AQ65" s="103" t="n">
        <v>7.136</v>
      </c>
      <c r="AR65" s="103" t="n">
        <v>7.016</v>
      </c>
      <c r="AS65" s="103" t="n">
        <v>6.896</v>
      </c>
      <c r="AT65" s="103" t="n">
        <v>6.776</v>
      </c>
      <c r="AU65" s="103" t="n">
        <v>6.656</v>
      </c>
      <c r="AV65" s="103" t="n">
        <v>6.536</v>
      </c>
      <c r="AW65" s="103" t="n">
        <v>6.416</v>
      </c>
      <c r="AX65" s="103" t="n">
        <v>6.296</v>
      </c>
      <c r="AY65" s="103" t="n">
        <v>6.176</v>
      </c>
      <c r="AZ65" s="103" t="n">
        <v>6.056</v>
      </c>
      <c r="BA65" s="103" t="n">
        <v>5.854</v>
      </c>
      <c r="BB65" s="103" t="n">
        <v>5.652</v>
      </c>
      <c r="BC65" s="103" t="n">
        <v>5.45</v>
      </c>
      <c r="BD65" s="103" t="n">
        <v>5.248</v>
      </c>
      <c r="BE65" s="103" t="n">
        <v>5.046</v>
      </c>
      <c r="BF65" s="103" t="n">
        <v>4.844</v>
      </c>
      <c r="BG65" s="103" t="n">
        <v>4.642</v>
      </c>
      <c r="BH65" s="103" t="n">
        <v>4.44</v>
      </c>
      <c r="BI65" s="103" t="n">
        <v>4.238</v>
      </c>
      <c r="BJ65" s="103" t="n">
        <v>4.036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0.27</v>
      </c>
      <c r="D66" s="103" t="n">
        <v>0.54</v>
      </c>
      <c r="E66" s="103" t="n">
        <v>0.81</v>
      </c>
      <c r="F66" s="103" t="n">
        <v>1.08</v>
      </c>
      <c r="G66" s="103" t="n">
        <v>1.35</v>
      </c>
      <c r="H66" s="103" t="n">
        <v>1.62</v>
      </c>
      <c r="I66" s="103" t="n">
        <v>2.44</v>
      </c>
      <c r="J66" s="103" t="n">
        <v>3.99</v>
      </c>
      <c r="K66" s="103" t="n">
        <v>5.568</v>
      </c>
      <c r="L66" s="103" t="n">
        <v>5.658</v>
      </c>
      <c r="M66" s="103" t="n">
        <v>5.882</v>
      </c>
      <c r="N66" s="103" t="n">
        <v>6.106</v>
      </c>
      <c r="O66" s="103" t="n">
        <v>6.317</v>
      </c>
      <c r="P66" s="103" t="n">
        <v>6.528</v>
      </c>
      <c r="Q66" s="103" t="n">
        <v>6.658</v>
      </c>
      <c r="R66" s="103" t="n">
        <v>6.788</v>
      </c>
      <c r="S66" s="103" t="n">
        <v>6.879</v>
      </c>
      <c r="T66" s="103" t="n">
        <v>6.97</v>
      </c>
      <c r="U66" s="103" t="n">
        <v>6.979</v>
      </c>
      <c r="V66" s="103" t="n">
        <v>6.988</v>
      </c>
      <c r="W66" s="103" t="n">
        <v>6.944</v>
      </c>
      <c r="X66" s="103" t="n">
        <v>6.9</v>
      </c>
      <c r="Y66" s="103" t="n">
        <v>7.437</v>
      </c>
      <c r="Z66" s="103" t="n">
        <v>7.974</v>
      </c>
      <c r="AA66" s="103" t="n">
        <v>8.692</v>
      </c>
      <c r="AB66" s="103" t="n">
        <v>9.41</v>
      </c>
      <c r="AC66" s="103" t="n">
        <v>9.526</v>
      </c>
      <c r="AD66" s="103" t="n">
        <v>9.642</v>
      </c>
      <c r="AE66" s="103" t="n">
        <v>9.597</v>
      </c>
      <c r="AF66" s="103" t="n">
        <v>9.552</v>
      </c>
      <c r="AG66" s="103" t="n">
        <v>9.509</v>
      </c>
      <c r="AH66" s="103" t="n">
        <v>9.466</v>
      </c>
      <c r="AI66" s="103" t="n">
        <v>9.408</v>
      </c>
      <c r="AJ66" s="103" t="n">
        <v>9.35</v>
      </c>
      <c r="AK66" s="103" t="n">
        <v>9.293</v>
      </c>
      <c r="AL66" s="103" t="n">
        <v>9.236</v>
      </c>
      <c r="AM66" s="103" t="n">
        <v>9.448</v>
      </c>
      <c r="AN66" s="103" t="n">
        <v>9.66</v>
      </c>
      <c r="AO66" s="103" t="n">
        <v>8.489</v>
      </c>
      <c r="AP66" s="103" t="n">
        <v>7.318</v>
      </c>
      <c r="AQ66" s="103" t="n">
        <v>7.197</v>
      </c>
      <c r="AR66" s="103" t="n">
        <v>7.076</v>
      </c>
      <c r="AS66" s="103" t="n">
        <v>6.955</v>
      </c>
      <c r="AT66" s="103" t="n">
        <v>6.834</v>
      </c>
      <c r="AU66" s="103" t="n">
        <v>6.713</v>
      </c>
      <c r="AV66" s="103" t="n">
        <v>6.592</v>
      </c>
      <c r="AW66" s="103" t="n">
        <v>6.471</v>
      </c>
      <c r="AX66" s="103" t="n">
        <v>6.35</v>
      </c>
      <c r="AY66" s="103" t="n">
        <v>6.229</v>
      </c>
      <c r="AZ66" s="103" t="n">
        <v>6.108</v>
      </c>
      <c r="BA66" s="103" t="n">
        <v>5.9105</v>
      </c>
      <c r="BB66" s="103" t="n">
        <v>5.713</v>
      </c>
      <c r="BC66" s="103" t="n">
        <v>5.5155</v>
      </c>
      <c r="BD66" s="103" t="n">
        <v>5.318</v>
      </c>
      <c r="BE66" s="103" t="n">
        <v>5.1205</v>
      </c>
      <c r="BF66" s="103" t="n">
        <v>4.923</v>
      </c>
      <c r="BG66" s="103" t="n">
        <v>4.7255</v>
      </c>
      <c r="BH66" s="103" t="n">
        <v>4.528</v>
      </c>
      <c r="BI66" s="103" t="n">
        <v>4.3305</v>
      </c>
      <c r="BJ66" s="103" t="n">
        <v>4.133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0.268333333333333</v>
      </c>
      <c r="D67" s="103" t="n">
        <v>0.536666666666667</v>
      </c>
      <c r="E67" s="103" t="n">
        <v>0.805</v>
      </c>
      <c r="F67" s="103" t="n">
        <v>1.07333333333333</v>
      </c>
      <c r="G67" s="103" t="n">
        <v>1.34166666666667</v>
      </c>
      <c r="H67" s="103" t="n">
        <v>1.61</v>
      </c>
      <c r="I67" s="103" t="n">
        <v>2.42</v>
      </c>
      <c r="J67" s="103" t="n">
        <v>3.93</v>
      </c>
      <c r="K67" s="103" t="n">
        <v>5.55</v>
      </c>
      <c r="L67" s="103" t="n">
        <v>5.41</v>
      </c>
      <c r="M67" s="103" t="n">
        <v>5.75</v>
      </c>
      <c r="N67" s="103" t="n">
        <v>6.09</v>
      </c>
      <c r="O67" s="103" t="n">
        <v>6.3</v>
      </c>
      <c r="P67" s="103" t="n">
        <v>6.51</v>
      </c>
      <c r="Q67" s="103" t="n">
        <v>6.64</v>
      </c>
      <c r="R67" s="103" t="n">
        <v>6.77</v>
      </c>
      <c r="S67" s="103" t="n">
        <v>6.86</v>
      </c>
      <c r="T67" s="103" t="n">
        <v>6.95</v>
      </c>
      <c r="U67" s="103" t="n">
        <v>6.96</v>
      </c>
      <c r="V67" s="103" t="n">
        <v>6.97</v>
      </c>
      <c r="W67" s="103" t="n">
        <v>6.925</v>
      </c>
      <c r="X67" s="103" t="n">
        <v>6.88</v>
      </c>
      <c r="Y67" s="103" t="n">
        <v>7.26</v>
      </c>
      <c r="Z67" s="103" t="n">
        <v>7.64</v>
      </c>
      <c r="AA67" s="103" t="n">
        <v>8.525</v>
      </c>
      <c r="AB67" s="103" t="n">
        <v>9.41</v>
      </c>
      <c r="AC67" s="103" t="n">
        <v>9.545</v>
      </c>
      <c r="AD67" s="103" t="n">
        <v>9.68</v>
      </c>
      <c r="AE67" s="103" t="n">
        <v>9.625</v>
      </c>
      <c r="AF67" s="103" t="n">
        <v>9.57</v>
      </c>
      <c r="AG67" s="103" t="n">
        <v>9.535</v>
      </c>
      <c r="AH67" s="103" t="n">
        <v>9.5</v>
      </c>
      <c r="AI67" s="103" t="n">
        <v>9.45</v>
      </c>
      <c r="AJ67" s="103" t="n">
        <v>9.4</v>
      </c>
      <c r="AK67" s="103" t="n">
        <v>9.31</v>
      </c>
      <c r="AL67" s="103" t="n">
        <v>9.22</v>
      </c>
      <c r="AM67" s="103" t="n">
        <v>9.465</v>
      </c>
      <c r="AN67" s="103" t="n">
        <v>9.71</v>
      </c>
      <c r="AO67" s="103" t="n">
        <v>8.545</v>
      </c>
      <c r="AP67" s="103" t="n">
        <v>7.38</v>
      </c>
      <c r="AQ67" s="103" t="n">
        <v>7.258</v>
      </c>
      <c r="AR67" s="103" t="n">
        <v>7.136</v>
      </c>
      <c r="AS67" s="103" t="n">
        <v>7.014</v>
      </c>
      <c r="AT67" s="103" t="n">
        <v>6.892</v>
      </c>
      <c r="AU67" s="103" t="n">
        <v>6.77</v>
      </c>
      <c r="AV67" s="103" t="n">
        <v>6.648</v>
      </c>
      <c r="AW67" s="103" t="n">
        <v>6.526</v>
      </c>
      <c r="AX67" s="103" t="n">
        <v>6.404</v>
      </c>
      <c r="AY67" s="103" t="n">
        <v>6.282</v>
      </c>
      <c r="AZ67" s="103" t="n">
        <v>6.16</v>
      </c>
      <c r="BA67" s="103" t="n">
        <v>5.967</v>
      </c>
      <c r="BB67" s="103" t="n">
        <v>5.774</v>
      </c>
      <c r="BC67" s="103" t="n">
        <v>5.581</v>
      </c>
      <c r="BD67" s="103" t="n">
        <v>5.388</v>
      </c>
      <c r="BE67" s="103" t="n">
        <v>5.195</v>
      </c>
      <c r="BF67" s="103" t="n">
        <v>5.002</v>
      </c>
      <c r="BG67" s="103" t="n">
        <v>4.809</v>
      </c>
      <c r="BH67" s="103" t="n">
        <v>4.616</v>
      </c>
      <c r="BI67" s="103" t="n">
        <v>4.423</v>
      </c>
      <c r="BJ67" s="103" t="n">
        <v>4.23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0.266666666666667</v>
      </c>
      <c r="D68" s="103" t="n">
        <v>0.533333333333333</v>
      </c>
      <c r="E68" s="103" t="n">
        <v>0.8</v>
      </c>
      <c r="F68" s="103" t="n">
        <v>1.06666666666667</v>
      </c>
      <c r="G68" s="103" t="n">
        <v>1.33333333333333</v>
      </c>
      <c r="H68" s="103" t="n">
        <v>1.6</v>
      </c>
      <c r="I68" s="103" t="n">
        <v>2.4</v>
      </c>
      <c r="J68" s="103" t="n">
        <v>3.95</v>
      </c>
      <c r="K68" s="103" t="n">
        <v>5.246</v>
      </c>
      <c r="L68" s="103" t="n">
        <v>5.394</v>
      </c>
      <c r="M68" s="103" t="n">
        <v>5.731</v>
      </c>
      <c r="N68" s="103" t="n">
        <v>6.068</v>
      </c>
      <c r="O68" s="103" t="n">
        <v>6.278</v>
      </c>
      <c r="P68" s="103" t="n">
        <v>6.488</v>
      </c>
      <c r="Q68" s="103" t="n">
        <v>6.618</v>
      </c>
      <c r="R68" s="103" t="n">
        <v>6.748</v>
      </c>
      <c r="S68" s="103" t="n">
        <v>6.838</v>
      </c>
      <c r="T68" s="103" t="n">
        <v>6.928</v>
      </c>
      <c r="U68" s="103" t="n">
        <v>6.937</v>
      </c>
      <c r="V68" s="103" t="n">
        <v>6.946</v>
      </c>
      <c r="W68" s="103" t="n">
        <v>6.903</v>
      </c>
      <c r="X68" s="103" t="n">
        <v>6.86</v>
      </c>
      <c r="Y68" s="103" t="n">
        <v>7.239</v>
      </c>
      <c r="Z68" s="103" t="n">
        <v>7.618</v>
      </c>
      <c r="AA68" s="103" t="n">
        <v>8.332</v>
      </c>
      <c r="AB68" s="103" t="n">
        <v>9.046</v>
      </c>
      <c r="AC68" s="103" t="n">
        <v>9.363</v>
      </c>
      <c r="AD68" s="103" t="n">
        <v>9.68</v>
      </c>
      <c r="AE68" s="103" t="n">
        <v>9.635</v>
      </c>
      <c r="AF68" s="103" t="n">
        <v>9.59</v>
      </c>
      <c r="AG68" s="103" t="n">
        <v>9.597</v>
      </c>
      <c r="AH68" s="103" t="n">
        <v>9.604</v>
      </c>
      <c r="AI68" s="103" t="n">
        <v>9.545</v>
      </c>
      <c r="AJ68" s="103" t="n">
        <v>9.486</v>
      </c>
      <c r="AK68" s="103" t="n">
        <v>9.411</v>
      </c>
      <c r="AL68" s="103" t="n">
        <v>9.336</v>
      </c>
      <c r="AM68" s="103" t="n">
        <v>9.547</v>
      </c>
      <c r="AN68" s="103" t="n">
        <v>9.758</v>
      </c>
      <c r="AO68" s="103" t="n">
        <v>8.601</v>
      </c>
      <c r="AP68" s="103" t="n">
        <v>7.444</v>
      </c>
      <c r="AQ68" s="103" t="n">
        <v>7.3208</v>
      </c>
      <c r="AR68" s="103" t="n">
        <v>7.1976</v>
      </c>
      <c r="AS68" s="103" t="n">
        <v>7.0744</v>
      </c>
      <c r="AT68" s="103" t="n">
        <v>6.9512</v>
      </c>
      <c r="AU68" s="103" t="n">
        <v>6.828</v>
      </c>
      <c r="AV68" s="103" t="n">
        <v>6.7048</v>
      </c>
      <c r="AW68" s="103" t="n">
        <v>6.5816</v>
      </c>
      <c r="AX68" s="103" t="n">
        <v>6.4584</v>
      </c>
      <c r="AY68" s="103" t="n">
        <v>6.3352</v>
      </c>
      <c r="AZ68" s="103" t="n">
        <v>6.212</v>
      </c>
      <c r="BA68" s="103" t="n">
        <v>6.0153</v>
      </c>
      <c r="BB68" s="103" t="n">
        <v>5.8186</v>
      </c>
      <c r="BC68" s="103" t="n">
        <v>5.6219</v>
      </c>
      <c r="BD68" s="103" t="n">
        <v>5.4252</v>
      </c>
      <c r="BE68" s="103" t="n">
        <v>5.2285</v>
      </c>
      <c r="BF68" s="103" t="n">
        <v>5.0318</v>
      </c>
      <c r="BG68" s="103" t="n">
        <v>4.8351</v>
      </c>
      <c r="BH68" s="103" t="n">
        <v>4.6384</v>
      </c>
      <c r="BI68" s="103" t="n">
        <v>4.4417</v>
      </c>
      <c r="BJ68" s="103" t="n">
        <v>4.245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0.265</v>
      </c>
      <c r="D69" s="103" t="n">
        <v>0.53</v>
      </c>
      <c r="E69" s="103" t="n">
        <v>0.795</v>
      </c>
      <c r="F69" s="103" t="n">
        <v>1.06</v>
      </c>
      <c r="G69" s="103" t="n">
        <v>1.325</v>
      </c>
      <c r="H69" s="103" t="n">
        <v>1.59</v>
      </c>
      <c r="I69" s="103" t="n">
        <v>2.38</v>
      </c>
      <c r="J69" s="103" t="n">
        <v>3.97</v>
      </c>
      <c r="K69" s="103" t="n">
        <v>4.942</v>
      </c>
      <c r="L69" s="103" t="n">
        <v>5.378</v>
      </c>
      <c r="M69" s="103" t="n">
        <v>5.712</v>
      </c>
      <c r="N69" s="103" t="n">
        <v>6.046</v>
      </c>
      <c r="O69" s="103" t="n">
        <v>6.256</v>
      </c>
      <c r="P69" s="103" t="n">
        <v>6.466</v>
      </c>
      <c r="Q69" s="103" t="n">
        <v>6.596</v>
      </c>
      <c r="R69" s="103" t="n">
        <v>6.726</v>
      </c>
      <c r="S69" s="103" t="n">
        <v>6.816</v>
      </c>
      <c r="T69" s="103" t="n">
        <v>6.906</v>
      </c>
      <c r="U69" s="103" t="n">
        <v>6.914</v>
      </c>
      <c r="V69" s="103" t="n">
        <v>6.922</v>
      </c>
      <c r="W69" s="103" t="n">
        <v>6.881</v>
      </c>
      <c r="X69" s="103" t="n">
        <v>6.84</v>
      </c>
      <c r="Y69" s="103" t="n">
        <v>7.218</v>
      </c>
      <c r="Z69" s="103" t="n">
        <v>7.596</v>
      </c>
      <c r="AA69" s="103" t="n">
        <v>8.139</v>
      </c>
      <c r="AB69" s="103" t="n">
        <v>8.682</v>
      </c>
      <c r="AC69" s="103" t="n">
        <v>9.181</v>
      </c>
      <c r="AD69" s="103" t="n">
        <v>9.68</v>
      </c>
      <c r="AE69" s="103" t="n">
        <v>9.645</v>
      </c>
      <c r="AF69" s="103" t="n">
        <v>9.61</v>
      </c>
      <c r="AG69" s="103" t="n">
        <v>9.659</v>
      </c>
      <c r="AH69" s="103" t="n">
        <v>9.708</v>
      </c>
      <c r="AI69" s="103" t="n">
        <v>9.64</v>
      </c>
      <c r="AJ69" s="103" t="n">
        <v>9.572</v>
      </c>
      <c r="AK69" s="103" t="n">
        <v>9.512</v>
      </c>
      <c r="AL69" s="103" t="n">
        <v>9.452</v>
      </c>
      <c r="AM69" s="103" t="n">
        <v>9.629</v>
      </c>
      <c r="AN69" s="103" t="n">
        <v>9.806</v>
      </c>
      <c r="AO69" s="103" t="n">
        <v>8.657</v>
      </c>
      <c r="AP69" s="103" t="n">
        <v>7.508</v>
      </c>
      <c r="AQ69" s="103" t="n">
        <v>7.3836</v>
      </c>
      <c r="AR69" s="103" t="n">
        <v>7.2592</v>
      </c>
      <c r="AS69" s="103" t="n">
        <v>7.1348</v>
      </c>
      <c r="AT69" s="103" t="n">
        <v>7.0104</v>
      </c>
      <c r="AU69" s="103" t="n">
        <v>6.886</v>
      </c>
      <c r="AV69" s="103" t="n">
        <v>6.7616</v>
      </c>
      <c r="AW69" s="103" t="n">
        <v>6.6372</v>
      </c>
      <c r="AX69" s="103" t="n">
        <v>6.5128</v>
      </c>
      <c r="AY69" s="103" t="n">
        <v>6.3884</v>
      </c>
      <c r="AZ69" s="103" t="n">
        <v>6.264</v>
      </c>
      <c r="BA69" s="103" t="n">
        <v>6.0636</v>
      </c>
      <c r="BB69" s="103" t="n">
        <v>5.8632</v>
      </c>
      <c r="BC69" s="103" t="n">
        <v>5.6628</v>
      </c>
      <c r="BD69" s="103" t="n">
        <v>5.4624</v>
      </c>
      <c r="BE69" s="103" t="n">
        <v>5.262</v>
      </c>
      <c r="BF69" s="103" t="n">
        <v>5.0616</v>
      </c>
      <c r="BG69" s="103" t="n">
        <v>4.8612</v>
      </c>
      <c r="BH69" s="103" t="n">
        <v>4.6608</v>
      </c>
      <c r="BI69" s="103" t="n">
        <v>4.4604</v>
      </c>
      <c r="BJ69" s="103" t="n">
        <v>4.26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0.263333333333333</v>
      </c>
      <c r="D70" s="103" t="n">
        <v>0.526666666666667</v>
      </c>
      <c r="E70" s="103" t="n">
        <v>0.79</v>
      </c>
      <c r="F70" s="103" t="n">
        <v>1.05333333333333</v>
      </c>
      <c r="G70" s="103" t="n">
        <v>1.31666666666667</v>
      </c>
      <c r="H70" s="103" t="n">
        <v>1.58</v>
      </c>
      <c r="I70" s="103" t="n">
        <v>2.36</v>
      </c>
      <c r="J70" s="103" t="n">
        <v>3.99</v>
      </c>
      <c r="K70" s="103" t="n">
        <v>4.638</v>
      </c>
      <c r="L70" s="103" t="n">
        <v>5.362</v>
      </c>
      <c r="M70" s="103" t="n">
        <v>5.693</v>
      </c>
      <c r="N70" s="103" t="n">
        <v>6.024</v>
      </c>
      <c r="O70" s="103" t="n">
        <v>6.234</v>
      </c>
      <c r="P70" s="103" t="n">
        <v>6.444</v>
      </c>
      <c r="Q70" s="103" t="n">
        <v>6.574</v>
      </c>
      <c r="R70" s="103" t="n">
        <v>6.704</v>
      </c>
      <c r="S70" s="103" t="n">
        <v>6.794</v>
      </c>
      <c r="T70" s="103" t="n">
        <v>6.884</v>
      </c>
      <c r="U70" s="103" t="n">
        <v>6.891</v>
      </c>
      <c r="V70" s="103" t="n">
        <v>6.898</v>
      </c>
      <c r="W70" s="103" t="n">
        <v>6.859</v>
      </c>
      <c r="X70" s="103" t="n">
        <v>6.82</v>
      </c>
      <c r="Y70" s="103" t="n">
        <v>7.197</v>
      </c>
      <c r="Z70" s="103" t="n">
        <v>7.574</v>
      </c>
      <c r="AA70" s="103" t="n">
        <v>7.946</v>
      </c>
      <c r="AB70" s="103" t="n">
        <v>8.318</v>
      </c>
      <c r="AC70" s="103" t="n">
        <v>8.999</v>
      </c>
      <c r="AD70" s="103" t="n">
        <v>9.68</v>
      </c>
      <c r="AE70" s="103" t="n">
        <v>9.655</v>
      </c>
      <c r="AF70" s="103" t="n">
        <v>9.63</v>
      </c>
      <c r="AG70" s="103" t="n">
        <v>9.721</v>
      </c>
      <c r="AH70" s="103" t="n">
        <v>9.812</v>
      </c>
      <c r="AI70" s="103" t="n">
        <v>9.735</v>
      </c>
      <c r="AJ70" s="103" t="n">
        <v>9.658</v>
      </c>
      <c r="AK70" s="103" t="n">
        <v>9.613</v>
      </c>
      <c r="AL70" s="103" t="n">
        <v>9.568</v>
      </c>
      <c r="AM70" s="103" t="n">
        <v>9.711</v>
      </c>
      <c r="AN70" s="103" t="n">
        <v>9.854</v>
      </c>
      <c r="AO70" s="103" t="n">
        <v>8.713</v>
      </c>
      <c r="AP70" s="103" t="n">
        <v>7.572</v>
      </c>
      <c r="AQ70" s="103" t="n">
        <v>7.4464</v>
      </c>
      <c r="AR70" s="103" t="n">
        <v>7.3208</v>
      </c>
      <c r="AS70" s="103" t="n">
        <v>7.1952</v>
      </c>
      <c r="AT70" s="103" t="n">
        <v>7.0696</v>
      </c>
      <c r="AU70" s="103" t="n">
        <v>6.944</v>
      </c>
      <c r="AV70" s="103" t="n">
        <v>6.8184</v>
      </c>
      <c r="AW70" s="103" t="n">
        <v>6.6928</v>
      </c>
      <c r="AX70" s="103" t="n">
        <v>6.5672</v>
      </c>
      <c r="AY70" s="103" t="n">
        <v>6.4416</v>
      </c>
      <c r="AZ70" s="103" t="n">
        <v>6.316</v>
      </c>
      <c r="BA70" s="103" t="n">
        <v>6.1119</v>
      </c>
      <c r="BB70" s="103" t="n">
        <v>5.9078</v>
      </c>
      <c r="BC70" s="103" t="n">
        <v>5.7037</v>
      </c>
      <c r="BD70" s="103" t="n">
        <v>5.4996</v>
      </c>
      <c r="BE70" s="103" t="n">
        <v>5.2955</v>
      </c>
      <c r="BF70" s="103" t="n">
        <v>5.0914</v>
      </c>
      <c r="BG70" s="103" t="n">
        <v>4.8873</v>
      </c>
      <c r="BH70" s="103" t="n">
        <v>4.6832</v>
      </c>
      <c r="BI70" s="103" t="n">
        <v>4.4791</v>
      </c>
      <c r="BJ70" s="103" t="n">
        <v>4.275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0.261666666666667</v>
      </c>
      <c r="D71" s="103" t="n">
        <v>0.523333333333333</v>
      </c>
      <c r="E71" s="103" t="n">
        <v>0.785</v>
      </c>
      <c r="F71" s="103" t="n">
        <v>1.04666666666667</v>
      </c>
      <c r="G71" s="103" t="n">
        <v>1.30833333333333</v>
      </c>
      <c r="H71" s="103" t="n">
        <v>1.57</v>
      </c>
      <c r="I71" s="103" t="n">
        <v>2.34</v>
      </c>
      <c r="J71" s="103" t="n">
        <v>4.01</v>
      </c>
      <c r="K71" s="103" t="n">
        <v>4.334</v>
      </c>
      <c r="L71" s="103" t="n">
        <v>5.346</v>
      </c>
      <c r="M71" s="103" t="n">
        <v>5.674</v>
      </c>
      <c r="N71" s="103" t="n">
        <v>6.002</v>
      </c>
      <c r="O71" s="103" t="n">
        <v>6.212</v>
      </c>
      <c r="P71" s="103" t="n">
        <v>6.422</v>
      </c>
      <c r="Q71" s="103" t="n">
        <v>6.552</v>
      </c>
      <c r="R71" s="103" t="n">
        <v>6.682</v>
      </c>
      <c r="S71" s="103" t="n">
        <v>6.772</v>
      </c>
      <c r="T71" s="103" t="n">
        <v>6.862</v>
      </c>
      <c r="U71" s="103" t="n">
        <v>6.868</v>
      </c>
      <c r="V71" s="103" t="n">
        <v>6.874</v>
      </c>
      <c r="W71" s="103" t="n">
        <v>6.837</v>
      </c>
      <c r="X71" s="103" t="n">
        <v>6.8</v>
      </c>
      <c r="Y71" s="103" t="n">
        <v>7.176</v>
      </c>
      <c r="Z71" s="103" t="n">
        <v>7.552</v>
      </c>
      <c r="AA71" s="103" t="n">
        <v>7.753</v>
      </c>
      <c r="AB71" s="103" t="n">
        <v>7.954</v>
      </c>
      <c r="AC71" s="103" t="n">
        <v>8.817</v>
      </c>
      <c r="AD71" s="103" t="n">
        <v>9.68</v>
      </c>
      <c r="AE71" s="103" t="n">
        <v>9.665</v>
      </c>
      <c r="AF71" s="103" t="n">
        <v>9.65</v>
      </c>
      <c r="AG71" s="103" t="n">
        <v>9.783</v>
      </c>
      <c r="AH71" s="103" t="n">
        <v>9.916</v>
      </c>
      <c r="AI71" s="103" t="n">
        <v>9.83</v>
      </c>
      <c r="AJ71" s="103" t="n">
        <v>9.744</v>
      </c>
      <c r="AK71" s="103" t="n">
        <v>9.714</v>
      </c>
      <c r="AL71" s="103" t="n">
        <v>9.684</v>
      </c>
      <c r="AM71" s="103" t="n">
        <v>9.793</v>
      </c>
      <c r="AN71" s="103" t="n">
        <v>9.902</v>
      </c>
      <c r="AO71" s="103" t="n">
        <v>8.769</v>
      </c>
      <c r="AP71" s="103" t="n">
        <v>7.636</v>
      </c>
      <c r="AQ71" s="103" t="n">
        <v>7.5092</v>
      </c>
      <c r="AR71" s="103" t="n">
        <v>7.3824</v>
      </c>
      <c r="AS71" s="103" t="n">
        <v>7.2556</v>
      </c>
      <c r="AT71" s="103" t="n">
        <v>7.1288</v>
      </c>
      <c r="AU71" s="103" t="n">
        <v>7.002</v>
      </c>
      <c r="AV71" s="103" t="n">
        <v>6.8752</v>
      </c>
      <c r="AW71" s="103" t="n">
        <v>6.7484</v>
      </c>
      <c r="AX71" s="103" t="n">
        <v>6.6216</v>
      </c>
      <c r="AY71" s="103" t="n">
        <v>6.4948</v>
      </c>
      <c r="AZ71" s="103" t="n">
        <v>6.368</v>
      </c>
      <c r="BA71" s="103" t="n">
        <v>6.1602</v>
      </c>
      <c r="BB71" s="103" t="n">
        <v>5.9524</v>
      </c>
      <c r="BC71" s="103" t="n">
        <v>5.7446</v>
      </c>
      <c r="BD71" s="103" t="n">
        <v>5.5368</v>
      </c>
      <c r="BE71" s="103" t="n">
        <v>5.329</v>
      </c>
      <c r="BF71" s="103" t="n">
        <v>5.1212</v>
      </c>
      <c r="BG71" s="103" t="n">
        <v>4.9134</v>
      </c>
      <c r="BH71" s="103" t="n">
        <v>4.7056</v>
      </c>
      <c r="BI71" s="103" t="n">
        <v>4.4978</v>
      </c>
      <c r="BJ71" s="103" t="n">
        <v>4.29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0.26</v>
      </c>
      <c r="D72" s="103" t="n">
        <v>0.52</v>
      </c>
      <c r="E72" s="103" t="n">
        <v>0.78</v>
      </c>
      <c r="F72" s="103" t="n">
        <v>1.04</v>
      </c>
      <c r="G72" s="103" t="n">
        <v>1.3</v>
      </c>
      <c r="H72" s="103" t="n">
        <v>1.56</v>
      </c>
      <c r="I72" s="103" t="n">
        <v>2.32</v>
      </c>
      <c r="J72" s="103" t="n">
        <v>4.03</v>
      </c>
      <c r="K72" s="103" t="n">
        <v>4.03</v>
      </c>
      <c r="L72" s="103" t="n">
        <v>5.33</v>
      </c>
      <c r="M72" s="103" t="n">
        <v>5.655</v>
      </c>
      <c r="N72" s="103" t="n">
        <v>5.98</v>
      </c>
      <c r="O72" s="103" t="n">
        <v>6.19</v>
      </c>
      <c r="P72" s="103" t="n">
        <v>6.4</v>
      </c>
      <c r="Q72" s="103" t="n">
        <v>6.53</v>
      </c>
      <c r="R72" s="103" t="n">
        <v>6.66</v>
      </c>
      <c r="S72" s="103" t="n">
        <v>6.75</v>
      </c>
      <c r="T72" s="103" t="n">
        <v>6.84</v>
      </c>
      <c r="U72" s="103" t="n">
        <v>6.845</v>
      </c>
      <c r="V72" s="103" t="n">
        <v>6.85</v>
      </c>
      <c r="W72" s="103" t="n">
        <v>6.815</v>
      </c>
      <c r="X72" s="103" t="n">
        <v>6.78</v>
      </c>
      <c r="Y72" s="103" t="n">
        <v>7.155</v>
      </c>
      <c r="Z72" s="103" t="n">
        <v>7.53</v>
      </c>
      <c r="AA72" s="103" t="n">
        <v>7.56</v>
      </c>
      <c r="AB72" s="103" t="n">
        <v>7.59</v>
      </c>
      <c r="AC72" s="103" t="n">
        <v>8.635</v>
      </c>
      <c r="AD72" s="103" t="n">
        <v>9.68</v>
      </c>
      <c r="AE72" s="103" t="n">
        <v>9.675</v>
      </c>
      <c r="AF72" s="103" t="n">
        <v>9.67</v>
      </c>
      <c r="AG72" s="103" t="n">
        <v>9.845</v>
      </c>
      <c r="AH72" s="103" t="n">
        <v>10.02</v>
      </c>
      <c r="AI72" s="103" t="n">
        <v>9.925</v>
      </c>
      <c r="AJ72" s="103" t="n">
        <v>9.83</v>
      </c>
      <c r="AK72" s="103" t="n">
        <v>9.815</v>
      </c>
      <c r="AL72" s="103" t="n">
        <v>9.8</v>
      </c>
      <c r="AM72" s="103" t="n">
        <v>9.875</v>
      </c>
      <c r="AN72" s="103" t="n">
        <v>9.95</v>
      </c>
      <c r="AO72" s="103" t="n">
        <v>8.825</v>
      </c>
      <c r="AP72" s="103" t="n">
        <v>7.7</v>
      </c>
      <c r="AQ72" s="103" t="n">
        <v>7.572</v>
      </c>
      <c r="AR72" s="103" t="n">
        <v>7.444</v>
      </c>
      <c r="AS72" s="103" t="n">
        <v>7.316</v>
      </c>
      <c r="AT72" s="103" t="n">
        <v>7.188</v>
      </c>
      <c r="AU72" s="103" t="n">
        <v>7.06</v>
      </c>
      <c r="AV72" s="103" t="n">
        <v>6.932</v>
      </c>
      <c r="AW72" s="103" t="n">
        <v>6.804</v>
      </c>
      <c r="AX72" s="103" t="n">
        <v>6.676</v>
      </c>
      <c r="AY72" s="103" t="n">
        <v>6.548</v>
      </c>
      <c r="AZ72" s="103" t="n">
        <v>6.42</v>
      </c>
      <c r="BA72" s="103" t="n">
        <v>6.2085</v>
      </c>
      <c r="BB72" s="103" t="n">
        <v>5.997</v>
      </c>
      <c r="BC72" s="103" t="n">
        <v>5.7855</v>
      </c>
      <c r="BD72" s="103" t="n">
        <v>5.574</v>
      </c>
      <c r="BE72" s="103" t="n">
        <v>5.3625</v>
      </c>
      <c r="BF72" s="103" t="n">
        <v>5.151</v>
      </c>
      <c r="BG72" s="103" t="n">
        <v>4.9395</v>
      </c>
      <c r="BH72" s="103" t="n">
        <v>4.728</v>
      </c>
      <c r="BI72" s="103" t="n">
        <v>4.5165</v>
      </c>
      <c r="BJ72" s="103" t="n">
        <v>4.305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0.258666666666667</v>
      </c>
      <c r="D73" s="103" t="n">
        <v>0.517333333333333</v>
      </c>
      <c r="E73" s="103" t="n">
        <v>0.776</v>
      </c>
      <c r="F73" s="103" t="n">
        <v>1.03466666666667</v>
      </c>
      <c r="G73" s="103" t="n">
        <v>1.29333333333333</v>
      </c>
      <c r="H73" s="103" t="n">
        <v>1.552</v>
      </c>
      <c r="I73" s="103" t="n">
        <v>2.34</v>
      </c>
      <c r="J73" s="103" t="n">
        <v>3.858</v>
      </c>
      <c r="K73" s="103" t="n">
        <v>3.862</v>
      </c>
      <c r="L73" s="103" t="n">
        <v>5.31</v>
      </c>
      <c r="M73" s="103" t="n">
        <v>5.635</v>
      </c>
      <c r="N73" s="103" t="n">
        <v>5.96</v>
      </c>
      <c r="O73" s="103" t="n">
        <v>6.168</v>
      </c>
      <c r="P73" s="103" t="n">
        <v>6.376</v>
      </c>
      <c r="Q73" s="103" t="n">
        <v>6.506</v>
      </c>
      <c r="R73" s="103" t="n">
        <v>6.636</v>
      </c>
      <c r="S73" s="103" t="n">
        <v>6.725</v>
      </c>
      <c r="T73" s="103" t="n">
        <v>6.814</v>
      </c>
      <c r="U73" s="103" t="n">
        <v>6.821</v>
      </c>
      <c r="V73" s="103" t="n">
        <v>6.828</v>
      </c>
      <c r="W73" s="103" t="n">
        <v>6.791</v>
      </c>
      <c r="X73" s="103" t="n">
        <v>6.754</v>
      </c>
      <c r="Y73" s="103" t="n">
        <v>7.127</v>
      </c>
      <c r="Z73" s="103" t="n">
        <v>7.5</v>
      </c>
      <c r="AA73" s="103" t="n">
        <v>7.531</v>
      </c>
      <c r="AB73" s="103" t="n">
        <v>7.562</v>
      </c>
      <c r="AC73" s="103" t="n">
        <v>8.418</v>
      </c>
      <c r="AD73" s="103" t="n">
        <v>9.274</v>
      </c>
      <c r="AE73" s="103" t="n">
        <v>9.48</v>
      </c>
      <c r="AF73" s="103" t="n">
        <v>9.686</v>
      </c>
      <c r="AG73" s="103" t="n">
        <v>9.871</v>
      </c>
      <c r="AH73" s="103" t="n">
        <v>10.056</v>
      </c>
      <c r="AI73" s="103" t="n">
        <v>9.993</v>
      </c>
      <c r="AJ73" s="103" t="n">
        <v>9.93</v>
      </c>
      <c r="AK73" s="103" t="n">
        <v>9.915</v>
      </c>
      <c r="AL73" s="103" t="n">
        <v>9.9</v>
      </c>
      <c r="AM73" s="103" t="n">
        <v>9.933</v>
      </c>
      <c r="AN73" s="103" t="n">
        <v>9.966</v>
      </c>
      <c r="AO73" s="103" t="n">
        <v>8.865</v>
      </c>
      <c r="AP73" s="103" t="n">
        <v>7.764</v>
      </c>
      <c r="AQ73" s="103" t="n">
        <v>7.635</v>
      </c>
      <c r="AR73" s="103" t="n">
        <v>7.506</v>
      </c>
      <c r="AS73" s="103" t="n">
        <v>7.377</v>
      </c>
      <c r="AT73" s="103" t="n">
        <v>7.248</v>
      </c>
      <c r="AU73" s="103" t="n">
        <v>7.119</v>
      </c>
      <c r="AV73" s="103" t="n">
        <v>6.99</v>
      </c>
      <c r="AW73" s="103" t="n">
        <v>6.861</v>
      </c>
      <c r="AX73" s="103" t="n">
        <v>6.732</v>
      </c>
      <c r="AY73" s="103" t="n">
        <v>6.603</v>
      </c>
      <c r="AZ73" s="103" t="n">
        <v>6.474</v>
      </c>
      <c r="BA73" s="103" t="n">
        <v>6.2589</v>
      </c>
      <c r="BB73" s="103" t="n">
        <v>6.0438</v>
      </c>
      <c r="BC73" s="103" t="n">
        <v>5.8287</v>
      </c>
      <c r="BD73" s="103" t="n">
        <v>5.6136</v>
      </c>
      <c r="BE73" s="103" t="n">
        <v>5.3985</v>
      </c>
      <c r="BF73" s="103" t="n">
        <v>5.1834</v>
      </c>
      <c r="BG73" s="103" t="n">
        <v>4.9683</v>
      </c>
      <c r="BH73" s="103" t="n">
        <v>4.7532</v>
      </c>
      <c r="BI73" s="103" t="n">
        <v>4.5381</v>
      </c>
      <c r="BJ73" s="103" t="n">
        <v>4.323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0.257333333333333</v>
      </c>
      <c r="D74" s="103" t="n">
        <v>0.514666666666667</v>
      </c>
      <c r="E74" s="103" t="n">
        <v>0.772</v>
      </c>
      <c r="F74" s="103" t="n">
        <v>1.02933333333333</v>
      </c>
      <c r="G74" s="103" t="n">
        <v>1.28666666666667</v>
      </c>
      <c r="H74" s="103" t="n">
        <v>1.544</v>
      </c>
      <c r="I74" s="103" t="n">
        <v>2.36</v>
      </c>
      <c r="J74" s="103" t="n">
        <v>3.686</v>
      </c>
      <c r="K74" s="103" t="n">
        <v>3.694</v>
      </c>
      <c r="L74" s="103" t="n">
        <v>5.29</v>
      </c>
      <c r="M74" s="103" t="n">
        <v>5.615</v>
      </c>
      <c r="N74" s="103" t="n">
        <v>5.94</v>
      </c>
      <c r="O74" s="103" t="n">
        <v>6.146</v>
      </c>
      <c r="P74" s="103" t="n">
        <v>6.352</v>
      </c>
      <c r="Q74" s="103" t="n">
        <v>6.482</v>
      </c>
      <c r="R74" s="103" t="n">
        <v>6.612</v>
      </c>
      <c r="S74" s="103" t="n">
        <v>6.7</v>
      </c>
      <c r="T74" s="103" t="n">
        <v>6.788</v>
      </c>
      <c r="U74" s="103" t="n">
        <v>6.797</v>
      </c>
      <c r="V74" s="103" t="n">
        <v>6.806</v>
      </c>
      <c r="W74" s="103" t="n">
        <v>6.767</v>
      </c>
      <c r="X74" s="103" t="n">
        <v>6.728</v>
      </c>
      <c r="Y74" s="103" t="n">
        <v>7.099</v>
      </c>
      <c r="Z74" s="103" t="n">
        <v>7.47</v>
      </c>
      <c r="AA74" s="103" t="n">
        <v>7.502</v>
      </c>
      <c r="AB74" s="103" t="n">
        <v>7.534</v>
      </c>
      <c r="AC74" s="103" t="n">
        <v>8.201</v>
      </c>
      <c r="AD74" s="103" t="n">
        <v>8.868</v>
      </c>
      <c r="AE74" s="103" t="n">
        <v>9.285</v>
      </c>
      <c r="AF74" s="103" t="n">
        <v>9.702</v>
      </c>
      <c r="AG74" s="103" t="n">
        <v>9.897</v>
      </c>
      <c r="AH74" s="103" t="n">
        <v>10.092</v>
      </c>
      <c r="AI74" s="103" t="n">
        <v>10.061</v>
      </c>
      <c r="AJ74" s="103" t="n">
        <v>10.03</v>
      </c>
      <c r="AK74" s="103" t="n">
        <v>10.015</v>
      </c>
      <c r="AL74" s="103" t="n">
        <v>10</v>
      </c>
      <c r="AM74" s="103" t="n">
        <v>9.991</v>
      </c>
      <c r="AN74" s="103" t="n">
        <v>9.982</v>
      </c>
      <c r="AO74" s="103" t="n">
        <v>8.905</v>
      </c>
      <c r="AP74" s="103" t="n">
        <v>7.828</v>
      </c>
      <c r="AQ74" s="103" t="n">
        <v>7.698</v>
      </c>
      <c r="AR74" s="103" t="n">
        <v>7.568</v>
      </c>
      <c r="AS74" s="103" t="n">
        <v>7.438</v>
      </c>
      <c r="AT74" s="103" t="n">
        <v>7.308</v>
      </c>
      <c r="AU74" s="103" t="n">
        <v>7.178</v>
      </c>
      <c r="AV74" s="103" t="n">
        <v>7.048</v>
      </c>
      <c r="AW74" s="103" t="n">
        <v>6.918</v>
      </c>
      <c r="AX74" s="103" t="n">
        <v>6.788</v>
      </c>
      <c r="AY74" s="103" t="n">
        <v>6.658</v>
      </c>
      <c r="AZ74" s="103" t="n">
        <v>6.528</v>
      </c>
      <c r="BA74" s="103" t="n">
        <v>6.3093</v>
      </c>
      <c r="BB74" s="103" t="n">
        <v>6.0906</v>
      </c>
      <c r="BC74" s="103" t="n">
        <v>5.8719</v>
      </c>
      <c r="BD74" s="103" t="n">
        <v>5.6532</v>
      </c>
      <c r="BE74" s="103" t="n">
        <v>5.4345</v>
      </c>
      <c r="BF74" s="103" t="n">
        <v>5.2158</v>
      </c>
      <c r="BG74" s="103" t="n">
        <v>4.9971</v>
      </c>
      <c r="BH74" s="103" t="n">
        <v>4.7784</v>
      </c>
      <c r="BI74" s="103" t="n">
        <v>4.5597</v>
      </c>
      <c r="BJ74" s="103" t="n">
        <v>4.341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0.256</v>
      </c>
      <c r="D75" s="103" t="n">
        <v>0.512</v>
      </c>
      <c r="E75" s="103" t="n">
        <v>0.768</v>
      </c>
      <c r="F75" s="103" t="n">
        <v>1.024</v>
      </c>
      <c r="G75" s="103" t="n">
        <v>1.28</v>
      </c>
      <c r="H75" s="103" t="n">
        <v>1.536</v>
      </c>
      <c r="I75" s="103" t="n">
        <v>2.38</v>
      </c>
      <c r="J75" s="103" t="n">
        <v>3.514</v>
      </c>
      <c r="K75" s="103" t="n">
        <v>3.526</v>
      </c>
      <c r="L75" s="103" t="n">
        <v>5.27</v>
      </c>
      <c r="M75" s="103" t="n">
        <v>5.595</v>
      </c>
      <c r="N75" s="103" t="n">
        <v>5.92</v>
      </c>
      <c r="O75" s="103" t="n">
        <v>6.124</v>
      </c>
      <c r="P75" s="103" t="n">
        <v>6.328</v>
      </c>
      <c r="Q75" s="103" t="n">
        <v>6.458</v>
      </c>
      <c r="R75" s="103" t="n">
        <v>6.588</v>
      </c>
      <c r="S75" s="103" t="n">
        <v>6.675</v>
      </c>
      <c r="T75" s="103" t="n">
        <v>6.762</v>
      </c>
      <c r="U75" s="103" t="n">
        <v>6.773</v>
      </c>
      <c r="V75" s="103" t="n">
        <v>6.784</v>
      </c>
      <c r="W75" s="103" t="n">
        <v>6.743</v>
      </c>
      <c r="X75" s="103" t="n">
        <v>6.702</v>
      </c>
      <c r="Y75" s="103" t="n">
        <v>7.071</v>
      </c>
      <c r="Z75" s="103" t="n">
        <v>7.44</v>
      </c>
      <c r="AA75" s="103" t="n">
        <v>7.473</v>
      </c>
      <c r="AB75" s="103" t="n">
        <v>7.506</v>
      </c>
      <c r="AC75" s="103" t="n">
        <v>7.984</v>
      </c>
      <c r="AD75" s="103" t="n">
        <v>8.462</v>
      </c>
      <c r="AE75" s="103" t="n">
        <v>9.09</v>
      </c>
      <c r="AF75" s="103" t="n">
        <v>9.718</v>
      </c>
      <c r="AG75" s="103" t="n">
        <v>9.923</v>
      </c>
      <c r="AH75" s="103" t="n">
        <v>10.128</v>
      </c>
      <c r="AI75" s="103" t="n">
        <v>10.129</v>
      </c>
      <c r="AJ75" s="103" t="n">
        <v>10.13</v>
      </c>
      <c r="AK75" s="103" t="n">
        <v>10.115</v>
      </c>
      <c r="AL75" s="103" t="n">
        <v>10.1</v>
      </c>
      <c r="AM75" s="103" t="n">
        <v>10.049</v>
      </c>
      <c r="AN75" s="103" t="n">
        <v>9.998</v>
      </c>
      <c r="AO75" s="103" t="n">
        <v>8.945</v>
      </c>
      <c r="AP75" s="103" t="n">
        <v>7.892</v>
      </c>
      <c r="AQ75" s="103" t="n">
        <v>7.761</v>
      </c>
      <c r="AR75" s="103" t="n">
        <v>7.63</v>
      </c>
      <c r="AS75" s="103" t="n">
        <v>7.499</v>
      </c>
      <c r="AT75" s="103" t="n">
        <v>7.368</v>
      </c>
      <c r="AU75" s="103" t="n">
        <v>7.237</v>
      </c>
      <c r="AV75" s="103" t="n">
        <v>7.106</v>
      </c>
      <c r="AW75" s="103" t="n">
        <v>6.975</v>
      </c>
      <c r="AX75" s="103" t="n">
        <v>6.844</v>
      </c>
      <c r="AY75" s="103" t="n">
        <v>6.713</v>
      </c>
      <c r="AZ75" s="103" t="n">
        <v>6.582</v>
      </c>
      <c r="BA75" s="103" t="n">
        <v>6.3597</v>
      </c>
      <c r="BB75" s="103" t="n">
        <v>6.1374</v>
      </c>
      <c r="BC75" s="103" t="n">
        <v>5.9151</v>
      </c>
      <c r="BD75" s="103" t="n">
        <v>5.6928</v>
      </c>
      <c r="BE75" s="103" t="n">
        <v>5.4705</v>
      </c>
      <c r="BF75" s="103" t="n">
        <v>5.2482</v>
      </c>
      <c r="BG75" s="103" t="n">
        <v>5.0259</v>
      </c>
      <c r="BH75" s="103" t="n">
        <v>4.8036</v>
      </c>
      <c r="BI75" s="103" t="n">
        <v>4.5813</v>
      </c>
      <c r="BJ75" s="103" t="n">
        <v>4.359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0.254666666666667</v>
      </c>
      <c r="D76" s="103" t="n">
        <v>0.509333333333333</v>
      </c>
      <c r="E76" s="103" t="n">
        <v>0.764</v>
      </c>
      <c r="F76" s="103" t="n">
        <v>1.01866666666667</v>
      </c>
      <c r="G76" s="103" t="n">
        <v>1.27333333333333</v>
      </c>
      <c r="H76" s="103" t="n">
        <v>1.528</v>
      </c>
      <c r="I76" s="103" t="n">
        <v>2.4</v>
      </c>
      <c r="J76" s="103" t="n">
        <v>3.342</v>
      </c>
      <c r="K76" s="103" t="n">
        <v>3.358</v>
      </c>
      <c r="L76" s="103" t="n">
        <v>5.25</v>
      </c>
      <c r="M76" s="103" t="n">
        <v>5.575</v>
      </c>
      <c r="N76" s="103" t="n">
        <v>5.9</v>
      </c>
      <c r="O76" s="103" t="n">
        <v>6.102</v>
      </c>
      <c r="P76" s="103" t="n">
        <v>6.304</v>
      </c>
      <c r="Q76" s="103" t="n">
        <v>6.434</v>
      </c>
      <c r="R76" s="103" t="n">
        <v>6.564</v>
      </c>
      <c r="S76" s="103" t="n">
        <v>6.65</v>
      </c>
      <c r="T76" s="103" t="n">
        <v>6.736</v>
      </c>
      <c r="U76" s="103" t="n">
        <v>6.749</v>
      </c>
      <c r="V76" s="103" t="n">
        <v>6.762</v>
      </c>
      <c r="W76" s="103" t="n">
        <v>6.719</v>
      </c>
      <c r="X76" s="103" t="n">
        <v>6.676</v>
      </c>
      <c r="Y76" s="103" t="n">
        <v>7.043</v>
      </c>
      <c r="Z76" s="103" t="n">
        <v>7.41</v>
      </c>
      <c r="AA76" s="103" t="n">
        <v>7.444</v>
      </c>
      <c r="AB76" s="103" t="n">
        <v>7.478</v>
      </c>
      <c r="AC76" s="103" t="n">
        <v>7.767</v>
      </c>
      <c r="AD76" s="103" t="n">
        <v>8.056</v>
      </c>
      <c r="AE76" s="103" t="n">
        <v>8.895</v>
      </c>
      <c r="AF76" s="103" t="n">
        <v>9.734</v>
      </c>
      <c r="AG76" s="103" t="n">
        <v>9.949</v>
      </c>
      <c r="AH76" s="103" t="n">
        <v>10.164</v>
      </c>
      <c r="AI76" s="103" t="n">
        <v>10.197</v>
      </c>
      <c r="AJ76" s="103" t="n">
        <v>10.23</v>
      </c>
      <c r="AK76" s="103" t="n">
        <v>10.215</v>
      </c>
      <c r="AL76" s="103" t="n">
        <v>10.2</v>
      </c>
      <c r="AM76" s="103" t="n">
        <v>10.107</v>
      </c>
      <c r="AN76" s="103" t="n">
        <v>10.014</v>
      </c>
      <c r="AO76" s="103" t="n">
        <v>8.985</v>
      </c>
      <c r="AP76" s="103" t="n">
        <v>7.956</v>
      </c>
      <c r="AQ76" s="103" t="n">
        <v>7.824</v>
      </c>
      <c r="AR76" s="103" t="n">
        <v>7.692</v>
      </c>
      <c r="AS76" s="103" t="n">
        <v>7.56</v>
      </c>
      <c r="AT76" s="103" t="n">
        <v>7.428</v>
      </c>
      <c r="AU76" s="103" t="n">
        <v>7.296</v>
      </c>
      <c r="AV76" s="103" t="n">
        <v>7.164</v>
      </c>
      <c r="AW76" s="103" t="n">
        <v>7.032</v>
      </c>
      <c r="AX76" s="103" t="n">
        <v>6.9</v>
      </c>
      <c r="AY76" s="103" t="n">
        <v>6.768</v>
      </c>
      <c r="AZ76" s="103" t="n">
        <v>6.636</v>
      </c>
      <c r="BA76" s="103" t="n">
        <v>6.4101</v>
      </c>
      <c r="BB76" s="103" t="n">
        <v>6.1842</v>
      </c>
      <c r="BC76" s="103" t="n">
        <v>5.9583</v>
      </c>
      <c r="BD76" s="103" t="n">
        <v>5.7324</v>
      </c>
      <c r="BE76" s="103" t="n">
        <v>5.5065</v>
      </c>
      <c r="BF76" s="103" t="n">
        <v>5.2806</v>
      </c>
      <c r="BG76" s="103" t="n">
        <v>5.0547</v>
      </c>
      <c r="BH76" s="103" t="n">
        <v>4.8288</v>
      </c>
      <c r="BI76" s="103" t="n">
        <v>4.6029</v>
      </c>
      <c r="BJ76" s="103" t="n">
        <v>4.377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0.253333333333333</v>
      </c>
      <c r="D77" s="103" t="n">
        <v>0.506666666666667</v>
      </c>
      <c r="E77" s="103" t="n">
        <v>0.76</v>
      </c>
      <c r="F77" s="103" t="n">
        <v>1.01333333333333</v>
      </c>
      <c r="G77" s="103" t="n">
        <v>1.26666666666667</v>
      </c>
      <c r="H77" s="103" t="n">
        <v>1.52</v>
      </c>
      <c r="I77" s="103" t="n">
        <v>2.42</v>
      </c>
      <c r="J77" s="103" t="n">
        <v>3.17</v>
      </c>
      <c r="K77" s="103" t="n">
        <v>3.19</v>
      </c>
      <c r="L77" s="103" t="n">
        <v>5.23</v>
      </c>
      <c r="M77" s="103" t="n">
        <v>5.555</v>
      </c>
      <c r="N77" s="103" t="n">
        <v>5.88</v>
      </c>
      <c r="O77" s="103" t="n">
        <v>6.08</v>
      </c>
      <c r="P77" s="103" t="n">
        <v>6.28</v>
      </c>
      <c r="Q77" s="103" t="n">
        <v>6.41</v>
      </c>
      <c r="R77" s="103" t="n">
        <v>6.54</v>
      </c>
      <c r="S77" s="103" t="n">
        <v>6.625</v>
      </c>
      <c r="T77" s="103" t="n">
        <v>6.71</v>
      </c>
      <c r="U77" s="103" t="n">
        <v>6.725</v>
      </c>
      <c r="V77" s="103" t="n">
        <v>6.74</v>
      </c>
      <c r="W77" s="103" t="n">
        <v>6.695</v>
      </c>
      <c r="X77" s="103" t="n">
        <v>6.65</v>
      </c>
      <c r="Y77" s="103" t="n">
        <v>7.015</v>
      </c>
      <c r="Z77" s="103" t="n">
        <v>7.38</v>
      </c>
      <c r="AA77" s="103" t="n">
        <v>7.415</v>
      </c>
      <c r="AB77" s="103" t="n">
        <v>7.45</v>
      </c>
      <c r="AC77" s="103" t="n">
        <v>7.55</v>
      </c>
      <c r="AD77" s="103" t="n">
        <v>7.65</v>
      </c>
      <c r="AE77" s="103" t="n">
        <v>8.7</v>
      </c>
      <c r="AF77" s="103" t="n">
        <v>9.75</v>
      </c>
      <c r="AG77" s="103" t="n">
        <v>9.975</v>
      </c>
      <c r="AH77" s="103" t="n">
        <v>10.2</v>
      </c>
      <c r="AI77" s="103" t="n">
        <v>10.265</v>
      </c>
      <c r="AJ77" s="103" t="n">
        <v>10.33</v>
      </c>
      <c r="AK77" s="103" t="n">
        <v>10.315</v>
      </c>
      <c r="AL77" s="103" t="n">
        <v>10.3</v>
      </c>
      <c r="AM77" s="103" t="n">
        <v>10.165</v>
      </c>
      <c r="AN77" s="103" t="n">
        <v>10.03</v>
      </c>
      <c r="AO77" s="103" t="n">
        <v>9.025</v>
      </c>
      <c r="AP77" s="103" t="n">
        <v>8.02</v>
      </c>
      <c r="AQ77" s="103" t="n">
        <v>7.887</v>
      </c>
      <c r="AR77" s="103" t="n">
        <v>7.754</v>
      </c>
      <c r="AS77" s="103" t="n">
        <v>7.621</v>
      </c>
      <c r="AT77" s="103" t="n">
        <v>7.488</v>
      </c>
      <c r="AU77" s="103" t="n">
        <v>7.355</v>
      </c>
      <c r="AV77" s="103" t="n">
        <v>7.222</v>
      </c>
      <c r="AW77" s="103" t="n">
        <v>7.089</v>
      </c>
      <c r="AX77" s="103" t="n">
        <v>6.956</v>
      </c>
      <c r="AY77" s="103" t="n">
        <v>6.823</v>
      </c>
      <c r="AZ77" s="103" t="n">
        <v>6.69</v>
      </c>
      <c r="BA77" s="103" t="n">
        <v>6.4605</v>
      </c>
      <c r="BB77" s="103" t="n">
        <v>6.231</v>
      </c>
      <c r="BC77" s="103" t="n">
        <v>6.0015</v>
      </c>
      <c r="BD77" s="103" t="n">
        <v>5.772</v>
      </c>
      <c r="BE77" s="103" t="n">
        <v>5.5425</v>
      </c>
      <c r="BF77" s="103" t="n">
        <v>5.313</v>
      </c>
      <c r="BG77" s="103" t="n">
        <v>5.0835</v>
      </c>
      <c r="BH77" s="103" t="n">
        <v>4.854</v>
      </c>
      <c r="BI77" s="103" t="n">
        <v>4.6245</v>
      </c>
      <c r="BJ77" s="103" t="n">
        <v>4.395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0.251333333333333</v>
      </c>
      <c r="D78" s="103" t="n">
        <v>0.502666666666667</v>
      </c>
      <c r="E78" s="103" t="n">
        <v>0.754</v>
      </c>
      <c r="F78" s="103" t="n">
        <v>1.00533333333333</v>
      </c>
      <c r="G78" s="103" t="n">
        <v>1.25666666666667</v>
      </c>
      <c r="H78" s="103" t="n">
        <v>1.508</v>
      </c>
      <c r="I78" s="103" t="n">
        <v>2.316</v>
      </c>
      <c r="J78" s="103" t="n">
        <v>3.04</v>
      </c>
      <c r="K78" s="103" t="n">
        <v>3.142</v>
      </c>
      <c r="L78" s="103" t="n">
        <v>5.02</v>
      </c>
      <c r="M78" s="103" t="n">
        <v>5.33</v>
      </c>
      <c r="N78" s="103" t="n">
        <v>5.64</v>
      </c>
      <c r="O78" s="103" t="n">
        <v>5.946</v>
      </c>
      <c r="P78" s="103" t="n">
        <v>6.252</v>
      </c>
      <c r="Q78" s="103" t="n">
        <v>6.381</v>
      </c>
      <c r="R78" s="103" t="n">
        <v>6.51</v>
      </c>
      <c r="S78" s="103" t="n">
        <v>6.596</v>
      </c>
      <c r="T78" s="103" t="n">
        <v>6.682</v>
      </c>
      <c r="U78" s="103" t="n">
        <v>6.697</v>
      </c>
      <c r="V78" s="103" t="n">
        <v>6.712</v>
      </c>
      <c r="W78" s="103" t="n">
        <v>6.668</v>
      </c>
      <c r="X78" s="103" t="n">
        <v>6.624</v>
      </c>
      <c r="Y78" s="103" t="n">
        <v>6.986</v>
      </c>
      <c r="Z78" s="103" t="n">
        <v>7.348</v>
      </c>
      <c r="AA78" s="103" t="n">
        <v>7.383</v>
      </c>
      <c r="AB78" s="103" t="n">
        <v>7.418</v>
      </c>
      <c r="AC78" s="103" t="n">
        <v>7.518</v>
      </c>
      <c r="AD78" s="103" t="n">
        <v>7.618</v>
      </c>
      <c r="AE78" s="103" t="n">
        <v>8.463</v>
      </c>
      <c r="AF78" s="103" t="n">
        <v>9.308</v>
      </c>
      <c r="AG78" s="103" t="n">
        <v>9.771</v>
      </c>
      <c r="AH78" s="103" t="n">
        <v>10.234</v>
      </c>
      <c r="AI78" s="103" t="n">
        <v>10.333</v>
      </c>
      <c r="AJ78" s="103" t="n">
        <v>10.432</v>
      </c>
      <c r="AK78" s="103" t="n">
        <v>10.415</v>
      </c>
      <c r="AL78" s="103" t="n">
        <v>10.398</v>
      </c>
      <c r="AM78" s="103" t="n">
        <v>10.222</v>
      </c>
      <c r="AN78" s="103" t="n">
        <v>10.046</v>
      </c>
      <c r="AO78" s="103" t="n">
        <v>9.056</v>
      </c>
      <c r="AP78" s="103" t="n">
        <v>8.066</v>
      </c>
      <c r="AQ78" s="103" t="n">
        <v>7.9322</v>
      </c>
      <c r="AR78" s="103" t="n">
        <v>7.7984</v>
      </c>
      <c r="AS78" s="103" t="n">
        <v>7.6646</v>
      </c>
      <c r="AT78" s="103" t="n">
        <v>7.5308</v>
      </c>
      <c r="AU78" s="103" t="n">
        <v>7.397</v>
      </c>
      <c r="AV78" s="103" t="n">
        <v>7.2632</v>
      </c>
      <c r="AW78" s="103" t="n">
        <v>7.1294</v>
      </c>
      <c r="AX78" s="103" t="n">
        <v>6.9956</v>
      </c>
      <c r="AY78" s="103" t="n">
        <v>6.8618</v>
      </c>
      <c r="AZ78" s="103" t="n">
        <v>6.728</v>
      </c>
      <c r="BA78" s="103" t="n">
        <v>6.4931</v>
      </c>
      <c r="BB78" s="103" t="n">
        <v>6.2582</v>
      </c>
      <c r="BC78" s="103" t="n">
        <v>6.0233</v>
      </c>
      <c r="BD78" s="103" t="n">
        <v>5.7884</v>
      </c>
      <c r="BE78" s="103" t="n">
        <v>5.5535</v>
      </c>
      <c r="BF78" s="103" t="n">
        <v>5.3186</v>
      </c>
      <c r="BG78" s="103" t="n">
        <v>5.0837</v>
      </c>
      <c r="BH78" s="103" t="n">
        <v>4.8488</v>
      </c>
      <c r="BI78" s="103" t="n">
        <v>4.6139</v>
      </c>
      <c r="BJ78" s="103" t="n">
        <v>4.379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0.249333333333333</v>
      </c>
      <c r="D79" s="103" t="n">
        <v>0.498666666666667</v>
      </c>
      <c r="E79" s="103" t="n">
        <v>0.748</v>
      </c>
      <c r="F79" s="103" t="n">
        <v>0.997333333333333</v>
      </c>
      <c r="G79" s="103" t="n">
        <v>1.24666666666667</v>
      </c>
      <c r="H79" s="103" t="n">
        <v>1.496</v>
      </c>
      <c r="I79" s="103" t="n">
        <v>2.212</v>
      </c>
      <c r="J79" s="103" t="n">
        <v>2.91</v>
      </c>
      <c r="K79" s="103" t="n">
        <v>3.094</v>
      </c>
      <c r="L79" s="103" t="n">
        <v>4.81</v>
      </c>
      <c r="M79" s="103" t="n">
        <v>5.105</v>
      </c>
      <c r="N79" s="103" t="n">
        <v>5.4</v>
      </c>
      <c r="O79" s="103" t="n">
        <v>5.812</v>
      </c>
      <c r="P79" s="103" t="n">
        <v>6.224</v>
      </c>
      <c r="Q79" s="103" t="n">
        <v>6.352</v>
      </c>
      <c r="R79" s="103" t="n">
        <v>6.48</v>
      </c>
      <c r="S79" s="103" t="n">
        <v>6.567</v>
      </c>
      <c r="T79" s="103" t="n">
        <v>6.654</v>
      </c>
      <c r="U79" s="103" t="n">
        <v>6.669</v>
      </c>
      <c r="V79" s="103" t="n">
        <v>6.684</v>
      </c>
      <c r="W79" s="103" t="n">
        <v>6.641</v>
      </c>
      <c r="X79" s="103" t="n">
        <v>6.598</v>
      </c>
      <c r="Y79" s="103" t="n">
        <v>6.957</v>
      </c>
      <c r="Z79" s="103" t="n">
        <v>7.316</v>
      </c>
      <c r="AA79" s="103" t="n">
        <v>7.351</v>
      </c>
      <c r="AB79" s="103" t="n">
        <v>7.386</v>
      </c>
      <c r="AC79" s="103" t="n">
        <v>7.486</v>
      </c>
      <c r="AD79" s="103" t="n">
        <v>7.586</v>
      </c>
      <c r="AE79" s="103" t="n">
        <v>8.226</v>
      </c>
      <c r="AF79" s="103" t="n">
        <v>8.866</v>
      </c>
      <c r="AG79" s="103" t="n">
        <v>9.567</v>
      </c>
      <c r="AH79" s="103" t="n">
        <v>10.268</v>
      </c>
      <c r="AI79" s="103" t="n">
        <v>10.401</v>
      </c>
      <c r="AJ79" s="103" t="n">
        <v>10.534</v>
      </c>
      <c r="AK79" s="103" t="n">
        <v>10.515</v>
      </c>
      <c r="AL79" s="103" t="n">
        <v>10.496</v>
      </c>
      <c r="AM79" s="103" t="n">
        <v>10.279</v>
      </c>
      <c r="AN79" s="103" t="n">
        <v>10.062</v>
      </c>
      <c r="AO79" s="103" t="n">
        <v>9.087</v>
      </c>
      <c r="AP79" s="103" t="n">
        <v>8.112</v>
      </c>
      <c r="AQ79" s="103" t="n">
        <v>7.9774</v>
      </c>
      <c r="AR79" s="103" t="n">
        <v>7.8428</v>
      </c>
      <c r="AS79" s="103" t="n">
        <v>7.7082</v>
      </c>
      <c r="AT79" s="103" t="n">
        <v>7.5736</v>
      </c>
      <c r="AU79" s="103" t="n">
        <v>7.439</v>
      </c>
      <c r="AV79" s="103" t="n">
        <v>7.3044</v>
      </c>
      <c r="AW79" s="103" t="n">
        <v>7.1698</v>
      </c>
      <c r="AX79" s="103" t="n">
        <v>7.0352</v>
      </c>
      <c r="AY79" s="103" t="n">
        <v>6.9006</v>
      </c>
      <c r="AZ79" s="103" t="n">
        <v>6.766</v>
      </c>
      <c r="BA79" s="103" t="n">
        <v>6.5257</v>
      </c>
      <c r="BB79" s="103" t="n">
        <v>6.2854</v>
      </c>
      <c r="BC79" s="103" t="n">
        <v>6.0451</v>
      </c>
      <c r="BD79" s="103" t="n">
        <v>5.8048</v>
      </c>
      <c r="BE79" s="103" t="n">
        <v>5.5645</v>
      </c>
      <c r="BF79" s="103" t="n">
        <v>5.3242</v>
      </c>
      <c r="BG79" s="103" t="n">
        <v>5.0839</v>
      </c>
      <c r="BH79" s="103" t="n">
        <v>4.8436</v>
      </c>
      <c r="BI79" s="103" t="n">
        <v>4.6033</v>
      </c>
      <c r="BJ79" s="103" t="n">
        <v>4.363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0.247333333333333</v>
      </c>
      <c r="D80" s="103" t="n">
        <v>0.494666666666667</v>
      </c>
      <c r="E80" s="103" t="n">
        <v>0.742</v>
      </c>
      <c r="F80" s="103" t="n">
        <v>0.989333333333333</v>
      </c>
      <c r="G80" s="103" t="n">
        <v>1.23666666666667</v>
      </c>
      <c r="H80" s="103" t="n">
        <v>1.484</v>
      </c>
      <c r="I80" s="103" t="n">
        <v>2.108</v>
      </c>
      <c r="J80" s="103" t="n">
        <v>2.78</v>
      </c>
      <c r="K80" s="103" t="n">
        <v>3.046</v>
      </c>
      <c r="L80" s="103" t="n">
        <v>4.6</v>
      </c>
      <c r="M80" s="103" t="n">
        <v>4.88</v>
      </c>
      <c r="N80" s="103" t="n">
        <v>5.16</v>
      </c>
      <c r="O80" s="103" t="n">
        <v>5.678</v>
      </c>
      <c r="P80" s="103" t="n">
        <v>6.196</v>
      </c>
      <c r="Q80" s="103" t="n">
        <v>6.323</v>
      </c>
      <c r="R80" s="103" t="n">
        <v>6.45</v>
      </c>
      <c r="S80" s="103" t="n">
        <v>6.538</v>
      </c>
      <c r="T80" s="103" t="n">
        <v>6.626</v>
      </c>
      <c r="U80" s="103" t="n">
        <v>6.641</v>
      </c>
      <c r="V80" s="103" t="n">
        <v>6.656</v>
      </c>
      <c r="W80" s="103" t="n">
        <v>6.614</v>
      </c>
      <c r="X80" s="103" t="n">
        <v>6.572</v>
      </c>
      <c r="Y80" s="103" t="n">
        <v>6.928</v>
      </c>
      <c r="Z80" s="103" t="n">
        <v>7.284</v>
      </c>
      <c r="AA80" s="103" t="n">
        <v>7.319</v>
      </c>
      <c r="AB80" s="103" t="n">
        <v>7.354</v>
      </c>
      <c r="AC80" s="103" t="n">
        <v>7.454</v>
      </c>
      <c r="AD80" s="103" t="n">
        <v>7.554</v>
      </c>
      <c r="AE80" s="103" t="n">
        <v>7.989</v>
      </c>
      <c r="AF80" s="103" t="n">
        <v>8.424</v>
      </c>
      <c r="AG80" s="103" t="n">
        <v>9.363</v>
      </c>
      <c r="AH80" s="103" t="n">
        <v>10.302</v>
      </c>
      <c r="AI80" s="103" t="n">
        <v>10.469</v>
      </c>
      <c r="AJ80" s="103" t="n">
        <v>10.636</v>
      </c>
      <c r="AK80" s="103" t="n">
        <v>10.615</v>
      </c>
      <c r="AL80" s="103" t="n">
        <v>10.594</v>
      </c>
      <c r="AM80" s="103" t="n">
        <v>10.336</v>
      </c>
      <c r="AN80" s="103" t="n">
        <v>10.078</v>
      </c>
      <c r="AO80" s="103" t="n">
        <v>9.118</v>
      </c>
      <c r="AP80" s="103" t="n">
        <v>8.158</v>
      </c>
      <c r="AQ80" s="103" t="n">
        <v>8.0226</v>
      </c>
      <c r="AR80" s="103" t="n">
        <v>7.8872</v>
      </c>
      <c r="AS80" s="103" t="n">
        <v>7.7518</v>
      </c>
      <c r="AT80" s="103" t="n">
        <v>7.6164</v>
      </c>
      <c r="AU80" s="103" t="n">
        <v>7.481</v>
      </c>
      <c r="AV80" s="103" t="n">
        <v>7.3456</v>
      </c>
      <c r="AW80" s="103" t="n">
        <v>7.2102</v>
      </c>
      <c r="AX80" s="103" t="n">
        <v>7.0748</v>
      </c>
      <c r="AY80" s="103" t="n">
        <v>6.9394</v>
      </c>
      <c r="AZ80" s="103" t="n">
        <v>6.804</v>
      </c>
      <c r="BA80" s="103" t="n">
        <v>6.5583</v>
      </c>
      <c r="BB80" s="103" t="n">
        <v>6.3126</v>
      </c>
      <c r="BC80" s="103" t="n">
        <v>6.0669</v>
      </c>
      <c r="BD80" s="103" t="n">
        <v>5.8212</v>
      </c>
      <c r="BE80" s="103" t="n">
        <v>5.5755</v>
      </c>
      <c r="BF80" s="103" t="n">
        <v>5.3298</v>
      </c>
      <c r="BG80" s="103" t="n">
        <v>5.0841</v>
      </c>
      <c r="BH80" s="103" t="n">
        <v>4.8384</v>
      </c>
      <c r="BI80" s="103" t="n">
        <v>4.5927</v>
      </c>
      <c r="BJ80" s="103" t="n">
        <v>4.347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0.245333333333333</v>
      </c>
      <c r="D81" s="103" t="n">
        <v>0.490666666666667</v>
      </c>
      <c r="E81" s="103" t="n">
        <v>0.736</v>
      </c>
      <c r="F81" s="103" t="n">
        <v>0.981333333333333</v>
      </c>
      <c r="G81" s="103" t="n">
        <v>1.22666666666667</v>
      </c>
      <c r="H81" s="103" t="n">
        <v>1.472</v>
      </c>
      <c r="I81" s="103" t="n">
        <v>2.004</v>
      </c>
      <c r="J81" s="103" t="n">
        <v>2.65</v>
      </c>
      <c r="K81" s="103" t="n">
        <v>2.998</v>
      </c>
      <c r="L81" s="103" t="n">
        <v>4.39</v>
      </c>
      <c r="M81" s="103" t="n">
        <v>4.655</v>
      </c>
      <c r="N81" s="103" t="n">
        <v>4.92</v>
      </c>
      <c r="O81" s="103" t="n">
        <v>5.544</v>
      </c>
      <c r="P81" s="103" t="n">
        <v>6.168</v>
      </c>
      <c r="Q81" s="103" t="n">
        <v>6.294</v>
      </c>
      <c r="R81" s="103" t="n">
        <v>6.42</v>
      </c>
      <c r="S81" s="103" t="n">
        <v>6.509</v>
      </c>
      <c r="T81" s="103" t="n">
        <v>6.598</v>
      </c>
      <c r="U81" s="103" t="n">
        <v>6.613</v>
      </c>
      <c r="V81" s="103" t="n">
        <v>6.628</v>
      </c>
      <c r="W81" s="103" t="n">
        <v>6.587</v>
      </c>
      <c r="X81" s="103" t="n">
        <v>6.546</v>
      </c>
      <c r="Y81" s="103" t="n">
        <v>6.899</v>
      </c>
      <c r="Z81" s="103" t="n">
        <v>7.252</v>
      </c>
      <c r="AA81" s="103" t="n">
        <v>7.287</v>
      </c>
      <c r="AB81" s="103" t="n">
        <v>7.322</v>
      </c>
      <c r="AC81" s="103" t="n">
        <v>7.422</v>
      </c>
      <c r="AD81" s="103" t="n">
        <v>7.522</v>
      </c>
      <c r="AE81" s="103" t="n">
        <v>7.752</v>
      </c>
      <c r="AF81" s="103" t="n">
        <v>7.982</v>
      </c>
      <c r="AG81" s="103" t="n">
        <v>9.159</v>
      </c>
      <c r="AH81" s="103" t="n">
        <v>10.336</v>
      </c>
      <c r="AI81" s="103" t="n">
        <v>10.537</v>
      </c>
      <c r="AJ81" s="103" t="n">
        <v>10.738</v>
      </c>
      <c r="AK81" s="103" t="n">
        <v>10.715</v>
      </c>
      <c r="AL81" s="103" t="n">
        <v>10.692</v>
      </c>
      <c r="AM81" s="103" t="n">
        <v>10.393</v>
      </c>
      <c r="AN81" s="103" t="n">
        <v>10.094</v>
      </c>
      <c r="AO81" s="103" t="n">
        <v>9.149</v>
      </c>
      <c r="AP81" s="103" t="n">
        <v>8.204</v>
      </c>
      <c r="AQ81" s="103" t="n">
        <v>8.0678</v>
      </c>
      <c r="AR81" s="103" t="n">
        <v>7.9316</v>
      </c>
      <c r="AS81" s="103" t="n">
        <v>7.7954</v>
      </c>
      <c r="AT81" s="103" t="n">
        <v>7.6592</v>
      </c>
      <c r="AU81" s="103" t="n">
        <v>7.523</v>
      </c>
      <c r="AV81" s="103" t="n">
        <v>7.3868</v>
      </c>
      <c r="AW81" s="103" t="n">
        <v>7.2506</v>
      </c>
      <c r="AX81" s="103" t="n">
        <v>7.1144</v>
      </c>
      <c r="AY81" s="103" t="n">
        <v>6.9782</v>
      </c>
      <c r="AZ81" s="103" t="n">
        <v>6.842</v>
      </c>
      <c r="BA81" s="103" t="n">
        <v>6.5909</v>
      </c>
      <c r="BB81" s="103" t="n">
        <v>6.3398</v>
      </c>
      <c r="BC81" s="103" t="n">
        <v>6.0887</v>
      </c>
      <c r="BD81" s="103" t="n">
        <v>5.8376</v>
      </c>
      <c r="BE81" s="103" t="n">
        <v>5.5865</v>
      </c>
      <c r="BF81" s="103" t="n">
        <v>5.3354</v>
      </c>
      <c r="BG81" s="103" t="n">
        <v>5.0843</v>
      </c>
      <c r="BH81" s="103" t="n">
        <v>4.8332</v>
      </c>
      <c r="BI81" s="103" t="n">
        <v>4.5821</v>
      </c>
      <c r="BJ81" s="103" t="n">
        <v>4.331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0.243333333333333</v>
      </c>
      <c r="D82" s="103" t="n">
        <v>0.486666666666667</v>
      </c>
      <c r="E82" s="103" t="n">
        <v>0.73</v>
      </c>
      <c r="F82" s="103" t="n">
        <v>0.973333333333333</v>
      </c>
      <c r="G82" s="103" t="n">
        <v>1.21666666666667</v>
      </c>
      <c r="H82" s="103" t="n">
        <v>1.46</v>
      </c>
      <c r="I82" s="103" t="n">
        <v>1.9</v>
      </c>
      <c r="J82" s="103" t="n">
        <v>2.52</v>
      </c>
      <c r="K82" s="103" t="n">
        <v>2.95</v>
      </c>
      <c r="L82" s="103" t="n">
        <v>4.18</v>
      </c>
      <c r="M82" s="103" t="n">
        <v>4.43</v>
      </c>
      <c r="N82" s="103" t="n">
        <v>4.68</v>
      </c>
      <c r="O82" s="103" t="n">
        <v>5.41</v>
      </c>
      <c r="P82" s="103" t="n">
        <v>6.14</v>
      </c>
      <c r="Q82" s="103" t="n">
        <v>6.265</v>
      </c>
      <c r="R82" s="103" t="n">
        <v>6.39</v>
      </c>
      <c r="S82" s="103" t="n">
        <v>6.48</v>
      </c>
      <c r="T82" s="103" t="n">
        <v>6.57</v>
      </c>
      <c r="U82" s="103" t="n">
        <v>6.585</v>
      </c>
      <c r="V82" s="103" t="n">
        <v>6.6</v>
      </c>
      <c r="W82" s="103" t="n">
        <v>6.56</v>
      </c>
      <c r="X82" s="103" t="n">
        <v>6.52</v>
      </c>
      <c r="Y82" s="103" t="n">
        <v>6.87</v>
      </c>
      <c r="Z82" s="103" t="n">
        <v>7.22</v>
      </c>
      <c r="AA82" s="103" t="n">
        <v>7.255</v>
      </c>
      <c r="AB82" s="103" t="n">
        <v>7.29</v>
      </c>
      <c r="AC82" s="103" t="n">
        <v>7.39</v>
      </c>
      <c r="AD82" s="103" t="n">
        <v>7.49</v>
      </c>
      <c r="AE82" s="103" t="n">
        <v>7.515</v>
      </c>
      <c r="AF82" s="103" t="n">
        <v>7.54</v>
      </c>
      <c r="AG82" s="103" t="n">
        <v>8.955</v>
      </c>
      <c r="AH82" s="103" t="n">
        <v>10.37</v>
      </c>
      <c r="AI82" s="103" t="n">
        <v>10.605</v>
      </c>
      <c r="AJ82" s="103" t="n">
        <v>10.84</v>
      </c>
      <c r="AK82" s="103" t="n">
        <v>10.815</v>
      </c>
      <c r="AL82" s="103" t="n">
        <v>10.79</v>
      </c>
      <c r="AM82" s="103" t="n">
        <v>10.45</v>
      </c>
      <c r="AN82" s="103" t="n">
        <v>10.11</v>
      </c>
      <c r="AO82" s="103" t="n">
        <v>9.18</v>
      </c>
      <c r="AP82" s="103" t="n">
        <v>8.25</v>
      </c>
      <c r="AQ82" s="103" t="n">
        <v>8.113</v>
      </c>
      <c r="AR82" s="103" t="n">
        <v>7.976</v>
      </c>
      <c r="AS82" s="103" t="n">
        <v>7.839</v>
      </c>
      <c r="AT82" s="103" t="n">
        <v>7.702</v>
      </c>
      <c r="AU82" s="103" t="n">
        <v>7.565</v>
      </c>
      <c r="AV82" s="103" t="n">
        <v>7.428</v>
      </c>
      <c r="AW82" s="103" t="n">
        <v>7.291</v>
      </c>
      <c r="AX82" s="103" t="n">
        <v>7.154</v>
      </c>
      <c r="AY82" s="103" t="n">
        <v>7.017</v>
      </c>
      <c r="AZ82" s="103" t="n">
        <v>6.88</v>
      </c>
      <c r="BA82" s="103" t="n">
        <v>6.6235</v>
      </c>
      <c r="BB82" s="103" t="n">
        <v>6.367</v>
      </c>
      <c r="BC82" s="103" t="n">
        <v>6.1105</v>
      </c>
      <c r="BD82" s="103" t="n">
        <v>5.854</v>
      </c>
      <c r="BE82" s="103" t="n">
        <v>5.5975</v>
      </c>
      <c r="BF82" s="103" t="n">
        <v>5.341</v>
      </c>
      <c r="BG82" s="103" t="n">
        <v>5.0845</v>
      </c>
      <c r="BH82" s="103" t="n">
        <v>4.828</v>
      </c>
      <c r="BI82" s="103" t="n">
        <v>4.5715</v>
      </c>
      <c r="BJ82" s="103" t="n">
        <v>4.315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0.24</v>
      </c>
      <c r="D83" s="103" t="n">
        <v>0.48</v>
      </c>
      <c r="E83" s="103" t="n">
        <v>0.72</v>
      </c>
      <c r="F83" s="103" t="n">
        <v>0.96</v>
      </c>
      <c r="G83" s="103" t="n">
        <v>1.2</v>
      </c>
      <c r="H83" s="103" t="n">
        <v>1.44</v>
      </c>
      <c r="I83" s="103" t="n">
        <v>1.832</v>
      </c>
      <c r="J83" s="103" t="n">
        <v>2.43</v>
      </c>
      <c r="K83" s="103" t="n">
        <v>2.86</v>
      </c>
      <c r="L83" s="103" t="n">
        <v>4.04</v>
      </c>
      <c r="M83" s="103" t="n">
        <v>4.283</v>
      </c>
      <c r="N83" s="103" t="n">
        <v>4.526</v>
      </c>
      <c r="O83" s="103" t="n">
        <v>5.228</v>
      </c>
      <c r="P83" s="103" t="n">
        <v>5.93</v>
      </c>
      <c r="Q83" s="103" t="n">
        <v>6.143</v>
      </c>
      <c r="R83" s="103" t="n">
        <v>6.356</v>
      </c>
      <c r="S83" s="103" t="n">
        <v>6.445</v>
      </c>
      <c r="T83" s="103" t="n">
        <v>6.534</v>
      </c>
      <c r="U83" s="103" t="n">
        <v>6.549</v>
      </c>
      <c r="V83" s="103" t="n">
        <v>6.564</v>
      </c>
      <c r="W83" s="103" t="n">
        <v>6.525</v>
      </c>
      <c r="X83" s="103" t="n">
        <v>6.486</v>
      </c>
      <c r="Y83" s="103" t="n">
        <v>6.835</v>
      </c>
      <c r="Z83" s="103" t="n">
        <v>7.184</v>
      </c>
      <c r="AA83" s="103" t="n">
        <v>7.217</v>
      </c>
      <c r="AB83" s="103" t="n">
        <v>7.25</v>
      </c>
      <c r="AC83" s="103" t="n">
        <v>7.35</v>
      </c>
      <c r="AD83" s="103" t="n">
        <v>7.45</v>
      </c>
      <c r="AE83" s="103" t="n">
        <v>7.474</v>
      </c>
      <c r="AF83" s="103" t="n">
        <v>7.498</v>
      </c>
      <c r="AG83" s="103" t="n">
        <v>8.675</v>
      </c>
      <c r="AH83" s="103" t="n">
        <v>9.852</v>
      </c>
      <c r="AI83" s="103" t="n">
        <v>10.397</v>
      </c>
      <c r="AJ83" s="103" t="n">
        <v>10.942</v>
      </c>
      <c r="AK83" s="103" t="n">
        <v>10.916</v>
      </c>
      <c r="AL83" s="103" t="n">
        <v>10.89</v>
      </c>
      <c r="AM83" s="103" t="n">
        <v>10.517</v>
      </c>
      <c r="AN83" s="103" t="n">
        <v>10.144</v>
      </c>
      <c r="AO83" s="103" t="n">
        <v>9.228</v>
      </c>
      <c r="AP83" s="103" t="n">
        <v>8.312</v>
      </c>
      <c r="AQ83" s="103" t="n">
        <v>8.174</v>
      </c>
      <c r="AR83" s="103" t="n">
        <v>8.036</v>
      </c>
      <c r="AS83" s="103" t="n">
        <v>7.898</v>
      </c>
      <c r="AT83" s="103" t="n">
        <v>7.76</v>
      </c>
      <c r="AU83" s="103" t="n">
        <v>7.622</v>
      </c>
      <c r="AV83" s="103" t="n">
        <v>7.484</v>
      </c>
      <c r="AW83" s="103" t="n">
        <v>7.346</v>
      </c>
      <c r="AX83" s="103" t="n">
        <v>7.208</v>
      </c>
      <c r="AY83" s="103" t="n">
        <v>7.07</v>
      </c>
      <c r="AZ83" s="103" t="n">
        <v>6.932</v>
      </c>
      <c r="BA83" s="103" t="n">
        <v>6.6716</v>
      </c>
      <c r="BB83" s="103" t="n">
        <v>6.4112</v>
      </c>
      <c r="BC83" s="103" t="n">
        <v>6.1508</v>
      </c>
      <c r="BD83" s="103" t="n">
        <v>5.8904</v>
      </c>
      <c r="BE83" s="103" t="n">
        <v>5.63</v>
      </c>
      <c r="BF83" s="103" t="n">
        <v>5.3696</v>
      </c>
      <c r="BG83" s="103" t="n">
        <v>5.1092</v>
      </c>
      <c r="BH83" s="103" t="n">
        <v>4.8488</v>
      </c>
      <c r="BI83" s="103" t="n">
        <v>4.5884</v>
      </c>
      <c r="BJ83" s="103" t="n">
        <v>4.328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0.236666666666667</v>
      </c>
      <c r="D84" s="103" t="n">
        <v>0.473333333333333</v>
      </c>
      <c r="E84" s="103" t="n">
        <v>0.71</v>
      </c>
      <c r="F84" s="103" t="n">
        <v>0.946666666666667</v>
      </c>
      <c r="G84" s="103" t="n">
        <v>1.18333333333333</v>
      </c>
      <c r="H84" s="103" t="n">
        <v>1.42</v>
      </c>
      <c r="I84" s="103" t="n">
        <v>1.764</v>
      </c>
      <c r="J84" s="103" t="n">
        <v>2.34</v>
      </c>
      <c r="K84" s="103" t="n">
        <v>2.77</v>
      </c>
      <c r="L84" s="103" t="n">
        <v>3.9</v>
      </c>
      <c r="M84" s="103" t="n">
        <v>4.136</v>
      </c>
      <c r="N84" s="103" t="n">
        <v>4.372</v>
      </c>
      <c r="O84" s="103" t="n">
        <v>5.046</v>
      </c>
      <c r="P84" s="103" t="n">
        <v>5.72</v>
      </c>
      <c r="Q84" s="103" t="n">
        <v>6.021</v>
      </c>
      <c r="R84" s="103" t="n">
        <v>6.322</v>
      </c>
      <c r="S84" s="103" t="n">
        <v>6.41</v>
      </c>
      <c r="T84" s="103" t="n">
        <v>6.498</v>
      </c>
      <c r="U84" s="103" t="n">
        <v>6.513</v>
      </c>
      <c r="V84" s="103" t="n">
        <v>6.528</v>
      </c>
      <c r="W84" s="103" t="n">
        <v>6.49</v>
      </c>
      <c r="X84" s="103" t="n">
        <v>6.452</v>
      </c>
      <c r="Y84" s="103" t="n">
        <v>6.8</v>
      </c>
      <c r="Z84" s="103" t="n">
        <v>7.148</v>
      </c>
      <c r="AA84" s="103" t="n">
        <v>7.179</v>
      </c>
      <c r="AB84" s="103" t="n">
        <v>7.21</v>
      </c>
      <c r="AC84" s="103" t="n">
        <v>7.31</v>
      </c>
      <c r="AD84" s="103" t="n">
        <v>7.41</v>
      </c>
      <c r="AE84" s="103" t="n">
        <v>7.433</v>
      </c>
      <c r="AF84" s="103" t="n">
        <v>7.456</v>
      </c>
      <c r="AG84" s="103" t="n">
        <v>8.395</v>
      </c>
      <c r="AH84" s="103" t="n">
        <v>9.334</v>
      </c>
      <c r="AI84" s="103" t="n">
        <v>10.189</v>
      </c>
      <c r="AJ84" s="103" t="n">
        <v>11.044</v>
      </c>
      <c r="AK84" s="103" t="n">
        <v>11.017</v>
      </c>
      <c r="AL84" s="103" t="n">
        <v>10.99</v>
      </c>
      <c r="AM84" s="103" t="n">
        <v>10.584</v>
      </c>
      <c r="AN84" s="103" t="n">
        <v>10.178</v>
      </c>
      <c r="AO84" s="103" t="n">
        <v>9.276</v>
      </c>
      <c r="AP84" s="103" t="n">
        <v>8.374</v>
      </c>
      <c r="AQ84" s="103" t="n">
        <v>8.235</v>
      </c>
      <c r="AR84" s="103" t="n">
        <v>8.096</v>
      </c>
      <c r="AS84" s="103" t="n">
        <v>7.957</v>
      </c>
      <c r="AT84" s="103" t="n">
        <v>7.818</v>
      </c>
      <c r="AU84" s="103" t="n">
        <v>7.679</v>
      </c>
      <c r="AV84" s="103" t="n">
        <v>7.54</v>
      </c>
      <c r="AW84" s="103" t="n">
        <v>7.401</v>
      </c>
      <c r="AX84" s="103" t="n">
        <v>7.262</v>
      </c>
      <c r="AY84" s="103" t="n">
        <v>7.123</v>
      </c>
      <c r="AZ84" s="103" t="n">
        <v>6.984</v>
      </c>
      <c r="BA84" s="103" t="n">
        <v>6.7197</v>
      </c>
      <c r="BB84" s="103" t="n">
        <v>6.4554</v>
      </c>
      <c r="BC84" s="103" t="n">
        <v>6.1911</v>
      </c>
      <c r="BD84" s="103" t="n">
        <v>5.9268</v>
      </c>
      <c r="BE84" s="103" t="n">
        <v>5.6625</v>
      </c>
      <c r="BF84" s="103" t="n">
        <v>5.3982</v>
      </c>
      <c r="BG84" s="103" t="n">
        <v>5.1339</v>
      </c>
      <c r="BH84" s="103" t="n">
        <v>4.8696</v>
      </c>
      <c r="BI84" s="103" t="n">
        <v>4.6053</v>
      </c>
      <c r="BJ84" s="103" t="n">
        <v>4.341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0.233333333333333</v>
      </c>
      <c r="D85" s="103" t="n">
        <v>0.466666666666667</v>
      </c>
      <c r="E85" s="103" t="n">
        <v>0.7</v>
      </c>
      <c r="F85" s="103" t="n">
        <v>0.933333333333333</v>
      </c>
      <c r="G85" s="103" t="n">
        <v>1.16666666666667</v>
      </c>
      <c r="H85" s="103" t="n">
        <v>1.4</v>
      </c>
      <c r="I85" s="103" t="n">
        <v>1.696</v>
      </c>
      <c r="J85" s="103" t="n">
        <v>2.25</v>
      </c>
      <c r="K85" s="103" t="n">
        <v>2.68</v>
      </c>
      <c r="L85" s="103" t="n">
        <v>3.76</v>
      </c>
      <c r="M85" s="103" t="n">
        <v>3.989</v>
      </c>
      <c r="N85" s="103" t="n">
        <v>4.218</v>
      </c>
      <c r="O85" s="103" t="n">
        <v>4.864</v>
      </c>
      <c r="P85" s="103" t="n">
        <v>5.51</v>
      </c>
      <c r="Q85" s="103" t="n">
        <v>5.899</v>
      </c>
      <c r="R85" s="103" t="n">
        <v>6.288</v>
      </c>
      <c r="S85" s="103" t="n">
        <v>6.375</v>
      </c>
      <c r="T85" s="103" t="n">
        <v>6.462</v>
      </c>
      <c r="U85" s="103" t="n">
        <v>6.477</v>
      </c>
      <c r="V85" s="103" t="n">
        <v>6.492</v>
      </c>
      <c r="W85" s="103" t="n">
        <v>6.455</v>
      </c>
      <c r="X85" s="103" t="n">
        <v>6.418</v>
      </c>
      <c r="Y85" s="103" t="n">
        <v>6.765</v>
      </c>
      <c r="Z85" s="103" t="n">
        <v>7.112</v>
      </c>
      <c r="AA85" s="103" t="n">
        <v>7.141</v>
      </c>
      <c r="AB85" s="103" t="n">
        <v>7.17</v>
      </c>
      <c r="AC85" s="103" t="n">
        <v>7.27</v>
      </c>
      <c r="AD85" s="103" t="n">
        <v>7.37</v>
      </c>
      <c r="AE85" s="103" t="n">
        <v>7.392</v>
      </c>
      <c r="AF85" s="103" t="n">
        <v>7.414</v>
      </c>
      <c r="AG85" s="103" t="n">
        <v>8.115</v>
      </c>
      <c r="AH85" s="103" t="n">
        <v>8.816</v>
      </c>
      <c r="AI85" s="103" t="n">
        <v>9.981</v>
      </c>
      <c r="AJ85" s="103" t="n">
        <v>11.146</v>
      </c>
      <c r="AK85" s="103" t="n">
        <v>11.118</v>
      </c>
      <c r="AL85" s="103" t="n">
        <v>11.09</v>
      </c>
      <c r="AM85" s="103" t="n">
        <v>10.651</v>
      </c>
      <c r="AN85" s="103" t="n">
        <v>10.212</v>
      </c>
      <c r="AO85" s="103" t="n">
        <v>9.324</v>
      </c>
      <c r="AP85" s="103" t="n">
        <v>8.436</v>
      </c>
      <c r="AQ85" s="103" t="n">
        <v>8.296</v>
      </c>
      <c r="AR85" s="103" t="n">
        <v>8.156</v>
      </c>
      <c r="AS85" s="103" t="n">
        <v>8.016</v>
      </c>
      <c r="AT85" s="103" t="n">
        <v>7.876</v>
      </c>
      <c r="AU85" s="103" t="n">
        <v>7.736</v>
      </c>
      <c r="AV85" s="103" t="n">
        <v>7.596</v>
      </c>
      <c r="AW85" s="103" t="n">
        <v>7.456</v>
      </c>
      <c r="AX85" s="103" t="n">
        <v>7.316</v>
      </c>
      <c r="AY85" s="103" t="n">
        <v>7.176</v>
      </c>
      <c r="AZ85" s="103" t="n">
        <v>7.036</v>
      </c>
      <c r="BA85" s="103" t="n">
        <v>6.7678</v>
      </c>
      <c r="BB85" s="103" t="n">
        <v>6.4996</v>
      </c>
      <c r="BC85" s="103" t="n">
        <v>6.2314</v>
      </c>
      <c r="BD85" s="103" t="n">
        <v>5.9632</v>
      </c>
      <c r="BE85" s="103" t="n">
        <v>5.695</v>
      </c>
      <c r="BF85" s="103" t="n">
        <v>5.4268</v>
      </c>
      <c r="BG85" s="103" t="n">
        <v>5.1586</v>
      </c>
      <c r="BH85" s="103" t="n">
        <v>4.8904</v>
      </c>
      <c r="BI85" s="103" t="n">
        <v>4.6222</v>
      </c>
      <c r="BJ85" s="103" t="n">
        <v>4.354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0.23</v>
      </c>
      <c r="D86" s="103" t="n">
        <v>0.46</v>
      </c>
      <c r="E86" s="103" t="n">
        <v>0.69</v>
      </c>
      <c r="F86" s="103" t="n">
        <v>0.92</v>
      </c>
      <c r="G86" s="103" t="n">
        <v>1.15</v>
      </c>
      <c r="H86" s="103" t="n">
        <v>1.38</v>
      </c>
      <c r="I86" s="103" t="n">
        <v>1.628</v>
      </c>
      <c r="J86" s="103" t="n">
        <v>2.16</v>
      </c>
      <c r="K86" s="103" t="n">
        <v>2.59</v>
      </c>
      <c r="L86" s="103" t="n">
        <v>3.62</v>
      </c>
      <c r="M86" s="103" t="n">
        <v>3.842</v>
      </c>
      <c r="N86" s="103" t="n">
        <v>4.064</v>
      </c>
      <c r="O86" s="103" t="n">
        <v>4.682</v>
      </c>
      <c r="P86" s="103" t="n">
        <v>5.3</v>
      </c>
      <c r="Q86" s="103" t="n">
        <v>5.777</v>
      </c>
      <c r="R86" s="103" t="n">
        <v>6.254</v>
      </c>
      <c r="S86" s="103" t="n">
        <v>6.34</v>
      </c>
      <c r="T86" s="103" t="n">
        <v>6.426</v>
      </c>
      <c r="U86" s="103" t="n">
        <v>6.441</v>
      </c>
      <c r="V86" s="103" t="n">
        <v>6.456</v>
      </c>
      <c r="W86" s="103" t="n">
        <v>6.42</v>
      </c>
      <c r="X86" s="103" t="n">
        <v>6.384</v>
      </c>
      <c r="Y86" s="103" t="n">
        <v>6.73</v>
      </c>
      <c r="Z86" s="103" t="n">
        <v>7.076</v>
      </c>
      <c r="AA86" s="103" t="n">
        <v>7.103</v>
      </c>
      <c r="AB86" s="103" t="n">
        <v>7.13</v>
      </c>
      <c r="AC86" s="103" t="n">
        <v>7.23</v>
      </c>
      <c r="AD86" s="103" t="n">
        <v>7.33</v>
      </c>
      <c r="AE86" s="103" t="n">
        <v>7.351</v>
      </c>
      <c r="AF86" s="103" t="n">
        <v>7.372</v>
      </c>
      <c r="AG86" s="103" t="n">
        <v>7.835</v>
      </c>
      <c r="AH86" s="103" t="n">
        <v>8.298</v>
      </c>
      <c r="AI86" s="103" t="n">
        <v>9.773</v>
      </c>
      <c r="AJ86" s="103" t="n">
        <v>11.248</v>
      </c>
      <c r="AK86" s="103" t="n">
        <v>11.219</v>
      </c>
      <c r="AL86" s="103" t="n">
        <v>11.19</v>
      </c>
      <c r="AM86" s="103" t="n">
        <v>10.718</v>
      </c>
      <c r="AN86" s="103" t="n">
        <v>10.246</v>
      </c>
      <c r="AO86" s="103" t="n">
        <v>9.372</v>
      </c>
      <c r="AP86" s="103" t="n">
        <v>8.498</v>
      </c>
      <c r="AQ86" s="103" t="n">
        <v>8.357</v>
      </c>
      <c r="AR86" s="103" t="n">
        <v>8.216</v>
      </c>
      <c r="AS86" s="103" t="n">
        <v>8.075</v>
      </c>
      <c r="AT86" s="103" t="n">
        <v>7.934</v>
      </c>
      <c r="AU86" s="103" t="n">
        <v>7.793</v>
      </c>
      <c r="AV86" s="103" t="n">
        <v>7.652</v>
      </c>
      <c r="AW86" s="103" t="n">
        <v>7.511</v>
      </c>
      <c r="AX86" s="103" t="n">
        <v>7.37</v>
      </c>
      <c r="AY86" s="103" t="n">
        <v>7.229</v>
      </c>
      <c r="AZ86" s="103" t="n">
        <v>7.088</v>
      </c>
      <c r="BA86" s="103" t="n">
        <v>6.8159</v>
      </c>
      <c r="BB86" s="103" t="n">
        <v>6.5438</v>
      </c>
      <c r="BC86" s="103" t="n">
        <v>6.2717</v>
      </c>
      <c r="BD86" s="103" t="n">
        <v>5.9996</v>
      </c>
      <c r="BE86" s="103" t="n">
        <v>5.7275</v>
      </c>
      <c r="BF86" s="103" t="n">
        <v>5.4554</v>
      </c>
      <c r="BG86" s="103" t="n">
        <v>5.1833</v>
      </c>
      <c r="BH86" s="103" t="n">
        <v>4.9112</v>
      </c>
      <c r="BI86" s="103" t="n">
        <v>4.6391</v>
      </c>
      <c r="BJ86" s="103" t="n">
        <v>4.367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0.226666666666667</v>
      </c>
      <c r="D87" s="103" t="n">
        <v>0.453333333333333</v>
      </c>
      <c r="E87" s="103" t="n">
        <v>0.68</v>
      </c>
      <c r="F87" s="103" t="n">
        <v>0.906666666666667</v>
      </c>
      <c r="G87" s="103" t="n">
        <v>1.13333333333333</v>
      </c>
      <c r="H87" s="103" t="n">
        <v>1.36</v>
      </c>
      <c r="I87" s="103" t="n">
        <v>1.56</v>
      </c>
      <c r="J87" s="103" t="n">
        <v>2.07</v>
      </c>
      <c r="K87" s="103" t="n">
        <v>2.5</v>
      </c>
      <c r="L87" s="103" t="n">
        <v>3.48</v>
      </c>
      <c r="M87" s="103" t="n">
        <v>3.695</v>
      </c>
      <c r="N87" s="103" t="n">
        <v>3.91</v>
      </c>
      <c r="O87" s="103" t="n">
        <v>4.5</v>
      </c>
      <c r="P87" s="103" t="n">
        <v>5.09</v>
      </c>
      <c r="Q87" s="103" t="n">
        <v>5.655</v>
      </c>
      <c r="R87" s="103" t="n">
        <v>6.22</v>
      </c>
      <c r="S87" s="103" t="n">
        <v>6.305</v>
      </c>
      <c r="T87" s="103" t="n">
        <v>6.39</v>
      </c>
      <c r="U87" s="103" t="n">
        <v>6.405</v>
      </c>
      <c r="V87" s="103" t="n">
        <v>6.42</v>
      </c>
      <c r="W87" s="103" t="n">
        <v>6.385</v>
      </c>
      <c r="X87" s="103" t="n">
        <v>6.35</v>
      </c>
      <c r="Y87" s="103" t="n">
        <v>6.695</v>
      </c>
      <c r="Z87" s="103" t="n">
        <v>7.04</v>
      </c>
      <c r="AA87" s="103" t="n">
        <v>7.065</v>
      </c>
      <c r="AB87" s="103" t="n">
        <v>7.09</v>
      </c>
      <c r="AC87" s="103" t="n">
        <v>7.19</v>
      </c>
      <c r="AD87" s="103" t="n">
        <v>7.29</v>
      </c>
      <c r="AE87" s="103" t="n">
        <v>7.31</v>
      </c>
      <c r="AF87" s="103" t="n">
        <v>7.33</v>
      </c>
      <c r="AG87" s="103" t="n">
        <v>7.555</v>
      </c>
      <c r="AH87" s="103" t="n">
        <v>7.78</v>
      </c>
      <c r="AI87" s="103" t="n">
        <v>9.565</v>
      </c>
      <c r="AJ87" s="103" t="n">
        <v>11.35</v>
      </c>
      <c r="AK87" s="103" t="n">
        <v>11.32</v>
      </c>
      <c r="AL87" s="103" t="n">
        <v>11.29</v>
      </c>
      <c r="AM87" s="103" t="n">
        <v>10.785</v>
      </c>
      <c r="AN87" s="103" t="n">
        <v>10.28</v>
      </c>
      <c r="AO87" s="103" t="n">
        <v>9.42</v>
      </c>
      <c r="AP87" s="103" t="n">
        <v>8.56</v>
      </c>
      <c r="AQ87" s="103" t="n">
        <v>8.418</v>
      </c>
      <c r="AR87" s="103" t="n">
        <v>8.276</v>
      </c>
      <c r="AS87" s="103" t="n">
        <v>8.134</v>
      </c>
      <c r="AT87" s="103" t="n">
        <v>7.992</v>
      </c>
      <c r="AU87" s="103" t="n">
        <v>7.85</v>
      </c>
      <c r="AV87" s="103" t="n">
        <v>7.708</v>
      </c>
      <c r="AW87" s="103" t="n">
        <v>7.566</v>
      </c>
      <c r="AX87" s="103" t="n">
        <v>7.424</v>
      </c>
      <c r="AY87" s="103" t="n">
        <v>7.282</v>
      </c>
      <c r="AZ87" s="103" t="n">
        <v>7.14</v>
      </c>
      <c r="BA87" s="103" t="n">
        <v>6.864</v>
      </c>
      <c r="BB87" s="103" t="n">
        <v>6.588</v>
      </c>
      <c r="BC87" s="103" t="n">
        <v>6.312</v>
      </c>
      <c r="BD87" s="103" t="n">
        <v>6.036</v>
      </c>
      <c r="BE87" s="103" t="n">
        <v>5.76</v>
      </c>
      <c r="BF87" s="103" t="n">
        <v>5.484</v>
      </c>
      <c r="BG87" s="103" t="n">
        <v>5.208</v>
      </c>
      <c r="BH87" s="103" t="n">
        <v>4.932</v>
      </c>
      <c r="BI87" s="103" t="n">
        <v>4.656</v>
      </c>
      <c r="BJ87" s="103" t="n">
        <v>4.38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0.213</v>
      </c>
      <c r="D88" s="103" t="n">
        <v>0.426</v>
      </c>
      <c r="E88" s="103" t="n">
        <v>0.639</v>
      </c>
      <c r="F88" s="103" t="n">
        <v>0.852</v>
      </c>
      <c r="G88" s="103" t="n">
        <v>1.065</v>
      </c>
      <c r="H88" s="103" t="n">
        <v>1.278</v>
      </c>
      <c r="I88" s="103" t="n">
        <v>1.512</v>
      </c>
      <c r="J88" s="103" t="n">
        <v>2.01</v>
      </c>
      <c r="K88" s="103" t="n">
        <v>2.434</v>
      </c>
      <c r="L88" s="103" t="n">
        <v>3.382</v>
      </c>
      <c r="M88" s="103" t="n">
        <v>3.591</v>
      </c>
      <c r="N88" s="103" t="n">
        <v>3.8</v>
      </c>
      <c r="O88" s="103" t="n">
        <v>4.37</v>
      </c>
      <c r="P88" s="103" t="n">
        <v>4.94</v>
      </c>
      <c r="Q88" s="103" t="n">
        <v>5.49</v>
      </c>
      <c r="R88" s="103" t="n">
        <v>6.04</v>
      </c>
      <c r="S88" s="103" t="n">
        <v>6.194</v>
      </c>
      <c r="T88" s="103" t="n">
        <v>6.348</v>
      </c>
      <c r="U88" s="103" t="n">
        <v>6.363</v>
      </c>
      <c r="V88" s="103" t="n">
        <v>6.378</v>
      </c>
      <c r="W88" s="103" t="n">
        <v>6.343</v>
      </c>
      <c r="X88" s="103" t="n">
        <v>6.308</v>
      </c>
      <c r="Y88" s="103" t="n">
        <v>6.651</v>
      </c>
      <c r="Z88" s="103" t="n">
        <v>6.994</v>
      </c>
      <c r="AA88" s="103" t="n">
        <v>7.019</v>
      </c>
      <c r="AB88" s="103" t="n">
        <v>7.044</v>
      </c>
      <c r="AC88" s="103" t="n">
        <v>7.143</v>
      </c>
      <c r="AD88" s="103" t="n">
        <v>7.242</v>
      </c>
      <c r="AE88" s="103" t="n">
        <v>7.262</v>
      </c>
      <c r="AF88" s="103" t="n">
        <v>7.282</v>
      </c>
      <c r="AG88" s="103" t="n">
        <v>7.459</v>
      </c>
      <c r="AH88" s="103" t="n">
        <v>7.636</v>
      </c>
      <c r="AI88" s="103" t="n">
        <v>9.178</v>
      </c>
      <c r="AJ88" s="103" t="n">
        <v>10.72</v>
      </c>
      <c r="AK88" s="103" t="n">
        <v>10.691</v>
      </c>
      <c r="AL88" s="103" t="n">
        <v>10.662</v>
      </c>
      <c r="AM88" s="103" t="n">
        <v>10.479</v>
      </c>
      <c r="AN88" s="103" t="n">
        <v>10.296</v>
      </c>
      <c r="AO88" s="103" t="n">
        <v>9.46</v>
      </c>
      <c r="AP88" s="103" t="n">
        <v>8.624</v>
      </c>
      <c r="AQ88" s="103" t="n">
        <v>8.481</v>
      </c>
      <c r="AR88" s="103" t="n">
        <v>8.338</v>
      </c>
      <c r="AS88" s="103" t="n">
        <v>8.195</v>
      </c>
      <c r="AT88" s="103" t="n">
        <v>8.052</v>
      </c>
      <c r="AU88" s="103" t="n">
        <v>7.909</v>
      </c>
      <c r="AV88" s="103" t="n">
        <v>7.766</v>
      </c>
      <c r="AW88" s="103" t="n">
        <v>7.623</v>
      </c>
      <c r="AX88" s="103" t="n">
        <v>7.48</v>
      </c>
      <c r="AY88" s="103" t="n">
        <v>7.337</v>
      </c>
      <c r="AZ88" s="103" t="n">
        <v>7.194</v>
      </c>
      <c r="BA88" s="103" t="n">
        <v>6.9873</v>
      </c>
      <c r="BB88" s="103" t="n">
        <v>6.7806</v>
      </c>
      <c r="BC88" s="103" t="n">
        <v>6.5739</v>
      </c>
      <c r="BD88" s="103" t="n">
        <v>6.3672</v>
      </c>
      <c r="BE88" s="103" t="n">
        <v>6.1605</v>
      </c>
      <c r="BF88" s="103" t="n">
        <v>5.9538</v>
      </c>
      <c r="BG88" s="103" t="n">
        <v>5.7471</v>
      </c>
      <c r="BH88" s="103" t="n">
        <v>5.5404</v>
      </c>
      <c r="BI88" s="103" t="n">
        <v>5.3337</v>
      </c>
      <c r="BJ88" s="103" t="n">
        <v>5.127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0.199333333333333</v>
      </c>
      <c r="D89" s="103" t="n">
        <v>0.398666666666667</v>
      </c>
      <c r="E89" s="103" t="n">
        <v>0.598</v>
      </c>
      <c r="F89" s="103" t="n">
        <v>0.797333333333333</v>
      </c>
      <c r="G89" s="103" t="n">
        <v>0.996666666666667</v>
      </c>
      <c r="H89" s="103" t="n">
        <v>1.196</v>
      </c>
      <c r="I89" s="103" t="n">
        <v>1.464</v>
      </c>
      <c r="J89" s="103" t="n">
        <v>1.95</v>
      </c>
      <c r="K89" s="103" t="n">
        <v>2.368</v>
      </c>
      <c r="L89" s="103" t="n">
        <v>3.284</v>
      </c>
      <c r="M89" s="103" t="n">
        <v>3.487</v>
      </c>
      <c r="N89" s="103" t="n">
        <v>3.69</v>
      </c>
      <c r="O89" s="103" t="n">
        <v>4.24</v>
      </c>
      <c r="P89" s="103" t="n">
        <v>4.79</v>
      </c>
      <c r="Q89" s="103" t="n">
        <v>5.325</v>
      </c>
      <c r="R89" s="103" t="n">
        <v>5.86</v>
      </c>
      <c r="S89" s="103" t="n">
        <v>6.083</v>
      </c>
      <c r="T89" s="103" t="n">
        <v>6.306</v>
      </c>
      <c r="U89" s="103" t="n">
        <v>6.321</v>
      </c>
      <c r="V89" s="103" t="n">
        <v>6.336</v>
      </c>
      <c r="W89" s="103" t="n">
        <v>6.301</v>
      </c>
      <c r="X89" s="103" t="n">
        <v>6.266</v>
      </c>
      <c r="Y89" s="103" t="n">
        <v>6.607</v>
      </c>
      <c r="Z89" s="103" t="n">
        <v>6.948</v>
      </c>
      <c r="AA89" s="103" t="n">
        <v>6.973</v>
      </c>
      <c r="AB89" s="103" t="n">
        <v>6.998</v>
      </c>
      <c r="AC89" s="103" t="n">
        <v>7.096</v>
      </c>
      <c r="AD89" s="103" t="n">
        <v>7.194</v>
      </c>
      <c r="AE89" s="103" t="n">
        <v>7.214</v>
      </c>
      <c r="AF89" s="103" t="n">
        <v>7.234</v>
      </c>
      <c r="AG89" s="103" t="n">
        <v>7.363</v>
      </c>
      <c r="AH89" s="103" t="n">
        <v>7.492</v>
      </c>
      <c r="AI89" s="103" t="n">
        <v>8.791</v>
      </c>
      <c r="AJ89" s="103" t="n">
        <v>10.09</v>
      </c>
      <c r="AK89" s="103" t="n">
        <v>10.062</v>
      </c>
      <c r="AL89" s="103" t="n">
        <v>10.034</v>
      </c>
      <c r="AM89" s="103" t="n">
        <v>10.173</v>
      </c>
      <c r="AN89" s="103" t="n">
        <v>10.312</v>
      </c>
      <c r="AO89" s="103" t="n">
        <v>9.5</v>
      </c>
      <c r="AP89" s="103" t="n">
        <v>8.688</v>
      </c>
      <c r="AQ89" s="103" t="n">
        <v>8.544</v>
      </c>
      <c r="AR89" s="103" t="n">
        <v>8.4</v>
      </c>
      <c r="AS89" s="103" t="n">
        <v>8.256</v>
      </c>
      <c r="AT89" s="103" t="n">
        <v>8.112</v>
      </c>
      <c r="AU89" s="103" t="n">
        <v>7.968</v>
      </c>
      <c r="AV89" s="103" t="n">
        <v>7.824</v>
      </c>
      <c r="AW89" s="103" t="n">
        <v>7.68</v>
      </c>
      <c r="AX89" s="103" t="n">
        <v>7.536</v>
      </c>
      <c r="AY89" s="103" t="n">
        <v>7.392</v>
      </c>
      <c r="AZ89" s="103" t="n">
        <v>7.248</v>
      </c>
      <c r="BA89" s="103" t="n">
        <v>7.1106</v>
      </c>
      <c r="BB89" s="103" t="n">
        <v>6.9732</v>
      </c>
      <c r="BC89" s="103" t="n">
        <v>6.8358</v>
      </c>
      <c r="BD89" s="103" t="n">
        <v>6.6984</v>
      </c>
      <c r="BE89" s="103" t="n">
        <v>6.561</v>
      </c>
      <c r="BF89" s="103" t="n">
        <v>6.4236</v>
      </c>
      <c r="BG89" s="103" t="n">
        <v>6.2862</v>
      </c>
      <c r="BH89" s="103" t="n">
        <v>6.1488</v>
      </c>
      <c r="BI89" s="103" t="n">
        <v>6.0114</v>
      </c>
      <c r="BJ89" s="103" t="n">
        <v>5.87400000000001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0.185666666666667</v>
      </c>
      <c r="D90" s="103" t="n">
        <v>0.371333333333333</v>
      </c>
      <c r="E90" s="103" t="n">
        <v>0.557</v>
      </c>
      <c r="F90" s="103" t="n">
        <v>0.742666666666667</v>
      </c>
      <c r="G90" s="103" t="n">
        <v>0.928333333333334</v>
      </c>
      <c r="H90" s="103" t="n">
        <v>1.114</v>
      </c>
      <c r="I90" s="103" t="n">
        <v>1.416</v>
      </c>
      <c r="J90" s="103" t="n">
        <v>1.89</v>
      </c>
      <c r="K90" s="103" t="n">
        <v>2.302</v>
      </c>
      <c r="L90" s="103" t="n">
        <v>3.186</v>
      </c>
      <c r="M90" s="103" t="n">
        <v>3.383</v>
      </c>
      <c r="N90" s="103" t="n">
        <v>3.58</v>
      </c>
      <c r="O90" s="103" t="n">
        <v>4.11</v>
      </c>
      <c r="P90" s="103" t="n">
        <v>4.64</v>
      </c>
      <c r="Q90" s="103" t="n">
        <v>5.16</v>
      </c>
      <c r="R90" s="103" t="n">
        <v>5.68</v>
      </c>
      <c r="S90" s="103" t="n">
        <v>5.972</v>
      </c>
      <c r="T90" s="103" t="n">
        <v>6.264</v>
      </c>
      <c r="U90" s="103" t="n">
        <v>6.279</v>
      </c>
      <c r="V90" s="103" t="n">
        <v>6.294</v>
      </c>
      <c r="W90" s="103" t="n">
        <v>6.259</v>
      </c>
      <c r="X90" s="103" t="n">
        <v>6.224</v>
      </c>
      <c r="Y90" s="103" t="n">
        <v>6.563</v>
      </c>
      <c r="Z90" s="103" t="n">
        <v>6.902</v>
      </c>
      <c r="AA90" s="103" t="n">
        <v>6.927</v>
      </c>
      <c r="AB90" s="103" t="n">
        <v>6.952</v>
      </c>
      <c r="AC90" s="103" t="n">
        <v>7.049</v>
      </c>
      <c r="AD90" s="103" t="n">
        <v>7.146</v>
      </c>
      <c r="AE90" s="103" t="n">
        <v>7.166</v>
      </c>
      <c r="AF90" s="103" t="n">
        <v>7.186</v>
      </c>
      <c r="AG90" s="103" t="n">
        <v>7.267</v>
      </c>
      <c r="AH90" s="103" t="n">
        <v>7.348</v>
      </c>
      <c r="AI90" s="103" t="n">
        <v>8.404</v>
      </c>
      <c r="AJ90" s="103" t="n">
        <v>9.46</v>
      </c>
      <c r="AK90" s="103" t="n">
        <v>9.433</v>
      </c>
      <c r="AL90" s="103" t="n">
        <v>9.406</v>
      </c>
      <c r="AM90" s="103" t="n">
        <v>9.867</v>
      </c>
      <c r="AN90" s="103" t="n">
        <v>10.328</v>
      </c>
      <c r="AO90" s="103" t="n">
        <v>9.54</v>
      </c>
      <c r="AP90" s="103" t="n">
        <v>8.752</v>
      </c>
      <c r="AQ90" s="103" t="n">
        <v>8.607</v>
      </c>
      <c r="AR90" s="103" t="n">
        <v>8.462</v>
      </c>
      <c r="AS90" s="103" t="n">
        <v>8.317</v>
      </c>
      <c r="AT90" s="103" t="n">
        <v>8.172</v>
      </c>
      <c r="AU90" s="103" t="n">
        <v>8.027</v>
      </c>
      <c r="AV90" s="103" t="n">
        <v>7.882</v>
      </c>
      <c r="AW90" s="103" t="n">
        <v>7.737</v>
      </c>
      <c r="AX90" s="103" t="n">
        <v>7.592</v>
      </c>
      <c r="AY90" s="103" t="n">
        <v>7.447</v>
      </c>
      <c r="AZ90" s="103" t="n">
        <v>7.302</v>
      </c>
      <c r="BA90" s="103" t="n">
        <v>7.2339</v>
      </c>
      <c r="BB90" s="103" t="n">
        <v>7.1658</v>
      </c>
      <c r="BC90" s="103" t="n">
        <v>7.0977</v>
      </c>
      <c r="BD90" s="103" t="n">
        <v>7.0296</v>
      </c>
      <c r="BE90" s="103" t="n">
        <v>6.9615</v>
      </c>
      <c r="BF90" s="103" t="n">
        <v>6.8934</v>
      </c>
      <c r="BG90" s="103" t="n">
        <v>6.82530000000001</v>
      </c>
      <c r="BH90" s="103" t="n">
        <v>6.75720000000001</v>
      </c>
      <c r="BI90" s="103" t="n">
        <v>6.68910000000001</v>
      </c>
      <c r="BJ90" s="103" t="n">
        <v>6.62100000000001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0.172</v>
      </c>
      <c r="D91" s="103" t="n">
        <v>0.344</v>
      </c>
      <c r="E91" s="103" t="n">
        <v>0.516</v>
      </c>
      <c r="F91" s="103" t="n">
        <v>0.688</v>
      </c>
      <c r="G91" s="103" t="n">
        <v>0.86</v>
      </c>
      <c r="H91" s="103" t="n">
        <v>1.032</v>
      </c>
      <c r="I91" s="103" t="n">
        <v>1.368</v>
      </c>
      <c r="J91" s="103" t="n">
        <v>1.83</v>
      </c>
      <c r="K91" s="103" t="n">
        <v>2.236</v>
      </c>
      <c r="L91" s="103" t="n">
        <v>3.088</v>
      </c>
      <c r="M91" s="103" t="n">
        <v>3.279</v>
      </c>
      <c r="N91" s="103" t="n">
        <v>3.47</v>
      </c>
      <c r="O91" s="103" t="n">
        <v>3.98</v>
      </c>
      <c r="P91" s="103" t="n">
        <v>4.49</v>
      </c>
      <c r="Q91" s="103" t="n">
        <v>4.995</v>
      </c>
      <c r="R91" s="103" t="n">
        <v>5.5</v>
      </c>
      <c r="S91" s="103" t="n">
        <v>5.861</v>
      </c>
      <c r="T91" s="103" t="n">
        <v>6.222</v>
      </c>
      <c r="U91" s="103" t="n">
        <v>6.237</v>
      </c>
      <c r="V91" s="103" t="n">
        <v>6.252</v>
      </c>
      <c r="W91" s="103" t="n">
        <v>6.217</v>
      </c>
      <c r="X91" s="103" t="n">
        <v>6.182</v>
      </c>
      <c r="Y91" s="103" t="n">
        <v>6.519</v>
      </c>
      <c r="Z91" s="103" t="n">
        <v>6.856</v>
      </c>
      <c r="AA91" s="103" t="n">
        <v>6.881</v>
      </c>
      <c r="AB91" s="103" t="n">
        <v>6.906</v>
      </c>
      <c r="AC91" s="103" t="n">
        <v>7.002</v>
      </c>
      <c r="AD91" s="103" t="n">
        <v>7.098</v>
      </c>
      <c r="AE91" s="103" t="n">
        <v>7.118</v>
      </c>
      <c r="AF91" s="103" t="n">
        <v>7.138</v>
      </c>
      <c r="AG91" s="103" t="n">
        <v>7.171</v>
      </c>
      <c r="AH91" s="103" t="n">
        <v>7.204</v>
      </c>
      <c r="AI91" s="103" t="n">
        <v>8.017</v>
      </c>
      <c r="AJ91" s="103" t="n">
        <v>8.83</v>
      </c>
      <c r="AK91" s="103" t="n">
        <v>8.804</v>
      </c>
      <c r="AL91" s="103" t="n">
        <v>8.778</v>
      </c>
      <c r="AM91" s="103" t="n">
        <v>9.561</v>
      </c>
      <c r="AN91" s="103" t="n">
        <v>10.344</v>
      </c>
      <c r="AO91" s="103" t="n">
        <v>9.58</v>
      </c>
      <c r="AP91" s="103" t="n">
        <v>8.816</v>
      </c>
      <c r="AQ91" s="103" t="n">
        <v>8.67</v>
      </c>
      <c r="AR91" s="103" t="n">
        <v>8.524</v>
      </c>
      <c r="AS91" s="103" t="n">
        <v>8.378</v>
      </c>
      <c r="AT91" s="103" t="n">
        <v>8.232</v>
      </c>
      <c r="AU91" s="103" t="n">
        <v>8.086</v>
      </c>
      <c r="AV91" s="103" t="n">
        <v>7.94</v>
      </c>
      <c r="AW91" s="103" t="n">
        <v>7.794</v>
      </c>
      <c r="AX91" s="103" t="n">
        <v>7.648</v>
      </c>
      <c r="AY91" s="103" t="n">
        <v>7.502</v>
      </c>
      <c r="AZ91" s="103" t="n">
        <v>7.356</v>
      </c>
      <c r="BA91" s="103" t="n">
        <v>7.3572</v>
      </c>
      <c r="BB91" s="103" t="n">
        <v>7.3584</v>
      </c>
      <c r="BC91" s="103" t="n">
        <v>7.3596</v>
      </c>
      <c r="BD91" s="103" t="n">
        <v>7.3608</v>
      </c>
      <c r="BE91" s="103" t="n">
        <v>7.362</v>
      </c>
      <c r="BF91" s="103" t="n">
        <v>7.3632</v>
      </c>
      <c r="BG91" s="103" t="n">
        <v>7.3644</v>
      </c>
      <c r="BH91" s="103" t="n">
        <v>7.3656</v>
      </c>
      <c r="BI91" s="103" t="n">
        <v>7.3668</v>
      </c>
      <c r="BJ91" s="103" t="n">
        <v>7.368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0.158333333333333</v>
      </c>
      <c r="D92" s="103" t="n">
        <v>0.316666666666667</v>
      </c>
      <c r="E92" s="103" t="n">
        <v>0.475</v>
      </c>
      <c r="F92" s="103" t="n">
        <v>0.633333333333333</v>
      </c>
      <c r="G92" s="103" t="n">
        <v>0.791666666666667</v>
      </c>
      <c r="H92" s="103" t="n">
        <v>0.95</v>
      </c>
      <c r="I92" s="103" t="n">
        <v>1.32</v>
      </c>
      <c r="J92" s="103" t="n">
        <v>1.77</v>
      </c>
      <c r="K92" s="103" t="n">
        <v>2.17</v>
      </c>
      <c r="L92" s="103" t="n">
        <v>2.99</v>
      </c>
      <c r="M92" s="103" t="n">
        <v>3.175</v>
      </c>
      <c r="N92" s="103" t="n">
        <v>3.36</v>
      </c>
      <c r="O92" s="103" t="n">
        <v>3.85</v>
      </c>
      <c r="P92" s="103" t="n">
        <v>4.34</v>
      </c>
      <c r="Q92" s="103" t="n">
        <v>4.83</v>
      </c>
      <c r="R92" s="103" t="n">
        <v>5.32</v>
      </c>
      <c r="S92" s="103" t="n">
        <v>5.75</v>
      </c>
      <c r="T92" s="103" t="n">
        <v>6.18</v>
      </c>
      <c r="U92" s="103" t="n">
        <v>6.195</v>
      </c>
      <c r="V92" s="103" t="n">
        <v>6.21</v>
      </c>
      <c r="W92" s="103" t="n">
        <v>6.175</v>
      </c>
      <c r="X92" s="103" t="n">
        <v>6.14</v>
      </c>
      <c r="Y92" s="103" t="n">
        <v>6.475</v>
      </c>
      <c r="Z92" s="103" t="n">
        <v>6.81</v>
      </c>
      <c r="AA92" s="103" t="n">
        <v>6.835</v>
      </c>
      <c r="AB92" s="103" t="n">
        <v>6.86</v>
      </c>
      <c r="AC92" s="103" t="n">
        <v>6.955</v>
      </c>
      <c r="AD92" s="103" t="n">
        <v>7.05</v>
      </c>
      <c r="AE92" s="103" t="n">
        <v>7.07</v>
      </c>
      <c r="AF92" s="103" t="n">
        <v>7.09</v>
      </c>
      <c r="AG92" s="103" t="n">
        <v>7.075</v>
      </c>
      <c r="AH92" s="103" t="n">
        <v>7.06</v>
      </c>
      <c r="AI92" s="103" t="n">
        <v>7.63</v>
      </c>
      <c r="AJ92" s="103" t="n">
        <v>8.2</v>
      </c>
      <c r="AK92" s="103" t="n">
        <v>8.175</v>
      </c>
      <c r="AL92" s="103" t="n">
        <v>8.15</v>
      </c>
      <c r="AM92" s="103" t="n">
        <v>9.255</v>
      </c>
      <c r="AN92" s="103" t="n">
        <v>10.36</v>
      </c>
      <c r="AO92" s="103" t="n">
        <v>9.62</v>
      </c>
      <c r="AP92" s="103" t="n">
        <v>8.88</v>
      </c>
      <c r="AQ92" s="103" t="n">
        <v>8.733</v>
      </c>
      <c r="AR92" s="103" t="n">
        <v>8.586</v>
      </c>
      <c r="AS92" s="103" t="n">
        <v>8.439</v>
      </c>
      <c r="AT92" s="103" t="n">
        <v>8.292</v>
      </c>
      <c r="AU92" s="103" t="n">
        <v>8.145</v>
      </c>
      <c r="AV92" s="103" t="n">
        <v>7.998</v>
      </c>
      <c r="AW92" s="103" t="n">
        <v>7.851</v>
      </c>
      <c r="AX92" s="103" t="n">
        <v>7.704</v>
      </c>
      <c r="AY92" s="103" t="n">
        <v>7.557</v>
      </c>
      <c r="AZ92" s="103" t="n">
        <v>7.41</v>
      </c>
      <c r="BA92" s="103" t="n">
        <v>7.4805</v>
      </c>
      <c r="BB92" s="103" t="n">
        <v>7.551</v>
      </c>
      <c r="BC92" s="103" t="n">
        <v>7.6215</v>
      </c>
      <c r="BD92" s="103" t="n">
        <v>7.692</v>
      </c>
      <c r="BE92" s="103" t="n">
        <v>7.7625</v>
      </c>
      <c r="BF92" s="103" t="n">
        <v>7.833</v>
      </c>
      <c r="BG92" s="103" t="n">
        <v>7.9035</v>
      </c>
      <c r="BH92" s="103" t="n">
        <v>7.974</v>
      </c>
      <c r="BI92" s="103" t="n">
        <v>8.0445</v>
      </c>
      <c r="BJ92" s="103" t="n">
        <v>8.115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0.156666666666667</v>
      </c>
      <c r="D93" s="103" t="n">
        <v>0.313333333333333</v>
      </c>
      <c r="E93" s="103" t="n">
        <v>0.47</v>
      </c>
      <c r="F93" s="103" t="n">
        <v>0.626666666666667</v>
      </c>
      <c r="G93" s="103" t="n">
        <v>0.783333333333333</v>
      </c>
      <c r="H93" s="103" t="n">
        <v>0.94</v>
      </c>
      <c r="I93" s="103" t="n">
        <v>1.282</v>
      </c>
      <c r="J93" s="103" t="n">
        <v>1.726</v>
      </c>
      <c r="K93" s="103" t="n">
        <v>2.124</v>
      </c>
      <c r="L93" s="103" t="n">
        <v>2.918</v>
      </c>
      <c r="M93" s="103" t="n">
        <v>3.099</v>
      </c>
      <c r="N93" s="103" t="n">
        <v>3.28</v>
      </c>
      <c r="O93" s="103" t="n">
        <v>3.755</v>
      </c>
      <c r="P93" s="103" t="n">
        <v>4.23</v>
      </c>
      <c r="Q93" s="103" t="n">
        <v>4.709</v>
      </c>
      <c r="R93" s="103" t="n">
        <v>5.188</v>
      </c>
      <c r="S93" s="103" t="n">
        <v>5.608</v>
      </c>
      <c r="T93" s="103" t="n">
        <v>6.028</v>
      </c>
      <c r="U93" s="103" t="n">
        <v>6.094</v>
      </c>
      <c r="V93" s="103" t="n">
        <v>6.16</v>
      </c>
      <c r="W93" s="103" t="n">
        <v>6.125</v>
      </c>
      <c r="X93" s="103" t="n">
        <v>6.09</v>
      </c>
      <c r="Y93" s="103" t="n">
        <v>6.422</v>
      </c>
      <c r="Z93" s="103" t="n">
        <v>6.754</v>
      </c>
      <c r="AA93" s="103" t="n">
        <v>6.779</v>
      </c>
      <c r="AB93" s="103" t="n">
        <v>6.804</v>
      </c>
      <c r="AC93" s="103" t="n">
        <v>6.897</v>
      </c>
      <c r="AD93" s="103" t="n">
        <v>6.99</v>
      </c>
      <c r="AE93" s="103" t="n">
        <v>7.011</v>
      </c>
      <c r="AF93" s="103" t="n">
        <v>7.032</v>
      </c>
      <c r="AG93" s="103" t="n">
        <v>6.994</v>
      </c>
      <c r="AH93" s="103" t="n">
        <v>6.956</v>
      </c>
      <c r="AI93" s="103" t="n">
        <v>7.543</v>
      </c>
      <c r="AJ93" s="103" t="n">
        <v>8.13</v>
      </c>
      <c r="AK93" s="103" t="n">
        <v>8.105</v>
      </c>
      <c r="AL93" s="103" t="n">
        <v>8.08</v>
      </c>
      <c r="AM93" s="103" t="n">
        <v>8.902</v>
      </c>
      <c r="AN93" s="103" t="n">
        <v>9.724</v>
      </c>
      <c r="AO93" s="103" t="n">
        <v>9.325</v>
      </c>
      <c r="AP93" s="103" t="n">
        <v>8.926</v>
      </c>
      <c r="AQ93" s="103" t="n">
        <v>8.7782</v>
      </c>
      <c r="AR93" s="103" t="n">
        <v>8.6304</v>
      </c>
      <c r="AS93" s="103" t="n">
        <v>8.4826</v>
      </c>
      <c r="AT93" s="103" t="n">
        <v>8.3348</v>
      </c>
      <c r="AU93" s="103" t="n">
        <v>8.187</v>
      </c>
      <c r="AV93" s="103" t="n">
        <v>8.0392</v>
      </c>
      <c r="AW93" s="103" t="n">
        <v>7.8914</v>
      </c>
      <c r="AX93" s="103" t="n">
        <v>7.7436</v>
      </c>
      <c r="AY93" s="103" t="n">
        <v>7.5958</v>
      </c>
      <c r="AZ93" s="103" t="n">
        <v>7.448</v>
      </c>
      <c r="BA93" s="103" t="n">
        <v>7.5301</v>
      </c>
      <c r="BB93" s="103" t="n">
        <v>7.6122</v>
      </c>
      <c r="BC93" s="103" t="n">
        <v>7.6943</v>
      </c>
      <c r="BD93" s="103" t="n">
        <v>7.7764</v>
      </c>
      <c r="BE93" s="103" t="n">
        <v>7.8585</v>
      </c>
      <c r="BF93" s="103" t="n">
        <v>7.9406</v>
      </c>
      <c r="BG93" s="103" t="n">
        <v>8.0227</v>
      </c>
      <c r="BH93" s="103" t="n">
        <v>8.1048</v>
      </c>
      <c r="BI93" s="103" t="n">
        <v>8.1869</v>
      </c>
      <c r="BJ93" s="103" t="n">
        <v>8.269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0.155</v>
      </c>
      <c r="D94" s="103" t="n">
        <v>0.31</v>
      </c>
      <c r="E94" s="103" t="n">
        <v>0.465</v>
      </c>
      <c r="F94" s="103" t="n">
        <v>0.62</v>
      </c>
      <c r="G94" s="103" t="n">
        <v>0.775</v>
      </c>
      <c r="H94" s="103" t="n">
        <v>0.93</v>
      </c>
      <c r="I94" s="103" t="n">
        <v>1.244</v>
      </c>
      <c r="J94" s="103" t="n">
        <v>1.682</v>
      </c>
      <c r="K94" s="103" t="n">
        <v>2.078</v>
      </c>
      <c r="L94" s="103" t="n">
        <v>2.846</v>
      </c>
      <c r="M94" s="103" t="n">
        <v>3.023</v>
      </c>
      <c r="N94" s="103" t="n">
        <v>3.2</v>
      </c>
      <c r="O94" s="103" t="n">
        <v>3.66</v>
      </c>
      <c r="P94" s="103" t="n">
        <v>4.12</v>
      </c>
      <c r="Q94" s="103" t="n">
        <v>4.588</v>
      </c>
      <c r="R94" s="103" t="n">
        <v>5.056</v>
      </c>
      <c r="S94" s="103" t="n">
        <v>5.466</v>
      </c>
      <c r="T94" s="103" t="n">
        <v>5.876</v>
      </c>
      <c r="U94" s="103" t="n">
        <v>5.993</v>
      </c>
      <c r="V94" s="103" t="n">
        <v>6.11</v>
      </c>
      <c r="W94" s="103" t="n">
        <v>6.075</v>
      </c>
      <c r="X94" s="103" t="n">
        <v>6.04</v>
      </c>
      <c r="Y94" s="103" t="n">
        <v>6.369</v>
      </c>
      <c r="Z94" s="103" t="n">
        <v>6.698</v>
      </c>
      <c r="AA94" s="103" t="n">
        <v>6.723</v>
      </c>
      <c r="AB94" s="103" t="n">
        <v>6.748</v>
      </c>
      <c r="AC94" s="103" t="n">
        <v>6.839</v>
      </c>
      <c r="AD94" s="103" t="n">
        <v>6.93</v>
      </c>
      <c r="AE94" s="103" t="n">
        <v>6.952</v>
      </c>
      <c r="AF94" s="103" t="n">
        <v>6.974</v>
      </c>
      <c r="AG94" s="103" t="n">
        <v>6.913</v>
      </c>
      <c r="AH94" s="103" t="n">
        <v>6.852</v>
      </c>
      <c r="AI94" s="103" t="n">
        <v>7.456</v>
      </c>
      <c r="AJ94" s="103" t="n">
        <v>8.06</v>
      </c>
      <c r="AK94" s="103" t="n">
        <v>8.035</v>
      </c>
      <c r="AL94" s="103" t="n">
        <v>8.01</v>
      </c>
      <c r="AM94" s="103" t="n">
        <v>8.549</v>
      </c>
      <c r="AN94" s="103" t="n">
        <v>9.088</v>
      </c>
      <c r="AO94" s="103" t="n">
        <v>9.03</v>
      </c>
      <c r="AP94" s="103" t="n">
        <v>8.972</v>
      </c>
      <c r="AQ94" s="103" t="n">
        <v>8.8234</v>
      </c>
      <c r="AR94" s="103" t="n">
        <v>8.6748</v>
      </c>
      <c r="AS94" s="103" t="n">
        <v>8.5262</v>
      </c>
      <c r="AT94" s="103" t="n">
        <v>8.3776</v>
      </c>
      <c r="AU94" s="103" t="n">
        <v>8.229</v>
      </c>
      <c r="AV94" s="103" t="n">
        <v>8.0804</v>
      </c>
      <c r="AW94" s="103" t="n">
        <v>7.9318</v>
      </c>
      <c r="AX94" s="103" t="n">
        <v>7.7832</v>
      </c>
      <c r="AY94" s="103" t="n">
        <v>7.6346</v>
      </c>
      <c r="AZ94" s="103" t="n">
        <v>7.486</v>
      </c>
      <c r="BA94" s="103" t="n">
        <v>7.5797</v>
      </c>
      <c r="BB94" s="103" t="n">
        <v>7.6734</v>
      </c>
      <c r="BC94" s="103" t="n">
        <v>7.7671</v>
      </c>
      <c r="BD94" s="103" t="n">
        <v>7.8608</v>
      </c>
      <c r="BE94" s="103" t="n">
        <v>7.9545</v>
      </c>
      <c r="BF94" s="103" t="n">
        <v>8.0482</v>
      </c>
      <c r="BG94" s="103" t="n">
        <v>8.1419</v>
      </c>
      <c r="BH94" s="103" t="n">
        <v>8.2356</v>
      </c>
      <c r="BI94" s="103" t="n">
        <v>8.3293</v>
      </c>
      <c r="BJ94" s="103" t="n">
        <v>8.423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0.153333333333333</v>
      </c>
      <c r="D95" s="103" t="n">
        <v>0.306666666666667</v>
      </c>
      <c r="E95" s="103" t="n">
        <v>0.46</v>
      </c>
      <c r="F95" s="103" t="n">
        <v>0.613333333333333</v>
      </c>
      <c r="G95" s="103" t="n">
        <v>0.766666666666667</v>
      </c>
      <c r="H95" s="103" t="n">
        <v>0.92</v>
      </c>
      <c r="I95" s="103" t="n">
        <v>1.206</v>
      </c>
      <c r="J95" s="103" t="n">
        <v>1.638</v>
      </c>
      <c r="K95" s="103" t="n">
        <v>2.032</v>
      </c>
      <c r="L95" s="103" t="n">
        <v>2.774</v>
      </c>
      <c r="M95" s="103" t="n">
        <v>2.947</v>
      </c>
      <c r="N95" s="103" t="n">
        <v>3.12</v>
      </c>
      <c r="O95" s="103" t="n">
        <v>3.565</v>
      </c>
      <c r="P95" s="103" t="n">
        <v>4.01</v>
      </c>
      <c r="Q95" s="103" t="n">
        <v>4.467</v>
      </c>
      <c r="R95" s="103" t="n">
        <v>4.924</v>
      </c>
      <c r="S95" s="103" t="n">
        <v>5.324</v>
      </c>
      <c r="T95" s="103" t="n">
        <v>5.724</v>
      </c>
      <c r="U95" s="103" t="n">
        <v>5.892</v>
      </c>
      <c r="V95" s="103" t="n">
        <v>6.06</v>
      </c>
      <c r="W95" s="103" t="n">
        <v>6.025</v>
      </c>
      <c r="X95" s="103" t="n">
        <v>5.99</v>
      </c>
      <c r="Y95" s="103" t="n">
        <v>6.316</v>
      </c>
      <c r="Z95" s="103" t="n">
        <v>6.642</v>
      </c>
      <c r="AA95" s="103" t="n">
        <v>6.667</v>
      </c>
      <c r="AB95" s="103" t="n">
        <v>6.692</v>
      </c>
      <c r="AC95" s="103" t="n">
        <v>6.781</v>
      </c>
      <c r="AD95" s="103" t="n">
        <v>6.87</v>
      </c>
      <c r="AE95" s="103" t="n">
        <v>6.893</v>
      </c>
      <c r="AF95" s="103" t="n">
        <v>6.916</v>
      </c>
      <c r="AG95" s="103" t="n">
        <v>6.832</v>
      </c>
      <c r="AH95" s="103" t="n">
        <v>6.748</v>
      </c>
      <c r="AI95" s="103" t="n">
        <v>7.369</v>
      </c>
      <c r="AJ95" s="103" t="n">
        <v>7.99</v>
      </c>
      <c r="AK95" s="103" t="n">
        <v>7.965</v>
      </c>
      <c r="AL95" s="103" t="n">
        <v>7.94</v>
      </c>
      <c r="AM95" s="103" t="n">
        <v>8.196</v>
      </c>
      <c r="AN95" s="103" t="n">
        <v>8.452</v>
      </c>
      <c r="AO95" s="103" t="n">
        <v>8.735</v>
      </c>
      <c r="AP95" s="103" t="n">
        <v>9.018</v>
      </c>
      <c r="AQ95" s="103" t="n">
        <v>8.8686</v>
      </c>
      <c r="AR95" s="103" t="n">
        <v>8.7192</v>
      </c>
      <c r="AS95" s="103" t="n">
        <v>8.5698</v>
      </c>
      <c r="AT95" s="103" t="n">
        <v>8.4204</v>
      </c>
      <c r="AU95" s="103" t="n">
        <v>8.271</v>
      </c>
      <c r="AV95" s="103" t="n">
        <v>8.1216</v>
      </c>
      <c r="AW95" s="103" t="n">
        <v>7.9722</v>
      </c>
      <c r="AX95" s="103" t="n">
        <v>7.8228</v>
      </c>
      <c r="AY95" s="103" t="n">
        <v>7.6734</v>
      </c>
      <c r="AZ95" s="103" t="n">
        <v>7.524</v>
      </c>
      <c r="BA95" s="103" t="n">
        <v>7.6293</v>
      </c>
      <c r="BB95" s="103" t="n">
        <v>7.7346</v>
      </c>
      <c r="BC95" s="103" t="n">
        <v>7.8399</v>
      </c>
      <c r="BD95" s="103" t="n">
        <v>7.9452</v>
      </c>
      <c r="BE95" s="103" t="n">
        <v>8.0505</v>
      </c>
      <c r="BF95" s="103" t="n">
        <v>8.1558</v>
      </c>
      <c r="BG95" s="103" t="n">
        <v>8.2611</v>
      </c>
      <c r="BH95" s="103" t="n">
        <v>8.3664</v>
      </c>
      <c r="BI95" s="103" t="n">
        <v>8.4717</v>
      </c>
      <c r="BJ95" s="103" t="n">
        <v>8.577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0.151666666666667</v>
      </c>
      <c r="D96" s="103" t="n">
        <v>0.303333333333333</v>
      </c>
      <c r="E96" s="103" t="n">
        <v>0.455</v>
      </c>
      <c r="F96" s="103" t="n">
        <v>0.606666666666667</v>
      </c>
      <c r="G96" s="103" t="n">
        <v>0.758333333333333</v>
      </c>
      <c r="H96" s="103" t="n">
        <v>0.91</v>
      </c>
      <c r="I96" s="103" t="n">
        <v>1.168</v>
      </c>
      <c r="J96" s="103" t="n">
        <v>1.594</v>
      </c>
      <c r="K96" s="103" t="n">
        <v>1.986</v>
      </c>
      <c r="L96" s="103" t="n">
        <v>2.702</v>
      </c>
      <c r="M96" s="103" t="n">
        <v>2.871</v>
      </c>
      <c r="N96" s="103" t="n">
        <v>3.04</v>
      </c>
      <c r="O96" s="103" t="n">
        <v>3.47</v>
      </c>
      <c r="P96" s="103" t="n">
        <v>3.9</v>
      </c>
      <c r="Q96" s="103" t="n">
        <v>4.346</v>
      </c>
      <c r="R96" s="103" t="n">
        <v>4.792</v>
      </c>
      <c r="S96" s="103" t="n">
        <v>5.182</v>
      </c>
      <c r="T96" s="103" t="n">
        <v>5.572</v>
      </c>
      <c r="U96" s="103" t="n">
        <v>5.791</v>
      </c>
      <c r="V96" s="103" t="n">
        <v>6.01</v>
      </c>
      <c r="W96" s="103" t="n">
        <v>5.975</v>
      </c>
      <c r="X96" s="103" t="n">
        <v>5.94</v>
      </c>
      <c r="Y96" s="103" t="n">
        <v>6.263</v>
      </c>
      <c r="Z96" s="103" t="n">
        <v>6.586</v>
      </c>
      <c r="AA96" s="103" t="n">
        <v>6.611</v>
      </c>
      <c r="AB96" s="103" t="n">
        <v>6.636</v>
      </c>
      <c r="AC96" s="103" t="n">
        <v>6.723</v>
      </c>
      <c r="AD96" s="103" t="n">
        <v>6.81</v>
      </c>
      <c r="AE96" s="103" t="n">
        <v>6.834</v>
      </c>
      <c r="AF96" s="103" t="n">
        <v>6.858</v>
      </c>
      <c r="AG96" s="103" t="n">
        <v>6.751</v>
      </c>
      <c r="AH96" s="103" t="n">
        <v>6.644</v>
      </c>
      <c r="AI96" s="103" t="n">
        <v>7.282</v>
      </c>
      <c r="AJ96" s="103" t="n">
        <v>7.92</v>
      </c>
      <c r="AK96" s="103" t="n">
        <v>7.895</v>
      </c>
      <c r="AL96" s="103" t="n">
        <v>7.87</v>
      </c>
      <c r="AM96" s="103" t="n">
        <v>7.843</v>
      </c>
      <c r="AN96" s="103" t="n">
        <v>7.816</v>
      </c>
      <c r="AO96" s="103" t="n">
        <v>8.44</v>
      </c>
      <c r="AP96" s="103" t="n">
        <v>9.064</v>
      </c>
      <c r="AQ96" s="103" t="n">
        <v>8.9138</v>
      </c>
      <c r="AR96" s="103" t="n">
        <v>8.7636</v>
      </c>
      <c r="AS96" s="103" t="n">
        <v>8.6134</v>
      </c>
      <c r="AT96" s="103" t="n">
        <v>8.4632</v>
      </c>
      <c r="AU96" s="103" t="n">
        <v>8.313</v>
      </c>
      <c r="AV96" s="103" t="n">
        <v>8.1628</v>
      </c>
      <c r="AW96" s="103" t="n">
        <v>8.0126</v>
      </c>
      <c r="AX96" s="103" t="n">
        <v>7.8624</v>
      </c>
      <c r="AY96" s="103" t="n">
        <v>7.7122</v>
      </c>
      <c r="AZ96" s="103" t="n">
        <v>7.562</v>
      </c>
      <c r="BA96" s="103" t="n">
        <v>7.6789</v>
      </c>
      <c r="BB96" s="103" t="n">
        <v>7.7958</v>
      </c>
      <c r="BC96" s="103" t="n">
        <v>7.9127</v>
      </c>
      <c r="BD96" s="103" t="n">
        <v>8.0296</v>
      </c>
      <c r="BE96" s="103" t="n">
        <v>8.1465</v>
      </c>
      <c r="BF96" s="103" t="n">
        <v>8.2634</v>
      </c>
      <c r="BG96" s="103" t="n">
        <v>8.3803</v>
      </c>
      <c r="BH96" s="103" t="n">
        <v>8.4972</v>
      </c>
      <c r="BI96" s="103" t="n">
        <v>8.6141</v>
      </c>
      <c r="BJ96" s="103" t="n">
        <v>8.731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0.15</v>
      </c>
      <c r="D97" s="103" t="n">
        <v>0.3</v>
      </c>
      <c r="E97" s="103" t="n">
        <v>0.45</v>
      </c>
      <c r="F97" s="103" t="n">
        <v>0.6</v>
      </c>
      <c r="G97" s="103" t="n">
        <v>0.75</v>
      </c>
      <c r="H97" s="103" t="n">
        <v>0.9</v>
      </c>
      <c r="I97" s="103" t="n">
        <v>1.13</v>
      </c>
      <c r="J97" s="103" t="n">
        <v>1.55</v>
      </c>
      <c r="K97" s="103" t="n">
        <v>1.94</v>
      </c>
      <c r="L97" s="103" t="n">
        <v>2.63</v>
      </c>
      <c r="M97" s="103" t="n">
        <v>2.795</v>
      </c>
      <c r="N97" s="103" t="n">
        <v>2.96</v>
      </c>
      <c r="O97" s="103" t="n">
        <v>3.375</v>
      </c>
      <c r="P97" s="103" t="n">
        <v>3.79</v>
      </c>
      <c r="Q97" s="103" t="n">
        <v>4.225</v>
      </c>
      <c r="R97" s="103" t="n">
        <v>4.66</v>
      </c>
      <c r="S97" s="103" t="n">
        <v>5.04</v>
      </c>
      <c r="T97" s="103" t="n">
        <v>5.42</v>
      </c>
      <c r="U97" s="103" t="n">
        <v>5.69</v>
      </c>
      <c r="V97" s="103" t="n">
        <v>5.96</v>
      </c>
      <c r="W97" s="103" t="n">
        <v>5.925</v>
      </c>
      <c r="X97" s="103" t="n">
        <v>5.89</v>
      </c>
      <c r="Y97" s="103" t="n">
        <v>6.21</v>
      </c>
      <c r="Z97" s="103" t="n">
        <v>6.53</v>
      </c>
      <c r="AA97" s="103" t="n">
        <v>6.555</v>
      </c>
      <c r="AB97" s="103" t="n">
        <v>6.58</v>
      </c>
      <c r="AC97" s="103" t="n">
        <v>6.665</v>
      </c>
      <c r="AD97" s="103" t="n">
        <v>6.75</v>
      </c>
      <c r="AE97" s="103" t="n">
        <v>6.775</v>
      </c>
      <c r="AF97" s="103" t="n">
        <v>6.8</v>
      </c>
      <c r="AG97" s="103" t="n">
        <v>6.67</v>
      </c>
      <c r="AH97" s="103" t="n">
        <v>6.54</v>
      </c>
      <c r="AI97" s="103" t="n">
        <v>7.195</v>
      </c>
      <c r="AJ97" s="103" t="n">
        <v>7.85</v>
      </c>
      <c r="AK97" s="103" t="n">
        <v>7.825</v>
      </c>
      <c r="AL97" s="103" t="n">
        <v>7.8</v>
      </c>
      <c r="AM97" s="103" t="n">
        <v>7.49</v>
      </c>
      <c r="AN97" s="103" t="n">
        <v>7.18</v>
      </c>
      <c r="AO97" s="103" t="n">
        <v>8.145</v>
      </c>
      <c r="AP97" s="103" t="n">
        <v>9.11</v>
      </c>
      <c r="AQ97" s="103" t="n">
        <v>8.959</v>
      </c>
      <c r="AR97" s="103" t="n">
        <v>8.808</v>
      </c>
      <c r="AS97" s="103" t="n">
        <v>8.657</v>
      </c>
      <c r="AT97" s="103" t="n">
        <v>8.506</v>
      </c>
      <c r="AU97" s="103" t="n">
        <v>8.355</v>
      </c>
      <c r="AV97" s="103" t="n">
        <v>8.204</v>
      </c>
      <c r="AW97" s="103" t="n">
        <v>8.053</v>
      </c>
      <c r="AX97" s="103" t="n">
        <v>7.902</v>
      </c>
      <c r="AY97" s="103" t="n">
        <v>7.751</v>
      </c>
      <c r="AZ97" s="103" t="n">
        <v>7.6</v>
      </c>
      <c r="BA97" s="103" t="n">
        <v>7.7285</v>
      </c>
      <c r="BB97" s="103" t="n">
        <v>7.857</v>
      </c>
      <c r="BC97" s="103" t="n">
        <v>7.9855</v>
      </c>
      <c r="BD97" s="103" t="n">
        <v>8.114</v>
      </c>
      <c r="BE97" s="103" t="n">
        <v>8.2425</v>
      </c>
      <c r="BF97" s="103" t="n">
        <v>8.371</v>
      </c>
      <c r="BG97" s="103" t="n">
        <v>8.4995</v>
      </c>
      <c r="BH97" s="103" t="n">
        <v>8.628</v>
      </c>
      <c r="BI97" s="103" t="n">
        <v>8.7565</v>
      </c>
      <c r="BJ97" s="103" t="n">
        <v>8.885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0.148333333333333</v>
      </c>
      <c r="D98" s="103" t="n">
        <v>0.296666666666667</v>
      </c>
      <c r="E98" s="103" t="n">
        <v>0.445</v>
      </c>
      <c r="F98" s="103" t="n">
        <v>0.593333333333333</v>
      </c>
      <c r="G98" s="103" t="n">
        <v>0.741666666666667</v>
      </c>
      <c r="H98" s="103" t="n">
        <v>0.89</v>
      </c>
      <c r="I98" s="103" t="n">
        <v>1.104</v>
      </c>
      <c r="J98" s="103" t="n">
        <v>1.514</v>
      </c>
      <c r="K98" s="103" t="n">
        <v>1.906</v>
      </c>
      <c r="L98" s="103" t="n">
        <v>2.574</v>
      </c>
      <c r="M98" s="103" t="n">
        <v>2.736</v>
      </c>
      <c r="N98" s="103" t="n">
        <v>2.898</v>
      </c>
      <c r="O98" s="103" t="n">
        <v>3.303</v>
      </c>
      <c r="P98" s="103" t="n">
        <v>3.708</v>
      </c>
      <c r="Q98" s="103" t="n">
        <v>4.133</v>
      </c>
      <c r="R98" s="103" t="n">
        <v>4.558</v>
      </c>
      <c r="S98" s="103" t="n">
        <v>4.932</v>
      </c>
      <c r="T98" s="103" t="n">
        <v>5.306</v>
      </c>
      <c r="U98" s="103" t="n">
        <v>5.576</v>
      </c>
      <c r="V98" s="103" t="n">
        <v>5.846</v>
      </c>
      <c r="W98" s="103" t="n">
        <v>5.838</v>
      </c>
      <c r="X98" s="103" t="n">
        <v>5.83</v>
      </c>
      <c r="Y98" s="103" t="n">
        <v>6.144</v>
      </c>
      <c r="Z98" s="103" t="n">
        <v>6.458</v>
      </c>
      <c r="AA98" s="103" t="n">
        <v>6.484</v>
      </c>
      <c r="AB98" s="103" t="n">
        <v>6.51</v>
      </c>
      <c r="AC98" s="103" t="n">
        <v>6.593</v>
      </c>
      <c r="AD98" s="103" t="n">
        <v>6.676</v>
      </c>
      <c r="AE98" s="103" t="n">
        <v>6.701</v>
      </c>
      <c r="AF98" s="103" t="n">
        <v>6.726</v>
      </c>
      <c r="AG98" s="103" t="n">
        <v>6.59</v>
      </c>
      <c r="AH98" s="103" t="n">
        <v>6.454</v>
      </c>
      <c r="AI98" s="103" t="n">
        <v>7.108</v>
      </c>
      <c r="AJ98" s="103" t="n">
        <v>7.762</v>
      </c>
      <c r="AK98" s="103" t="n">
        <v>7.738</v>
      </c>
      <c r="AL98" s="103" t="n">
        <v>7.714</v>
      </c>
      <c r="AM98" s="103" t="n">
        <v>7.408</v>
      </c>
      <c r="AN98" s="103" t="n">
        <v>7.102</v>
      </c>
      <c r="AO98" s="103" t="n">
        <v>7.836</v>
      </c>
      <c r="AP98" s="103" t="n">
        <v>8.57</v>
      </c>
      <c r="AQ98" s="103" t="n">
        <v>8.4784</v>
      </c>
      <c r="AR98" s="103" t="n">
        <v>8.3868</v>
      </c>
      <c r="AS98" s="103" t="n">
        <v>8.2952</v>
      </c>
      <c r="AT98" s="103" t="n">
        <v>8.2036</v>
      </c>
      <c r="AU98" s="103" t="n">
        <v>8.112</v>
      </c>
      <c r="AV98" s="103" t="n">
        <v>8.0204</v>
      </c>
      <c r="AW98" s="103" t="n">
        <v>7.9288</v>
      </c>
      <c r="AX98" s="103" t="n">
        <v>7.8372</v>
      </c>
      <c r="AY98" s="103" t="n">
        <v>7.7456</v>
      </c>
      <c r="AZ98" s="103" t="n">
        <v>7.654</v>
      </c>
      <c r="BA98" s="103" t="n">
        <v>7.7372</v>
      </c>
      <c r="BB98" s="103" t="n">
        <v>7.8204</v>
      </c>
      <c r="BC98" s="103" t="n">
        <v>7.9036</v>
      </c>
      <c r="BD98" s="103" t="n">
        <v>7.9868</v>
      </c>
      <c r="BE98" s="103" t="n">
        <v>8.07</v>
      </c>
      <c r="BF98" s="103" t="n">
        <v>8.1532</v>
      </c>
      <c r="BG98" s="103" t="n">
        <v>8.2364</v>
      </c>
      <c r="BH98" s="103" t="n">
        <v>8.3196</v>
      </c>
      <c r="BI98" s="103" t="n">
        <v>8.4028</v>
      </c>
      <c r="BJ98" s="103" t="n">
        <v>8.486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0.146666666666667</v>
      </c>
      <c r="D99" s="103" t="n">
        <v>0.293333333333333</v>
      </c>
      <c r="E99" s="103" t="n">
        <v>0.44</v>
      </c>
      <c r="F99" s="103" t="n">
        <v>0.586666666666667</v>
      </c>
      <c r="G99" s="103" t="n">
        <v>0.733333333333333</v>
      </c>
      <c r="H99" s="103" t="n">
        <v>0.88</v>
      </c>
      <c r="I99" s="103" t="n">
        <v>1.078</v>
      </c>
      <c r="J99" s="103" t="n">
        <v>1.478</v>
      </c>
      <c r="K99" s="103" t="n">
        <v>1.872</v>
      </c>
      <c r="L99" s="103" t="n">
        <v>2.518</v>
      </c>
      <c r="M99" s="103" t="n">
        <v>2.677</v>
      </c>
      <c r="N99" s="103" t="n">
        <v>2.836</v>
      </c>
      <c r="O99" s="103" t="n">
        <v>3.231</v>
      </c>
      <c r="P99" s="103" t="n">
        <v>3.626</v>
      </c>
      <c r="Q99" s="103" t="n">
        <v>4.041</v>
      </c>
      <c r="R99" s="103" t="n">
        <v>4.456</v>
      </c>
      <c r="S99" s="103" t="n">
        <v>4.824</v>
      </c>
      <c r="T99" s="103" t="n">
        <v>5.192</v>
      </c>
      <c r="U99" s="103" t="n">
        <v>5.462</v>
      </c>
      <c r="V99" s="103" t="n">
        <v>5.732</v>
      </c>
      <c r="W99" s="103" t="n">
        <v>5.751</v>
      </c>
      <c r="X99" s="103" t="n">
        <v>5.77</v>
      </c>
      <c r="Y99" s="103" t="n">
        <v>6.078</v>
      </c>
      <c r="Z99" s="103" t="n">
        <v>6.386</v>
      </c>
      <c r="AA99" s="103" t="n">
        <v>6.413</v>
      </c>
      <c r="AB99" s="103" t="n">
        <v>6.44</v>
      </c>
      <c r="AC99" s="103" t="n">
        <v>6.521</v>
      </c>
      <c r="AD99" s="103" t="n">
        <v>6.602</v>
      </c>
      <c r="AE99" s="103" t="n">
        <v>6.627</v>
      </c>
      <c r="AF99" s="103" t="n">
        <v>6.652</v>
      </c>
      <c r="AG99" s="103" t="n">
        <v>6.51</v>
      </c>
      <c r="AH99" s="103" t="n">
        <v>6.368</v>
      </c>
      <c r="AI99" s="103" t="n">
        <v>7.021</v>
      </c>
      <c r="AJ99" s="103" t="n">
        <v>7.674</v>
      </c>
      <c r="AK99" s="103" t="n">
        <v>7.651</v>
      </c>
      <c r="AL99" s="103" t="n">
        <v>7.628</v>
      </c>
      <c r="AM99" s="103" t="n">
        <v>7.326</v>
      </c>
      <c r="AN99" s="103" t="n">
        <v>7.024</v>
      </c>
      <c r="AO99" s="103" t="n">
        <v>7.527</v>
      </c>
      <c r="AP99" s="103" t="n">
        <v>8.03</v>
      </c>
      <c r="AQ99" s="103" t="n">
        <v>7.9978</v>
      </c>
      <c r="AR99" s="103" t="n">
        <v>7.9656</v>
      </c>
      <c r="AS99" s="103" t="n">
        <v>7.9334</v>
      </c>
      <c r="AT99" s="103" t="n">
        <v>7.9012</v>
      </c>
      <c r="AU99" s="103" t="n">
        <v>7.869</v>
      </c>
      <c r="AV99" s="103" t="n">
        <v>7.8368</v>
      </c>
      <c r="AW99" s="103" t="n">
        <v>7.8046</v>
      </c>
      <c r="AX99" s="103" t="n">
        <v>7.7724</v>
      </c>
      <c r="AY99" s="103" t="n">
        <v>7.7402</v>
      </c>
      <c r="AZ99" s="103" t="n">
        <v>7.708</v>
      </c>
      <c r="BA99" s="103" t="n">
        <v>7.7459</v>
      </c>
      <c r="BB99" s="103" t="n">
        <v>7.7838</v>
      </c>
      <c r="BC99" s="103" t="n">
        <v>7.8217</v>
      </c>
      <c r="BD99" s="103" t="n">
        <v>7.8596</v>
      </c>
      <c r="BE99" s="103" t="n">
        <v>7.8975</v>
      </c>
      <c r="BF99" s="103" t="n">
        <v>7.9354</v>
      </c>
      <c r="BG99" s="103" t="n">
        <v>7.9733</v>
      </c>
      <c r="BH99" s="103" t="n">
        <v>8.0112</v>
      </c>
      <c r="BI99" s="103" t="n">
        <v>8.0491</v>
      </c>
      <c r="BJ99" s="103" t="n">
        <v>8.08700000000001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0.145</v>
      </c>
      <c r="D100" s="103" t="n">
        <v>0.29</v>
      </c>
      <c r="E100" s="103" t="n">
        <v>0.435</v>
      </c>
      <c r="F100" s="103" t="n">
        <v>0.58</v>
      </c>
      <c r="G100" s="103" t="n">
        <v>0.725</v>
      </c>
      <c r="H100" s="103" t="n">
        <v>0.87</v>
      </c>
      <c r="I100" s="103" t="n">
        <v>1.052</v>
      </c>
      <c r="J100" s="103" t="n">
        <v>1.442</v>
      </c>
      <c r="K100" s="103" t="n">
        <v>1.838</v>
      </c>
      <c r="L100" s="103" t="n">
        <v>2.462</v>
      </c>
      <c r="M100" s="103" t="n">
        <v>2.618</v>
      </c>
      <c r="N100" s="103" t="n">
        <v>2.774</v>
      </c>
      <c r="O100" s="103" t="n">
        <v>3.159</v>
      </c>
      <c r="P100" s="103" t="n">
        <v>3.544</v>
      </c>
      <c r="Q100" s="103" t="n">
        <v>3.949</v>
      </c>
      <c r="R100" s="103" t="n">
        <v>4.354</v>
      </c>
      <c r="S100" s="103" t="n">
        <v>4.716</v>
      </c>
      <c r="T100" s="103" t="n">
        <v>5.078</v>
      </c>
      <c r="U100" s="103" t="n">
        <v>5.348</v>
      </c>
      <c r="V100" s="103" t="n">
        <v>5.618</v>
      </c>
      <c r="W100" s="103" t="n">
        <v>5.664</v>
      </c>
      <c r="X100" s="103" t="n">
        <v>5.71</v>
      </c>
      <c r="Y100" s="103" t="n">
        <v>6.012</v>
      </c>
      <c r="Z100" s="103" t="n">
        <v>6.314</v>
      </c>
      <c r="AA100" s="103" t="n">
        <v>6.342</v>
      </c>
      <c r="AB100" s="103" t="n">
        <v>6.37</v>
      </c>
      <c r="AC100" s="103" t="n">
        <v>6.449</v>
      </c>
      <c r="AD100" s="103" t="n">
        <v>6.528</v>
      </c>
      <c r="AE100" s="103" t="n">
        <v>6.553</v>
      </c>
      <c r="AF100" s="103" t="n">
        <v>6.578</v>
      </c>
      <c r="AG100" s="103" t="n">
        <v>6.43</v>
      </c>
      <c r="AH100" s="103" t="n">
        <v>6.282</v>
      </c>
      <c r="AI100" s="103" t="n">
        <v>6.934</v>
      </c>
      <c r="AJ100" s="103" t="n">
        <v>7.586</v>
      </c>
      <c r="AK100" s="103" t="n">
        <v>7.564</v>
      </c>
      <c r="AL100" s="103" t="n">
        <v>7.542</v>
      </c>
      <c r="AM100" s="103" t="n">
        <v>7.244</v>
      </c>
      <c r="AN100" s="103" t="n">
        <v>6.946</v>
      </c>
      <c r="AO100" s="103" t="n">
        <v>7.218</v>
      </c>
      <c r="AP100" s="103" t="n">
        <v>7.49</v>
      </c>
      <c r="AQ100" s="103" t="n">
        <v>7.5172</v>
      </c>
      <c r="AR100" s="103" t="n">
        <v>7.5444</v>
      </c>
      <c r="AS100" s="103" t="n">
        <v>7.5716</v>
      </c>
      <c r="AT100" s="103" t="n">
        <v>7.5988</v>
      </c>
      <c r="AU100" s="103" t="n">
        <v>7.626</v>
      </c>
      <c r="AV100" s="103" t="n">
        <v>7.6532</v>
      </c>
      <c r="AW100" s="103" t="n">
        <v>7.6804</v>
      </c>
      <c r="AX100" s="103" t="n">
        <v>7.7076</v>
      </c>
      <c r="AY100" s="103" t="n">
        <v>7.7348</v>
      </c>
      <c r="AZ100" s="103" t="n">
        <v>7.762</v>
      </c>
      <c r="BA100" s="103" t="n">
        <v>7.7546</v>
      </c>
      <c r="BB100" s="103" t="n">
        <v>7.7472</v>
      </c>
      <c r="BC100" s="103" t="n">
        <v>7.7398</v>
      </c>
      <c r="BD100" s="103" t="n">
        <v>7.7324</v>
      </c>
      <c r="BE100" s="103" t="n">
        <v>7.725</v>
      </c>
      <c r="BF100" s="103" t="n">
        <v>7.7176</v>
      </c>
      <c r="BG100" s="103" t="n">
        <v>7.7102</v>
      </c>
      <c r="BH100" s="103" t="n">
        <v>7.7028</v>
      </c>
      <c r="BI100" s="103" t="n">
        <v>7.6954</v>
      </c>
      <c r="BJ100" s="103" t="n">
        <v>7.688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0.143333333333333</v>
      </c>
      <c r="D101" s="103" t="n">
        <v>0.286666666666667</v>
      </c>
      <c r="E101" s="103" t="n">
        <v>0.43</v>
      </c>
      <c r="F101" s="103" t="n">
        <v>0.573333333333333</v>
      </c>
      <c r="G101" s="103" t="n">
        <v>0.716666666666667</v>
      </c>
      <c r="H101" s="103" t="n">
        <v>0.86</v>
      </c>
      <c r="I101" s="103" t="n">
        <v>1.026</v>
      </c>
      <c r="J101" s="103" t="n">
        <v>1.406</v>
      </c>
      <c r="K101" s="103" t="n">
        <v>1.804</v>
      </c>
      <c r="L101" s="103" t="n">
        <v>2.406</v>
      </c>
      <c r="M101" s="103" t="n">
        <v>2.559</v>
      </c>
      <c r="N101" s="103" t="n">
        <v>2.712</v>
      </c>
      <c r="O101" s="103" t="n">
        <v>3.087</v>
      </c>
      <c r="P101" s="103" t="n">
        <v>3.462</v>
      </c>
      <c r="Q101" s="103" t="n">
        <v>3.857</v>
      </c>
      <c r="R101" s="103" t="n">
        <v>4.252</v>
      </c>
      <c r="S101" s="103" t="n">
        <v>4.608</v>
      </c>
      <c r="T101" s="103" t="n">
        <v>4.964</v>
      </c>
      <c r="U101" s="103" t="n">
        <v>5.234</v>
      </c>
      <c r="V101" s="103" t="n">
        <v>5.504</v>
      </c>
      <c r="W101" s="103" t="n">
        <v>5.577</v>
      </c>
      <c r="X101" s="103" t="n">
        <v>5.65</v>
      </c>
      <c r="Y101" s="103" t="n">
        <v>5.946</v>
      </c>
      <c r="Z101" s="103" t="n">
        <v>6.242</v>
      </c>
      <c r="AA101" s="103" t="n">
        <v>6.271</v>
      </c>
      <c r="AB101" s="103" t="n">
        <v>6.3</v>
      </c>
      <c r="AC101" s="103" t="n">
        <v>6.377</v>
      </c>
      <c r="AD101" s="103" t="n">
        <v>6.454</v>
      </c>
      <c r="AE101" s="103" t="n">
        <v>6.479</v>
      </c>
      <c r="AF101" s="103" t="n">
        <v>6.504</v>
      </c>
      <c r="AG101" s="103" t="n">
        <v>6.35</v>
      </c>
      <c r="AH101" s="103" t="n">
        <v>6.196</v>
      </c>
      <c r="AI101" s="103" t="n">
        <v>6.847</v>
      </c>
      <c r="AJ101" s="103" t="n">
        <v>7.498</v>
      </c>
      <c r="AK101" s="103" t="n">
        <v>7.477</v>
      </c>
      <c r="AL101" s="103" t="n">
        <v>7.456</v>
      </c>
      <c r="AM101" s="103" t="n">
        <v>7.162</v>
      </c>
      <c r="AN101" s="103" t="n">
        <v>6.868</v>
      </c>
      <c r="AO101" s="103" t="n">
        <v>6.909</v>
      </c>
      <c r="AP101" s="103" t="n">
        <v>6.95</v>
      </c>
      <c r="AQ101" s="103" t="n">
        <v>7.0366</v>
      </c>
      <c r="AR101" s="103" t="n">
        <v>7.1232</v>
      </c>
      <c r="AS101" s="103" t="n">
        <v>7.2098</v>
      </c>
      <c r="AT101" s="103" t="n">
        <v>7.2964</v>
      </c>
      <c r="AU101" s="103" t="n">
        <v>7.383</v>
      </c>
      <c r="AV101" s="103" t="n">
        <v>7.4696</v>
      </c>
      <c r="AW101" s="103" t="n">
        <v>7.5562</v>
      </c>
      <c r="AX101" s="103" t="n">
        <v>7.6428</v>
      </c>
      <c r="AY101" s="103" t="n">
        <v>7.7294</v>
      </c>
      <c r="AZ101" s="103" t="n">
        <v>7.816</v>
      </c>
      <c r="BA101" s="103" t="n">
        <v>7.7633</v>
      </c>
      <c r="BB101" s="103" t="n">
        <v>7.7106</v>
      </c>
      <c r="BC101" s="103" t="n">
        <v>7.6579</v>
      </c>
      <c r="BD101" s="103" t="n">
        <v>7.6052</v>
      </c>
      <c r="BE101" s="103" t="n">
        <v>7.5525</v>
      </c>
      <c r="BF101" s="103" t="n">
        <v>7.4998</v>
      </c>
      <c r="BG101" s="103" t="n">
        <v>7.4471</v>
      </c>
      <c r="BH101" s="103" t="n">
        <v>7.3944</v>
      </c>
      <c r="BI101" s="103" t="n">
        <v>7.3417</v>
      </c>
      <c r="BJ101" s="103" t="n">
        <v>7.289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0.141666666666667</v>
      </c>
      <c r="D102" s="103" t="n">
        <v>0.283333333333333</v>
      </c>
      <c r="E102" s="103" t="n">
        <v>0.425</v>
      </c>
      <c r="F102" s="103" t="n">
        <v>0.566666666666667</v>
      </c>
      <c r="G102" s="103" t="n">
        <v>0.708333333333333</v>
      </c>
      <c r="H102" s="103" t="n">
        <v>0.85</v>
      </c>
      <c r="I102" s="103" t="n">
        <v>1</v>
      </c>
      <c r="J102" s="103" t="n">
        <v>1.37</v>
      </c>
      <c r="K102" s="103" t="n">
        <v>1.77</v>
      </c>
      <c r="L102" s="103" t="n">
        <v>2.35</v>
      </c>
      <c r="M102" s="103" t="n">
        <v>2.5</v>
      </c>
      <c r="N102" s="103" t="n">
        <v>2.65</v>
      </c>
      <c r="O102" s="103" t="n">
        <v>3.015</v>
      </c>
      <c r="P102" s="103" t="n">
        <v>3.38</v>
      </c>
      <c r="Q102" s="103" t="n">
        <v>3.765</v>
      </c>
      <c r="R102" s="103" t="n">
        <v>4.15</v>
      </c>
      <c r="S102" s="103" t="n">
        <v>4.5</v>
      </c>
      <c r="T102" s="103" t="n">
        <v>4.85</v>
      </c>
      <c r="U102" s="103" t="n">
        <v>5.12</v>
      </c>
      <c r="V102" s="103" t="n">
        <v>5.39</v>
      </c>
      <c r="W102" s="103" t="n">
        <v>5.49</v>
      </c>
      <c r="X102" s="103" t="n">
        <v>5.59</v>
      </c>
      <c r="Y102" s="103" t="n">
        <v>5.88</v>
      </c>
      <c r="Z102" s="103" t="n">
        <v>6.17</v>
      </c>
      <c r="AA102" s="103" t="n">
        <v>6.2</v>
      </c>
      <c r="AB102" s="103" t="n">
        <v>6.23</v>
      </c>
      <c r="AC102" s="103" t="n">
        <v>6.305</v>
      </c>
      <c r="AD102" s="103" t="n">
        <v>6.38</v>
      </c>
      <c r="AE102" s="103" t="n">
        <v>6.405</v>
      </c>
      <c r="AF102" s="103" t="n">
        <v>6.43</v>
      </c>
      <c r="AG102" s="103" t="n">
        <v>6.27</v>
      </c>
      <c r="AH102" s="103" t="n">
        <v>6.11</v>
      </c>
      <c r="AI102" s="103" t="n">
        <v>6.76</v>
      </c>
      <c r="AJ102" s="103" t="n">
        <v>7.41</v>
      </c>
      <c r="AK102" s="103" t="n">
        <v>7.39</v>
      </c>
      <c r="AL102" s="103" t="n">
        <v>7.37</v>
      </c>
      <c r="AM102" s="103" t="n">
        <v>7.08</v>
      </c>
      <c r="AN102" s="103" t="n">
        <v>6.79</v>
      </c>
      <c r="AO102" s="103" t="n">
        <v>6.6</v>
      </c>
      <c r="AP102" s="103" t="n">
        <v>6.41</v>
      </c>
      <c r="AQ102" s="103" t="n">
        <v>6.556</v>
      </c>
      <c r="AR102" s="103" t="n">
        <v>6.702</v>
      </c>
      <c r="AS102" s="103" t="n">
        <v>6.848</v>
      </c>
      <c r="AT102" s="103" t="n">
        <v>6.994</v>
      </c>
      <c r="AU102" s="103" t="n">
        <v>7.14</v>
      </c>
      <c r="AV102" s="103" t="n">
        <v>7.286</v>
      </c>
      <c r="AW102" s="103" t="n">
        <v>7.432</v>
      </c>
      <c r="AX102" s="103" t="n">
        <v>7.578</v>
      </c>
      <c r="AY102" s="103" t="n">
        <v>7.724</v>
      </c>
      <c r="AZ102" s="103" t="n">
        <v>7.87</v>
      </c>
      <c r="BA102" s="103" t="n">
        <v>7.772</v>
      </c>
      <c r="BB102" s="103" t="n">
        <v>7.674</v>
      </c>
      <c r="BC102" s="103" t="n">
        <v>7.576</v>
      </c>
      <c r="BD102" s="103" t="n">
        <v>7.478</v>
      </c>
      <c r="BE102" s="103" t="n">
        <v>7.38</v>
      </c>
      <c r="BF102" s="103" t="n">
        <v>7.282</v>
      </c>
      <c r="BG102" s="103" t="n">
        <v>7.184</v>
      </c>
      <c r="BH102" s="103" t="n">
        <v>7.086</v>
      </c>
      <c r="BI102" s="103" t="n">
        <v>6.988</v>
      </c>
      <c r="BJ102" s="103" t="n">
        <v>6.89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0.139333333333333</v>
      </c>
      <c r="D103" s="103" t="n">
        <v>0.278666666666667</v>
      </c>
      <c r="E103" s="103" t="n">
        <v>0.418</v>
      </c>
      <c r="F103" s="103" t="n">
        <v>0.557333333333333</v>
      </c>
      <c r="G103" s="103" t="n">
        <v>0.696666666666667</v>
      </c>
      <c r="H103" s="103" t="n">
        <v>0.836</v>
      </c>
      <c r="I103" s="103" t="n">
        <v>0.976</v>
      </c>
      <c r="J103" s="103" t="n">
        <v>1.344</v>
      </c>
      <c r="K103" s="103" t="n">
        <v>1.742</v>
      </c>
      <c r="L103" s="103" t="n">
        <v>2.308</v>
      </c>
      <c r="M103" s="103" t="n">
        <v>2.455</v>
      </c>
      <c r="N103" s="103" t="n">
        <v>2.602</v>
      </c>
      <c r="O103" s="103" t="n">
        <v>2.958</v>
      </c>
      <c r="P103" s="103" t="n">
        <v>3.314</v>
      </c>
      <c r="Q103" s="103" t="n">
        <v>3.692</v>
      </c>
      <c r="R103" s="103" t="n">
        <v>4.07</v>
      </c>
      <c r="S103" s="103" t="n">
        <v>4.415</v>
      </c>
      <c r="T103" s="103" t="n">
        <v>4.76</v>
      </c>
      <c r="U103" s="103" t="n">
        <v>5.029</v>
      </c>
      <c r="V103" s="103" t="n">
        <v>5.298</v>
      </c>
      <c r="W103" s="103" t="n">
        <v>5.404</v>
      </c>
      <c r="X103" s="103" t="n">
        <v>5.51</v>
      </c>
      <c r="Y103" s="103" t="n">
        <v>5.791</v>
      </c>
      <c r="Z103" s="103" t="n">
        <v>6.072</v>
      </c>
      <c r="AA103" s="103" t="n">
        <v>6.102</v>
      </c>
      <c r="AB103" s="103" t="n">
        <v>6.132</v>
      </c>
      <c r="AC103" s="103" t="n">
        <v>6.209</v>
      </c>
      <c r="AD103" s="103" t="n">
        <v>6.286</v>
      </c>
      <c r="AE103" s="103" t="n">
        <v>6.31</v>
      </c>
      <c r="AF103" s="103" t="n">
        <v>6.334</v>
      </c>
      <c r="AG103" s="103" t="n">
        <v>6.182</v>
      </c>
      <c r="AH103" s="103" t="n">
        <v>6.03</v>
      </c>
      <c r="AI103" s="103" t="n">
        <v>6.663</v>
      </c>
      <c r="AJ103" s="103" t="n">
        <v>7.296</v>
      </c>
      <c r="AK103" s="103" t="n">
        <v>7.277</v>
      </c>
      <c r="AL103" s="103" t="n">
        <v>7.258</v>
      </c>
      <c r="AM103" s="103" t="n">
        <v>6.972</v>
      </c>
      <c r="AN103" s="103" t="n">
        <v>6.686</v>
      </c>
      <c r="AO103" s="103" t="n">
        <v>6.461</v>
      </c>
      <c r="AP103" s="103" t="n">
        <v>6.236</v>
      </c>
      <c r="AQ103" s="103" t="n">
        <v>6.3376</v>
      </c>
      <c r="AR103" s="103" t="n">
        <v>6.4392</v>
      </c>
      <c r="AS103" s="103" t="n">
        <v>6.5408</v>
      </c>
      <c r="AT103" s="103" t="n">
        <v>6.6424</v>
      </c>
      <c r="AU103" s="103" t="n">
        <v>6.744</v>
      </c>
      <c r="AV103" s="103" t="n">
        <v>6.8456</v>
      </c>
      <c r="AW103" s="103" t="n">
        <v>6.9472</v>
      </c>
      <c r="AX103" s="103" t="n">
        <v>7.0488</v>
      </c>
      <c r="AY103" s="103" t="n">
        <v>7.1504</v>
      </c>
      <c r="AZ103" s="103" t="n">
        <v>7.252</v>
      </c>
      <c r="BA103" s="103" t="n">
        <v>7.1479</v>
      </c>
      <c r="BB103" s="103" t="n">
        <v>7.0438</v>
      </c>
      <c r="BC103" s="103" t="n">
        <v>6.9397</v>
      </c>
      <c r="BD103" s="103" t="n">
        <v>6.8356</v>
      </c>
      <c r="BE103" s="103" t="n">
        <v>6.7315</v>
      </c>
      <c r="BF103" s="103" t="n">
        <v>6.6274</v>
      </c>
      <c r="BG103" s="103" t="n">
        <v>6.5233</v>
      </c>
      <c r="BH103" s="103" t="n">
        <v>6.4192</v>
      </c>
      <c r="BI103" s="103" t="n">
        <v>6.3151</v>
      </c>
      <c r="BJ103" s="103" t="n">
        <v>6.211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0.137</v>
      </c>
      <c r="D104" s="103" t="n">
        <v>0.274</v>
      </c>
      <c r="E104" s="103" t="n">
        <v>0.411</v>
      </c>
      <c r="F104" s="103" t="n">
        <v>0.548</v>
      </c>
      <c r="G104" s="103" t="n">
        <v>0.685</v>
      </c>
      <c r="H104" s="103" t="n">
        <v>0.822</v>
      </c>
      <c r="I104" s="103" t="n">
        <v>0.952</v>
      </c>
      <c r="J104" s="103" t="n">
        <v>1.318</v>
      </c>
      <c r="K104" s="103" t="n">
        <v>1.714</v>
      </c>
      <c r="L104" s="103" t="n">
        <v>2.266</v>
      </c>
      <c r="M104" s="103" t="n">
        <v>2.41</v>
      </c>
      <c r="N104" s="103" t="n">
        <v>2.554</v>
      </c>
      <c r="O104" s="103" t="n">
        <v>2.901</v>
      </c>
      <c r="P104" s="103" t="n">
        <v>3.248</v>
      </c>
      <c r="Q104" s="103" t="n">
        <v>3.619</v>
      </c>
      <c r="R104" s="103" t="n">
        <v>3.99</v>
      </c>
      <c r="S104" s="103" t="n">
        <v>4.33</v>
      </c>
      <c r="T104" s="103" t="n">
        <v>4.67</v>
      </c>
      <c r="U104" s="103" t="n">
        <v>4.938</v>
      </c>
      <c r="V104" s="103" t="n">
        <v>5.206</v>
      </c>
      <c r="W104" s="103" t="n">
        <v>5.318</v>
      </c>
      <c r="X104" s="103" t="n">
        <v>5.43</v>
      </c>
      <c r="Y104" s="103" t="n">
        <v>5.702</v>
      </c>
      <c r="Z104" s="103" t="n">
        <v>5.974</v>
      </c>
      <c r="AA104" s="103" t="n">
        <v>6.004</v>
      </c>
      <c r="AB104" s="103" t="n">
        <v>6.034</v>
      </c>
      <c r="AC104" s="103" t="n">
        <v>6.113</v>
      </c>
      <c r="AD104" s="103" t="n">
        <v>6.192</v>
      </c>
      <c r="AE104" s="103" t="n">
        <v>6.215</v>
      </c>
      <c r="AF104" s="103" t="n">
        <v>6.238</v>
      </c>
      <c r="AG104" s="103" t="n">
        <v>6.094</v>
      </c>
      <c r="AH104" s="103" t="n">
        <v>5.95</v>
      </c>
      <c r="AI104" s="103" t="n">
        <v>6.566</v>
      </c>
      <c r="AJ104" s="103" t="n">
        <v>7.182</v>
      </c>
      <c r="AK104" s="103" t="n">
        <v>7.164</v>
      </c>
      <c r="AL104" s="103" t="n">
        <v>7.146</v>
      </c>
      <c r="AM104" s="103" t="n">
        <v>6.864</v>
      </c>
      <c r="AN104" s="103" t="n">
        <v>6.582</v>
      </c>
      <c r="AO104" s="103" t="n">
        <v>6.322</v>
      </c>
      <c r="AP104" s="103" t="n">
        <v>6.062</v>
      </c>
      <c r="AQ104" s="103" t="n">
        <v>6.1192</v>
      </c>
      <c r="AR104" s="103" t="n">
        <v>6.1764</v>
      </c>
      <c r="AS104" s="103" t="n">
        <v>6.2336</v>
      </c>
      <c r="AT104" s="103" t="n">
        <v>6.2908</v>
      </c>
      <c r="AU104" s="103" t="n">
        <v>6.348</v>
      </c>
      <c r="AV104" s="103" t="n">
        <v>6.4052</v>
      </c>
      <c r="AW104" s="103" t="n">
        <v>6.4624</v>
      </c>
      <c r="AX104" s="103" t="n">
        <v>6.5196</v>
      </c>
      <c r="AY104" s="103" t="n">
        <v>6.5768</v>
      </c>
      <c r="AZ104" s="103" t="n">
        <v>6.634</v>
      </c>
      <c r="BA104" s="103" t="n">
        <v>6.5238</v>
      </c>
      <c r="BB104" s="103" t="n">
        <v>6.4136</v>
      </c>
      <c r="BC104" s="103" t="n">
        <v>6.3034</v>
      </c>
      <c r="BD104" s="103" t="n">
        <v>6.1932</v>
      </c>
      <c r="BE104" s="103" t="n">
        <v>6.083</v>
      </c>
      <c r="BF104" s="103" t="n">
        <v>5.9728</v>
      </c>
      <c r="BG104" s="103" t="n">
        <v>5.8626</v>
      </c>
      <c r="BH104" s="103" t="n">
        <v>5.7524</v>
      </c>
      <c r="BI104" s="103" t="n">
        <v>5.6422</v>
      </c>
      <c r="BJ104" s="103" t="n">
        <v>5.532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0.134666666666667</v>
      </c>
      <c r="D105" s="103" t="n">
        <v>0.269333333333333</v>
      </c>
      <c r="E105" s="103" t="n">
        <v>0.404</v>
      </c>
      <c r="F105" s="103" t="n">
        <v>0.538666666666667</v>
      </c>
      <c r="G105" s="103" t="n">
        <v>0.673333333333333</v>
      </c>
      <c r="H105" s="103" t="n">
        <v>0.808</v>
      </c>
      <c r="I105" s="103" t="n">
        <v>0.928</v>
      </c>
      <c r="J105" s="103" t="n">
        <v>1.292</v>
      </c>
      <c r="K105" s="103" t="n">
        <v>1.686</v>
      </c>
      <c r="L105" s="103" t="n">
        <v>2.224</v>
      </c>
      <c r="M105" s="103" t="n">
        <v>2.365</v>
      </c>
      <c r="N105" s="103" t="n">
        <v>2.506</v>
      </c>
      <c r="O105" s="103" t="n">
        <v>2.844</v>
      </c>
      <c r="P105" s="103" t="n">
        <v>3.182</v>
      </c>
      <c r="Q105" s="103" t="n">
        <v>3.546</v>
      </c>
      <c r="R105" s="103" t="n">
        <v>3.91</v>
      </c>
      <c r="S105" s="103" t="n">
        <v>4.245</v>
      </c>
      <c r="T105" s="103" t="n">
        <v>4.58</v>
      </c>
      <c r="U105" s="103" t="n">
        <v>4.847</v>
      </c>
      <c r="V105" s="103" t="n">
        <v>5.114</v>
      </c>
      <c r="W105" s="103" t="n">
        <v>5.232</v>
      </c>
      <c r="X105" s="103" t="n">
        <v>5.35</v>
      </c>
      <c r="Y105" s="103" t="n">
        <v>5.613</v>
      </c>
      <c r="Z105" s="103" t="n">
        <v>5.876</v>
      </c>
      <c r="AA105" s="103" t="n">
        <v>5.906</v>
      </c>
      <c r="AB105" s="103" t="n">
        <v>5.936</v>
      </c>
      <c r="AC105" s="103" t="n">
        <v>6.017</v>
      </c>
      <c r="AD105" s="103" t="n">
        <v>6.098</v>
      </c>
      <c r="AE105" s="103" t="n">
        <v>6.12</v>
      </c>
      <c r="AF105" s="103" t="n">
        <v>6.142</v>
      </c>
      <c r="AG105" s="103" t="n">
        <v>6.006</v>
      </c>
      <c r="AH105" s="103" t="n">
        <v>5.87</v>
      </c>
      <c r="AI105" s="103" t="n">
        <v>6.469</v>
      </c>
      <c r="AJ105" s="103" t="n">
        <v>7.068</v>
      </c>
      <c r="AK105" s="103" t="n">
        <v>7.051</v>
      </c>
      <c r="AL105" s="103" t="n">
        <v>7.034</v>
      </c>
      <c r="AM105" s="103" t="n">
        <v>6.756</v>
      </c>
      <c r="AN105" s="103" t="n">
        <v>6.478</v>
      </c>
      <c r="AO105" s="103" t="n">
        <v>6.183</v>
      </c>
      <c r="AP105" s="103" t="n">
        <v>5.888</v>
      </c>
      <c r="AQ105" s="103" t="n">
        <v>5.9008</v>
      </c>
      <c r="AR105" s="103" t="n">
        <v>5.9136</v>
      </c>
      <c r="AS105" s="103" t="n">
        <v>5.9264</v>
      </c>
      <c r="AT105" s="103" t="n">
        <v>5.9392</v>
      </c>
      <c r="AU105" s="103" t="n">
        <v>5.952</v>
      </c>
      <c r="AV105" s="103" t="n">
        <v>5.9648</v>
      </c>
      <c r="AW105" s="103" t="n">
        <v>5.9776</v>
      </c>
      <c r="AX105" s="103" t="n">
        <v>5.9904</v>
      </c>
      <c r="AY105" s="103" t="n">
        <v>6.0032</v>
      </c>
      <c r="AZ105" s="103" t="n">
        <v>6.016</v>
      </c>
      <c r="BA105" s="103" t="n">
        <v>5.8997</v>
      </c>
      <c r="BB105" s="103" t="n">
        <v>5.7834</v>
      </c>
      <c r="BC105" s="103" t="n">
        <v>5.6671</v>
      </c>
      <c r="BD105" s="103" t="n">
        <v>5.5508</v>
      </c>
      <c r="BE105" s="103" t="n">
        <v>5.4345</v>
      </c>
      <c r="BF105" s="103" t="n">
        <v>5.3182</v>
      </c>
      <c r="BG105" s="103" t="n">
        <v>5.2019</v>
      </c>
      <c r="BH105" s="103" t="n">
        <v>5.0856</v>
      </c>
      <c r="BI105" s="103" t="n">
        <v>4.9693</v>
      </c>
      <c r="BJ105" s="103" t="n">
        <v>4.853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0.132333333333333</v>
      </c>
      <c r="D106" s="103" t="n">
        <v>0.264666666666667</v>
      </c>
      <c r="E106" s="103" t="n">
        <v>0.397</v>
      </c>
      <c r="F106" s="103" t="n">
        <v>0.529333333333333</v>
      </c>
      <c r="G106" s="103" t="n">
        <v>0.661666666666667</v>
      </c>
      <c r="H106" s="103" t="n">
        <v>0.794</v>
      </c>
      <c r="I106" s="103" t="n">
        <v>0.904</v>
      </c>
      <c r="J106" s="103" t="n">
        <v>1.266</v>
      </c>
      <c r="K106" s="103" t="n">
        <v>1.658</v>
      </c>
      <c r="L106" s="103" t="n">
        <v>2.182</v>
      </c>
      <c r="M106" s="103" t="n">
        <v>2.32</v>
      </c>
      <c r="N106" s="103" t="n">
        <v>2.458</v>
      </c>
      <c r="O106" s="103" t="n">
        <v>2.787</v>
      </c>
      <c r="P106" s="103" t="n">
        <v>3.116</v>
      </c>
      <c r="Q106" s="103" t="n">
        <v>3.473</v>
      </c>
      <c r="R106" s="103" t="n">
        <v>3.83</v>
      </c>
      <c r="S106" s="103" t="n">
        <v>4.16</v>
      </c>
      <c r="T106" s="103" t="n">
        <v>4.49</v>
      </c>
      <c r="U106" s="103" t="n">
        <v>4.756</v>
      </c>
      <c r="V106" s="103" t="n">
        <v>5.022</v>
      </c>
      <c r="W106" s="103" t="n">
        <v>5.146</v>
      </c>
      <c r="X106" s="103" t="n">
        <v>5.27</v>
      </c>
      <c r="Y106" s="103" t="n">
        <v>5.524</v>
      </c>
      <c r="Z106" s="103" t="n">
        <v>5.778</v>
      </c>
      <c r="AA106" s="103" t="n">
        <v>5.808</v>
      </c>
      <c r="AB106" s="103" t="n">
        <v>5.838</v>
      </c>
      <c r="AC106" s="103" t="n">
        <v>5.921</v>
      </c>
      <c r="AD106" s="103" t="n">
        <v>6.004</v>
      </c>
      <c r="AE106" s="103" t="n">
        <v>6.025</v>
      </c>
      <c r="AF106" s="103" t="n">
        <v>6.046</v>
      </c>
      <c r="AG106" s="103" t="n">
        <v>5.918</v>
      </c>
      <c r="AH106" s="103" t="n">
        <v>5.79</v>
      </c>
      <c r="AI106" s="103" t="n">
        <v>6.372</v>
      </c>
      <c r="AJ106" s="103" t="n">
        <v>6.954</v>
      </c>
      <c r="AK106" s="103" t="n">
        <v>6.938</v>
      </c>
      <c r="AL106" s="103" t="n">
        <v>6.922</v>
      </c>
      <c r="AM106" s="103" t="n">
        <v>6.648</v>
      </c>
      <c r="AN106" s="103" t="n">
        <v>6.374</v>
      </c>
      <c r="AO106" s="103" t="n">
        <v>6.044</v>
      </c>
      <c r="AP106" s="103" t="n">
        <v>5.714</v>
      </c>
      <c r="AQ106" s="103" t="n">
        <v>5.6824</v>
      </c>
      <c r="AR106" s="103" t="n">
        <v>5.6508</v>
      </c>
      <c r="AS106" s="103" t="n">
        <v>5.6192</v>
      </c>
      <c r="AT106" s="103" t="n">
        <v>5.5876</v>
      </c>
      <c r="AU106" s="103" t="n">
        <v>5.556</v>
      </c>
      <c r="AV106" s="103" t="n">
        <v>5.5244</v>
      </c>
      <c r="AW106" s="103" t="n">
        <v>5.4928</v>
      </c>
      <c r="AX106" s="103" t="n">
        <v>5.4612</v>
      </c>
      <c r="AY106" s="103" t="n">
        <v>5.4296</v>
      </c>
      <c r="AZ106" s="103" t="n">
        <v>5.398</v>
      </c>
      <c r="BA106" s="103" t="n">
        <v>5.2756</v>
      </c>
      <c r="BB106" s="103" t="n">
        <v>5.1532</v>
      </c>
      <c r="BC106" s="103" t="n">
        <v>5.0308</v>
      </c>
      <c r="BD106" s="103" t="n">
        <v>4.9084</v>
      </c>
      <c r="BE106" s="103" t="n">
        <v>4.786</v>
      </c>
      <c r="BF106" s="103" t="n">
        <v>4.6636</v>
      </c>
      <c r="BG106" s="103" t="n">
        <v>4.5412</v>
      </c>
      <c r="BH106" s="103" t="n">
        <v>4.4188</v>
      </c>
      <c r="BI106" s="103" t="n">
        <v>4.2964</v>
      </c>
      <c r="BJ106" s="103" t="n">
        <v>4.174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0.13</v>
      </c>
      <c r="D107" s="103" t="n">
        <v>0.26</v>
      </c>
      <c r="E107" s="103" t="n">
        <v>0.39</v>
      </c>
      <c r="F107" s="103" t="n">
        <v>0.52</v>
      </c>
      <c r="G107" s="103" t="n">
        <v>0.65</v>
      </c>
      <c r="H107" s="103" t="n">
        <v>0.78</v>
      </c>
      <c r="I107" s="103" t="n">
        <v>0.88</v>
      </c>
      <c r="J107" s="103" t="n">
        <v>1.24</v>
      </c>
      <c r="K107" s="103" t="n">
        <v>1.63</v>
      </c>
      <c r="L107" s="103" t="n">
        <v>2.14</v>
      </c>
      <c r="M107" s="103" t="n">
        <v>2.275</v>
      </c>
      <c r="N107" s="103" t="n">
        <v>2.41</v>
      </c>
      <c r="O107" s="103" t="n">
        <v>2.73</v>
      </c>
      <c r="P107" s="103" t="n">
        <v>3.05</v>
      </c>
      <c r="Q107" s="103" t="n">
        <v>3.4</v>
      </c>
      <c r="R107" s="103" t="n">
        <v>3.75</v>
      </c>
      <c r="S107" s="103" t="n">
        <v>4.075</v>
      </c>
      <c r="T107" s="103" t="n">
        <v>4.4</v>
      </c>
      <c r="U107" s="103" t="n">
        <v>4.665</v>
      </c>
      <c r="V107" s="103" t="n">
        <v>4.93</v>
      </c>
      <c r="W107" s="103" t="n">
        <v>5.06</v>
      </c>
      <c r="X107" s="103" t="n">
        <v>5.19</v>
      </c>
      <c r="Y107" s="103" t="n">
        <v>5.435</v>
      </c>
      <c r="Z107" s="103" t="n">
        <v>5.68</v>
      </c>
      <c r="AA107" s="103" t="n">
        <v>5.71</v>
      </c>
      <c r="AB107" s="103" t="n">
        <v>5.74</v>
      </c>
      <c r="AC107" s="103" t="n">
        <v>5.825</v>
      </c>
      <c r="AD107" s="103" t="n">
        <v>5.91</v>
      </c>
      <c r="AE107" s="103" t="n">
        <v>5.93</v>
      </c>
      <c r="AF107" s="103" t="n">
        <v>5.95</v>
      </c>
      <c r="AG107" s="103" t="n">
        <v>5.83</v>
      </c>
      <c r="AH107" s="103" t="n">
        <v>5.71</v>
      </c>
      <c r="AI107" s="103" t="n">
        <v>6.275</v>
      </c>
      <c r="AJ107" s="103" t="n">
        <v>6.84</v>
      </c>
      <c r="AK107" s="103" t="n">
        <v>6.825</v>
      </c>
      <c r="AL107" s="103" t="n">
        <v>6.81</v>
      </c>
      <c r="AM107" s="103" t="n">
        <v>6.54</v>
      </c>
      <c r="AN107" s="103" t="n">
        <v>6.27</v>
      </c>
      <c r="AO107" s="103" t="n">
        <v>5.905</v>
      </c>
      <c r="AP107" s="103" t="n">
        <v>5.54</v>
      </c>
      <c r="AQ107" s="103" t="n">
        <v>5.464</v>
      </c>
      <c r="AR107" s="103" t="n">
        <v>5.388</v>
      </c>
      <c r="AS107" s="103" t="n">
        <v>5.312</v>
      </c>
      <c r="AT107" s="103" t="n">
        <v>5.236</v>
      </c>
      <c r="AU107" s="103" t="n">
        <v>5.16</v>
      </c>
      <c r="AV107" s="103" t="n">
        <v>5.084</v>
      </c>
      <c r="AW107" s="103" t="n">
        <v>5.008</v>
      </c>
      <c r="AX107" s="103" t="n">
        <v>4.932</v>
      </c>
      <c r="AY107" s="103" t="n">
        <v>4.856</v>
      </c>
      <c r="AZ107" s="103" t="n">
        <v>4.78</v>
      </c>
      <c r="BA107" s="103" t="n">
        <v>4.6515</v>
      </c>
      <c r="BB107" s="103" t="n">
        <v>4.523</v>
      </c>
      <c r="BC107" s="103" t="n">
        <v>4.3945</v>
      </c>
      <c r="BD107" s="103" t="n">
        <v>4.266</v>
      </c>
      <c r="BE107" s="103" t="n">
        <v>4.1375</v>
      </c>
      <c r="BF107" s="103" t="n">
        <v>4.009</v>
      </c>
      <c r="BG107" s="103" t="n">
        <v>3.8805</v>
      </c>
      <c r="BH107" s="103" t="n">
        <v>3.752</v>
      </c>
      <c r="BI107" s="103" t="n">
        <v>3.6235</v>
      </c>
      <c r="BJ107" s="103" t="n">
        <v>3.495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0.126666666666667</v>
      </c>
      <c r="D108" s="103" t="n">
        <v>0.253333333333333</v>
      </c>
      <c r="E108" s="103" t="n">
        <v>0.38</v>
      </c>
      <c r="F108" s="103" t="n">
        <v>0.506666666666667</v>
      </c>
      <c r="G108" s="103" t="n">
        <v>0.633333333333333</v>
      </c>
      <c r="H108" s="103" t="n">
        <v>0.76</v>
      </c>
      <c r="I108" s="103" t="n">
        <v>0.864</v>
      </c>
      <c r="J108" s="103" t="n">
        <v>1.218</v>
      </c>
      <c r="K108" s="103" t="n">
        <v>1.61</v>
      </c>
      <c r="L108" s="103" t="n">
        <v>2.106</v>
      </c>
      <c r="M108" s="103" t="n">
        <v>2.239</v>
      </c>
      <c r="N108" s="103" t="n">
        <v>2.372</v>
      </c>
      <c r="O108" s="103" t="n">
        <v>2.684</v>
      </c>
      <c r="P108" s="103" t="n">
        <v>2.996</v>
      </c>
      <c r="Q108" s="103" t="n">
        <v>3.342</v>
      </c>
      <c r="R108" s="103" t="n">
        <v>3.688</v>
      </c>
      <c r="S108" s="103" t="n">
        <v>4.007</v>
      </c>
      <c r="T108" s="103" t="n">
        <v>4.326</v>
      </c>
      <c r="U108" s="103" t="n">
        <v>4.593</v>
      </c>
      <c r="V108" s="103" t="n">
        <v>4.86</v>
      </c>
      <c r="W108" s="103" t="n">
        <v>4.99</v>
      </c>
      <c r="X108" s="103" t="n">
        <v>5.12</v>
      </c>
      <c r="Y108" s="103" t="n">
        <v>5.362</v>
      </c>
      <c r="Z108" s="103" t="n">
        <v>5.604</v>
      </c>
      <c r="AA108" s="103" t="n">
        <v>5.634</v>
      </c>
      <c r="AB108" s="103" t="n">
        <v>5.664</v>
      </c>
      <c r="AC108" s="103" t="n">
        <v>5.744</v>
      </c>
      <c r="AD108" s="103" t="n">
        <v>5.824</v>
      </c>
      <c r="AE108" s="103" t="n">
        <v>5.874</v>
      </c>
      <c r="AF108" s="103" t="n">
        <v>5.924</v>
      </c>
      <c r="AG108" s="103" t="n">
        <v>5.768</v>
      </c>
      <c r="AH108" s="103" t="n">
        <v>5.612</v>
      </c>
      <c r="AI108" s="103" t="n">
        <v>6.152</v>
      </c>
      <c r="AJ108" s="103" t="n">
        <v>6.692</v>
      </c>
      <c r="AK108" s="103" t="n">
        <v>6.676</v>
      </c>
      <c r="AL108" s="103" t="n">
        <v>6.66</v>
      </c>
      <c r="AM108" s="103" t="n">
        <v>6.397</v>
      </c>
      <c r="AN108" s="103" t="n">
        <v>6.134</v>
      </c>
      <c r="AO108" s="103" t="n">
        <v>5.776</v>
      </c>
      <c r="AP108" s="103" t="n">
        <v>5.418</v>
      </c>
      <c r="AQ108" s="103" t="n">
        <v>5.337</v>
      </c>
      <c r="AR108" s="103" t="n">
        <v>5.256</v>
      </c>
      <c r="AS108" s="103" t="n">
        <v>5.175</v>
      </c>
      <c r="AT108" s="103" t="n">
        <v>5.094</v>
      </c>
      <c r="AU108" s="103" t="n">
        <v>5.013</v>
      </c>
      <c r="AV108" s="103" t="n">
        <v>4.932</v>
      </c>
      <c r="AW108" s="103" t="n">
        <v>4.851</v>
      </c>
      <c r="AX108" s="103" t="n">
        <v>4.77</v>
      </c>
      <c r="AY108" s="103" t="n">
        <v>4.689</v>
      </c>
      <c r="AZ108" s="103" t="n">
        <v>4.608</v>
      </c>
      <c r="BA108" s="103" t="n">
        <v>4.4822</v>
      </c>
      <c r="BB108" s="103" t="n">
        <v>4.3564</v>
      </c>
      <c r="BC108" s="103" t="n">
        <v>4.2306</v>
      </c>
      <c r="BD108" s="103" t="n">
        <v>4.1048</v>
      </c>
      <c r="BE108" s="103" t="n">
        <v>3.979</v>
      </c>
      <c r="BF108" s="103" t="n">
        <v>3.8532</v>
      </c>
      <c r="BG108" s="103" t="n">
        <v>3.7274</v>
      </c>
      <c r="BH108" s="103" t="n">
        <v>3.6016</v>
      </c>
      <c r="BI108" s="103" t="n">
        <v>3.4758</v>
      </c>
      <c r="BJ108" s="103" t="n">
        <v>3.35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0.123333333333333</v>
      </c>
      <c r="D109" s="103" t="n">
        <v>0.246666666666667</v>
      </c>
      <c r="E109" s="103" t="n">
        <v>0.37</v>
      </c>
      <c r="F109" s="103" t="n">
        <v>0.493333333333333</v>
      </c>
      <c r="G109" s="103" t="n">
        <v>0.616666666666667</v>
      </c>
      <c r="H109" s="103" t="n">
        <v>0.74</v>
      </c>
      <c r="I109" s="103" t="n">
        <v>0.848</v>
      </c>
      <c r="J109" s="103" t="n">
        <v>1.196</v>
      </c>
      <c r="K109" s="103" t="n">
        <v>1.59</v>
      </c>
      <c r="L109" s="103" t="n">
        <v>2.072</v>
      </c>
      <c r="M109" s="103" t="n">
        <v>2.203</v>
      </c>
      <c r="N109" s="103" t="n">
        <v>2.334</v>
      </c>
      <c r="O109" s="103" t="n">
        <v>2.638</v>
      </c>
      <c r="P109" s="103" t="n">
        <v>2.942</v>
      </c>
      <c r="Q109" s="103" t="n">
        <v>3.284</v>
      </c>
      <c r="R109" s="103" t="n">
        <v>3.626</v>
      </c>
      <c r="S109" s="103" t="n">
        <v>3.939</v>
      </c>
      <c r="T109" s="103" t="n">
        <v>4.252</v>
      </c>
      <c r="U109" s="103" t="n">
        <v>4.521</v>
      </c>
      <c r="V109" s="103" t="n">
        <v>4.79</v>
      </c>
      <c r="W109" s="103" t="n">
        <v>4.92</v>
      </c>
      <c r="X109" s="103" t="n">
        <v>5.05</v>
      </c>
      <c r="Y109" s="103" t="n">
        <v>5.289</v>
      </c>
      <c r="Z109" s="103" t="n">
        <v>5.528</v>
      </c>
      <c r="AA109" s="103" t="n">
        <v>5.558</v>
      </c>
      <c r="AB109" s="103" t="n">
        <v>5.588</v>
      </c>
      <c r="AC109" s="103" t="n">
        <v>5.663</v>
      </c>
      <c r="AD109" s="103" t="n">
        <v>5.738</v>
      </c>
      <c r="AE109" s="103" t="n">
        <v>5.818</v>
      </c>
      <c r="AF109" s="103" t="n">
        <v>5.898</v>
      </c>
      <c r="AG109" s="103" t="n">
        <v>5.706</v>
      </c>
      <c r="AH109" s="103" t="n">
        <v>5.514</v>
      </c>
      <c r="AI109" s="103" t="n">
        <v>6.029</v>
      </c>
      <c r="AJ109" s="103" t="n">
        <v>6.544</v>
      </c>
      <c r="AK109" s="103" t="n">
        <v>6.527</v>
      </c>
      <c r="AL109" s="103" t="n">
        <v>6.51</v>
      </c>
      <c r="AM109" s="103" t="n">
        <v>6.254</v>
      </c>
      <c r="AN109" s="103" t="n">
        <v>5.998</v>
      </c>
      <c r="AO109" s="103" t="n">
        <v>5.647</v>
      </c>
      <c r="AP109" s="103" t="n">
        <v>5.296</v>
      </c>
      <c r="AQ109" s="103" t="n">
        <v>5.21</v>
      </c>
      <c r="AR109" s="103" t="n">
        <v>5.124</v>
      </c>
      <c r="AS109" s="103" t="n">
        <v>5.038</v>
      </c>
      <c r="AT109" s="103" t="n">
        <v>4.952</v>
      </c>
      <c r="AU109" s="103" t="n">
        <v>4.866</v>
      </c>
      <c r="AV109" s="103" t="n">
        <v>4.78</v>
      </c>
      <c r="AW109" s="103" t="n">
        <v>4.694</v>
      </c>
      <c r="AX109" s="103" t="n">
        <v>4.608</v>
      </c>
      <c r="AY109" s="103" t="n">
        <v>4.522</v>
      </c>
      <c r="AZ109" s="103" t="n">
        <v>4.436</v>
      </c>
      <c r="BA109" s="103" t="n">
        <v>4.3129</v>
      </c>
      <c r="BB109" s="103" t="n">
        <v>4.1898</v>
      </c>
      <c r="BC109" s="103" t="n">
        <v>4.0667</v>
      </c>
      <c r="BD109" s="103" t="n">
        <v>3.9436</v>
      </c>
      <c r="BE109" s="103" t="n">
        <v>3.8205</v>
      </c>
      <c r="BF109" s="103" t="n">
        <v>3.6974</v>
      </c>
      <c r="BG109" s="103" t="n">
        <v>3.5743</v>
      </c>
      <c r="BH109" s="103" t="n">
        <v>3.4512</v>
      </c>
      <c r="BI109" s="103" t="n">
        <v>3.3281</v>
      </c>
      <c r="BJ109" s="103" t="n">
        <v>3.205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0.12</v>
      </c>
      <c r="D110" s="103" t="n">
        <v>0.24</v>
      </c>
      <c r="E110" s="103" t="n">
        <v>0.36</v>
      </c>
      <c r="F110" s="103" t="n">
        <v>0.48</v>
      </c>
      <c r="G110" s="103" t="n">
        <v>0.6</v>
      </c>
      <c r="H110" s="103" t="n">
        <v>0.72</v>
      </c>
      <c r="I110" s="103" t="n">
        <v>0.832</v>
      </c>
      <c r="J110" s="103" t="n">
        <v>1.174</v>
      </c>
      <c r="K110" s="103" t="n">
        <v>1.57</v>
      </c>
      <c r="L110" s="103" t="n">
        <v>2.038</v>
      </c>
      <c r="M110" s="103" t="n">
        <v>2.167</v>
      </c>
      <c r="N110" s="103" t="n">
        <v>2.296</v>
      </c>
      <c r="O110" s="103" t="n">
        <v>2.592</v>
      </c>
      <c r="P110" s="103" t="n">
        <v>2.888</v>
      </c>
      <c r="Q110" s="103" t="n">
        <v>3.226</v>
      </c>
      <c r="R110" s="103" t="n">
        <v>3.564</v>
      </c>
      <c r="S110" s="103" t="n">
        <v>3.871</v>
      </c>
      <c r="T110" s="103" t="n">
        <v>4.178</v>
      </c>
      <c r="U110" s="103" t="n">
        <v>4.449</v>
      </c>
      <c r="V110" s="103" t="n">
        <v>4.72</v>
      </c>
      <c r="W110" s="103" t="n">
        <v>4.85</v>
      </c>
      <c r="X110" s="103" t="n">
        <v>4.98</v>
      </c>
      <c r="Y110" s="103" t="n">
        <v>5.216</v>
      </c>
      <c r="Z110" s="103" t="n">
        <v>5.452</v>
      </c>
      <c r="AA110" s="103" t="n">
        <v>5.482</v>
      </c>
      <c r="AB110" s="103" t="n">
        <v>5.512</v>
      </c>
      <c r="AC110" s="103" t="n">
        <v>5.582</v>
      </c>
      <c r="AD110" s="103" t="n">
        <v>5.652</v>
      </c>
      <c r="AE110" s="103" t="n">
        <v>5.762</v>
      </c>
      <c r="AF110" s="103" t="n">
        <v>5.872</v>
      </c>
      <c r="AG110" s="103" t="n">
        <v>5.644</v>
      </c>
      <c r="AH110" s="103" t="n">
        <v>5.416</v>
      </c>
      <c r="AI110" s="103" t="n">
        <v>5.906</v>
      </c>
      <c r="AJ110" s="103" t="n">
        <v>6.396</v>
      </c>
      <c r="AK110" s="103" t="n">
        <v>6.378</v>
      </c>
      <c r="AL110" s="103" t="n">
        <v>6.36</v>
      </c>
      <c r="AM110" s="103" t="n">
        <v>6.111</v>
      </c>
      <c r="AN110" s="103" t="n">
        <v>5.862</v>
      </c>
      <c r="AO110" s="103" t="n">
        <v>5.518</v>
      </c>
      <c r="AP110" s="103" t="n">
        <v>5.174</v>
      </c>
      <c r="AQ110" s="103" t="n">
        <v>5.083</v>
      </c>
      <c r="AR110" s="103" t="n">
        <v>4.992</v>
      </c>
      <c r="AS110" s="103" t="n">
        <v>4.901</v>
      </c>
      <c r="AT110" s="103" t="n">
        <v>4.81</v>
      </c>
      <c r="AU110" s="103" t="n">
        <v>4.719</v>
      </c>
      <c r="AV110" s="103" t="n">
        <v>4.628</v>
      </c>
      <c r="AW110" s="103" t="n">
        <v>4.537</v>
      </c>
      <c r="AX110" s="103" t="n">
        <v>4.446</v>
      </c>
      <c r="AY110" s="103" t="n">
        <v>4.355</v>
      </c>
      <c r="AZ110" s="103" t="n">
        <v>4.264</v>
      </c>
      <c r="BA110" s="103" t="n">
        <v>4.1436</v>
      </c>
      <c r="BB110" s="103" t="n">
        <v>4.0232</v>
      </c>
      <c r="BC110" s="103" t="n">
        <v>3.9028</v>
      </c>
      <c r="BD110" s="103" t="n">
        <v>3.7824</v>
      </c>
      <c r="BE110" s="103" t="n">
        <v>3.662</v>
      </c>
      <c r="BF110" s="103" t="n">
        <v>3.5416</v>
      </c>
      <c r="BG110" s="103" t="n">
        <v>3.4212</v>
      </c>
      <c r="BH110" s="103" t="n">
        <v>3.3008</v>
      </c>
      <c r="BI110" s="103" t="n">
        <v>3.1804</v>
      </c>
      <c r="BJ110" s="103" t="n">
        <v>3.06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0.116666666666667</v>
      </c>
      <c r="D111" s="103" t="n">
        <v>0.233333333333333</v>
      </c>
      <c r="E111" s="103" t="n">
        <v>0.35</v>
      </c>
      <c r="F111" s="103" t="n">
        <v>0.466666666666667</v>
      </c>
      <c r="G111" s="103" t="n">
        <v>0.583333333333333</v>
      </c>
      <c r="H111" s="103" t="n">
        <v>0.7</v>
      </c>
      <c r="I111" s="103" t="n">
        <v>0.816</v>
      </c>
      <c r="J111" s="103" t="n">
        <v>1.152</v>
      </c>
      <c r="K111" s="103" t="n">
        <v>1.55</v>
      </c>
      <c r="L111" s="103" t="n">
        <v>2.004</v>
      </c>
      <c r="M111" s="103" t="n">
        <v>2.131</v>
      </c>
      <c r="N111" s="103" t="n">
        <v>2.258</v>
      </c>
      <c r="O111" s="103" t="n">
        <v>2.546</v>
      </c>
      <c r="P111" s="103" t="n">
        <v>2.834</v>
      </c>
      <c r="Q111" s="103" t="n">
        <v>3.168</v>
      </c>
      <c r="R111" s="103" t="n">
        <v>3.502</v>
      </c>
      <c r="S111" s="103" t="n">
        <v>3.803</v>
      </c>
      <c r="T111" s="103" t="n">
        <v>4.104</v>
      </c>
      <c r="U111" s="103" t="n">
        <v>4.377</v>
      </c>
      <c r="V111" s="103" t="n">
        <v>4.65</v>
      </c>
      <c r="W111" s="103" t="n">
        <v>4.78</v>
      </c>
      <c r="X111" s="103" t="n">
        <v>4.91</v>
      </c>
      <c r="Y111" s="103" t="n">
        <v>5.143</v>
      </c>
      <c r="Z111" s="103" t="n">
        <v>5.376</v>
      </c>
      <c r="AA111" s="103" t="n">
        <v>5.406</v>
      </c>
      <c r="AB111" s="103" t="n">
        <v>5.436</v>
      </c>
      <c r="AC111" s="103" t="n">
        <v>5.501</v>
      </c>
      <c r="AD111" s="103" t="n">
        <v>5.566</v>
      </c>
      <c r="AE111" s="103" t="n">
        <v>5.706</v>
      </c>
      <c r="AF111" s="103" t="n">
        <v>5.846</v>
      </c>
      <c r="AG111" s="103" t="n">
        <v>5.582</v>
      </c>
      <c r="AH111" s="103" t="n">
        <v>5.318</v>
      </c>
      <c r="AI111" s="103" t="n">
        <v>5.783</v>
      </c>
      <c r="AJ111" s="103" t="n">
        <v>6.248</v>
      </c>
      <c r="AK111" s="103" t="n">
        <v>6.229</v>
      </c>
      <c r="AL111" s="103" t="n">
        <v>6.21</v>
      </c>
      <c r="AM111" s="103" t="n">
        <v>5.968</v>
      </c>
      <c r="AN111" s="103" t="n">
        <v>5.726</v>
      </c>
      <c r="AO111" s="103" t="n">
        <v>5.389</v>
      </c>
      <c r="AP111" s="103" t="n">
        <v>5.052</v>
      </c>
      <c r="AQ111" s="103" t="n">
        <v>4.956</v>
      </c>
      <c r="AR111" s="103" t="n">
        <v>4.86</v>
      </c>
      <c r="AS111" s="103" t="n">
        <v>4.764</v>
      </c>
      <c r="AT111" s="103" t="n">
        <v>4.668</v>
      </c>
      <c r="AU111" s="103" t="n">
        <v>4.572</v>
      </c>
      <c r="AV111" s="103" t="n">
        <v>4.476</v>
      </c>
      <c r="AW111" s="103" t="n">
        <v>4.38</v>
      </c>
      <c r="AX111" s="103" t="n">
        <v>4.284</v>
      </c>
      <c r="AY111" s="103" t="n">
        <v>4.188</v>
      </c>
      <c r="AZ111" s="103" t="n">
        <v>4.092</v>
      </c>
      <c r="BA111" s="103" t="n">
        <v>3.9743</v>
      </c>
      <c r="BB111" s="103" t="n">
        <v>3.8566</v>
      </c>
      <c r="BC111" s="103" t="n">
        <v>3.7389</v>
      </c>
      <c r="BD111" s="103" t="n">
        <v>3.6212</v>
      </c>
      <c r="BE111" s="103" t="n">
        <v>3.5035</v>
      </c>
      <c r="BF111" s="103" t="n">
        <v>3.3858</v>
      </c>
      <c r="BG111" s="103" t="n">
        <v>3.2681</v>
      </c>
      <c r="BH111" s="103" t="n">
        <v>3.1504</v>
      </c>
      <c r="BI111" s="103" t="n">
        <v>3.0327</v>
      </c>
      <c r="BJ111" s="103" t="n">
        <v>2.915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0.113333333333333</v>
      </c>
      <c r="D112" s="103" t="n">
        <v>0.226666666666667</v>
      </c>
      <c r="E112" s="103" t="n">
        <v>0.34</v>
      </c>
      <c r="F112" s="103" t="n">
        <v>0.453333333333333</v>
      </c>
      <c r="G112" s="103" t="n">
        <v>0.566666666666667</v>
      </c>
      <c r="H112" s="103" t="n">
        <v>0.68</v>
      </c>
      <c r="I112" s="103" t="n">
        <v>0.8</v>
      </c>
      <c r="J112" s="103" t="n">
        <v>1.13</v>
      </c>
      <c r="K112" s="103" t="n">
        <v>1.53</v>
      </c>
      <c r="L112" s="103" t="n">
        <v>1.97</v>
      </c>
      <c r="M112" s="103" t="n">
        <v>2.095</v>
      </c>
      <c r="N112" s="103" t="n">
        <v>2.22</v>
      </c>
      <c r="O112" s="103" t="n">
        <v>2.5</v>
      </c>
      <c r="P112" s="103" t="n">
        <v>2.78</v>
      </c>
      <c r="Q112" s="103" t="n">
        <v>3.11</v>
      </c>
      <c r="R112" s="103" t="n">
        <v>3.44</v>
      </c>
      <c r="S112" s="103" t="n">
        <v>3.735</v>
      </c>
      <c r="T112" s="103" t="n">
        <v>4.03</v>
      </c>
      <c r="U112" s="103" t="n">
        <v>4.305</v>
      </c>
      <c r="V112" s="103" t="n">
        <v>4.58</v>
      </c>
      <c r="W112" s="103" t="n">
        <v>4.71</v>
      </c>
      <c r="X112" s="103" t="n">
        <v>4.84</v>
      </c>
      <c r="Y112" s="103" t="n">
        <v>5.07</v>
      </c>
      <c r="Z112" s="103" t="n">
        <v>5.3</v>
      </c>
      <c r="AA112" s="103" t="n">
        <v>5.33</v>
      </c>
      <c r="AB112" s="103" t="n">
        <v>5.36</v>
      </c>
      <c r="AC112" s="103" t="n">
        <v>5.42</v>
      </c>
      <c r="AD112" s="103" t="n">
        <v>5.48</v>
      </c>
      <c r="AE112" s="103" t="n">
        <v>5.65</v>
      </c>
      <c r="AF112" s="103" t="n">
        <v>5.82</v>
      </c>
      <c r="AG112" s="103" t="n">
        <v>5.52</v>
      </c>
      <c r="AH112" s="103" t="n">
        <v>5.22</v>
      </c>
      <c r="AI112" s="103" t="n">
        <v>5.66</v>
      </c>
      <c r="AJ112" s="103" t="n">
        <v>6.1</v>
      </c>
      <c r="AK112" s="103" t="n">
        <v>6.08</v>
      </c>
      <c r="AL112" s="103" t="n">
        <v>6.06</v>
      </c>
      <c r="AM112" s="103" t="n">
        <v>5.825</v>
      </c>
      <c r="AN112" s="103" t="n">
        <v>5.59</v>
      </c>
      <c r="AO112" s="103" t="n">
        <v>5.26</v>
      </c>
      <c r="AP112" s="103" t="n">
        <v>4.93</v>
      </c>
      <c r="AQ112" s="103" t="n">
        <v>4.829</v>
      </c>
      <c r="AR112" s="103" t="n">
        <v>4.728</v>
      </c>
      <c r="AS112" s="103" t="n">
        <v>4.627</v>
      </c>
      <c r="AT112" s="103" t="n">
        <v>4.526</v>
      </c>
      <c r="AU112" s="103" t="n">
        <v>4.425</v>
      </c>
      <c r="AV112" s="103" t="n">
        <v>4.324</v>
      </c>
      <c r="AW112" s="103" t="n">
        <v>4.223</v>
      </c>
      <c r="AX112" s="103" t="n">
        <v>4.122</v>
      </c>
      <c r="AY112" s="103" t="n">
        <v>4.021</v>
      </c>
      <c r="AZ112" s="103" t="n">
        <v>3.92</v>
      </c>
      <c r="BA112" s="103" t="n">
        <v>3.805</v>
      </c>
      <c r="BB112" s="103" t="n">
        <v>3.69</v>
      </c>
      <c r="BC112" s="103" t="n">
        <v>3.575</v>
      </c>
      <c r="BD112" s="103" t="n">
        <v>3.46</v>
      </c>
      <c r="BE112" s="103" t="n">
        <v>3.345</v>
      </c>
      <c r="BF112" s="103" t="n">
        <v>3.23</v>
      </c>
      <c r="BG112" s="103" t="n">
        <v>3.115</v>
      </c>
      <c r="BH112" s="103" t="n">
        <v>3</v>
      </c>
      <c r="BI112" s="103" t="n">
        <v>2.885</v>
      </c>
      <c r="BJ112" s="103" t="n">
        <v>2.77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0.109</v>
      </c>
      <c r="D113" s="103" t="n">
        <v>0.218</v>
      </c>
      <c r="E113" s="103" t="n">
        <v>0.327</v>
      </c>
      <c r="F113" s="103" t="n">
        <v>0.436</v>
      </c>
      <c r="G113" s="103" t="n">
        <v>0.545</v>
      </c>
      <c r="H113" s="103" t="n">
        <v>0.654</v>
      </c>
      <c r="I113" s="103" t="n">
        <v>0.786</v>
      </c>
      <c r="J113" s="103" t="n">
        <v>1.114</v>
      </c>
      <c r="K113" s="103" t="n">
        <v>1.512</v>
      </c>
      <c r="L113" s="103" t="n">
        <v>1.942</v>
      </c>
      <c r="M113" s="103" t="n">
        <v>2.066</v>
      </c>
      <c r="N113" s="103" t="n">
        <v>2.19</v>
      </c>
      <c r="O113" s="103" t="n">
        <v>2.464</v>
      </c>
      <c r="P113" s="103" t="n">
        <v>2.738</v>
      </c>
      <c r="Q113" s="103" t="n">
        <v>3.063</v>
      </c>
      <c r="R113" s="103" t="n">
        <v>3.388</v>
      </c>
      <c r="S113" s="103" t="n">
        <v>3.68</v>
      </c>
      <c r="T113" s="103" t="n">
        <v>3.972</v>
      </c>
      <c r="U113" s="103" t="n">
        <v>4.248</v>
      </c>
      <c r="V113" s="103" t="n">
        <v>4.524</v>
      </c>
      <c r="W113" s="103" t="n">
        <v>4.653</v>
      </c>
      <c r="X113" s="103" t="n">
        <v>4.782</v>
      </c>
      <c r="Y113" s="103" t="n">
        <v>5.01</v>
      </c>
      <c r="Z113" s="103" t="n">
        <v>5.238</v>
      </c>
      <c r="AA113" s="103" t="n">
        <v>5.269</v>
      </c>
      <c r="AB113" s="103" t="n">
        <v>5.3</v>
      </c>
      <c r="AC113" s="103" t="n">
        <v>5.356</v>
      </c>
      <c r="AD113" s="103" t="n">
        <v>5.412</v>
      </c>
      <c r="AE113" s="103" t="n">
        <v>5.597</v>
      </c>
      <c r="AF113" s="103" t="n">
        <v>5.782</v>
      </c>
      <c r="AG113" s="103" t="n">
        <v>5.446</v>
      </c>
      <c r="AH113" s="103" t="n">
        <v>5.11</v>
      </c>
      <c r="AI113" s="103" t="n">
        <v>5.5</v>
      </c>
      <c r="AJ113" s="103" t="n">
        <v>5.89</v>
      </c>
      <c r="AK113" s="103" t="n">
        <v>5.87</v>
      </c>
      <c r="AL113" s="103" t="n">
        <v>5.85</v>
      </c>
      <c r="AM113" s="103" t="n">
        <v>5.625</v>
      </c>
      <c r="AN113" s="103" t="n">
        <v>5.4</v>
      </c>
      <c r="AO113" s="103" t="n">
        <v>5.084</v>
      </c>
      <c r="AP113" s="103" t="n">
        <v>4.768</v>
      </c>
      <c r="AQ113" s="103" t="n">
        <v>4.6672</v>
      </c>
      <c r="AR113" s="103" t="n">
        <v>4.5664</v>
      </c>
      <c r="AS113" s="103" t="n">
        <v>4.4656</v>
      </c>
      <c r="AT113" s="103" t="n">
        <v>4.3648</v>
      </c>
      <c r="AU113" s="103" t="n">
        <v>4.264</v>
      </c>
      <c r="AV113" s="103" t="n">
        <v>4.1632</v>
      </c>
      <c r="AW113" s="103" t="n">
        <v>4.0624</v>
      </c>
      <c r="AX113" s="103" t="n">
        <v>3.9616</v>
      </c>
      <c r="AY113" s="103" t="n">
        <v>3.8608</v>
      </c>
      <c r="AZ113" s="103" t="n">
        <v>3.76</v>
      </c>
      <c r="BA113" s="103" t="n">
        <v>3.6498</v>
      </c>
      <c r="BB113" s="103" t="n">
        <v>3.5396</v>
      </c>
      <c r="BC113" s="103" t="n">
        <v>3.4294</v>
      </c>
      <c r="BD113" s="103" t="n">
        <v>3.3192</v>
      </c>
      <c r="BE113" s="103" t="n">
        <v>3.209</v>
      </c>
      <c r="BF113" s="103" t="n">
        <v>3.0988</v>
      </c>
      <c r="BG113" s="103" t="n">
        <v>2.9886</v>
      </c>
      <c r="BH113" s="103" t="n">
        <v>2.8784</v>
      </c>
      <c r="BI113" s="103" t="n">
        <v>2.7682</v>
      </c>
      <c r="BJ113" s="103" t="n">
        <v>2.658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0.104666666666667</v>
      </c>
      <c r="D114" s="103" t="n">
        <v>0.209333333333333</v>
      </c>
      <c r="E114" s="103" t="n">
        <v>0.314</v>
      </c>
      <c r="F114" s="103" t="n">
        <v>0.418666666666667</v>
      </c>
      <c r="G114" s="103" t="n">
        <v>0.523333333333333</v>
      </c>
      <c r="H114" s="103" t="n">
        <v>0.628</v>
      </c>
      <c r="I114" s="103" t="n">
        <v>0.772</v>
      </c>
      <c r="J114" s="103" t="n">
        <v>1.098</v>
      </c>
      <c r="K114" s="103" t="n">
        <v>1.494</v>
      </c>
      <c r="L114" s="103" t="n">
        <v>1.914</v>
      </c>
      <c r="M114" s="103" t="n">
        <v>2.037</v>
      </c>
      <c r="N114" s="103" t="n">
        <v>2.16</v>
      </c>
      <c r="O114" s="103" t="n">
        <v>2.428</v>
      </c>
      <c r="P114" s="103" t="n">
        <v>2.696</v>
      </c>
      <c r="Q114" s="103" t="n">
        <v>3.016</v>
      </c>
      <c r="R114" s="103" t="n">
        <v>3.336</v>
      </c>
      <c r="S114" s="103" t="n">
        <v>3.625</v>
      </c>
      <c r="T114" s="103" t="n">
        <v>3.914</v>
      </c>
      <c r="U114" s="103" t="n">
        <v>4.191</v>
      </c>
      <c r="V114" s="103" t="n">
        <v>4.468</v>
      </c>
      <c r="W114" s="103" t="n">
        <v>4.596</v>
      </c>
      <c r="X114" s="103" t="n">
        <v>4.724</v>
      </c>
      <c r="Y114" s="103" t="n">
        <v>4.95</v>
      </c>
      <c r="Z114" s="103" t="n">
        <v>5.176</v>
      </c>
      <c r="AA114" s="103" t="n">
        <v>5.208</v>
      </c>
      <c r="AB114" s="103" t="n">
        <v>5.24</v>
      </c>
      <c r="AC114" s="103" t="n">
        <v>5.292</v>
      </c>
      <c r="AD114" s="103" t="n">
        <v>5.344</v>
      </c>
      <c r="AE114" s="103" t="n">
        <v>5.544</v>
      </c>
      <c r="AF114" s="103" t="n">
        <v>5.744</v>
      </c>
      <c r="AG114" s="103" t="n">
        <v>5.372</v>
      </c>
      <c r="AH114" s="103" t="n">
        <v>5</v>
      </c>
      <c r="AI114" s="103" t="n">
        <v>5.34</v>
      </c>
      <c r="AJ114" s="103" t="n">
        <v>5.68</v>
      </c>
      <c r="AK114" s="103" t="n">
        <v>5.66</v>
      </c>
      <c r="AL114" s="103" t="n">
        <v>5.64</v>
      </c>
      <c r="AM114" s="103" t="n">
        <v>5.425</v>
      </c>
      <c r="AN114" s="103" t="n">
        <v>5.21</v>
      </c>
      <c r="AO114" s="103" t="n">
        <v>4.908</v>
      </c>
      <c r="AP114" s="103" t="n">
        <v>4.606</v>
      </c>
      <c r="AQ114" s="103" t="n">
        <v>4.5054</v>
      </c>
      <c r="AR114" s="103" t="n">
        <v>4.4048</v>
      </c>
      <c r="AS114" s="103" t="n">
        <v>4.3042</v>
      </c>
      <c r="AT114" s="103" t="n">
        <v>4.2036</v>
      </c>
      <c r="AU114" s="103" t="n">
        <v>4.103</v>
      </c>
      <c r="AV114" s="103" t="n">
        <v>4.0024</v>
      </c>
      <c r="AW114" s="103" t="n">
        <v>3.9018</v>
      </c>
      <c r="AX114" s="103" t="n">
        <v>3.8012</v>
      </c>
      <c r="AY114" s="103" t="n">
        <v>3.7006</v>
      </c>
      <c r="AZ114" s="103" t="n">
        <v>3.6</v>
      </c>
      <c r="BA114" s="103" t="n">
        <v>3.4946</v>
      </c>
      <c r="BB114" s="103" t="n">
        <v>3.3892</v>
      </c>
      <c r="BC114" s="103" t="n">
        <v>3.2838</v>
      </c>
      <c r="BD114" s="103" t="n">
        <v>3.1784</v>
      </c>
      <c r="BE114" s="103" t="n">
        <v>3.073</v>
      </c>
      <c r="BF114" s="103" t="n">
        <v>2.9676</v>
      </c>
      <c r="BG114" s="103" t="n">
        <v>2.8622</v>
      </c>
      <c r="BH114" s="103" t="n">
        <v>2.7568</v>
      </c>
      <c r="BI114" s="103" t="n">
        <v>2.6514</v>
      </c>
      <c r="BJ114" s="103" t="n">
        <v>2.546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0.100333333333333</v>
      </c>
      <c r="D115" s="103" t="n">
        <v>0.200666666666667</v>
      </c>
      <c r="E115" s="103" t="n">
        <v>0.301</v>
      </c>
      <c r="F115" s="103" t="n">
        <v>0.401333333333333</v>
      </c>
      <c r="G115" s="103" t="n">
        <v>0.501666666666667</v>
      </c>
      <c r="H115" s="103" t="n">
        <v>0.602</v>
      </c>
      <c r="I115" s="103" t="n">
        <v>0.758</v>
      </c>
      <c r="J115" s="103" t="n">
        <v>1.082</v>
      </c>
      <c r="K115" s="103" t="n">
        <v>1.476</v>
      </c>
      <c r="L115" s="103" t="n">
        <v>1.886</v>
      </c>
      <c r="M115" s="103" t="n">
        <v>2.008</v>
      </c>
      <c r="N115" s="103" t="n">
        <v>2.13</v>
      </c>
      <c r="O115" s="103" t="n">
        <v>2.392</v>
      </c>
      <c r="P115" s="103" t="n">
        <v>2.654</v>
      </c>
      <c r="Q115" s="103" t="n">
        <v>2.969</v>
      </c>
      <c r="R115" s="103" t="n">
        <v>3.284</v>
      </c>
      <c r="S115" s="103" t="n">
        <v>3.57</v>
      </c>
      <c r="T115" s="103" t="n">
        <v>3.856</v>
      </c>
      <c r="U115" s="103" t="n">
        <v>4.134</v>
      </c>
      <c r="V115" s="103" t="n">
        <v>4.412</v>
      </c>
      <c r="W115" s="103" t="n">
        <v>4.539</v>
      </c>
      <c r="X115" s="103" t="n">
        <v>4.666</v>
      </c>
      <c r="Y115" s="103" t="n">
        <v>4.89</v>
      </c>
      <c r="Z115" s="103" t="n">
        <v>5.114</v>
      </c>
      <c r="AA115" s="103" t="n">
        <v>5.147</v>
      </c>
      <c r="AB115" s="103" t="n">
        <v>5.18</v>
      </c>
      <c r="AC115" s="103" t="n">
        <v>5.228</v>
      </c>
      <c r="AD115" s="103" t="n">
        <v>5.276</v>
      </c>
      <c r="AE115" s="103" t="n">
        <v>5.491</v>
      </c>
      <c r="AF115" s="103" t="n">
        <v>5.706</v>
      </c>
      <c r="AG115" s="103" t="n">
        <v>5.298</v>
      </c>
      <c r="AH115" s="103" t="n">
        <v>4.89</v>
      </c>
      <c r="AI115" s="103" t="n">
        <v>5.18</v>
      </c>
      <c r="AJ115" s="103" t="n">
        <v>5.47</v>
      </c>
      <c r="AK115" s="103" t="n">
        <v>5.45</v>
      </c>
      <c r="AL115" s="103" t="n">
        <v>5.43</v>
      </c>
      <c r="AM115" s="103" t="n">
        <v>5.225</v>
      </c>
      <c r="AN115" s="103" t="n">
        <v>5.02</v>
      </c>
      <c r="AO115" s="103" t="n">
        <v>4.732</v>
      </c>
      <c r="AP115" s="103" t="n">
        <v>4.444</v>
      </c>
      <c r="AQ115" s="103" t="n">
        <v>4.3436</v>
      </c>
      <c r="AR115" s="103" t="n">
        <v>4.2432</v>
      </c>
      <c r="AS115" s="103" t="n">
        <v>4.1428</v>
      </c>
      <c r="AT115" s="103" t="n">
        <v>4.0424</v>
      </c>
      <c r="AU115" s="103" t="n">
        <v>3.942</v>
      </c>
      <c r="AV115" s="103" t="n">
        <v>3.8416</v>
      </c>
      <c r="AW115" s="103" t="n">
        <v>3.7412</v>
      </c>
      <c r="AX115" s="103" t="n">
        <v>3.6408</v>
      </c>
      <c r="AY115" s="103" t="n">
        <v>3.5404</v>
      </c>
      <c r="AZ115" s="103" t="n">
        <v>3.44</v>
      </c>
      <c r="BA115" s="103" t="n">
        <v>3.3394</v>
      </c>
      <c r="BB115" s="103" t="n">
        <v>3.2388</v>
      </c>
      <c r="BC115" s="103" t="n">
        <v>3.1382</v>
      </c>
      <c r="BD115" s="103" t="n">
        <v>3.0376</v>
      </c>
      <c r="BE115" s="103" t="n">
        <v>2.937</v>
      </c>
      <c r="BF115" s="103" t="n">
        <v>2.8364</v>
      </c>
      <c r="BG115" s="103" t="n">
        <v>2.7358</v>
      </c>
      <c r="BH115" s="103" t="n">
        <v>2.6352</v>
      </c>
      <c r="BI115" s="103" t="n">
        <v>2.5346</v>
      </c>
      <c r="BJ115" s="103" t="n">
        <v>2.434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0.096</v>
      </c>
      <c r="D116" s="103" t="n">
        <v>0.192</v>
      </c>
      <c r="E116" s="103" t="n">
        <v>0.288</v>
      </c>
      <c r="F116" s="103" t="n">
        <v>0.384</v>
      </c>
      <c r="G116" s="103" t="n">
        <v>0.48</v>
      </c>
      <c r="H116" s="103" t="n">
        <v>0.576</v>
      </c>
      <c r="I116" s="103" t="n">
        <v>0.744</v>
      </c>
      <c r="J116" s="103" t="n">
        <v>1.066</v>
      </c>
      <c r="K116" s="103" t="n">
        <v>1.458</v>
      </c>
      <c r="L116" s="103" t="n">
        <v>1.858</v>
      </c>
      <c r="M116" s="103" t="n">
        <v>1.979</v>
      </c>
      <c r="N116" s="103" t="n">
        <v>2.1</v>
      </c>
      <c r="O116" s="103" t="n">
        <v>2.356</v>
      </c>
      <c r="P116" s="103" t="n">
        <v>2.612</v>
      </c>
      <c r="Q116" s="103" t="n">
        <v>2.922</v>
      </c>
      <c r="R116" s="103" t="n">
        <v>3.232</v>
      </c>
      <c r="S116" s="103" t="n">
        <v>3.515</v>
      </c>
      <c r="T116" s="103" t="n">
        <v>3.798</v>
      </c>
      <c r="U116" s="103" t="n">
        <v>4.077</v>
      </c>
      <c r="V116" s="103" t="n">
        <v>4.356</v>
      </c>
      <c r="W116" s="103" t="n">
        <v>4.482</v>
      </c>
      <c r="X116" s="103" t="n">
        <v>4.608</v>
      </c>
      <c r="Y116" s="103" t="n">
        <v>4.83</v>
      </c>
      <c r="Z116" s="103" t="n">
        <v>5.052</v>
      </c>
      <c r="AA116" s="103" t="n">
        <v>5.086</v>
      </c>
      <c r="AB116" s="103" t="n">
        <v>5.12</v>
      </c>
      <c r="AC116" s="103" t="n">
        <v>5.164</v>
      </c>
      <c r="AD116" s="103" t="n">
        <v>5.208</v>
      </c>
      <c r="AE116" s="103" t="n">
        <v>5.438</v>
      </c>
      <c r="AF116" s="103" t="n">
        <v>5.668</v>
      </c>
      <c r="AG116" s="103" t="n">
        <v>5.224</v>
      </c>
      <c r="AH116" s="103" t="n">
        <v>4.78</v>
      </c>
      <c r="AI116" s="103" t="n">
        <v>5.02</v>
      </c>
      <c r="AJ116" s="103" t="n">
        <v>5.26</v>
      </c>
      <c r="AK116" s="103" t="n">
        <v>5.24</v>
      </c>
      <c r="AL116" s="103" t="n">
        <v>5.22</v>
      </c>
      <c r="AM116" s="103" t="n">
        <v>5.025</v>
      </c>
      <c r="AN116" s="103" t="n">
        <v>4.83</v>
      </c>
      <c r="AO116" s="103" t="n">
        <v>4.556</v>
      </c>
      <c r="AP116" s="103" t="n">
        <v>4.282</v>
      </c>
      <c r="AQ116" s="103" t="n">
        <v>4.1818</v>
      </c>
      <c r="AR116" s="103" t="n">
        <v>4.0816</v>
      </c>
      <c r="AS116" s="103" t="n">
        <v>3.9814</v>
      </c>
      <c r="AT116" s="103" t="n">
        <v>3.8812</v>
      </c>
      <c r="AU116" s="103" t="n">
        <v>3.781</v>
      </c>
      <c r="AV116" s="103" t="n">
        <v>3.6808</v>
      </c>
      <c r="AW116" s="103" t="n">
        <v>3.5806</v>
      </c>
      <c r="AX116" s="103" t="n">
        <v>3.4804</v>
      </c>
      <c r="AY116" s="103" t="n">
        <v>3.3802</v>
      </c>
      <c r="AZ116" s="103" t="n">
        <v>3.28</v>
      </c>
      <c r="BA116" s="103" t="n">
        <v>3.1842</v>
      </c>
      <c r="BB116" s="103" t="n">
        <v>3.0884</v>
      </c>
      <c r="BC116" s="103" t="n">
        <v>2.9926</v>
      </c>
      <c r="BD116" s="103" t="n">
        <v>2.8968</v>
      </c>
      <c r="BE116" s="103" t="n">
        <v>2.801</v>
      </c>
      <c r="BF116" s="103" t="n">
        <v>2.7052</v>
      </c>
      <c r="BG116" s="103" t="n">
        <v>2.6094</v>
      </c>
      <c r="BH116" s="103" t="n">
        <v>2.5136</v>
      </c>
      <c r="BI116" s="103" t="n">
        <v>2.4178</v>
      </c>
      <c r="BJ116" s="103" t="n">
        <v>2.322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0.0916666666666667</v>
      </c>
      <c r="D117" s="103" t="n">
        <v>0.183333333333333</v>
      </c>
      <c r="E117" s="103" t="n">
        <v>0.275</v>
      </c>
      <c r="F117" s="103" t="n">
        <v>0.366666666666667</v>
      </c>
      <c r="G117" s="103" t="n">
        <v>0.458333333333333</v>
      </c>
      <c r="H117" s="103" t="n">
        <v>0.55</v>
      </c>
      <c r="I117" s="103" t="n">
        <v>0.73</v>
      </c>
      <c r="J117" s="103" t="n">
        <v>1.05</v>
      </c>
      <c r="K117" s="103" t="n">
        <v>1.44</v>
      </c>
      <c r="L117" s="103" t="n">
        <v>1.83</v>
      </c>
      <c r="M117" s="103" t="n">
        <v>1.95</v>
      </c>
      <c r="N117" s="103" t="n">
        <v>2.07</v>
      </c>
      <c r="O117" s="103" t="n">
        <v>2.32</v>
      </c>
      <c r="P117" s="103" t="n">
        <v>2.57</v>
      </c>
      <c r="Q117" s="103" t="n">
        <v>2.875</v>
      </c>
      <c r="R117" s="103" t="n">
        <v>3.18</v>
      </c>
      <c r="S117" s="103" t="n">
        <v>3.46</v>
      </c>
      <c r="T117" s="103" t="n">
        <v>3.74</v>
      </c>
      <c r="U117" s="103" t="n">
        <v>4.02</v>
      </c>
      <c r="V117" s="103" t="n">
        <v>4.3</v>
      </c>
      <c r="W117" s="103" t="n">
        <v>4.425</v>
      </c>
      <c r="X117" s="103" t="n">
        <v>4.55</v>
      </c>
      <c r="Y117" s="103" t="n">
        <v>4.77</v>
      </c>
      <c r="Z117" s="103" t="n">
        <v>4.99</v>
      </c>
      <c r="AA117" s="103" t="n">
        <v>5.025</v>
      </c>
      <c r="AB117" s="103" t="n">
        <v>5.06</v>
      </c>
      <c r="AC117" s="103" t="n">
        <v>5.1</v>
      </c>
      <c r="AD117" s="103" t="n">
        <v>5.14</v>
      </c>
      <c r="AE117" s="103" t="n">
        <v>5.385</v>
      </c>
      <c r="AF117" s="103" t="n">
        <v>5.63</v>
      </c>
      <c r="AG117" s="103" t="n">
        <v>5.15</v>
      </c>
      <c r="AH117" s="103" t="n">
        <v>4.67</v>
      </c>
      <c r="AI117" s="103" t="n">
        <v>4.86</v>
      </c>
      <c r="AJ117" s="103" t="n">
        <v>5.05</v>
      </c>
      <c r="AK117" s="103" t="n">
        <v>5.03</v>
      </c>
      <c r="AL117" s="103" t="n">
        <v>5.01</v>
      </c>
      <c r="AM117" s="103" t="n">
        <v>4.825</v>
      </c>
      <c r="AN117" s="103" t="n">
        <v>4.64</v>
      </c>
      <c r="AO117" s="103" t="n">
        <v>4.38</v>
      </c>
      <c r="AP117" s="103" t="n">
        <v>4.12</v>
      </c>
      <c r="AQ117" s="103" t="n">
        <v>4.02</v>
      </c>
      <c r="AR117" s="103" t="n">
        <v>3.92</v>
      </c>
      <c r="AS117" s="103" t="n">
        <v>3.82</v>
      </c>
      <c r="AT117" s="103" t="n">
        <v>3.72</v>
      </c>
      <c r="AU117" s="103" t="n">
        <v>3.62</v>
      </c>
      <c r="AV117" s="103" t="n">
        <v>3.52</v>
      </c>
      <c r="AW117" s="103" t="n">
        <v>3.42</v>
      </c>
      <c r="AX117" s="103" t="n">
        <v>3.32</v>
      </c>
      <c r="AY117" s="103" t="n">
        <v>3.22</v>
      </c>
      <c r="AZ117" s="103" t="n">
        <v>3.12</v>
      </c>
      <c r="BA117" s="103" t="n">
        <v>3.029</v>
      </c>
      <c r="BB117" s="103" t="n">
        <v>2.938</v>
      </c>
      <c r="BC117" s="103" t="n">
        <v>2.847</v>
      </c>
      <c r="BD117" s="103" t="n">
        <v>2.756</v>
      </c>
      <c r="BE117" s="103" t="n">
        <v>2.665</v>
      </c>
      <c r="BF117" s="103" t="n">
        <v>2.574</v>
      </c>
      <c r="BG117" s="103" t="n">
        <v>2.483</v>
      </c>
      <c r="BH117" s="103" t="n">
        <v>2.392</v>
      </c>
      <c r="BI117" s="103" t="n">
        <v>2.301</v>
      </c>
      <c r="BJ117" s="103" t="n">
        <v>2.21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0.0846666666666667</v>
      </c>
      <c r="D118" s="103" t="n">
        <v>0.169333333333333</v>
      </c>
      <c r="E118" s="103" t="n">
        <v>0.254</v>
      </c>
      <c r="F118" s="103" t="n">
        <v>0.338666666666667</v>
      </c>
      <c r="G118" s="103" t="n">
        <v>0.423333333333333</v>
      </c>
      <c r="H118" s="103" t="n">
        <v>0.508</v>
      </c>
      <c r="I118" s="103" t="n">
        <v>0.716</v>
      </c>
      <c r="J118" s="103" t="n">
        <v>1.034</v>
      </c>
      <c r="K118" s="103" t="n">
        <v>1.426</v>
      </c>
      <c r="L118" s="103" t="n">
        <v>1.81</v>
      </c>
      <c r="M118" s="103" t="n">
        <v>1.928</v>
      </c>
      <c r="N118" s="103" t="n">
        <v>2.046</v>
      </c>
      <c r="O118" s="103" t="n">
        <v>2.292</v>
      </c>
      <c r="P118" s="103" t="n">
        <v>2.538</v>
      </c>
      <c r="Q118" s="103" t="n">
        <v>2.839</v>
      </c>
      <c r="R118" s="103" t="n">
        <v>3.14</v>
      </c>
      <c r="S118" s="103" t="n">
        <v>3.417</v>
      </c>
      <c r="T118" s="103" t="n">
        <v>3.694</v>
      </c>
      <c r="U118" s="103" t="n">
        <v>3.974</v>
      </c>
      <c r="V118" s="103" t="n">
        <v>4.254</v>
      </c>
      <c r="W118" s="103" t="n">
        <v>4.38</v>
      </c>
      <c r="X118" s="103" t="n">
        <v>4.506</v>
      </c>
      <c r="Y118" s="103" t="n">
        <v>4.724</v>
      </c>
      <c r="Z118" s="103" t="n">
        <v>4.942</v>
      </c>
      <c r="AA118" s="103" t="n">
        <v>4.978</v>
      </c>
      <c r="AB118" s="103" t="n">
        <v>5.014</v>
      </c>
      <c r="AC118" s="103" t="n">
        <v>5.049</v>
      </c>
      <c r="AD118" s="103" t="n">
        <v>5.084</v>
      </c>
      <c r="AE118" s="103" t="n">
        <v>5.332</v>
      </c>
      <c r="AF118" s="103" t="n">
        <v>5.58</v>
      </c>
      <c r="AG118" s="103" t="n">
        <v>5.118</v>
      </c>
      <c r="AH118" s="103" t="n">
        <v>4.656</v>
      </c>
      <c r="AI118" s="103" t="n">
        <v>4.84</v>
      </c>
      <c r="AJ118" s="103" t="n">
        <v>5.024</v>
      </c>
      <c r="AK118" s="103" t="n">
        <v>5.003</v>
      </c>
      <c r="AL118" s="103" t="n">
        <v>4.982</v>
      </c>
      <c r="AM118" s="103" t="n">
        <v>4.802</v>
      </c>
      <c r="AN118" s="103" t="n">
        <v>4.622</v>
      </c>
      <c r="AO118" s="103" t="n">
        <v>4.293</v>
      </c>
      <c r="AP118" s="103" t="n">
        <v>3.964</v>
      </c>
      <c r="AQ118" s="103" t="n">
        <v>3.8664</v>
      </c>
      <c r="AR118" s="103" t="n">
        <v>3.7688</v>
      </c>
      <c r="AS118" s="103" t="n">
        <v>3.6712</v>
      </c>
      <c r="AT118" s="103" t="n">
        <v>3.5736</v>
      </c>
      <c r="AU118" s="103" t="n">
        <v>3.476</v>
      </c>
      <c r="AV118" s="103" t="n">
        <v>3.3784</v>
      </c>
      <c r="AW118" s="103" t="n">
        <v>3.2808</v>
      </c>
      <c r="AX118" s="103" t="n">
        <v>3.1832</v>
      </c>
      <c r="AY118" s="103" t="n">
        <v>3.0856</v>
      </c>
      <c r="AZ118" s="103" t="n">
        <v>2.988</v>
      </c>
      <c r="BA118" s="103" t="n">
        <v>2.8841</v>
      </c>
      <c r="BB118" s="103" t="n">
        <v>2.7802</v>
      </c>
      <c r="BC118" s="103" t="n">
        <v>2.6763</v>
      </c>
      <c r="BD118" s="103" t="n">
        <v>2.5724</v>
      </c>
      <c r="BE118" s="103" t="n">
        <v>2.4685</v>
      </c>
      <c r="BF118" s="103" t="n">
        <v>2.3646</v>
      </c>
      <c r="BG118" s="103" t="n">
        <v>2.2607</v>
      </c>
      <c r="BH118" s="103" t="n">
        <v>2.1568</v>
      </c>
      <c r="BI118" s="103" t="n">
        <v>2.0529</v>
      </c>
      <c r="BJ118" s="103" t="n">
        <v>1.949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0.0776666666666667</v>
      </c>
      <c r="D119" s="103" t="n">
        <v>0.155333333333333</v>
      </c>
      <c r="E119" s="103" t="n">
        <v>0.233</v>
      </c>
      <c r="F119" s="103" t="n">
        <v>0.310666666666667</v>
      </c>
      <c r="G119" s="103" t="n">
        <v>0.388333333333333</v>
      </c>
      <c r="H119" s="103" t="n">
        <v>0.466</v>
      </c>
      <c r="I119" s="103" t="n">
        <v>0.702</v>
      </c>
      <c r="J119" s="103" t="n">
        <v>1.018</v>
      </c>
      <c r="K119" s="103" t="n">
        <v>1.412</v>
      </c>
      <c r="L119" s="103" t="n">
        <v>1.79</v>
      </c>
      <c r="M119" s="103" t="n">
        <v>1.906</v>
      </c>
      <c r="N119" s="103" t="n">
        <v>2.022</v>
      </c>
      <c r="O119" s="103" t="n">
        <v>2.264</v>
      </c>
      <c r="P119" s="103" t="n">
        <v>2.506</v>
      </c>
      <c r="Q119" s="103" t="n">
        <v>2.803</v>
      </c>
      <c r="R119" s="103" t="n">
        <v>3.1</v>
      </c>
      <c r="S119" s="103" t="n">
        <v>3.374</v>
      </c>
      <c r="T119" s="103" t="n">
        <v>3.648</v>
      </c>
      <c r="U119" s="103" t="n">
        <v>3.928</v>
      </c>
      <c r="V119" s="103" t="n">
        <v>4.208</v>
      </c>
      <c r="W119" s="103" t="n">
        <v>4.335</v>
      </c>
      <c r="X119" s="103" t="n">
        <v>4.462</v>
      </c>
      <c r="Y119" s="103" t="n">
        <v>4.678</v>
      </c>
      <c r="Z119" s="103" t="n">
        <v>4.894</v>
      </c>
      <c r="AA119" s="103" t="n">
        <v>4.931</v>
      </c>
      <c r="AB119" s="103" t="n">
        <v>4.968</v>
      </c>
      <c r="AC119" s="103" t="n">
        <v>4.998</v>
      </c>
      <c r="AD119" s="103" t="n">
        <v>5.028</v>
      </c>
      <c r="AE119" s="103" t="n">
        <v>5.279</v>
      </c>
      <c r="AF119" s="103" t="n">
        <v>5.53</v>
      </c>
      <c r="AG119" s="103" t="n">
        <v>5.086</v>
      </c>
      <c r="AH119" s="103" t="n">
        <v>4.642</v>
      </c>
      <c r="AI119" s="103" t="n">
        <v>4.82</v>
      </c>
      <c r="AJ119" s="103" t="n">
        <v>4.998</v>
      </c>
      <c r="AK119" s="103" t="n">
        <v>4.976</v>
      </c>
      <c r="AL119" s="103" t="n">
        <v>4.954</v>
      </c>
      <c r="AM119" s="103" t="n">
        <v>4.779</v>
      </c>
      <c r="AN119" s="103" t="n">
        <v>4.604</v>
      </c>
      <c r="AO119" s="103" t="n">
        <v>4.206</v>
      </c>
      <c r="AP119" s="103" t="n">
        <v>3.808</v>
      </c>
      <c r="AQ119" s="103" t="n">
        <v>3.7128</v>
      </c>
      <c r="AR119" s="103" t="n">
        <v>3.6176</v>
      </c>
      <c r="AS119" s="103" t="n">
        <v>3.5224</v>
      </c>
      <c r="AT119" s="103" t="n">
        <v>3.4272</v>
      </c>
      <c r="AU119" s="103" t="n">
        <v>3.332</v>
      </c>
      <c r="AV119" s="103" t="n">
        <v>3.2368</v>
      </c>
      <c r="AW119" s="103" t="n">
        <v>3.1416</v>
      </c>
      <c r="AX119" s="103" t="n">
        <v>3.0464</v>
      </c>
      <c r="AY119" s="103" t="n">
        <v>2.9512</v>
      </c>
      <c r="AZ119" s="103" t="n">
        <v>2.856</v>
      </c>
      <c r="BA119" s="103" t="n">
        <v>2.7392</v>
      </c>
      <c r="BB119" s="103" t="n">
        <v>2.6224</v>
      </c>
      <c r="BC119" s="103" t="n">
        <v>2.5056</v>
      </c>
      <c r="BD119" s="103" t="n">
        <v>2.3888</v>
      </c>
      <c r="BE119" s="103" t="n">
        <v>2.272</v>
      </c>
      <c r="BF119" s="103" t="n">
        <v>2.1552</v>
      </c>
      <c r="BG119" s="103" t="n">
        <v>2.0384</v>
      </c>
      <c r="BH119" s="103" t="n">
        <v>1.9216</v>
      </c>
      <c r="BI119" s="103" t="n">
        <v>1.8048</v>
      </c>
      <c r="BJ119" s="103" t="n">
        <v>1.688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0.0706666666666667</v>
      </c>
      <c r="D120" s="103" t="n">
        <v>0.141333333333333</v>
      </c>
      <c r="E120" s="103" t="n">
        <v>0.212</v>
      </c>
      <c r="F120" s="103" t="n">
        <v>0.282666666666667</v>
      </c>
      <c r="G120" s="103" t="n">
        <v>0.353333333333333</v>
      </c>
      <c r="H120" s="103" t="n">
        <v>0.424</v>
      </c>
      <c r="I120" s="103" t="n">
        <v>0.688</v>
      </c>
      <c r="J120" s="103" t="n">
        <v>1.002</v>
      </c>
      <c r="K120" s="103" t="n">
        <v>1.398</v>
      </c>
      <c r="L120" s="103" t="n">
        <v>1.77</v>
      </c>
      <c r="M120" s="103" t="n">
        <v>1.884</v>
      </c>
      <c r="N120" s="103" t="n">
        <v>1.998</v>
      </c>
      <c r="O120" s="103" t="n">
        <v>2.236</v>
      </c>
      <c r="P120" s="103" t="n">
        <v>2.474</v>
      </c>
      <c r="Q120" s="103" t="n">
        <v>2.767</v>
      </c>
      <c r="R120" s="103" t="n">
        <v>3.06</v>
      </c>
      <c r="S120" s="103" t="n">
        <v>3.331</v>
      </c>
      <c r="T120" s="103" t="n">
        <v>3.602</v>
      </c>
      <c r="U120" s="103" t="n">
        <v>3.882</v>
      </c>
      <c r="V120" s="103" t="n">
        <v>4.162</v>
      </c>
      <c r="W120" s="103" t="n">
        <v>4.29</v>
      </c>
      <c r="X120" s="103" t="n">
        <v>4.418</v>
      </c>
      <c r="Y120" s="103" t="n">
        <v>4.632</v>
      </c>
      <c r="Z120" s="103" t="n">
        <v>4.846</v>
      </c>
      <c r="AA120" s="103" t="n">
        <v>4.884</v>
      </c>
      <c r="AB120" s="103" t="n">
        <v>4.922</v>
      </c>
      <c r="AC120" s="103" t="n">
        <v>4.947</v>
      </c>
      <c r="AD120" s="103" t="n">
        <v>4.972</v>
      </c>
      <c r="AE120" s="103" t="n">
        <v>5.226</v>
      </c>
      <c r="AF120" s="103" t="n">
        <v>5.48</v>
      </c>
      <c r="AG120" s="103" t="n">
        <v>5.054</v>
      </c>
      <c r="AH120" s="103" t="n">
        <v>4.628</v>
      </c>
      <c r="AI120" s="103" t="n">
        <v>4.8</v>
      </c>
      <c r="AJ120" s="103" t="n">
        <v>4.972</v>
      </c>
      <c r="AK120" s="103" t="n">
        <v>4.949</v>
      </c>
      <c r="AL120" s="103" t="n">
        <v>4.926</v>
      </c>
      <c r="AM120" s="103" t="n">
        <v>4.756</v>
      </c>
      <c r="AN120" s="103" t="n">
        <v>4.586</v>
      </c>
      <c r="AO120" s="103" t="n">
        <v>4.119</v>
      </c>
      <c r="AP120" s="103" t="n">
        <v>3.652</v>
      </c>
      <c r="AQ120" s="103" t="n">
        <v>3.5592</v>
      </c>
      <c r="AR120" s="103" t="n">
        <v>3.4664</v>
      </c>
      <c r="AS120" s="103" t="n">
        <v>3.3736</v>
      </c>
      <c r="AT120" s="103" t="n">
        <v>3.2808</v>
      </c>
      <c r="AU120" s="103" t="n">
        <v>3.188</v>
      </c>
      <c r="AV120" s="103" t="n">
        <v>3.0952</v>
      </c>
      <c r="AW120" s="103" t="n">
        <v>3.0024</v>
      </c>
      <c r="AX120" s="103" t="n">
        <v>2.9096</v>
      </c>
      <c r="AY120" s="103" t="n">
        <v>2.8168</v>
      </c>
      <c r="AZ120" s="103" t="n">
        <v>2.724</v>
      </c>
      <c r="BA120" s="103" t="n">
        <v>2.5943</v>
      </c>
      <c r="BB120" s="103" t="n">
        <v>2.4646</v>
      </c>
      <c r="BC120" s="103" t="n">
        <v>2.3349</v>
      </c>
      <c r="BD120" s="103" t="n">
        <v>2.2052</v>
      </c>
      <c r="BE120" s="103" t="n">
        <v>2.0755</v>
      </c>
      <c r="BF120" s="103" t="n">
        <v>1.9458</v>
      </c>
      <c r="BG120" s="103" t="n">
        <v>1.8161</v>
      </c>
      <c r="BH120" s="103" t="n">
        <v>1.6864</v>
      </c>
      <c r="BI120" s="103" t="n">
        <v>1.5567</v>
      </c>
      <c r="BJ120" s="103" t="n">
        <v>1.427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0.0636666666666667</v>
      </c>
      <c r="D121" s="103" t="n">
        <v>0.127333333333333</v>
      </c>
      <c r="E121" s="103" t="n">
        <v>0.191</v>
      </c>
      <c r="F121" s="103" t="n">
        <v>0.254666666666667</v>
      </c>
      <c r="G121" s="103" t="n">
        <v>0.318333333333333</v>
      </c>
      <c r="H121" s="103" t="n">
        <v>0.382</v>
      </c>
      <c r="I121" s="103" t="n">
        <v>0.674</v>
      </c>
      <c r="J121" s="103" t="n">
        <v>0.986</v>
      </c>
      <c r="K121" s="103" t="n">
        <v>1.384</v>
      </c>
      <c r="L121" s="103" t="n">
        <v>1.75</v>
      </c>
      <c r="M121" s="103" t="n">
        <v>1.862</v>
      </c>
      <c r="N121" s="103" t="n">
        <v>1.974</v>
      </c>
      <c r="O121" s="103" t="n">
        <v>2.208</v>
      </c>
      <c r="P121" s="103" t="n">
        <v>2.442</v>
      </c>
      <c r="Q121" s="103" t="n">
        <v>2.731</v>
      </c>
      <c r="R121" s="103" t="n">
        <v>3.02</v>
      </c>
      <c r="S121" s="103" t="n">
        <v>3.288</v>
      </c>
      <c r="T121" s="103" t="n">
        <v>3.556</v>
      </c>
      <c r="U121" s="103" t="n">
        <v>3.836</v>
      </c>
      <c r="V121" s="103" t="n">
        <v>4.116</v>
      </c>
      <c r="W121" s="103" t="n">
        <v>4.245</v>
      </c>
      <c r="X121" s="103" t="n">
        <v>4.374</v>
      </c>
      <c r="Y121" s="103" t="n">
        <v>4.586</v>
      </c>
      <c r="Z121" s="103" t="n">
        <v>4.798</v>
      </c>
      <c r="AA121" s="103" t="n">
        <v>4.837</v>
      </c>
      <c r="AB121" s="103" t="n">
        <v>4.876</v>
      </c>
      <c r="AC121" s="103" t="n">
        <v>4.896</v>
      </c>
      <c r="AD121" s="103" t="n">
        <v>4.916</v>
      </c>
      <c r="AE121" s="103" t="n">
        <v>5.173</v>
      </c>
      <c r="AF121" s="103" t="n">
        <v>5.43</v>
      </c>
      <c r="AG121" s="103" t="n">
        <v>5.022</v>
      </c>
      <c r="AH121" s="103" t="n">
        <v>4.614</v>
      </c>
      <c r="AI121" s="103" t="n">
        <v>4.78</v>
      </c>
      <c r="AJ121" s="103" t="n">
        <v>4.946</v>
      </c>
      <c r="AK121" s="103" t="n">
        <v>4.922</v>
      </c>
      <c r="AL121" s="103" t="n">
        <v>4.898</v>
      </c>
      <c r="AM121" s="103" t="n">
        <v>4.733</v>
      </c>
      <c r="AN121" s="103" t="n">
        <v>4.568</v>
      </c>
      <c r="AO121" s="103" t="n">
        <v>4.032</v>
      </c>
      <c r="AP121" s="103" t="n">
        <v>3.496</v>
      </c>
      <c r="AQ121" s="103" t="n">
        <v>3.4056</v>
      </c>
      <c r="AR121" s="103" t="n">
        <v>3.3152</v>
      </c>
      <c r="AS121" s="103" t="n">
        <v>3.2248</v>
      </c>
      <c r="AT121" s="103" t="n">
        <v>3.1344</v>
      </c>
      <c r="AU121" s="103" t="n">
        <v>3.044</v>
      </c>
      <c r="AV121" s="103" t="n">
        <v>2.9536</v>
      </c>
      <c r="AW121" s="103" t="n">
        <v>2.8632</v>
      </c>
      <c r="AX121" s="103" t="n">
        <v>2.7728</v>
      </c>
      <c r="AY121" s="103" t="n">
        <v>2.6824</v>
      </c>
      <c r="AZ121" s="103" t="n">
        <v>2.592</v>
      </c>
      <c r="BA121" s="103" t="n">
        <v>2.4494</v>
      </c>
      <c r="BB121" s="103" t="n">
        <v>2.3068</v>
      </c>
      <c r="BC121" s="103" t="n">
        <v>2.1642</v>
      </c>
      <c r="BD121" s="103" t="n">
        <v>2.0216</v>
      </c>
      <c r="BE121" s="103" t="n">
        <v>1.879</v>
      </c>
      <c r="BF121" s="103" t="n">
        <v>1.7364</v>
      </c>
      <c r="BG121" s="103" t="n">
        <v>1.5938</v>
      </c>
      <c r="BH121" s="103" t="n">
        <v>1.4512</v>
      </c>
      <c r="BI121" s="103" t="n">
        <v>1.3086</v>
      </c>
      <c r="BJ121" s="103" t="n">
        <v>1.166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0.0566666666666667</v>
      </c>
      <c r="D122" s="103" t="n">
        <v>0.113333333333333</v>
      </c>
      <c r="E122" s="103" t="n">
        <v>0.17</v>
      </c>
      <c r="F122" s="103" t="n">
        <v>0.226666666666667</v>
      </c>
      <c r="G122" s="103" t="n">
        <v>0.283333333333333</v>
      </c>
      <c r="H122" s="103" t="n">
        <v>0.34</v>
      </c>
      <c r="I122" s="103" t="n">
        <v>0.66</v>
      </c>
      <c r="J122" s="103" t="n">
        <v>0.97</v>
      </c>
      <c r="K122" s="103" t="n">
        <v>1.37</v>
      </c>
      <c r="L122" s="103" t="n">
        <v>1.73</v>
      </c>
      <c r="M122" s="103" t="n">
        <v>1.84</v>
      </c>
      <c r="N122" s="103" t="n">
        <v>1.95</v>
      </c>
      <c r="O122" s="103" t="n">
        <v>2.18</v>
      </c>
      <c r="P122" s="103" t="n">
        <v>2.41</v>
      </c>
      <c r="Q122" s="103" t="n">
        <v>2.695</v>
      </c>
      <c r="R122" s="103" t="n">
        <v>2.98</v>
      </c>
      <c r="S122" s="103" t="n">
        <v>3.245</v>
      </c>
      <c r="T122" s="103" t="n">
        <v>3.51</v>
      </c>
      <c r="U122" s="103" t="n">
        <v>3.79</v>
      </c>
      <c r="V122" s="103" t="n">
        <v>4.07</v>
      </c>
      <c r="W122" s="103" t="n">
        <v>4.2</v>
      </c>
      <c r="X122" s="103" t="n">
        <v>4.33</v>
      </c>
      <c r="Y122" s="103" t="n">
        <v>4.54</v>
      </c>
      <c r="Z122" s="103" t="n">
        <v>4.75</v>
      </c>
      <c r="AA122" s="103" t="n">
        <v>4.79</v>
      </c>
      <c r="AB122" s="103" t="n">
        <v>4.83</v>
      </c>
      <c r="AC122" s="103" t="n">
        <v>4.845</v>
      </c>
      <c r="AD122" s="103" t="n">
        <v>4.86</v>
      </c>
      <c r="AE122" s="103" t="n">
        <v>5.12</v>
      </c>
      <c r="AF122" s="103" t="n">
        <v>5.38</v>
      </c>
      <c r="AG122" s="103" t="n">
        <v>4.99</v>
      </c>
      <c r="AH122" s="103" t="n">
        <v>4.6</v>
      </c>
      <c r="AI122" s="103" t="n">
        <v>4.76</v>
      </c>
      <c r="AJ122" s="103" t="n">
        <v>4.92</v>
      </c>
      <c r="AK122" s="103" t="n">
        <v>4.895</v>
      </c>
      <c r="AL122" s="103" t="n">
        <v>4.87</v>
      </c>
      <c r="AM122" s="103" t="n">
        <v>4.71</v>
      </c>
      <c r="AN122" s="103" t="n">
        <v>4.55</v>
      </c>
      <c r="AO122" s="103" t="n">
        <v>3.945</v>
      </c>
      <c r="AP122" s="103" t="n">
        <v>3.34</v>
      </c>
      <c r="AQ122" s="103" t="n">
        <v>3.252</v>
      </c>
      <c r="AR122" s="103" t="n">
        <v>3.164</v>
      </c>
      <c r="AS122" s="103" t="n">
        <v>3.076</v>
      </c>
      <c r="AT122" s="103" t="n">
        <v>2.988</v>
      </c>
      <c r="AU122" s="103" t="n">
        <v>2.9</v>
      </c>
      <c r="AV122" s="103" t="n">
        <v>2.812</v>
      </c>
      <c r="AW122" s="103" t="n">
        <v>2.724</v>
      </c>
      <c r="AX122" s="103" t="n">
        <v>2.636</v>
      </c>
      <c r="AY122" s="103" t="n">
        <v>2.548</v>
      </c>
      <c r="AZ122" s="103" t="n">
        <v>2.46</v>
      </c>
      <c r="BA122" s="103" t="n">
        <v>2.3045</v>
      </c>
      <c r="BB122" s="103" t="n">
        <v>2.149</v>
      </c>
      <c r="BC122" s="103" t="n">
        <v>1.9935</v>
      </c>
      <c r="BD122" s="103" t="n">
        <v>1.838</v>
      </c>
      <c r="BE122" s="103" t="n">
        <v>1.6825</v>
      </c>
      <c r="BF122" s="103" t="n">
        <v>1.527</v>
      </c>
      <c r="BG122" s="103" t="n">
        <v>1.3715</v>
      </c>
      <c r="BH122" s="103" t="n">
        <v>1.216</v>
      </c>
      <c r="BI122" s="103" t="n">
        <v>1.0605</v>
      </c>
      <c r="BJ122" s="103" t="n">
        <v>0.905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0.0453333333333333</v>
      </c>
      <c r="D123" s="103" t="n">
        <v>0.0906666666666667</v>
      </c>
      <c r="E123" s="103" t="n">
        <v>0.136</v>
      </c>
      <c r="F123" s="103" t="n">
        <v>0.181333333333333</v>
      </c>
      <c r="G123" s="103" t="n">
        <v>0.226666666666667</v>
      </c>
      <c r="H123" s="103" t="n">
        <v>0.272</v>
      </c>
      <c r="I123" s="103" t="n">
        <v>0.65</v>
      </c>
      <c r="J123" s="103" t="n">
        <v>0.958</v>
      </c>
      <c r="K123" s="103" t="n">
        <v>1.36</v>
      </c>
      <c r="L123" s="103" t="n">
        <v>1.712</v>
      </c>
      <c r="M123" s="103" t="n">
        <v>1.821</v>
      </c>
      <c r="N123" s="103" t="n">
        <v>1.93</v>
      </c>
      <c r="O123" s="103" t="n">
        <v>2.156</v>
      </c>
      <c r="P123" s="103" t="n">
        <v>2.382</v>
      </c>
      <c r="Q123" s="103" t="n">
        <v>2.663</v>
      </c>
      <c r="R123" s="103" t="n">
        <v>2.944</v>
      </c>
      <c r="S123" s="103" t="n">
        <v>3.208</v>
      </c>
      <c r="T123" s="103" t="n">
        <v>3.472</v>
      </c>
      <c r="U123" s="103" t="n">
        <v>3.754</v>
      </c>
      <c r="V123" s="103" t="n">
        <v>4.036</v>
      </c>
      <c r="W123" s="103" t="n">
        <v>4.166</v>
      </c>
      <c r="X123" s="103" t="n">
        <v>4.296</v>
      </c>
      <c r="Y123" s="103" t="n">
        <v>4.505</v>
      </c>
      <c r="Z123" s="103" t="n">
        <v>4.714</v>
      </c>
      <c r="AA123" s="103" t="n">
        <v>4.754</v>
      </c>
      <c r="AB123" s="103" t="n">
        <v>4.794</v>
      </c>
      <c r="AC123" s="103" t="n">
        <v>4.806</v>
      </c>
      <c r="AD123" s="103" t="n">
        <v>4.818</v>
      </c>
      <c r="AE123" s="103" t="n">
        <v>5.079</v>
      </c>
      <c r="AF123" s="103" t="n">
        <v>5.34</v>
      </c>
      <c r="AG123" s="103" t="n">
        <v>4.958</v>
      </c>
      <c r="AH123" s="103" t="n">
        <v>4.576</v>
      </c>
      <c r="AI123" s="103" t="n">
        <v>4.739</v>
      </c>
      <c r="AJ123" s="103" t="n">
        <v>4.902</v>
      </c>
      <c r="AK123" s="103" t="n">
        <v>4.875</v>
      </c>
      <c r="AL123" s="103" t="n">
        <v>4.848</v>
      </c>
      <c r="AM123" s="103" t="n">
        <v>4.695</v>
      </c>
      <c r="AN123" s="103" t="n">
        <v>4.542</v>
      </c>
      <c r="AO123" s="103" t="n">
        <v>3.924</v>
      </c>
      <c r="AP123" s="103" t="n">
        <v>3.306</v>
      </c>
      <c r="AQ123" s="103" t="n">
        <v>3.2184</v>
      </c>
      <c r="AR123" s="103" t="n">
        <v>3.1308</v>
      </c>
      <c r="AS123" s="103" t="n">
        <v>3.0432</v>
      </c>
      <c r="AT123" s="103" t="n">
        <v>2.9556</v>
      </c>
      <c r="AU123" s="103" t="n">
        <v>2.868</v>
      </c>
      <c r="AV123" s="103" t="n">
        <v>2.7804</v>
      </c>
      <c r="AW123" s="103" t="n">
        <v>2.6928</v>
      </c>
      <c r="AX123" s="103" t="n">
        <v>2.6052</v>
      </c>
      <c r="AY123" s="103" t="n">
        <v>2.5176</v>
      </c>
      <c r="AZ123" s="103" t="n">
        <v>2.43</v>
      </c>
      <c r="BA123" s="103" t="n">
        <v>2.2731</v>
      </c>
      <c r="BB123" s="103" t="n">
        <v>2.1162</v>
      </c>
      <c r="BC123" s="103" t="n">
        <v>1.9593</v>
      </c>
      <c r="BD123" s="103" t="n">
        <v>1.8024</v>
      </c>
      <c r="BE123" s="103" t="n">
        <v>1.6455</v>
      </c>
      <c r="BF123" s="103" t="n">
        <v>1.4886</v>
      </c>
      <c r="BG123" s="103" t="n">
        <v>1.3317</v>
      </c>
      <c r="BH123" s="103" t="n">
        <v>1.1748</v>
      </c>
      <c r="BI123" s="103" t="n">
        <v>1.0179</v>
      </c>
      <c r="BJ123" s="103" t="n">
        <v>0.861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0.034</v>
      </c>
      <c r="D124" s="103" t="n">
        <v>0.068</v>
      </c>
      <c r="E124" s="103" t="n">
        <v>0.102</v>
      </c>
      <c r="F124" s="103" t="n">
        <v>0.136</v>
      </c>
      <c r="G124" s="103" t="n">
        <v>0.17</v>
      </c>
      <c r="H124" s="103" t="n">
        <v>0.204</v>
      </c>
      <c r="I124" s="103" t="n">
        <v>0.64</v>
      </c>
      <c r="J124" s="103" t="n">
        <v>0.946</v>
      </c>
      <c r="K124" s="103" t="n">
        <v>1.35</v>
      </c>
      <c r="L124" s="103" t="n">
        <v>1.694</v>
      </c>
      <c r="M124" s="103" t="n">
        <v>1.802</v>
      </c>
      <c r="N124" s="103" t="n">
        <v>1.91</v>
      </c>
      <c r="O124" s="103" t="n">
        <v>2.132</v>
      </c>
      <c r="P124" s="103" t="n">
        <v>2.354</v>
      </c>
      <c r="Q124" s="103" t="n">
        <v>2.631</v>
      </c>
      <c r="R124" s="103" t="n">
        <v>2.908</v>
      </c>
      <c r="S124" s="103" t="n">
        <v>3.171</v>
      </c>
      <c r="T124" s="103" t="n">
        <v>3.434</v>
      </c>
      <c r="U124" s="103" t="n">
        <v>3.718</v>
      </c>
      <c r="V124" s="103" t="n">
        <v>4.002</v>
      </c>
      <c r="W124" s="103" t="n">
        <v>4.132</v>
      </c>
      <c r="X124" s="103" t="n">
        <v>4.262</v>
      </c>
      <c r="Y124" s="103" t="n">
        <v>4.47</v>
      </c>
      <c r="Z124" s="103" t="n">
        <v>4.678</v>
      </c>
      <c r="AA124" s="103" t="n">
        <v>4.718</v>
      </c>
      <c r="AB124" s="103" t="n">
        <v>4.758</v>
      </c>
      <c r="AC124" s="103" t="n">
        <v>4.767</v>
      </c>
      <c r="AD124" s="103" t="n">
        <v>4.776</v>
      </c>
      <c r="AE124" s="103" t="n">
        <v>5.038</v>
      </c>
      <c r="AF124" s="103" t="n">
        <v>5.3</v>
      </c>
      <c r="AG124" s="103" t="n">
        <v>4.926</v>
      </c>
      <c r="AH124" s="103" t="n">
        <v>4.552</v>
      </c>
      <c r="AI124" s="103" t="n">
        <v>4.718</v>
      </c>
      <c r="AJ124" s="103" t="n">
        <v>4.884</v>
      </c>
      <c r="AK124" s="103" t="n">
        <v>4.855</v>
      </c>
      <c r="AL124" s="103" t="n">
        <v>4.826</v>
      </c>
      <c r="AM124" s="103" t="n">
        <v>4.68</v>
      </c>
      <c r="AN124" s="103" t="n">
        <v>4.534</v>
      </c>
      <c r="AO124" s="103" t="n">
        <v>3.903</v>
      </c>
      <c r="AP124" s="103" t="n">
        <v>3.272</v>
      </c>
      <c r="AQ124" s="103" t="n">
        <v>3.1848</v>
      </c>
      <c r="AR124" s="103" t="n">
        <v>3.0976</v>
      </c>
      <c r="AS124" s="103" t="n">
        <v>3.0104</v>
      </c>
      <c r="AT124" s="103" t="n">
        <v>2.9232</v>
      </c>
      <c r="AU124" s="103" t="n">
        <v>2.836</v>
      </c>
      <c r="AV124" s="103" t="n">
        <v>2.7488</v>
      </c>
      <c r="AW124" s="103" t="n">
        <v>2.6616</v>
      </c>
      <c r="AX124" s="103" t="n">
        <v>2.5744</v>
      </c>
      <c r="AY124" s="103" t="n">
        <v>2.4872</v>
      </c>
      <c r="AZ124" s="103" t="n">
        <v>2.4</v>
      </c>
      <c r="BA124" s="103" t="n">
        <v>2.2417</v>
      </c>
      <c r="BB124" s="103" t="n">
        <v>2.0834</v>
      </c>
      <c r="BC124" s="103" t="n">
        <v>1.9251</v>
      </c>
      <c r="BD124" s="103" t="n">
        <v>1.7668</v>
      </c>
      <c r="BE124" s="103" t="n">
        <v>1.6085</v>
      </c>
      <c r="BF124" s="103" t="n">
        <v>1.4502</v>
      </c>
      <c r="BG124" s="103" t="n">
        <v>1.2919</v>
      </c>
      <c r="BH124" s="103" t="n">
        <v>1.1336</v>
      </c>
      <c r="BI124" s="103" t="n">
        <v>0.9753</v>
      </c>
      <c r="BJ124" s="103" t="n">
        <v>0.816999999999999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0.0226666666666667</v>
      </c>
      <c r="D125" s="103" t="n">
        <v>0.0453333333333333</v>
      </c>
      <c r="E125" s="103" t="n">
        <v>0.068</v>
      </c>
      <c r="F125" s="103" t="n">
        <v>0.0906666666666667</v>
      </c>
      <c r="G125" s="103" t="n">
        <v>0.113333333333333</v>
      </c>
      <c r="H125" s="103" t="n">
        <v>0.136</v>
      </c>
      <c r="I125" s="103" t="n">
        <v>0.63</v>
      </c>
      <c r="J125" s="103" t="n">
        <v>0.934</v>
      </c>
      <c r="K125" s="103" t="n">
        <v>1.34</v>
      </c>
      <c r="L125" s="103" t="n">
        <v>1.676</v>
      </c>
      <c r="M125" s="103" t="n">
        <v>1.783</v>
      </c>
      <c r="N125" s="103" t="n">
        <v>1.89</v>
      </c>
      <c r="O125" s="103" t="n">
        <v>2.108</v>
      </c>
      <c r="P125" s="103" t="n">
        <v>2.326</v>
      </c>
      <c r="Q125" s="103" t="n">
        <v>2.599</v>
      </c>
      <c r="R125" s="103" t="n">
        <v>2.872</v>
      </c>
      <c r="S125" s="103" t="n">
        <v>3.134</v>
      </c>
      <c r="T125" s="103" t="n">
        <v>3.396</v>
      </c>
      <c r="U125" s="103" t="n">
        <v>3.682</v>
      </c>
      <c r="V125" s="103" t="n">
        <v>3.968</v>
      </c>
      <c r="W125" s="103" t="n">
        <v>4.098</v>
      </c>
      <c r="X125" s="103" t="n">
        <v>4.228</v>
      </c>
      <c r="Y125" s="103" t="n">
        <v>4.435</v>
      </c>
      <c r="Z125" s="103" t="n">
        <v>4.642</v>
      </c>
      <c r="AA125" s="103" t="n">
        <v>4.682</v>
      </c>
      <c r="AB125" s="103" t="n">
        <v>4.722</v>
      </c>
      <c r="AC125" s="103" t="n">
        <v>4.728</v>
      </c>
      <c r="AD125" s="103" t="n">
        <v>4.734</v>
      </c>
      <c r="AE125" s="103" t="n">
        <v>4.997</v>
      </c>
      <c r="AF125" s="103" t="n">
        <v>5.26</v>
      </c>
      <c r="AG125" s="103" t="n">
        <v>4.894</v>
      </c>
      <c r="AH125" s="103" t="n">
        <v>4.528</v>
      </c>
      <c r="AI125" s="103" t="n">
        <v>4.697</v>
      </c>
      <c r="AJ125" s="103" t="n">
        <v>4.866</v>
      </c>
      <c r="AK125" s="103" t="n">
        <v>4.835</v>
      </c>
      <c r="AL125" s="103" t="n">
        <v>4.804</v>
      </c>
      <c r="AM125" s="103" t="n">
        <v>4.665</v>
      </c>
      <c r="AN125" s="103" t="n">
        <v>4.526</v>
      </c>
      <c r="AO125" s="103" t="n">
        <v>3.882</v>
      </c>
      <c r="AP125" s="103" t="n">
        <v>3.238</v>
      </c>
      <c r="AQ125" s="103" t="n">
        <v>3.1512</v>
      </c>
      <c r="AR125" s="103" t="n">
        <v>3.0644</v>
      </c>
      <c r="AS125" s="103" t="n">
        <v>2.9776</v>
      </c>
      <c r="AT125" s="103" t="n">
        <v>2.8908</v>
      </c>
      <c r="AU125" s="103" t="n">
        <v>2.804</v>
      </c>
      <c r="AV125" s="103" t="n">
        <v>2.7172</v>
      </c>
      <c r="AW125" s="103" t="n">
        <v>2.6304</v>
      </c>
      <c r="AX125" s="103" t="n">
        <v>2.5436</v>
      </c>
      <c r="AY125" s="103" t="n">
        <v>2.4568</v>
      </c>
      <c r="AZ125" s="103" t="n">
        <v>2.37</v>
      </c>
      <c r="BA125" s="103" t="n">
        <v>2.2103</v>
      </c>
      <c r="BB125" s="103" t="n">
        <v>2.0506</v>
      </c>
      <c r="BC125" s="103" t="n">
        <v>1.8909</v>
      </c>
      <c r="BD125" s="103" t="n">
        <v>1.7312</v>
      </c>
      <c r="BE125" s="103" t="n">
        <v>1.5715</v>
      </c>
      <c r="BF125" s="103" t="n">
        <v>1.4118</v>
      </c>
      <c r="BG125" s="103" t="n">
        <v>1.2521</v>
      </c>
      <c r="BH125" s="103" t="n">
        <v>1.0924</v>
      </c>
      <c r="BI125" s="103" t="n">
        <v>0.932700000000001</v>
      </c>
      <c r="BJ125" s="103" t="n">
        <v>0.773000000000001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0.0113333333333333</v>
      </c>
      <c r="D126" s="103" t="n">
        <v>0.0226666666666667</v>
      </c>
      <c r="E126" s="103" t="n">
        <v>0.034</v>
      </c>
      <c r="F126" s="103" t="n">
        <v>0.0453333333333333</v>
      </c>
      <c r="G126" s="103" t="n">
        <v>0.0566666666666667</v>
      </c>
      <c r="H126" s="103" t="n">
        <v>0.068</v>
      </c>
      <c r="I126" s="103" t="n">
        <v>0.62</v>
      </c>
      <c r="J126" s="103" t="n">
        <v>0.922</v>
      </c>
      <c r="K126" s="103" t="n">
        <v>1.33</v>
      </c>
      <c r="L126" s="103" t="n">
        <v>1.658</v>
      </c>
      <c r="M126" s="103" t="n">
        <v>1.764</v>
      </c>
      <c r="N126" s="103" t="n">
        <v>1.87</v>
      </c>
      <c r="O126" s="103" t="n">
        <v>2.084</v>
      </c>
      <c r="P126" s="103" t="n">
        <v>2.298</v>
      </c>
      <c r="Q126" s="103" t="n">
        <v>2.567</v>
      </c>
      <c r="R126" s="103" t="n">
        <v>2.836</v>
      </c>
      <c r="S126" s="103" t="n">
        <v>3.097</v>
      </c>
      <c r="T126" s="103" t="n">
        <v>3.358</v>
      </c>
      <c r="U126" s="103" t="n">
        <v>3.646</v>
      </c>
      <c r="V126" s="103" t="n">
        <v>3.934</v>
      </c>
      <c r="W126" s="103" t="n">
        <v>4.064</v>
      </c>
      <c r="X126" s="103" t="n">
        <v>4.194</v>
      </c>
      <c r="Y126" s="103" t="n">
        <v>4.4</v>
      </c>
      <c r="Z126" s="103" t="n">
        <v>4.606</v>
      </c>
      <c r="AA126" s="103" t="n">
        <v>4.646</v>
      </c>
      <c r="AB126" s="103" t="n">
        <v>4.686</v>
      </c>
      <c r="AC126" s="103" t="n">
        <v>4.689</v>
      </c>
      <c r="AD126" s="103" t="n">
        <v>4.692</v>
      </c>
      <c r="AE126" s="103" t="n">
        <v>4.956</v>
      </c>
      <c r="AF126" s="103" t="n">
        <v>5.22</v>
      </c>
      <c r="AG126" s="103" t="n">
        <v>4.862</v>
      </c>
      <c r="AH126" s="103" t="n">
        <v>4.504</v>
      </c>
      <c r="AI126" s="103" t="n">
        <v>4.676</v>
      </c>
      <c r="AJ126" s="103" t="n">
        <v>4.848</v>
      </c>
      <c r="AK126" s="103" t="n">
        <v>4.815</v>
      </c>
      <c r="AL126" s="103" t="n">
        <v>4.782</v>
      </c>
      <c r="AM126" s="103" t="n">
        <v>4.65</v>
      </c>
      <c r="AN126" s="103" t="n">
        <v>4.518</v>
      </c>
      <c r="AO126" s="103" t="n">
        <v>3.861</v>
      </c>
      <c r="AP126" s="103" t="n">
        <v>3.204</v>
      </c>
      <c r="AQ126" s="103" t="n">
        <v>3.1176</v>
      </c>
      <c r="AR126" s="103" t="n">
        <v>3.0312</v>
      </c>
      <c r="AS126" s="103" t="n">
        <v>2.9448</v>
      </c>
      <c r="AT126" s="103" t="n">
        <v>2.8584</v>
      </c>
      <c r="AU126" s="103" t="n">
        <v>2.772</v>
      </c>
      <c r="AV126" s="103" t="n">
        <v>2.6856</v>
      </c>
      <c r="AW126" s="103" t="n">
        <v>2.5992</v>
      </c>
      <c r="AX126" s="103" t="n">
        <v>2.5128</v>
      </c>
      <c r="AY126" s="103" t="n">
        <v>2.4264</v>
      </c>
      <c r="AZ126" s="103" t="n">
        <v>2.34</v>
      </c>
      <c r="BA126" s="103" t="n">
        <v>2.1789</v>
      </c>
      <c r="BB126" s="103" t="n">
        <v>2.0178</v>
      </c>
      <c r="BC126" s="103" t="n">
        <v>1.8567</v>
      </c>
      <c r="BD126" s="103" t="n">
        <v>1.6956</v>
      </c>
      <c r="BE126" s="103" t="n">
        <v>1.5345</v>
      </c>
      <c r="BF126" s="103" t="n">
        <v>1.3734</v>
      </c>
      <c r="BG126" s="103" t="n">
        <v>1.2123</v>
      </c>
      <c r="BH126" s="103" t="n">
        <v>1.0512</v>
      </c>
      <c r="BI126" s="103" t="n">
        <v>0.890100000000002</v>
      </c>
      <c r="BJ126" s="103" t="n">
        <v>0.729000000000003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</v>
      </c>
      <c r="D127" s="103" t="n">
        <v>0</v>
      </c>
      <c r="E127" s="103" t="n">
        <v>0</v>
      </c>
      <c r="F127" s="103" t="n">
        <v>0</v>
      </c>
      <c r="G127" s="103" t="n">
        <v>0</v>
      </c>
      <c r="H127" s="103" t="n">
        <v>0</v>
      </c>
      <c r="I127" s="103" t="n">
        <v>0.61</v>
      </c>
      <c r="J127" s="103" t="n">
        <v>0.91</v>
      </c>
      <c r="K127" s="103" t="n">
        <v>1.32</v>
      </c>
      <c r="L127" s="103" t="n">
        <v>1.64</v>
      </c>
      <c r="M127" s="103" t="n">
        <v>1.745</v>
      </c>
      <c r="N127" s="103" t="n">
        <v>1.85</v>
      </c>
      <c r="O127" s="103" t="n">
        <v>2.06</v>
      </c>
      <c r="P127" s="103" t="n">
        <v>2.27</v>
      </c>
      <c r="Q127" s="103" t="n">
        <v>2.535</v>
      </c>
      <c r="R127" s="103" t="n">
        <v>2.8</v>
      </c>
      <c r="S127" s="103" t="n">
        <v>3.06</v>
      </c>
      <c r="T127" s="103" t="n">
        <v>3.32</v>
      </c>
      <c r="U127" s="103" t="n">
        <v>3.61</v>
      </c>
      <c r="V127" s="103" t="n">
        <v>3.9</v>
      </c>
      <c r="W127" s="103" t="n">
        <v>4.03</v>
      </c>
      <c r="X127" s="103" t="n">
        <v>4.16</v>
      </c>
      <c r="Y127" s="103" t="n">
        <v>4.365</v>
      </c>
      <c r="Z127" s="103" t="n">
        <v>4.57</v>
      </c>
      <c r="AA127" s="103" t="n">
        <v>4.61</v>
      </c>
      <c r="AB127" s="103" t="n">
        <v>4.65</v>
      </c>
      <c r="AC127" s="103" t="n">
        <v>4.65</v>
      </c>
      <c r="AD127" s="103" t="n">
        <v>4.65</v>
      </c>
      <c r="AE127" s="103" t="n">
        <v>4.915</v>
      </c>
      <c r="AF127" s="103" t="n">
        <v>5.18</v>
      </c>
      <c r="AG127" s="103" t="n">
        <v>4.83</v>
      </c>
      <c r="AH127" s="103" t="n">
        <v>4.48</v>
      </c>
      <c r="AI127" s="103" t="n">
        <v>4.655</v>
      </c>
      <c r="AJ127" s="103" t="n">
        <v>4.83</v>
      </c>
      <c r="AK127" s="103" t="n">
        <v>4.795</v>
      </c>
      <c r="AL127" s="103" t="n">
        <v>4.76</v>
      </c>
      <c r="AM127" s="103" t="n">
        <v>4.635</v>
      </c>
      <c r="AN127" s="103" t="n">
        <v>4.51</v>
      </c>
      <c r="AO127" s="103" t="n">
        <v>3.84</v>
      </c>
      <c r="AP127" s="103" t="n">
        <v>3.17</v>
      </c>
      <c r="AQ127" s="103" t="n">
        <v>3.084</v>
      </c>
      <c r="AR127" s="103" t="n">
        <v>2.998</v>
      </c>
      <c r="AS127" s="103" t="n">
        <v>2.912</v>
      </c>
      <c r="AT127" s="103" t="n">
        <v>2.826</v>
      </c>
      <c r="AU127" s="103" t="n">
        <v>2.74</v>
      </c>
      <c r="AV127" s="103" t="n">
        <v>2.654</v>
      </c>
      <c r="AW127" s="103" t="n">
        <v>2.568</v>
      </c>
      <c r="AX127" s="103" t="n">
        <v>2.482</v>
      </c>
      <c r="AY127" s="103" t="n">
        <v>2.396</v>
      </c>
      <c r="AZ127" s="103" t="n">
        <v>2.31</v>
      </c>
      <c r="BA127" s="103" t="n">
        <v>2.1475</v>
      </c>
      <c r="BB127" s="103" t="n">
        <v>1.985</v>
      </c>
      <c r="BC127" s="103" t="n">
        <v>1.8225</v>
      </c>
      <c r="BD127" s="103" t="n">
        <v>1.66</v>
      </c>
      <c r="BE127" s="103" t="n">
        <v>1.4975</v>
      </c>
      <c r="BF127" s="103" t="n">
        <v>1.335</v>
      </c>
      <c r="BG127" s="103" t="n">
        <v>1.1725</v>
      </c>
      <c r="BH127" s="103" t="n">
        <v>1.01</v>
      </c>
      <c r="BI127" s="103" t="n">
        <v>0.847499999999999</v>
      </c>
      <c r="BJ127" s="103" t="n">
        <v>0.684999999999999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</v>
      </c>
      <c r="D128" s="103" t="n">
        <v>0</v>
      </c>
      <c r="E128" s="103" t="n">
        <v>0</v>
      </c>
      <c r="F128" s="103" t="n">
        <v>0</v>
      </c>
      <c r="G128" s="103" t="n">
        <v>0</v>
      </c>
      <c r="H128" s="103" t="n">
        <v>0</v>
      </c>
      <c r="I128" s="103" t="n">
        <v>0.604</v>
      </c>
      <c r="J128" s="103" t="n">
        <v>0.9</v>
      </c>
      <c r="K128" s="103" t="n">
        <v>1.314</v>
      </c>
      <c r="L128" s="103" t="n">
        <v>1.624</v>
      </c>
      <c r="M128" s="103" t="n">
        <v>1.73</v>
      </c>
      <c r="N128" s="103" t="n">
        <v>1.836</v>
      </c>
      <c r="O128" s="103" t="n">
        <v>2.041</v>
      </c>
      <c r="P128" s="103" t="n">
        <v>2.246</v>
      </c>
      <c r="Q128" s="103" t="n">
        <v>2.51</v>
      </c>
      <c r="R128" s="103" t="n">
        <v>2.774</v>
      </c>
      <c r="S128" s="103" t="n">
        <v>3.032</v>
      </c>
      <c r="T128" s="103" t="n">
        <v>3.29</v>
      </c>
      <c r="U128" s="103" t="n">
        <v>3.581</v>
      </c>
      <c r="V128" s="103" t="n">
        <v>3.872</v>
      </c>
      <c r="W128" s="103" t="n">
        <v>4.003</v>
      </c>
      <c r="X128" s="103" t="n">
        <v>4.134</v>
      </c>
      <c r="Y128" s="103" t="n">
        <v>4.338</v>
      </c>
      <c r="Z128" s="103" t="n">
        <v>4.542</v>
      </c>
      <c r="AA128" s="103" t="n">
        <v>4.582</v>
      </c>
      <c r="AB128" s="103" t="n">
        <v>4.622</v>
      </c>
      <c r="AC128" s="103" t="n">
        <v>4.618</v>
      </c>
      <c r="AD128" s="103" t="n">
        <v>4.614</v>
      </c>
      <c r="AE128" s="103" t="n">
        <v>4.883</v>
      </c>
      <c r="AF128" s="103" t="n">
        <v>5.152</v>
      </c>
      <c r="AG128" s="103" t="n">
        <v>4.808</v>
      </c>
      <c r="AH128" s="103" t="n">
        <v>4.464</v>
      </c>
      <c r="AI128" s="103" t="n">
        <v>4.642</v>
      </c>
      <c r="AJ128" s="103" t="n">
        <v>4.82</v>
      </c>
      <c r="AK128" s="103" t="n">
        <v>4.783</v>
      </c>
      <c r="AL128" s="103" t="n">
        <v>4.746</v>
      </c>
      <c r="AM128" s="103" t="n">
        <v>4.627</v>
      </c>
      <c r="AN128" s="103" t="n">
        <v>4.508</v>
      </c>
      <c r="AO128" s="103" t="n">
        <v>3.829</v>
      </c>
      <c r="AP128" s="103" t="n">
        <v>3.15</v>
      </c>
      <c r="AQ128" s="103" t="n">
        <v>3.0658</v>
      </c>
      <c r="AR128" s="103" t="n">
        <v>2.9816</v>
      </c>
      <c r="AS128" s="103" t="n">
        <v>2.8974</v>
      </c>
      <c r="AT128" s="103" t="n">
        <v>2.8132</v>
      </c>
      <c r="AU128" s="103" t="n">
        <v>2.729</v>
      </c>
      <c r="AV128" s="103" t="n">
        <v>2.6448</v>
      </c>
      <c r="AW128" s="103" t="n">
        <v>2.5606</v>
      </c>
      <c r="AX128" s="103" t="n">
        <v>2.4764</v>
      </c>
      <c r="AY128" s="103" t="n">
        <v>2.3922</v>
      </c>
      <c r="AZ128" s="103" t="n">
        <v>2.308</v>
      </c>
      <c r="BA128" s="103" t="n">
        <v>2.1447</v>
      </c>
      <c r="BB128" s="103" t="n">
        <v>1.9814</v>
      </c>
      <c r="BC128" s="103" t="n">
        <v>1.8181</v>
      </c>
      <c r="BD128" s="103" t="n">
        <v>1.6548</v>
      </c>
      <c r="BE128" s="103" t="n">
        <v>1.4915</v>
      </c>
      <c r="BF128" s="103" t="n">
        <v>1.3282</v>
      </c>
      <c r="BG128" s="103" t="n">
        <v>1.1649</v>
      </c>
      <c r="BH128" s="103" t="n">
        <v>1.0016</v>
      </c>
      <c r="BI128" s="103" t="n">
        <v>0.8383</v>
      </c>
      <c r="BJ128" s="103" t="n">
        <v>0.675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</v>
      </c>
      <c r="D129" s="103" t="n">
        <v>0</v>
      </c>
      <c r="E129" s="103" t="n">
        <v>0</v>
      </c>
      <c r="F129" s="103" t="n">
        <v>0</v>
      </c>
      <c r="G129" s="103" t="n">
        <v>0</v>
      </c>
      <c r="H129" s="103" t="n">
        <v>0</v>
      </c>
      <c r="I129" s="103" t="n">
        <v>0.598</v>
      </c>
      <c r="J129" s="103" t="n">
        <v>0.89</v>
      </c>
      <c r="K129" s="103" t="n">
        <v>1.308</v>
      </c>
      <c r="L129" s="103" t="n">
        <v>1.608</v>
      </c>
      <c r="M129" s="103" t="n">
        <v>1.715</v>
      </c>
      <c r="N129" s="103" t="n">
        <v>1.822</v>
      </c>
      <c r="O129" s="103" t="n">
        <v>2.022</v>
      </c>
      <c r="P129" s="103" t="n">
        <v>2.222</v>
      </c>
      <c r="Q129" s="103" t="n">
        <v>2.485</v>
      </c>
      <c r="R129" s="103" t="n">
        <v>2.748</v>
      </c>
      <c r="S129" s="103" t="n">
        <v>3.004</v>
      </c>
      <c r="T129" s="103" t="n">
        <v>3.26</v>
      </c>
      <c r="U129" s="103" t="n">
        <v>3.552</v>
      </c>
      <c r="V129" s="103" t="n">
        <v>3.844</v>
      </c>
      <c r="W129" s="103" t="n">
        <v>3.976</v>
      </c>
      <c r="X129" s="103" t="n">
        <v>4.108</v>
      </c>
      <c r="Y129" s="103" t="n">
        <v>4.311</v>
      </c>
      <c r="Z129" s="103" t="n">
        <v>4.514</v>
      </c>
      <c r="AA129" s="103" t="n">
        <v>4.554</v>
      </c>
      <c r="AB129" s="103" t="n">
        <v>4.594</v>
      </c>
      <c r="AC129" s="103" t="n">
        <v>4.586</v>
      </c>
      <c r="AD129" s="103" t="n">
        <v>4.578</v>
      </c>
      <c r="AE129" s="103" t="n">
        <v>4.851</v>
      </c>
      <c r="AF129" s="103" t="n">
        <v>5.124</v>
      </c>
      <c r="AG129" s="103" t="n">
        <v>4.786</v>
      </c>
      <c r="AH129" s="103" t="n">
        <v>4.448</v>
      </c>
      <c r="AI129" s="103" t="n">
        <v>4.629</v>
      </c>
      <c r="AJ129" s="103" t="n">
        <v>4.81</v>
      </c>
      <c r="AK129" s="103" t="n">
        <v>4.771</v>
      </c>
      <c r="AL129" s="103" t="n">
        <v>4.732</v>
      </c>
      <c r="AM129" s="103" t="n">
        <v>4.619</v>
      </c>
      <c r="AN129" s="103" t="n">
        <v>4.506</v>
      </c>
      <c r="AO129" s="103" t="n">
        <v>3.818</v>
      </c>
      <c r="AP129" s="103" t="n">
        <v>3.13</v>
      </c>
      <c r="AQ129" s="103" t="n">
        <v>3.0476</v>
      </c>
      <c r="AR129" s="103" t="n">
        <v>2.9652</v>
      </c>
      <c r="AS129" s="103" t="n">
        <v>2.8828</v>
      </c>
      <c r="AT129" s="103" t="n">
        <v>2.8004</v>
      </c>
      <c r="AU129" s="103" t="n">
        <v>2.718</v>
      </c>
      <c r="AV129" s="103" t="n">
        <v>2.6356</v>
      </c>
      <c r="AW129" s="103" t="n">
        <v>2.5532</v>
      </c>
      <c r="AX129" s="103" t="n">
        <v>2.4708</v>
      </c>
      <c r="AY129" s="103" t="n">
        <v>2.3884</v>
      </c>
      <c r="AZ129" s="103" t="n">
        <v>2.306</v>
      </c>
      <c r="BA129" s="103" t="n">
        <v>2.1419</v>
      </c>
      <c r="BB129" s="103" t="n">
        <v>1.9778</v>
      </c>
      <c r="BC129" s="103" t="n">
        <v>1.8137</v>
      </c>
      <c r="BD129" s="103" t="n">
        <v>1.6496</v>
      </c>
      <c r="BE129" s="103" t="n">
        <v>1.4855</v>
      </c>
      <c r="BF129" s="103" t="n">
        <v>1.3214</v>
      </c>
      <c r="BG129" s="103" t="n">
        <v>1.1573</v>
      </c>
      <c r="BH129" s="103" t="n">
        <v>0.9932</v>
      </c>
      <c r="BI129" s="103" t="n">
        <v>0.8291</v>
      </c>
      <c r="BJ129" s="103" t="n">
        <v>0.665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</v>
      </c>
      <c r="D130" s="103" t="n">
        <v>0</v>
      </c>
      <c r="E130" s="103" t="n">
        <v>0</v>
      </c>
      <c r="F130" s="103" t="n">
        <v>0</v>
      </c>
      <c r="G130" s="103" t="n">
        <v>0</v>
      </c>
      <c r="H130" s="103" t="n">
        <v>0</v>
      </c>
      <c r="I130" s="103" t="n">
        <v>0.592</v>
      </c>
      <c r="J130" s="103" t="n">
        <v>0.88</v>
      </c>
      <c r="K130" s="103" t="n">
        <v>1.302</v>
      </c>
      <c r="L130" s="103" t="n">
        <v>1.592</v>
      </c>
      <c r="M130" s="103" t="n">
        <v>1.7</v>
      </c>
      <c r="N130" s="103" t="n">
        <v>1.808</v>
      </c>
      <c r="O130" s="103" t="n">
        <v>2.003</v>
      </c>
      <c r="P130" s="103" t="n">
        <v>2.198</v>
      </c>
      <c r="Q130" s="103" t="n">
        <v>2.46</v>
      </c>
      <c r="R130" s="103" t="n">
        <v>2.722</v>
      </c>
      <c r="S130" s="103" t="n">
        <v>2.976</v>
      </c>
      <c r="T130" s="103" t="n">
        <v>3.23</v>
      </c>
      <c r="U130" s="103" t="n">
        <v>3.523</v>
      </c>
      <c r="V130" s="103" t="n">
        <v>3.816</v>
      </c>
      <c r="W130" s="103" t="n">
        <v>3.949</v>
      </c>
      <c r="X130" s="103" t="n">
        <v>4.082</v>
      </c>
      <c r="Y130" s="103" t="n">
        <v>4.284</v>
      </c>
      <c r="Z130" s="103" t="n">
        <v>4.486</v>
      </c>
      <c r="AA130" s="103" t="n">
        <v>4.526</v>
      </c>
      <c r="AB130" s="103" t="n">
        <v>4.566</v>
      </c>
      <c r="AC130" s="103" t="n">
        <v>4.554</v>
      </c>
      <c r="AD130" s="103" t="n">
        <v>4.542</v>
      </c>
      <c r="AE130" s="103" t="n">
        <v>4.819</v>
      </c>
      <c r="AF130" s="103" t="n">
        <v>5.096</v>
      </c>
      <c r="AG130" s="103" t="n">
        <v>4.764</v>
      </c>
      <c r="AH130" s="103" t="n">
        <v>4.432</v>
      </c>
      <c r="AI130" s="103" t="n">
        <v>4.616</v>
      </c>
      <c r="AJ130" s="103" t="n">
        <v>4.8</v>
      </c>
      <c r="AK130" s="103" t="n">
        <v>4.759</v>
      </c>
      <c r="AL130" s="103" t="n">
        <v>4.718</v>
      </c>
      <c r="AM130" s="103" t="n">
        <v>4.611</v>
      </c>
      <c r="AN130" s="103" t="n">
        <v>4.504</v>
      </c>
      <c r="AO130" s="103" t="n">
        <v>3.807</v>
      </c>
      <c r="AP130" s="103" t="n">
        <v>3.11</v>
      </c>
      <c r="AQ130" s="103" t="n">
        <v>3.0294</v>
      </c>
      <c r="AR130" s="103" t="n">
        <v>2.9488</v>
      </c>
      <c r="AS130" s="103" t="n">
        <v>2.8682</v>
      </c>
      <c r="AT130" s="103" t="n">
        <v>2.7876</v>
      </c>
      <c r="AU130" s="103" t="n">
        <v>2.707</v>
      </c>
      <c r="AV130" s="103" t="n">
        <v>2.6264</v>
      </c>
      <c r="AW130" s="103" t="n">
        <v>2.5458</v>
      </c>
      <c r="AX130" s="103" t="n">
        <v>2.4652</v>
      </c>
      <c r="AY130" s="103" t="n">
        <v>2.3846</v>
      </c>
      <c r="AZ130" s="103" t="n">
        <v>2.304</v>
      </c>
      <c r="BA130" s="103" t="n">
        <v>2.1391</v>
      </c>
      <c r="BB130" s="103" t="n">
        <v>1.9742</v>
      </c>
      <c r="BC130" s="103" t="n">
        <v>1.8093</v>
      </c>
      <c r="BD130" s="103" t="n">
        <v>1.6444</v>
      </c>
      <c r="BE130" s="103" t="n">
        <v>1.4795</v>
      </c>
      <c r="BF130" s="103" t="n">
        <v>1.3146</v>
      </c>
      <c r="BG130" s="103" t="n">
        <v>1.1497</v>
      </c>
      <c r="BH130" s="103" t="n">
        <v>0.984799999999999</v>
      </c>
      <c r="BI130" s="103" t="n">
        <v>0.819899999999999</v>
      </c>
      <c r="BJ130" s="103" t="n">
        <v>0.654999999999999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</v>
      </c>
      <c r="D131" s="103" t="n">
        <v>0</v>
      </c>
      <c r="E131" s="103" t="n">
        <v>0</v>
      </c>
      <c r="F131" s="103" t="n">
        <v>0</v>
      </c>
      <c r="G131" s="103" t="n">
        <v>0</v>
      </c>
      <c r="H131" s="103" t="n">
        <v>0</v>
      </c>
      <c r="I131" s="103" t="n">
        <v>0.586</v>
      </c>
      <c r="J131" s="103" t="n">
        <v>0.87</v>
      </c>
      <c r="K131" s="103" t="n">
        <v>1.296</v>
      </c>
      <c r="L131" s="103" t="n">
        <v>1.576</v>
      </c>
      <c r="M131" s="103" t="n">
        <v>1.685</v>
      </c>
      <c r="N131" s="103" t="n">
        <v>1.794</v>
      </c>
      <c r="O131" s="103" t="n">
        <v>1.984</v>
      </c>
      <c r="P131" s="103" t="n">
        <v>2.174</v>
      </c>
      <c r="Q131" s="103" t="n">
        <v>2.435</v>
      </c>
      <c r="R131" s="103" t="n">
        <v>2.696</v>
      </c>
      <c r="S131" s="103" t="n">
        <v>2.948</v>
      </c>
      <c r="T131" s="103" t="n">
        <v>3.2</v>
      </c>
      <c r="U131" s="103" t="n">
        <v>3.494</v>
      </c>
      <c r="V131" s="103" t="n">
        <v>3.788</v>
      </c>
      <c r="W131" s="103" t="n">
        <v>3.922</v>
      </c>
      <c r="X131" s="103" t="n">
        <v>4.056</v>
      </c>
      <c r="Y131" s="103" t="n">
        <v>4.257</v>
      </c>
      <c r="Z131" s="103" t="n">
        <v>4.458</v>
      </c>
      <c r="AA131" s="103" t="n">
        <v>4.498</v>
      </c>
      <c r="AB131" s="103" t="n">
        <v>4.538</v>
      </c>
      <c r="AC131" s="103" t="n">
        <v>4.522</v>
      </c>
      <c r="AD131" s="103" t="n">
        <v>4.506</v>
      </c>
      <c r="AE131" s="103" t="n">
        <v>4.787</v>
      </c>
      <c r="AF131" s="103" t="n">
        <v>5.068</v>
      </c>
      <c r="AG131" s="103" t="n">
        <v>4.742</v>
      </c>
      <c r="AH131" s="103" t="n">
        <v>4.416</v>
      </c>
      <c r="AI131" s="103" t="n">
        <v>4.603</v>
      </c>
      <c r="AJ131" s="103" t="n">
        <v>4.79</v>
      </c>
      <c r="AK131" s="103" t="n">
        <v>4.747</v>
      </c>
      <c r="AL131" s="103" t="n">
        <v>4.704</v>
      </c>
      <c r="AM131" s="103" t="n">
        <v>4.603</v>
      </c>
      <c r="AN131" s="103" t="n">
        <v>4.502</v>
      </c>
      <c r="AO131" s="103" t="n">
        <v>3.796</v>
      </c>
      <c r="AP131" s="103" t="n">
        <v>3.09</v>
      </c>
      <c r="AQ131" s="103" t="n">
        <v>3.0112</v>
      </c>
      <c r="AR131" s="103" t="n">
        <v>2.9324</v>
      </c>
      <c r="AS131" s="103" t="n">
        <v>2.8536</v>
      </c>
      <c r="AT131" s="103" t="n">
        <v>2.7748</v>
      </c>
      <c r="AU131" s="103" t="n">
        <v>2.696</v>
      </c>
      <c r="AV131" s="103" t="n">
        <v>2.6172</v>
      </c>
      <c r="AW131" s="103" t="n">
        <v>2.5384</v>
      </c>
      <c r="AX131" s="103" t="n">
        <v>2.4596</v>
      </c>
      <c r="AY131" s="103" t="n">
        <v>2.3808</v>
      </c>
      <c r="AZ131" s="103" t="n">
        <v>2.302</v>
      </c>
      <c r="BA131" s="103" t="n">
        <v>2.1363</v>
      </c>
      <c r="BB131" s="103" t="n">
        <v>1.9706</v>
      </c>
      <c r="BC131" s="103" t="n">
        <v>1.8049</v>
      </c>
      <c r="BD131" s="103" t="n">
        <v>1.6392</v>
      </c>
      <c r="BE131" s="103" t="n">
        <v>1.4735</v>
      </c>
      <c r="BF131" s="103" t="n">
        <v>1.3078</v>
      </c>
      <c r="BG131" s="103" t="n">
        <v>1.1421</v>
      </c>
      <c r="BH131" s="103" t="n">
        <v>0.976399999999999</v>
      </c>
      <c r="BI131" s="103" t="n">
        <v>0.810699999999999</v>
      </c>
      <c r="BJ131" s="103" t="n">
        <v>0.644999999999999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</v>
      </c>
      <c r="D132" s="103" t="n">
        <v>0</v>
      </c>
      <c r="E132" s="103" t="n">
        <v>0</v>
      </c>
      <c r="F132" s="103" t="n">
        <v>0</v>
      </c>
      <c r="G132" s="103" t="n">
        <v>0</v>
      </c>
      <c r="H132" s="103" t="n">
        <v>0</v>
      </c>
      <c r="I132" s="103" t="n">
        <v>0.58</v>
      </c>
      <c r="J132" s="103" t="n">
        <v>0.86</v>
      </c>
      <c r="K132" s="103" t="n">
        <v>1.29</v>
      </c>
      <c r="L132" s="103" t="n">
        <v>1.56</v>
      </c>
      <c r="M132" s="103" t="n">
        <v>1.67</v>
      </c>
      <c r="N132" s="103" t="n">
        <v>1.78</v>
      </c>
      <c r="O132" s="103" t="n">
        <v>1.965</v>
      </c>
      <c r="P132" s="103" t="n">
        <v>2.15</v>
      </c>
      <c r="Q132" s="103" t="n">
        <v>2.41</v>
      </c>
      <c r="R132" s="103" t="n">
        <v>2.67</v>
      </c>
      <c r="S132" s="103" t="n">
        <v>2.92</v>
      </c>
      <c r="T132" s="103" t="n">
        <v>3.17</v>
      </c>
      <c r="U132" s="103" t="n">
        <v>3.465</v>
      </c>
      <c r="V132" s="103" t="n">
        <v>3.76</v>
      </c>
      <c r="W132" s="103" t="n">
        <v>3.895</v>
      </c>
      <c r="X132" s="103" t="n">
        <v>4.03</v>
      </c>
      <c r="Y132" s="103" t="n">
        <v>4.23</v>
      </c>
      <c r="Z132" s="103" t="n">
        <v>4.43</v>
      </c>
      <c r="AA132" s="103" t="n">
        <v>4.47</v>
      </c>
      <c r="AB132" s="103" t="n">
        <v>4.51</v>
      </c>
      <c r="AC132" s="103" t="n">
        <v>4.49</v>
      </c>
      <c r="AD132" s="103" t="n">
        <v>4.47</v>
      </c>
      <c r="AE132" s="103" t="n">
        <v>4.755</v>
      </c>
      <c r="AF132" s="103" t="n">
        <v>5.04</v>
      </c>
      <c r="AG132" s="103" t="n">
        <v>4.72</v>
      </c>
      <c r="AH132" s="103" t="n">
        <v>4.4</v>
      </c>
      <c r="AI132" s="103" t="n">
        <v>4.59</v>
      </c>
      <c r="AJ132" s="103" t="n">
        <v>4.78</v>
      </c>
      <c r="AK132" s="103" t="n">
        <v>4.735</v>
      </c>
      <c r="AL132" s="103" t="n">
        <v>4.69</v>
      </c>
      <c r="AM132" s="103" t="n">
        <v>4.595</v>
      </c>
      <c r="AN132" s="103" t="n">
        <v>4.5</v>
      </c>
      <c r="AO132" s="103" t="n">
        <v>3.785</v>
      </c>
      <c r="AP132" s="103" t="n">
        <v>3.07</v>
      </c>
      <c r="AQ132" s="103" t="n">
        <v>2.993</v>
      </c>
      <c r="AR132" s="103" t="n">
        <v>2.916</v>
      </c>
      <c r="AS132" s="103" t="n">
        <v>2.839</v>
      </c>
      <c r="AT132" s="103" t="n">
        <v>2.762</v>
      </c>
      <c r="AU132" s="103" t="n">
        <v>2.685</v>
      </c>
      <c r="AV132" s="103" t="n">
        <v>2.608</v>
      </c>
      <c r="AW132" s="103" t="n">
        <v>2.531</v>
      </c>
      <c r="AX132" s="103" t="n">
        <v>2.454</v>
      </c>
      <c r="AY132" s="103" t="n">
        <v>2.377</v>
      </c>
      <c r="AZ132" s="103" t="n">
        <v>2.3</v>
      </c>
      <c r="BA132" s="103" t="n">
        <v>2.1335</v>
      </c>
      <c r="BB132" s="103" t="n">
        <v>1.967</v>
      </c>
      <c r="BC132" s="103" t="n">
        <v>1.8005</v>
      </c>
      <c r="BD132" s="103" t="n">
        <v>1.634</v>
      </c>
      <c r="BE132" s="103" t="n">
        <v>1.4675</v>
      </c>
      <c r="BF132" s="103" t="n">
        <v>1.301</v>
      </c>
      <c r="BG132" s="103" t="n">
        <v>1.1345</v>
      </c>
      <c r="BH132" s="103" t="n">
        <v>0.967999999999999</v>
      </c>
      <c r="BI132" s="103" t="n">
        <v>0.801499999999999</v>
      </c>
      <c r="BJ132" s="103" t="n">
        <v>0.634999999999999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</v>
      </c>
      <c r="D133" s="103" t="n">
        <v>0</v>
      </c>
      <c r="E133" s="103" t="n">
        <v>0</v>
      </c>
      <c r="F133" s="103" t="n">
        <v>0</v>
      </c>
      <c r="G133" s="103" t="n">
        <v>0</v>
      </c>
      <c r="H133" s="103" t="n">
        <v>0</v>
      </c>
      <c r="I133" s="103" t="n">
        <v>0.572</v>
      </c>
      <c r="J133" s="103" t="n">
        <v>0.854</v>
      </c>
      <c r="K133" s="103" t="n">
        <v>1.286</v>
      </c>
      <c r="L133" s="103" t="n">
        <v>1.552</v>
      </c>
      <c r="M133" s="103" t="n">
        <v>1.659</v>
      </c>
      <c r="N133" s="103" t="n">
        <v>1.766</v>
      </c>
      <c r="O133" s="103" t="n">
        <v>1.948</v>
      </c>
      <c r="P133" s="103" t="n">
        <v>2.13</v>
      </c>
      <c r="Q133" s="103" t="n">
        <v>2.388</v>
      </c>
      <c r="R133" s="103" t="n">
        <v>2.646</v>
      </c>
      <c r="S133" s="103" t="n">
        <v>2.895</v>
      </c>
      <c r="T133" s="103" t="n">
        <v>3.144</v>
      </c>
      <c r="U133" s="103" t="n">
        <v>3.443</v>
      </c>
      <c r="V133" s="103" t="n">
        <v>3.742</v>
      </c>
      <c r="W133" s="103" t="n">
        <v>3.877</v>
      </c>
      <c r="X133" s="103" t="n">
        <v>4.012</v>
      </c>
      <c r="Y133" s="103" t="n">
        <v>4.211</v>
      </c>
      <c r="Z133" s="103" t="n">
        <v>4.41</v>
      </c>
      <c r="AA133" s="103" t="n">
        <v>4.451</v>
      </c>
      <c r="AB133" s="103" t="n">
        <v>4.492</v>
      </c>
      <c r="AC133" s="103" t="n">
        <v>4.469</v>
      </c>
      <c r="AD133" s="103" t="n">
        <v>4.446</v>
      </c>
      <c r="AE133" s="103" t="n">
        <v>4.733</v>
      </c>
      <c r="AF133" s="103" t="n">
        <v>5.02</v>
      </c>
      <c r="AG133" s="103" t="n">
        <v>4.689</v>
      </c>
      <c r="AH133" s="103" t="n">
        <v>4.358</v>
      </c>
      <c r="AI133" s="103" t="n">
        <v>4.569</v>
      </c>
      <c r="AJ133" s="103" t="n">
        <v>4.78</v>
      </c>
      <c r="AK133" s="103" t="n">
        <v>4.734</v>
      </c>
      <c r="AL133" s="103" t="n">
        <v>4.688</v>
      </c>
      <c r="AM133" s="103" t="n">
        <v>4.597</v>
      </c>
      <c r="AN133" s="103" t="n">
        <v>4.506</v>
      </c>
      <c r="AO133" s="103" t="n">
        <v>3.785</v>
      </c>
      <c r="AP133" s="103" t="n">
        <v>3.064</v>
      </c>
      <c r="AQ133" s="103" t="n">
        <v>2.9864</v>
      </c>
      <c r="AR133" s="103" t="n">
        <v>2.9088</v>
      </c>
      <c r="AS133" s="103" t="n">
        <v>2.8312</v>
      </c>
      <c r="AT133" s="103" t="n">
        <v>2.7536</v>
      </c>
      <c r="AU133" s="103" t="n">
        <v>2.676</v>
      </c>
      <c r="AV133" s="103" t="n">
        <v>2.5984</v>
      </c>
      <c r="AW133" s="103" t="n">
        <v>2.5208</v>
      </c>
      <c r="AX133" s="103" t="n">
        <v>2.4432</v>
      </c>
      <c r="AY133" s="103" t="n">
        <v>2.3656</v>
      </c>
      <c r="AZ133" s="103" t="n">
        <v>2.288</v>
      </c>
      <c r="BA133" s="103" t="n">
        <v>2.121</v>
      </c>
      <c r="BB133" s="103" t="n">
        <v>1.954</v>
      </c>
      <c r="BC133" s="103" t="n">
        <v>1.787</v>
      </c>
      <c r="BD133" s="103" t="n">
        <v>1.62</v>
      </c>
      <c r="BE133" s="103" t="n">
        <v>1.453</v>
      </c>
      <c r="BF133" s="103" t="n">
        <v>1.286</v>
      </c>
      <c r="BG133" s="103" t="n">
        <v>1.119</v>
      </c>
      <c r="BH133" s="103" t="n">
        <v>0.952</v>
      </c>
      <c r="BI133" s="103" t="n">
        <v>0.785</v>
      </c>
      <c r="BJ133" s="103" t="n">
        <v>0.618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</v>
      </c>
      <c r="D134" s="103" t="n">
        <v>0</v>
      </c>
      <c r="E134" s="103" t="n">
        <v>0</v>
      </c>
      <c r="F134" s="103" t="n">
        <v>0</v>
      </c>
      <c r="G134" s="103" t="n">
        <v>0</v>
      </c>
      <c r="H134" s="103" t="n">
        <v>0</v>
      </c>
      <c r="I134" s="103" t="n">
        <v>0.564</v>
      </c>
      <c r="J134" s="103" t="n">
        <v>0.848</v>
      </c>
      <c r="K134" s="103" t="n">
        <v>1.282</v>
      </c>
      <c r="L134" s="103" t="n">
        <v>1.544</v>
      </c>
      <c r="M134" s="103" t="n">
        <v>1.648</v>
      </c>
      <c r="N134" s="103" t="n">
        <v>1.752</v>
      </c>
      <c r="O134" s="103" t="n">
        <v>1.931</v>
      </c>
      <c r="P134" s="103" t="n">
        <v>2.11</v>
      </c>
      <c r="Q134" s="103" t="n">
        <v>2.366</v>
      </c>
      <c r="R134" s="103" t="n">
        <v>2.622</v>
      </c>
      <c r="S134" s="103" t="n">
        <v>2.87</v>
      </c>
      <c r="T134" s="103" t="n">
        <v>3.118</v>
      </c>
      <c r="U134" s="103" t="n">
        <v>3.421</v>
      </c>
      <c r="V134" s="103" t="n">
        <v>3.724</v>
      </c>
      <c r="W134" s="103" t="n">
        <v>3.859</v>
      </c>
      <c r="X134" s="103" t="n">
        <v>3.994</v>
      </c>
      <c r="Y134" s="103" t="n">
        <v>4.192</v>
      </c>
      <c r="Z134" s="103" t="n">
        <v>4.39</v>
      </c>
      <c r="AA134" s="103" t="n">
        <v>4.432</v>
      </c>
      <c r="AB134" s="103" t="n">
        <v>4.474</v>
      </c>
      <c r="AC134" s="103" t="n">
        <v>4.448</v>
      </c>
      <c r="AD134" s="103" t="n">
        <v>4.422</v>
      </c>
      <c r="AE134" s="103" t="n">
        <v>4.711</v>
      </c>
      <c r="AF134" s="103" t="n">
        <v>5</v>
      </c>
      <c r="AG134" s="103" t="n">
        <v>4.658</v>
      </c>
      <c r="AH134" s="103" t="n">
        <v>4.316</v>
      </c>
      <c r="AI134" s="103" t="n">
        <v>4.548</v>
      </c>
      <c r="AJ134" s="103" t="n">
        <v>4.78</v>
      </c>
      <c r="AK134" s="103" t="n">
        <v>4.733</v>
      </c>
      <c r="AL134" s="103" t="n">
        <v>4.686</v>
      </c>
      <c r="AM134" s="103" t="n">
        <v>4.599</v>
      </c>
      <c r="AN134" s="103" t="n">
        <v>4.512</v>
      </c>
      <c r="AO134" s="103" t="n">
        <v>3.785</v>
      </c>
      <c r="AP134" s="103" t="n">
        <v>3.058</v>
      </c>
      <c r="AQ134" s="103" t="n">
        <v>2.9798</v>
      </c>
      <c r="AR134" s="103" t="n">
        <v>2.9016</v>
      </c>
      <c r="AS134" s="103" t="n">
        <v>2.8234</v>
      </c>
      <c r="AT134" s="103" t="n">
        <v>2.7452</v>
      </c>
      <c r="AU134" s="103" t="n">
        <v>2.667</v>
      </c>
      <c r="AV134" s="103" t="n">
        <v>2.5888</v>
      </c>
      <c r="AW134" s="103" t="n">
        <v>2.5106</v>
      </c>
      <c r="AX134" s="103" t="n">
        <v>2.4324</v>
      </c>
      <c r="AY134" s="103" t="n">
        <v>2.3542</v>
      </c>
      <c r="AZ134" s="103" t="n">
        <v>2.276</v>
      </c>
      <c r="BA134" s="103" t="n">
        <v>2.1085</v>
      </c>
      <c r="BB134" s="103" t="n">
        <v>1.941</v>
      </c>
      <c r="BC134" s="103" t="n">
        <v>1.7735</v>
      </c>
      <c r="BD134" s="103" t="n">
        <v>1.606</v>
      </c>
      <c r="BE134" s="103" t="n">
        <v>1.4385</v>
      </c>
      <c r="BF134" s="103" t="n">
        <v>1.271</v>
      </c>
      <c r="BG134" s="103" t="n">
        <v>1.1035</v>
      </c>
      <c r="BH134" s="103" t="n">
        <v>0.936</v>
      </c>
      <c r="BI134" s="103" t="n">
        <v>0.7685</v>
      </c>
      <c r="BJ134" s="103" t="n">
        <v>0.601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</v>
      </c>
      <c r="D135" s="103" t="n">
        <v>0</v>
      </c>
      <c r="E135" s="103" t="n">
        <v>0</v>
      </c>
      <c r="F135" s="103" t="n">
        <v>0</v>
      </c>
      <c r="G135" s="103" t="n">
        <v>0</v>
      </c>
      <c r="H135" s="103" t="n">
        <v>0</v>
      </c>
      <c r="I135" s="103" t="n">
        <v>0.556</v>
      </c>
      <c r="J135" s="103" t="n">
        <v>0.842</v>
      </c>
      <c r="K135" s="103" t="n">
        <v>1.278</v>
      </c>
      <c r="L135" s="103" t="n">
        <v>1.536</v>
      </c>
      <c r="M135" s="103" t="n">
        <v>1.637</v>
      </c>
      <c r="N135" s="103" t="n">
        <v>1.738</v>
      </c>
      <c r="O135" s="103" t="n">
        <v>1.914</v>
      </c>
      <c r="P135" s="103" t="n">
        <v>2.09</v>
      </c>
      <c r="Q135" s="103" t="n">
        <v>2.344</v>
      </c>
      <c r="R135" s="103" t="n">
        <v>2.598</v>
      </c>
      <c r="S135" s="103" t="n">
        <v>2.845</v>
      </c>
      <c r="T135" s="103" t="n">
        <v>3.092</v>
      </c>
      <c r="U135" s="103" t="n">
        <v>3.399</v>
      </c>
      <c r="V135" s="103" t="n">
        <v>3.706</v>
      </c>
      <c r="W135" s="103" t="n">
        <v>3.841</v>
      </c>
      <c r="X135" s="103" t="n">
        <v>3.976</v>
      </c>
      <c r="Y135" s="103" t="n">
        <v>4.173</v>
      </c>
      <c r="Z135" s="103" t="n">
        <v>4.37</v>
      </c>
      <c r="AA135" s="103" t="n">
        <v>4.413</v>
      </c>
      <c r="AB135" s="103" t="n">
        <v>4.456</v>
      </c>
      <c r="AC135" s="103" t="n">
        <v>4.427</v>
      </c>
      <c r="AD135" s="103" t="n">
        <v>4.398</v>
      </c>
      <c r="AE135" s="103" t="n">
        <v>4.689</v>
      </c>
      <c r="AF135" s="103" t="n">
        <v>4.98</v>
      </c>
      <c r="AG135" s="103" t="n">
        <v>4.627</v>
      </c>
      <c r="AH135" s="103" t="n">
        <v>4.274</v>
      </c>
      <c r="AI135" s="103" t="n">
        <v>4.527</v>
      </c>
      <c r="AJ135" s="103" t="n">
        <v>4.78</v>
      </c>
      <c r="AK135" s="103" t="n">
        <v>4.732</v>
      </c>
      <c r="AL135" s="103" t="n">
        <v>4.684</v>
      </c>
      <c r="AM135" s="103" t="n">
        <v>4.601</v>
      </c>
      <c r="AN135" s="103" t="n">
        <v>4.518</v>
      </c>
      <c r="AO135" s="103" t="n">
        <v>3.785</v>
      </c>
      <c r="AP135" s="103" t="n">
        <v>3.052</v>
      </c>
      <c r="AQ135" s="103" t="n">
        <v>2.9732</v>
      </c>
      <c r="AR135" s="103" t="n">
        <v>2.8944</v>
      </c>
      <c r="AS135" s="103" t="n">
        <v>2.8156</v>
      </c>
      <c r="AT135" s="103" t="n">
        <v>2.7368</v>
      </c>
      <c r="AU135" s="103" t="n">
        <v>2.658</v>
      </c>
      <c r="AV135" s="103" t="n">
        <v>2.5792</v>
      </c>
      <c r="AW135" s="103" t="n">
        <v>2.5004</v>
      </c>
      <c r="AX135" s="103" t="n">
        <v>2.4216</v>
      </c>
      <c r="AY135" s="103" t="n">
        <v>2.3428</v>
      </c>
      <c r="AZ135" s="103" t="n">
        <v>2.264</v>
      </c>
      <c r="BA135" s="103" t="n">
        <v>2.096</v>
      </c>
      <c r="BB135" s="103" t="n">
        <v>1.928</v>
      </c>
      <c r="BC135" s="103" t="n">
        <v>1.76</v>
      </c>
      <c r="BD135" s="103" t="n">
        <v>1.592</v>
      </c>
      <c r="BE135" s="103" t="n">
        <v>1.424</v>
      </c>
      <c r="BF135" s="103" t="n">
        <v>1.256</v>
      </c>
      <c r="BG135" s="103" t="n">
        <v>1.088</v>
      </c>
      <c r="BH135" s="103" t="n">
        <v>0.919999999999999</v>
      </c>
      <c r="BI135" s="103" t="n">
        <v>0.751999999999999</v>
      </c>
      <c r="BJ135" s="103" t="n">
        <v>0.583999999999999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</v>
      </c>
      <c r="D136" s="103" t="n">
        <v>0</v>
      </c>
      <c r="E136" s="103" t="n">
        <v>0</v>
      </c>
      <c r="F136" s="103" t="n">
        <v>0</v>
      </c>
      <c r="G136" s="103" t="n">
        <v>0</v>
      </c>
      <c r="H136" s="103" t="n">
        <v>0</v>
      </c>
      <c r="I136" s="103" t="n">
        <v>0.548</v>
      </c>
      <c r="J136" s="103" t="n">
        <v>0.836</v>
      </c>
      <c r="K136" s="103" t="n">
        <v>1.274</v>
      </c>
      <c r="L136" s="103" t="n">
        <v>1.528</v>
      </c>
      <c r="M136" s="103" t="n">
        <v>1.626</v>
      </c>
      <c r="N136" s="103" t="n">
        <v>1.724</v>
      </c>
      <c r="O136" s="103" t="n">
        <v>1.897</v>
      </c>
      <c r="P136" s="103" t="n">
        <v>2.07</v>
      </c>
      <c r="Q136" s="103" t="n">
        <v>2.322</v>
      </c>
      <c r="R136" s="103" t="n">
        <v>2.574</v>
      </c>
      <c r="S136" s="103" t="n">
        <v>2.82</v>
      </c>
      <c r="T136" s="103" t="n">
        <v>3.066</v>
      </c>
      <c r="U136" s="103" t="n">
        <v>3.377</v>
      </c>
      <c r="V136" s="103" t="n">
        <v>3.688</v>
      </c>
      <c r="W136" s="103" t="n">
        <v>3.823</v>
      </c>
      <c r="X136" s="103" t="n">
        <v>3.958</v>
      </c>
      <c r="Y136" s="103" t="n">
        <v>4.154</v>
      </c>
      <c r="Z136" s="103" t="n">
        <v>4.35</v>
      </c>
      <c r="AA136" s="103" t="n">
        <v>4.394</v>
      </c>
      <c r="AB136" s="103" t="n">
        <v>4.438</v>
      </c>
      <c r="AC136" s="103" t="n">
        <v>4.406</v>
      </c>
      <c r="AD136" s="103" t="n">
        <v>4.374</v>
      </c>
      <c r="AE136" s="103" t="n">
        <v>4.667</v>
      </c>
      <c r="AF136" s="103" t="n">
        <v>4.96</v>
      </c>
      <c r="AG136" s="103" t="n">
        <v>4.596</v>
      </c>
      <c r="AH136" s="103" t="n">
        <v>4.232</v>
      </c>
      <c r="AI136" s="103" t="n">
        <v>4.506</v>
      </c>
      <c r="AJ136" s="103" t="n">
        <v>4.78</v>
      </c>
      <c r="AK136" s="103" t="n">
        <v>4.731</v>
      </c>
      <c r="AL136" s="103" t="n">
        <v>4.682</v>
      </c>
      <c r="AM136" s="103" t="n">
        <v>4.603</v>
      </c>
      <c r="AN136" s="103" t="n">
        <v>4.524</v>
      </c>
      <c r="AO136" s="103" t="n">
        <v>3.785</v>
      </c>
      <c r="AP136" s="103" t="n">
        <v>3.046</v>
      </c>
      <c r="AQ136" s="103" t="n">
        <v>2.9666</v>
      </c>
      <c r="AR136" s="103" t="n">
        <v>2.8872</v>
      </c>
      <c r="AS136" s="103" t="n">
        <v>2.8078</v>
      </c>
      <c r="AT136" s="103" t="n">
        <v>2.7284</v>
      </c>
      <c r="AU136" s="103" t="n">
        <v>2.649</v>
      </c>
      <c r="AV136" s="103" t="n">
        <v>2.5696</v>
      </c>
      <c r="AW136" s="103" t="n">
        <v>2.4902</v>
      </c>
      <c r="AX136" s="103" t="n">
        <v>2.4108</v>
      </c>
      <c r="AY136" s="103" t="n">
        <v>2.3314</v>
      </c>
      <c r="AZ136" s="103" t="n">
        <v>2.252</v>
      </c>
      <c r="BA136" s="103" t="n">
        <v>2.0835</v>
      </c>
      <c r="BB136" s="103" t="n">
        <v>1.915</v>
      </c>
      <c r="BC136" s="103" t="n">
        <v>1.7465</v>
      </c>
      <c r="BD136" s="103" t="n">
        <v>1.578</v>
      </c>
      <c r="BE136" s="103" t="n">
        <v>1.4095</v>
      </c>
      <c r="BF136" s="103" t="n">
        <v>1.241</v>
      </c>
      <c r="BG136" s="103" t="n">
        <v>1.0725</v>
      </c>
      <c r="BH136" s="103" t="n">
        <v>0.903999999999999</v>
      </c>
      <c r="BI136" s="103" t="n">
        <v>0.735499999999999</v>
      </c>
      <c r="BJ136" s="103" t="n">
        <v>0.566999999999999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</v>
      </c>
      <c r="D137" s="103" t="n">
        <v>0</v>
      </c>
      <c r="E137" s="103" t="n">
        <v>0</v>
      </c>
      <c r="F137" s="103" t="n">
        <v>0</v>
      </c>
      <c r="G137" s="103" t="n">
        <v>0</v>
      </c>
      <c r="H137" s="103" t="n">
        <v>0</v>
      </c>
      <c r="I137" s="103" t="n">
        <v>0.54</v>
      </c>
      <c r="J137" s="103" t="n">
        <v>0.83</v>
      </c>
      <c r="K137" s="103" t="n">
        <v>1.27</v>
      </c>
      <c r="L137" s="103" t="n">
        <v>1.52</v>
      </c>
      <c r="M137" s="103" t="n">
        <v>1.615</v>
      </c>
      <c r="N137" s="103" t="n">
        <v>1.71</v>
      </c>
      <c r="O137" s="103" t="n">
        <v>1.88</v>
      </c>
      <c r="P137" s="103" t="n">
        <v>2.05</v>
      </c>
      <c r="Q137" s="103" t="n">
        <v>2.3</v>
      </c>
      <c r="R137" s="103" t="n">
        <v>2.55</v>
      </c>
      <c r="S137" s="103" t="n">
        <v>2.795</v>
      </c>
      <c r="T137" s="103" t="n">
        <v>3.04</v>
      </c>
      <c r="U137" s="103" t="n">
        <v>3.355</v>
      </c>
      <c r="V137" s="103" t="n">
        <v>3.67</v>
      </c>
      <c r="W137" s="103" t="n">
        <v>3.805</v>
      </c>
      <c r="X137" s="103" t="n">
        <v>3.94</v>
      </c>
      <c r="Y137" s="103" t="n">
        <v>4.135</v>
      </c>
      <c r="Z137" s="103" t="n">
        <v>4.33</v>
      </c>
      <c r="AA137" s="103" t="n">
        <v>4.375</v>
      </c>
      <c r="AB137" s="103" t="n">
        <v>4.42</v>
      </c>
      <c r="AC137" s="103" t="n">
        <v>4.385</v>
      </c>
      <c r="AD137" s="103" t="n">
        <v>4.35</v>
      </c>
      <c r="AE137" s="103" t="n">
        <v>4.645</v>
      </c>
      <c r="AF137" s="103" t="n">
        <v>4.94</v>
      </c>
      <c r="AG137" s="103" t="n">
        <v>4.565</v>
      </c>
      <c r="AH137" s="103" t="n">
        <v>4.19</v>
      </c>
      <c r="AI137" s="103" t="n">
        <v>4.485</v>
      </c>
      <c r="AJ137" s="103" t="n">
        <v>4.78</v>
      </c>
      <c r="AK137" s="103" t="n">
        <v>4.73</v>
      </c>
      <c r="AL137" s="103" t="n">
        <v>4.68</v>
      </c>
      <c r="AM137" s="103" t="n">
        <v>4.605</v>
      </c>
      <c r="AN137" s="103" t="n">
        <v>4.53</v>
      </c>
      <c r="AO137" s="103" t="n">
        <v>3.785</v>
      </c>
      <c r="AP137" s="103" t="n">
        <v>3.04</v>
      </c>
      <c r="AQ137" s="103" t="n">
        <v>2.96</v>
      </c>
      <c r="AR137" s="103" t="n">
        <v>2.88</v>
      </c>
      <c r="AS137" s="103" t="n">
        <v>2.8</v>
      </c>
      <c r="AT137" s="103" t="n">
        <v>2.72</v>
      </c>
      <c r="AU137" s="103" t="n">
        <v>2.64</v>
      </c>
      <c r="AV137" s="103" t="n">
        <v>2.56</v>
      </c>
      <c r="AW137" s="103" t="n">
        <v>2.48</v>
      </c>
      <c r="AX137" s="103" t="n">
        <v>2.4</v>
      </c>
      <c r="AY137" s="103" t="n">
        <v>2.32</v>
      </c>
      <c r="AZ137" s="103" t="n">
        <v>2.24</v>
      </c>
      <c r="BA137" s="103" t="n">
        <v>2.071</v>
      </c>
      <c r="BB137" s="103" t="n">
        <v>1.902</v>
      </c>
      <c r="BC137" s="103" t="n">
        <v>1.733</v>
      </c>
      <c r="BD137" s="103" t="n">
        <v>1.564</v>
      </c>
      <c r="BE137" s="103" t="n">
        <v>1.395</v>
      </c>
      <c r="BF137" s="103" t="n">
        <v>1.226</v>
      </c>
      <c r="BG137" s="103" t="n">
        <v>1.057</v>
      </c>
      <c r="BH137" s="103" t="n">
        <v>0.888</v>
      </c>
      <c r="BI137" s="103" t="n">
        <v>0.719</v>
      </c>
      <c r="BJ137" s="103" t="n">
        <v>0.55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</v>
      </c>
      <c r="D138" s="103" t="n">
        <v>0</v>
      </c>
      <c r="E138" s="103" t="n">
        <v>0</v>
      </c>
      <c r="F138" s="103" t="n">
        <v>0</v>
      </c>
      <c r="G138" s="103" t="n">
        <v>0</v>
      </c>
      <c r="H138" s="103" t="n">
        <v>0</v>
      </c>
      <c r="I138" s="103" t="n">
        <v>0.534</v>
      </c>
      <c r="J138" s="103" t="n">
        <v>0.824</v>
      </c>
      <c r="K138" s="103" t="n">
        <v>1.266</v>
      </c>
      <c r="L138" s="103" t="n">
        <v>1.51</v>
      </c>
      <c r="M138" s="103" t="n">
        <v>1.605</v>
      </c>
      <c r="N138" s="103" t="n">
        <v>1.7</v>
      </c>
      <c r="O138" s="103" t="n">
        <v>1.868</v>
      </c>
      <c r="P138" s="103" t="n">
        <v>2.036</v>
      </c>
      <c r="Q138" s="103" t="n">
        <v>2.285</v>
      </c>
      <c r="R138" s="103" t="n">
        <v>2.534</v>
      </c>
      <c r="S138" s="103" t="n">
        <v>2.778</v>
      </c>
      <c r="T138" s="103" t="n">
        <v>3.022</v>
      </c>
      <c r="U138" s="103" t="n">
        <v>3.338</v>
      </c>
      <c r="V138" s="103" t="n">
        <v>3.654</v>
      </c>
      <c r="W138" s="103" t="n">
        <v>3.79</v>
      </c>
      <c r="X138" s="103" t="n">
        <v>3.926</v>
      </c>
      <c r="Y138" s="103" t="n">
        <v>4.121</v>
      </c>
      <c r="Z138" s="103" t="n">
        <v>4.316</v>
      </c>
      <c r="AA138" s="103" t="n">
        <v>4.362</v>
      </c>
      <c r="AB138" s="103" t="n">
        <v>4.408</v>
      </c>
      <c r="AC138" s="103" t="n">
        <v>4.369</v>
      </c>
      <c r="AD138" s="103" t="n">
        <v>4.33</v>
      </c>
      <c r="AE138" s="103" t="n">
        <v>4.63</v>
      </c>
      <c r="AF138" s="103" t="n">
        <v>4.93</v>
      </c>
      <c r="AG138" s="103" t="n">
        <v>4.554</v>
      </c>
      <c r="AH138" s="103" t="n">
        <v>4.178</v>
      </c>
      <c r="AI138" s="103" t="n">
        <v>4.482</v>
      </c>
      <c r="AJ138" s="103" t="n">
        <v>4.786</v>
      </c>
      <c r="AK138" s="103" t="n">
        <v>4.733</v>
      </c>
      <c r="AL138" s="103" t="n">
        <v>4.68</v>
      </c>
      <c r="AM138" s="103" t="n">
        <v>4.611</v>
      </c>
      <c r="AN138" s="103" t="n">
        <v>4.542</v>
      </c>
      <c r="AO138" s="103" t="n">
        <v>3.785</v>
      </c>
      <c r="AP138" s="103" t="n">
        <v>3.028</v>
      </c>
      <c r="AQ138" s="103" t="n">
        <v>2.9488</v>
      </c>
      <c r="AR138" s="103" t="n">
        <v>2.8696</v>
      </c>
      <c r="AS138" s="103" t="n">
        <v>2.7904</v>
      </c>
      <c r="AT138" s="103" t="n">
        <v>2.7112</v>
      </c>
      <c r="AU138" s="103" t="n">
        <v>2.632</v>
      </c>
      <c r="AV138" s="103" t="n">
        <v>2.5528</v>
      </c>
      <c r="AW138" s="103" t="n">
        <v>2.4736</v>
      </c>
      <c r="AX138" s="103" t="n">
        <v>2.3944</v>
      </c>
      <c r="AY138" s="103" t="n">
        <v>2.3152</v>
      </c>
      <c r="AZ138" s="103" t="n">
        <v>2.236</v>
      </c>
      <c r="BA138" s="103" t="n">
        <v>2.0655</v>
      </c>
      <c r="BB138" s="103" t="n">
        <v>1.895</v>
      </c>
      <c r="BC138" s="103" t="n">
        <v>1.7245</v>
      </c>
      <c r="BD138" s="103" t="n">
        <v>1.554</v>
      </c>
      <c r="BE138" s="103" t="n">
        <v>1.3835</v>
      </c>
      <c r="BF138" s="103" t="n">
        <v>1.213</v>
      </c>
      <c r="BG138" s="103" t="n">
        <v>1.0425</v>
      </c>
      <c r="BH138" s="103" t="n">
        <v>0.871999999999999</v>
      </c>
      <c r="BI138" s="103" t="n">
        <v>0.701499999999999</v>
      </c>
      <c r="BJ138" s="103" t="n">
        <v>0.530999999999999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</v>
      </c>
      <c r="D139" s="103" t="n">
        <v>0</v>
      </c>
      <c r="E139" s="103" t="n">
        <v>0</v>
      </c>
      <c r="F139" s="103" t="n">
        <v>0</v>
      </c>
      <c r="G139" s="103" t="n">
        <v>0</v>
      </c>
      <c r="H139" s="103" t="n">
        <v>0</v>
      </c>
      <c r="I139" s="103" t="n">
        <v>0.528</v>
      </c>
      <c r="J139" s="103" t="n">
        <v>0.818</v>
      </c>
      <c r="K139" s="103" t="n">
        <v>1.262</v>
      </c>
      <c r="L139" s="103" t="n">
        <v>1.5</v>
      </c>
      <c r="M139" s="103" t="n">
        <v>1.595</v>
      </c>
      <c r="N139" s="103" t="n">
        <v>1.69</v>
      </c>
      <c r="O139" s="103" t="n">
        <v>1.856</v>
      </c>
      <c r="P139" s="103" t="n">
        <v>2.022</v>
      </c>
      <c r="Q139" s="103" t="n">
        <v>2.27</v>
      </c>
      <c r="R139" s="103" t="n">
        <v>2.518</v>
      </c>
      <c r="S139" s="103" t="n">
        <v>2.761</v>
      </c>
      <c r="T139" s="103" t="n">
        <v>3.004</v>
      </c>
      <c r="U139" s="103" t="n">
        <v>3.321</v>
      </c>
      <c r="V139" s="103" t="n">
        <v>3.638</v>
      </c>
      <c r="W139" s="103" t="n">
        <v>3.775</v>
      </c>
      <c r="X139" s="103" t="n">
        <v>3.912</v>
      </c>
      <c r="Y139" s="103" t="n">
        <v>4.107</v>
      </c>
      <c r="Z139" s="103" t="n">
        <v>4.302</v>
      </c>
      <c r="AA139" s="103" t="n">
        <v>4.349</v>
      </c>
      <c r="AB139" s="103" t="n">
        <v>4.396</v>
      </c>
      <c r="AC139" s="103" t="n">
        <v>4.353</v>
      </c>
      <c r="AD139" s="103" t="n">
        <v>4.31</v>
      </c>
      <c r="AE139" s="103" t="n">
        <v>4.615</v>
      </c>
      <c r="AF139" s="103" t="n">
        <v>4.92</v>
      </c>
      <c r="AG139" s="103" t="n">
        <v>4.543</v>
      </c>
      <c r="AH139" s="103" t="n">
        <v>4.166</v>
      </c>
      <c r="AI139" s="103" t="n">
        <v>4.479</v>
      </c>
      <c r="AJ139" s="103" t="n">
        <v>4.792</v>
      </c>
      <c r="AK139" s="103" t="n">
        <v>4.736</v>
      </c>
      <c r="AL139" s="103" t="n">
        <v>4.68</v>
      </c>
      <c r="AM139" s="103" t="n">
        <v>4.617</v>
      </c>
      <c r="AN139" s="103" t="n">
        <v>4.554</v>
      </c>
      <c r="AO139" s="103" t="n">
        <v>3.785</v>
      </c>
      <c r="AP139" s="103" t="n">
        <v>3.016</v>
      </c>
      <c r="AQ139" s="103" t="n">
        <v>2.9376</v>
      </c>
      <c r="AR139" s="103" t="n">
        <v>2.8592</v>
      </c>
      <c r="AS139" s="103" t="n">
        <v>2.7808</v>
      </c>
      <c r="AT139" s="103" t="n">
        <v>2.7024</v>
      </c>
      <c r="AU139" s="103" t="n">
        <v>2.624</v>
      </c>
      <c r="AV139" s="103" t="n">
        <v>2.5456</v>
      </c>
      <c r="AW139" s="103" t="n">
        <v>2.4672</v>
      </c>
      <c r="AX139" s="103" t="n">
        <v>2.3888</v>
      </c>
      <c r="AY139" s="103" t="n">
        <v>2.3104</v>
      </c>
      <c r="AZ139" s="103" t="n">
        <v>2.232</v>
      </c>
      <c r="BA139" s="103" t="n">
        <v>2.06</v>
      </c>
      <c r="BB139" s="103" t="n">
        <v>1.888</v>
      </c>
      <c r="BC139" s="103" t="n">
        <v>1.716</v>
      </c>
      <c r="BD139" s="103" t="n">
        <v>1.544</v>
      </c>
      <c r="BE139" s="103" t="n">
        <v>1.372</v>
      </c>
      <c r="BF139" s="103" t="n">
        <v>1.2</v>
      </c>
      <c r="BG139" s="103" t="n">
        <v>1.028</v>
      </c>
      <c r="BH139" s="103" t="n">
        <v>0.855999999999999</v>
      </c>
      <c r="BI139" s="103" t="n">
        <v>0.683999999999999</v>
      </c>
      <c r="BJ139" s="103" t="n">
        <v>0.511999999999999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</v>
      </c>
      <c r="D140" s="103" t="n">
        <v>0</v>
      </c>
      <c r="E140" s="103" t="n">
        <v>0</v>
      </c>
      <c r="F140" s="103" t="n">
        <v>0</v>
      </c>
      <c r="G140" s="103" t="n">
        <v>0</v>
      </c>
      <c r="H140" s="103" t="n">
        <v>0</v>
      </c>
      <c r="I140" s="103" t="n">
        <v>0.522</v>
      </c>
      <c r="J140" s="103" t="n">
        <v>0.812</v>
      </c>
      <c r="K140" s="103" t="n">
        <v>1.258</v>
      </c>
      <c r="L140" s="103" t="n">
        <v>1.49</v>
      </c>
      <c r="M140" s="103" t="n">
        <v>1.585</v>
      </c>
      <c r="N140" s="103" t="n">
        <v>1.68</v>
      </c>
      <c r="O140" s="103" t="n">
        <v>1.844</v>
      </c>
      <c r="P140" s="103" t="n">
        <v>2.008</v>
      </c>
      <c r="Q140" s="103" t="n">
        <v>2.255</v>
      </c>
      <c r="R140" s="103" t="n">
        <v>2.502</v>
      </c>
      <c r="S140" s="103" t="n">
        <v>2.744</v>
      </c>
      <c r="T140" s="103" t="n">
        <v>2.986</v>
      </c>
      <c r="U140" s="103" t="n">
        <v>3.304</v>
      </c>
      <c r="V140" s="103" t="n">
        <v>3.622</v>
      </c>
      <c r="W140" s="103" t="n">
        <v>3.76</v>
      </c>
      <c r="X140" s="103" t="n">
        <v>3.898</v>
      </c>
      <c r="Y140" s="103" t="n">
        <v>4.093</v>
      </c>
      <c r="Z140" s="103" t="n">
        <v>4.288</v>
      </c>
      <c r="AA140" s="103" t="n">
        <v>4.336</v>
      </c>
      <c r="AB140" s="103" t="n">
        <v>4.384</v>
      </c>
      <c r="AC140" s="103" t="n">
        <v>4.337</v>
      </c>
      <c r="AD140" s="103" t="n">
        <v>4.29</v>
      </c>
      <c r="AE140" s="103" t="n">
        <v>4.6</v>
      </c>
      <c r="AF140" s="103" t="n">
        <v>4.91</v>
      </c>
      <c r="AG140" s="103" t="n">
        <v>4.532</v>
      </c>
      <c r="AH140" s="103" t="n">
        <v>4.154</v>
      </c>
      <c r="AI140" s="103" t="n">
        <v>4.476</v>
      </c>
      <c r="AJ140" s="103" t="n">
        <v>4.798</v>
      </c>
      <c r="AK140" s="103" t="n">
        <v>4.739</v>
      </c>
      <c r="AL140" s="103" t="n">
        <v>4.68</v>
      </c>
      <c r="AM140" s="103" t="n">
        <v>4.623</v>
      </c>
      <c r="AN140" s="103" t="n">
        <v>4.566</v>
      </c>
      <c r="AO140" s="103" t="n">
        <v>3.785</v>
      </c>
      <c r="AP140" s="103" t="n">
        <v>3.004</v>
      </c>
      <c r="AQ140" s="103" t="n">
        <v>2.9264</v>
      </c>
      <c r="AR140" s="103" t="n">
        <v>2.8488</v>
      </c>
      <c r="AS140" s="103" t="n">
        <v>2.7712</v>
      </c>
      <c r="AT140" s="103" t="n">
        <v>2.6936</v>
      </c>
      <c r="AU140" s="103" t="n">
        <v>2.616</v>
      </c>
      <c r="AV140" s="103" t="n">
        <v>2.5384</v>
      </c>
      <c r="AW140" s="103" t="n">
        <v>2.4608</v>
      </c>
      <c r="AX140" s="103" t="n">
        <v>2.3832</v>
      </c>
      <c r="AY140" s="103" t="n">
        <v>2.3056</v>
      </c>
      <c r="AZ140" s="103" t="n">
        <v>2.228</v>
      </c>
      <c r="BA140" s="103" t="n">
        <v>2.0545</v>
      </c>
      <c r="BB140" s="103" t="n">
        <v>1.881</v>
      </c>
      <c r="BC140" s="103" t="n">
        <v>1.7075</v>
      </c>
      <c r="BD140" s="103" t="n">
        <v>1.534</v>
      </c>
      <c r="BE140" s="103" t="n">
        <v>1.3605</v>
      </c>
      <c r="BF140" s="103" t="n">
        <v>1.187</v>
      </c>
      <c r="BG140" s="103" t="n">
        <v>1.0135</v>
      </c>
      <c r="BH140" s="103" t="n">
        <v>0.84</v>
      </c>
      <c r="BI140" s="103" t="n">
        <v>0.6665</v>
      </c>
      <c r="BJ140" s="103" t="n">
        <v>0.493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</v>
      </c>
      <c r="D141" s="103" t="n">
        <v>0</v>
      </c>
      <c r="E141" s="103" t="n">
        <v>0</v>
      </c>
      <c r="F141" s="103" t="n">
        <v>0</v>
      </c>
      <c r="G141" s="103" t="n">
        <v>0</v>
      </c>
      <c r="H141" s="103" t="n">
        <v>0</v>
      </c>
      <c r="I141" s="103" t="n">
        <v>0.516</v>
      </c>
      <c r="J141" s="103" t="n">
        <v>0.806</v>
      </c>
      <c r="K141" s="103" t="n">
        <v>1.254</v>
      </c>
      <c r="L141" s="103" t="n">
        <v>1.48</v>
      </c>
      <c r="M141" s="103" t="n">
        <v>1.575</v>
      </c>
      <c r="N141" s="103" t="n">
        <v>1.67</v>
      </c>
      <c r="O141" s="103" t="n">
        <v>1.832</v>
      </c>
      <c r="P141" s="103" t="n">
        <v>1.994</v>
      </c>
      <c r="Q141" s="103" t="n">
        <v>2.24</v>
      </c>
      <c r="R141" s="103" t="n">
        <v>2.486</v>
      </c>
      <c r="S141" s="103" t="n">
        <v>2.727</v>
      </c>
      <c r="T141" s="103" t="n">
        <v>2.968</v>
      </c>
      <c r="U141" s="103" t="n">
        <v>3.287</v>
      </c>
      <c r="V141" s="103" t="n">
        <v>3.606</v>
      </c>
      <c r="W141" s="103" t="n">
        <v>3.745</v>
      </c>
      <c r="X141" s="103" t="n">
        <v>3.884</v>
      </c>
      <c r="Y141" s="103" t="n">
        <v>4.079</v>
      </c>
      <c r="Z141" s="103" t="n">
        <v>4.274</v>
      </c>
      <c r="AA141" s="103" t="n">
        <v>4.323</v>
      </c>
      <c r="AB141" s="103" t="n">
        <v>4.372</v>
      </c>
      <c r="AC141" s="103" t="n">
        <v>4.321</v>
      </c>
      <c r="AD141" s="103" t="n">
        <v>4.27</v>
      </c>
      <c r="AE141" s="103" t="n">
        <v>4.585</v>
      </c>
      <c r="AF141" s="103" t="n">
        <v>4.9</v>
      </c>
      <c r="AG141" s="103" t="n">
        <v>4.521</v>
      </c>
      <c r="AH141" s="103" t="n">
        <v>4.142</v>
      </c>
      <c r="AI141" s="103" t="n">
        <v>4.473</v>
      </c>
      <c r="AJ141" s="103" t="n">
        <v>4.804</v>
      </c>
      <c r="AK141" s="103" t="n">
        <v>4.742</v>
      </c>
      <c r="AL141" s="103" t="n">
        <v>4.68</v>
      </c>
      <c r="AM141" s="103" t="n">
        <v>4.629</v>
      </c>
      <c r="AN141" s="103" t="n">
        <v>4.578</v>
      </c>
      <c r="AO141" s="103" t="n">
        <v>3.785</v>
      </c>
      <c r="AP141" s="103" t="n">
        <v>2.992</v>
      </c>
      <c r="AQ141" s="103" t="n">
        <v>2.9152</v>
      </c>
      <c r="AR141" s="103" t="n">
        <v>2.8384</v>
      </c>
      <c r="AS141" s="103" t="n">
        <v>2.7616</v>
      </c>
      <c r="AT141" s="103" t="n">
        <v>2.6848</v>
      </c>
      <c r="AU141" s="103" t="n">
        <v>2.608</v>
      </c>
      <c r="AV141" s="103" t="n">
        <v>2.5312</v>
      </c>
      <c r="AW141" s="103" t="n">
        <v>2.4544</v>
      </c>
      <c r="AX141" s="103" t="n">
        <v>2.3776</v>
      </c>
      <c r="AY141" s="103" t="n">
        <v>2.3008</v>
      </c>
      <c r="AZ141" s="103" t="n">
        <v>2.224</v>
      </c>
      <c r="BA141" s="103" t="n">
        <v>2.049</v>
      </c>
      <c r="BB141" s="103" t="n">
        <v>1.874</v>
      </c>
      <c r="BC141" s="103" t="n">
        <v>1.699</v>
      </c>
      <c r="BD141" s="103" t="n">
        <v>1.524</v>
      </c>
      <c r="BE141" s="103" t="n">
        <v>1.349</v>
      </c>
      <c r="BF141" s="103" t="n">
        <v>1.174</v>
      </c>
      <c r="BG141" s="103" t="n">
        <v>0.999</v>
      </c>
      <c r="BH141" s="103" t="n">
        <v>0.824</v>
      </c>
      <c r="BI141" s="103" t="n">
        <v>0.649</v>
      </c>
      <c r="BJ141" s="103" t="n">
        <v>0.474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</v>
      </c>
      <c r="D142" s="103" t="n">
        <v>0</v>
      </c>
      <c r="E142" s="103" t="n">
        <v>0</v>
      </c>
      <c r="F142" s="103" t="n">
        <v>0</v>
      </c>
      <c r="G142" s="103" t="n">
        <v>0</v>
      </c>
      <c r="H142" s="103" t="n">
        <v>0</v>
      </c>
      <c r="I142" s="103" t="n">
        <v>0.51</v>
      </c>
      <c r="J142" s="103" t="n">
        <v>0.8</v>
      </c>
      <c r="K142" s="103" t="n">
        <v>1.25</v>
      </c>
      <c r="L142" s="103" t="n">
        <v>1.47</v>
      </c>
      <c r="M142" s="103" t="n">
        <v>1.565</v>
      </c>
      <c r="N142" s="103" t="n">
        <v>1.66</v>
      </c>
      <c r="O142" s="103" t="n">
        <v>1.82</v>
      </c>
      <c r="P142" s="103" t="n">
        <v>1.98</v>
      </c>
      <c r="Q142" s="103" t="n">
        <v>2.225</v>
      </c>
      <c r="R142" s="103" t="n">
        <v>2.47</v>
      </c>
      <c r="S142" s="103" t="n">
        <v>2.71</v>
      </c>
      <c r="T142" s="103" t="n">
        <v>2.95</v>
      </c>
      <c r="U142" s="103" t="n">
        <v>3.27</v>
      </c>
      <c r="V142" s="103" t="n">
        <v>3.59</v>
      </c>
      <c r="W142" s="103" t="n">
        <v>3.73</v>
      </c>
      <c r="X142" s="103" t="n">
        <v>3.87</v>
      </c>
      <c r="Y142" s="103" t="n">
        <v>4.065</v>
      </c>
      <c r="Z142" s="103" t="n">
        <v>4.26</v>
      </c>
      <c r="AA142" s="103" t="n">
        <v>4.31</v>
      </c>
      <c r="AB142" s="103" t="n">
        <v>4.36</v>
      </c>
      <c r="AC142" s="103" t="n">
        <v>4.305</v>
      </c>
      <c r="AD142" s="103" t="n">
        <v>4.25</v>
      </c>
      <c r="AE142" s="103" t="n">
        <v>4.57</v>
      </c>
      <c r="AF142" s="103" t="n">
        <v>4.89</v>
      </c>
      <c r="AG142" s="103" t="n">
        <v>4.51</v>
      </c>
      <c r="AH142" s="103" t="n">
        <v>4.13</v>
      </c>
      <c r="AI142" s="103" t="n">
        <v>4.47</v>
      </c>
      <c r="AJ142" s="103" t="n">
        <v>4.81</v>
      </c>
      <c r="AK142" s="103" t="n">
        <v>4.745</v>
      </c>
      <c r="AL142" s="103" t="n">
        <v>4.68</v>
      </c>
      <c r="AM142" s="103" t="n">
        <v>4.635</v>
      </c>
      <c r="AN142" s="103" t="n">
        <v>4.59</v>
      </c>
      <c r="AO142" s="103" t="n">
        <v>3.785</v>
      </c>
      <c r="AP142" s="103" t="n">
        <v>2.98</v>
      </c>
      <c r="AQ142" s="103" t="n">
        <v>2.904</v>
      </c>
      <c r="AR142" s="103" t="n">
        <v>2.828</v>
      </c>
      <c r="AS142" s="103" t="n">
        <v>2.752</v>
      </c>
      <c r="AT142" s="103" t="n">
        <v>2.676</v>
      </c>
      <c r="AU142" s="103" t="n">
        <v>2.6</v>
      </c>
      <c r="AV142" s="103" t="n">
        <v>2.524</v>
      </c>
      <c r="AW142" s="103" t="n">
        <v>2.448</v>
      </c>
      <c r="AX142" s="103" t="n">
        <v>2.372</v>
      </c>
      <c r="AY142" s="103" t="n">
        <v>2.296</v>
      </c>
      <c r="AZ142" s="103" t="n">
        <v>2.22</v>
      </c>
      <c r="BA142" s="103" t="n">
        <v>2.0435</v>
      </c>
      <c r="BB142" s="103" t="n">
        <v>1.867</v>
      </c>
      <c r="BC142" s="103" t="n">
        <v>1.6905</v>
      </c>
      <c r="BD142" s="103" t="n">
        <v>1.514</v>
      </c>
      <c r="BE142" s="103" t="n">
        <v>1.3375</v>
      </c>
      <c r="BF142" s="103" t="n">
        <v>1.161</v>
      </c>
      <c r="BG142" s="103" t="n">
        <v>0.9845</v>
      </c>
      <c r="BH142" s="103" t="n">
        <v>0.808</v>
      </c>
      <c r="BI142" s="103" t="n">
        <v>0.6315</v>
      </c>
      <c r="BJ142" s="103" t="n">
        <v>0.455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</v>
      </c>
      <c r="D143" s="103" t="n">
        <v>0</v>
      </c>
      <c r="E143" s="103" t="n">
        <v>0</v>
      </c>
      <c r="F143" s="103" t="n">
        <v>0</v>
      </c>
      <c r="G143" s="103" t="n">
        <v>0</v>
      </c>
      <c r="H143" s="103" t="n">
        <v>0</v>
      </c>
      <c r="I143" s="103" t="n">
        <v>0.504</v>
      </c>
      <c r="J143" s="103" t="n">
        <v>0.794</v>
      </c>
      <c r="K143" s="103" t="n">
        <v>1.25</v>
      </c>
      <c r="L143" s="103" t="n">
        <v>1.464</v>
      </c>
      <c r="M143" s="103" t="n">
        <v>1.559</v>
      </c>
      <c r="N143" s="103" t="n">
        <v>1.654</v>
      </c>
      <c r="O143" s="103" t="n">
        <v>1.811</v>
      </c>
      <c r="P143" s="103" t="n">
        <v>1.968</v>
      </c>
      <c r="Q143" s="103" t="n">
        <v>2.212</v>
      </c>
      <c r="R143" s="103" t="n">
        <v>2.456</v>
      </c>
      <c r="S143" s="103" t="n">
        <v>2.696</v>
      </c>
      <c r="T143" s="103" t="n">
        <v>2.936</v>
      </c>
      <c r="U143" s="103" t="n">
        <v>3.259</v>
      </c>
      <c r="V143" s="103" t="n">
        <v>3.582</v>
      </c>
      <c r="W143" s="103" t="n">
        <v>3.723</v>
      </c>
      <c r="X143" s="103" t="n">
        <v>3.864</v>
      </c>
      <c r="Y143" s="103" t="n">
        <v>4.059</v>
      </c>
      <c r="Z143" s="103" t="n">
        <v>4.254</v>
      </c>
      <c r="AA143" s="103" t="n">
        <v>4.305</v>
      </c>
      <c r="AB143" s="103" t="n">
        <v>4.356</v>
      </c>
      <c r="AC143" s="103" t="n">
        <v>4.298</v>
      </c>
      <c r="AD143" s="103" t="n">
        <v>4.24</v>
      </c>
      <c r="AE143" s="103" t="n">
        <v>4.564</v>
      </c>
      <c r="AF143" s="103" t="n">
        <v>4.888</v>
      </c>
      <c r="AG143" s="103" t="n">
        <v>4.497</v>
      </c>
      <c r="AH143" s="103" t="n">
        <v>4.106</v>
      </c>
      <c r="AI143" s="103" t="n">
        <v>4.464</v>
      </c>
      <c r="AJ143" s="103" t="n">
        <v>4.822</v>
      </c>
      <c r="AK143" s="103" t="n">
        <v>4.756</v>
      </c>
      <c r="AL143" s="103" t="n">
        <v>4.69</v>
      </c>
      <c r="AM143" s="103" t="n">
        <v>4.649</v>
      </c>
      <c r="AN143" s="103" t="n">
        <v>4.608</v>
      </c>
      <c r="AO143" s="103" t="n">
        <v>3.783</v>
      </c>
      <c r="AP143" s="103" t="n">
        <v>2.958</v>
      </c>
      <c r="AQ143" s="103" t="n">
        <v>2.884</v>
      </c>
      <c r="AR143" s="103" t="n">
        <v>2.81</v>
      </c>
      <c r="AS143" s="103" t="n">
        <v>2.736</v>
      </c>
      <c r="AT143" s="103" t="n">
        <v>2.662</v>
      </c>
      <c r="AU143" s="103" t="n">
        <v>2.588</v>
      </c>
      <c r="AV143" s="103" t="n">
        <v>2.514</v>
      </c>
      <c r="AW143" s="103" t="n">
        <v>2.44</v>
      </c>
      <c r="AX143" s="103" t="n">
        <v>2.366</v>
      </c>
      <c r="AY143" s="103" t="n">
        <v>2.292</v>
      </c>
      <c r="AZ143" s="103" t="n">
        <v>2.218</v>
      </c>
      <c r="BA143" s="103" t="n">
        <v>2.0382</v>
      </c>
      <c r="BB143" s="103" t="n">
        <v>1.8584</v>
      </c>
      <c r="BC143" s="103" t="n">
        <v>1.6786</v>
      </c>
      <c r="BD143" s="103" t="n">
        <v>1.4988</v>
      </c>
      <c r="BE143" s="103" t="n">
        <v>1.319</v>
      </c>
      <c r="BF143" s="103" t="n">
        <v>1.1392</v>
      </c>
      <c r="BG143" s="103" t="n">
        <v>0.9594</v>
      </c>
      <c r="BH143" s="103" t="n">
        <v>0.7796</v>
      </c>
      <c r="BI143" s="103" t="n">
        <v>0.5998</v>
      </c>
      <c r="BJ143" s="103" t="n">
        <v>0.42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</v>
      </c>
      <c r="D144" s="103" t="n">
        <v>0</v>
      </c>
      <c r="E144" s="103" t="n">
        <v>0</v>
      </c>
      <c r="F144" s="103" t="n">
        <v>0</v>
      </c>
      <c r="G144" s="103" t="n">
        <v>0</v>
      </c>
      <c r="H144" s="103" t="n">
        <v>0</v>
      </c>
      <c r="I144" s="103" t="n">
        <v>0.498</v>
      </c>
      <c r="J144" s="103" t="n">
        <v>0.788</v>
      </c>
      <c r="K144" s="103" t="n">
        <v>1.25</v>
      </c>
      <c r="L144" s="103" t="n">
        <v>1.458</v>
      </c>
      <c r="M144" s="103" t="n">
        <v>1.553</v>
      </c>
      <c r="N144" s="103" t="n">
        <v>1.648</v>
      </c>
      <c r="O144" s="103" t="n">
        <v>1.802</v>
      </c>
      <c r="P144" s="103" t="n">
        <v>1.956</v>
      </c>
      <c r="Q144" s="103" t="n">
        <v>2.199</v>
      </c>
      <c r="R144" s="103" t="n">
        <v>2.442</v>
      </c>
      <c r="S144" s="103" t="n">
        <v>2.682</v>
      </c>
      <c r="T144" s="103" t="n">
        <v>2.922</v>
      </c>
      <c r="U144" s="103" t="n">
        <v>3.248</v>
      </c>
      <c r="V144" s="103" t="n">
        <v>3.574</v>
      </c>
      <c r="W144" s="103" t="n">
        <v>3.716</v>
      </c>
      <c r="X144" s="103" t="n">
        <v>3.858</v>
      </c>
      <c r="Y144" s="103" t="n">
        <v>4.053</v>
      </c>
      <c r="Z144" s="103" t="n">
        <v>4.248</v>
      </c>
      <c r="AA144" s="103" t="n">
        <v>4.3</v>
      </c>
      <c r="AB144" s="103" t="n">
        <v>4.352</v>
      </c>
      <c r="AC144" s="103" t="n">
        <v>4.291</v>
      </c>
      <c r="AD144" s="103" t="n">
        <v>4.23</v>
      </c>
      <c r="AE144" s="103" t="n">
        <v>4.558</v>
      </c>
      <c r="AF144" s="103" t="n">
        <v>4.886</v>
      </c>
      <c r="AG144" s="103" t="n">
        <v>4.484</v>
      </c>
      <c r="AH144" s="103" t="n">
        <v>4.082</v>
      </c>
      <c r="AI144" s="103" t="n">
        <v>4.458</v>
      </c>
      <c r="AJ144" s="103" t="n">
        <v>4.834</v>
      </c>
      <c r="AK144" s="103" t="n">
        <v>4.767</v>
      </c>
      <c r="AL144" s="103" t="n">
        <v>4.7</v>
      </c>
      <c r="AM144" s="103" t="n">
        <v>4.663</v>
      </c>
      <c r="AN144" s="103" t="n">
        <v>4.626</v>
      </c>
      <c r="AO144" s="103" t="n">
        <v>3.781</v>
      </c>
      <c r="AP144" s="103" t="n">
        <v>2.936</v>
      </c>
      <c r="AQ144" s="103" t="n">
        <v>2.864</v>
      </c>
      <c r="AR144" s="103" t="n">
        <v>2.792</v>
      </c>
      <c r="AS144" s="103" t="n">
        <v>2.72</v>
      </c>
      <c r="AT144" s="103" t="n">
        <v>2.648</v>
      </c>
      <c r="AU144" s="103" t="n">
        <v>2.576</v>
      </c>
      <c r="AV144" s="103" t="n">
        <v>2.504</v>
      </c>
      <c r="AW144" s="103" t="n">
        <v>2.432</v>
      </c>
      <c r="AX144" s="103" t="n">
        <v>2.36</v>
      </c>
      <c r="AY144" s="103" t="n">
        <v>2.288</v>
      </c>
      <c r="AZ144" s="103" t="n">
        <v>2.216</v>
      </c>
      <c r="BA144" s="103" t="n">
        <v>2.0329</v>
      </c>
      <c r="BB144" s="103" t="n">
        <v>1.8498</v>
      </c>
      <c r="BC144" s="103" t="n">
        <v>1.6667</v>
      </c>
      <c r="BD144" s="103" t="n">
        <v>1.4836</v>
      </c>
      <c r="BE144" s="103" t="n">
        <v>1.3005</v>
      </c>
      <c r="BF144" s="103" t="n">
        <v>1.1174</v>
      </c>
      <c r="BG144" s="103" t="n">
        <v>0.934300000000001</v>
      </c>
      <c r="BH144" s="103" t="n">
        <v>0.751200000000001</v>
      </c>
      <c r="BI144" s="103" t="n">
        <v>0.568100000000001</v>
      </c>
      <c r="BJ144" s="103" t="n">
        <v>0.385000000000001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</v>
      </c>
      <c r="D145" s="103" t="n">
        <v>0</v>
      </c>
      <c r="E145" s="103" t="n">
        <v>0</v>
      </c>
      <c r="F145" s="103" t="n">
        <v>0</v>
      </c>
      <c r="G145" s="103" t="n">
        <v>0</v>
      </c>
      <c r="H145" s="103" t="n">
        <v>0</v>
      </c>
      <c r="I145" s="103" t="n">
        <v>0.492</v>
      </c>
      <c r="J145" s="103" t="n">
        <v>0.782</v>
      </c>
      <c r="K145" s="103" t="n">
        <v>1.25</v>
      </c>
      <c r="L145" s="103" t="n">
        <v>1.452</v>
      </c>
      <c r="M145" s="103" t="n">
        <v>1.547</v>
      </c>
      <c r="N145" s="103" t="n">
        <v>1.642</v>
      </c>
      <c r="O145" s="103" t="n">
        <v>1.793</v>
      </c>
      <c r="P145" s="103" t="n">
        <v>1.944</v>
      </c>
      <c r="Q145" s="103" t="n">
        <v>2.186</v>
      </c>
      <c r="R145" s="103" t="n">
        <v>2.428</v>
      </c>
      <c r="S145" s="103" t="n">
        <v>2.668</v>
      </c>
      <c r="T145" s="103" t="n">
        <v>2.908</v>
      </c>
      <c r="U145" s="103" t="n">
        <v>3.237</v>
      </c>
      <c r="V145" s="103" t="n">
        <v>3.566</v>
      </c>
      <c r="W145" s="103" t="n">
        <v>3.709</v>
      </c>
      <c r="X145" s="103" t="n">
        <v>3.852</v>
      </c>
      <c r="Y145" s="103" t="n">
        <v>4.047</v>
      </c>
      <c r="Z145" s="103" t="n">
        <v>4.242</v>
      </c>
      <c r="AA145" s="103" t="n">
        <v>4.295</v>
      </c>
      <c r="AB145" s="103" t="n">
        <v>4.348</v>
      </c>
      <c r="AC145" s="103" t="n">
        <v>4.284</v>
      </c>
      <c r="AD145" s="103" t="n">
        <v>4.22</v>
      </c>
      <c r="AE145" s="103" t="n">
        <v>4.552</v>
      </c>
      <c r="AF145" s="103" t="n">
        <v>4.884</v>
      </c>
      <c r="AG145" s="103" t="n">
        <v>4.471</v>
      </c>
      <c r="AH145" s="103" t="n">
        <v>4.058</v>
      </c>
      <c r="AI145" s="103" t="n">
        <v>4.452</v>
      </c>
      <c r="AJ145" s="103" t="n">
        <v>4.846</v>
      </c>
      <c r="AK145" s="103" t="n">
        <v>4.778</v>
      </c>
      <c r="AL145" s="103" t="n">
        <v>4.71</v>
      </c>
      <c r="AM145" s="103" t="n">
        <v>4.677</v>
      </c>
      <c r="AN145" s="103" t="n">
        <v>4.644</v>
      </c>
      <c r="AO145" s="103" t="n">
        <v>3.779</v>
      </c>
      <c r="AP145" s="103" t="n">
        <v>2.914</v>
      </c>
      <c r="AQ145" s="103" t="n">
        <v>2.844</v>
      </c>
      <c r="AR145" s="103" t="n">
        <v>2.774</v>
      </c>
      <c r="AS145" s="103" t="n">
        <v>2.704</v>
      </c>
      <c r="AT145" s="103" t="n">
        <v>2.634</v>
      </c>
      <c r="AU145" s="103" t="n">
        <v>2.564</v>
      </c>
      <c r="AV145" s="103" t="n">
        <v>2.494</v>
      </c>
      <c r="AW145" s="103" t="n">
        <v>2.424</v>
      </c>
      <c r="AX145" s="103" t="n">
        <v>2.354</v>
      </c>
      <c r="AY145" s="103" t="n">
        <v>2.284</v>
      </c>
      <c r="AZ145" s="103" t="n">
        <v>2.214</v>
      </c>
      <c r="BA145" s="103" t="n">
        <v>2.0276</v>
      </c>
      <c r="BB145" s="103" t="n">
        <v>1.8412</v>
      </c>
      <c r="BC145" s="103" t="n">
        <v>1.6548</v>
      </c>
      <c r="BD145" s="103" t="n">
        <v>1.4684</v>
      </c>
      <c r="BE145" s="103" t="n">
        <v>1.282</v>
      </c>
      <c r="BF145" s="103" t="n">
        <v>1.0956</v>
      </c>
      <c r="BG145" s="103" t="n">
        <v>0.9092</v>
      </c>
      <c r="BH145" s="103" t="n">
        <v>0.722800000000001</v>
      </c>
      <c r="BI145" s="103" t="n">
        <v>0.536400000000001</v>
      </c>
      <c r="BJ145" s="103" t="n">
        <v>0.350000000000001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</v>
      </c>
      <c r="D146" s="103" t="n">
        <v>0</v>
      </c>
      <c r="E146" s="103" t="n">
        <v>0</v>
      </c>
      <c r="F146" s="103" t="n">
        <v>0</v>
      </c>
      <c r="G146" s="103" t="n">
        <v>0</v>
      </c>
      <c r="H146" s="103" t="n">
        <v>0</v>
      </c>
      <c r="I146" s="103" t="n">
        <v>0.486</v>
      </c>
      <c r="J146" s="103" t="n">
        <v>0.776</v>
      </c>
      <c r="K146" s="103" t="n">
        <v>1.25</v>
      </c>
      <c r="L146" s="103" t="n">
        <v>1.446</v>
      </c>
      <c r="M146" s="103" t="n">
        <v>1.541</v>
      </c>
      <c r="N146" s="103" t="n">
        <v>1.636</v>
      </c>
      <c r="O146" s="103" t="n">
        <v>1.784</v>
      </c>
      <c r="P146" s="103" t="n">
        <v>1.932</v>
      </c>
      <c r="Q146" s="103" t="n">
        <v>2.173</v>
      </c>
      <c r="R146" s="103" t="n">
        <v>2.414</v>
      </c>
      <c r="S146" s="103" t="n">
        <v>2.654</v>
      </c>
      <c r="T146" s="103" t="n">
        <v>2.894</v>
      </c>
      <c r="U146" s="103" t="n">
        <v>3.226</v>
      </c>
      <c r="V146" s="103" t="n">
        <v>3.558</v>
      </c>
      <c r="W146" s="103" t="n">
        <v>3.702</v>
      </c>
      <c r="X146" s="103" t="n">
        <v>3.846</v>
      </c>
      <c r="Y146" s="103" t="n">
        <v>4.041</v>
      </c>
      <c r="Z146" s="103" t="n">
        <v>4.236</v>
      </c>
      <c r="AA146" s="103" t="n">
        <v>4.29</v>
      </c>
      <c r="AB146" s="103" t="n">
        <v>4.344</v>
      </c>
      <c r="AC146" s="103" t="n">
        <v>4.277</v>
      </c>
      <c r="AD146" s="103" t="n">
        <v>4.21</v>
      </c>
      <c r="AE146" s="103" t="n">
        <v>4.546</v>
      </c>
      <c r="AF146" s="103" t="n">
        <v>4.882</v>
      </c>
      <c r="AG146" s="103" t="n">
        <v>4.458</v>
      </c>
      <c r="AH146" s="103" t="n">
        <v>4.034</v>
      </c>
      <c r="AI146" s="103" t="n">
        <v>4.446</v>
      </c>
      <c r="AJ146" s="103" t="n">
        <v>4.858</v>
      </c>
      <c r="AK146" s="103" t="n">
        <v>4.789</v>
      </c>
      <c r="AL146" s="103" t="n">
        <v>4.72</v>
      </c>
      <c r="AM146" s="103" t="n">
        <v>4.691</v>
      </c>
      <c r="AN146" s="103" t="n">
        <v>4.662</v>
      </c>
      <c r="AO146" s="103" t="n">
        <v>3.777</v>
      </c>
      <c r="AP146" s="103" t="n">
        <v>2.892</v>
      </c>
      <c r="AQ146" s="103" t="n">
        <v>2.824</v>
      </c>
      <c r="AR146" s="103" t="n">
        <v>2.756</v>
      </c>
      <c r="AS146" s="103" t="n">
        <v>2.688</v>
      </c>
      <c r="AT146" s="103" t="n">
        <v>2.62</v>
      </c>
      <c r="AU146" s="103" t="n">
        <v>2.552</v>
      </c>
      <c r="AV146" s="103" t="n">
        <v>2.484</v>
      </c>
      <c r="AW146" s="103" t="n">
        <v>2.416</v>
      </c>
      <c r="AX146" s="103" t="n">
        <v>2.348</v>
      </c>
      <c r="AY146" s="103" t="n">
        <v>2.28</v>
      </c>
      <c r="AZ146" s="103" t="n">
        <v>2.212</v>
      </c>
      <c r="BA146" s="103" t="n">
        <v>2.0223</v>
      </c>
      <c r="BB146" s="103" t="n">
        <v>1.8326</v>
      </c>
      <c r="BC146" s="103" t="n">
        <v>1.6429</v>
      </c>
      <c r="BD146" s="103" t="n">
        <v>1.4532</v>
      </c>
      <c r="BE146" s="103" t="n">
        <v>1.2635</v>
      </c>
      <c r="BF146" s="103" t="n">
        <v>1.0738</v>
      </c>
      <c r="BG146" s="103" t="n">
        <v>0.884100000000001</v>
      </c>
      <c r="BH146" s="103" t="n">
        <v>0.694400000000001</v>
      </c>
      <c r="BI146" s="103" t="n">
        <v>0.504700000000002</v>
      </c>
      <c r="BJ146" s="103" t="n">
        <v>0.315000000000002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</v>
      </c>
      <c r="D147" s="103" t="n">
        <v>0</v>
      </c>
      <c r="E147" s="103" t="n">
        <v>0</v>
      </c>
      <c r="F147" s="103" t="n">
        <v>0</v>
      </c>
      <c r="G147" s="103" t="n">
        <v>0</v>
      </c>
      <c r="H147" s="103" t="n">
        <v>0</v>
      </c>
      <c r="I147" s="103" t="n">
        <v>0.48</v>
      </c>
      <c r="J147" s="103" t="n">
        <v>0.77</v>
      </c>
      <c r="K147" s="103" t="n">
        <v>1.25</v>
      </c>
      <c r="L147" s="103" t="n">
        <v>1.44</v>
      </c>
      <c r="M147" s="103" t="n">
        <v>1.535</v>
      </c>
      <c r="N147" s="103" t="n">
        <v>1.63</v>
      </c>
      <c r="O147" s="103" t="n">
        <v>1.775</v>
      </c>
      <c r="P147" s="103" t="n">
        <v>1.92</v>
      </c>
      <c r="Q147" s="103" t="n">
        <v>2.16</v>
      </c>
      <c r="R147" s="103" t="n">
        <v>2.4</v>
      </c>
      <c r="S147" s="103" t="n">
        <v>2.64</v>
      </c>
      <c r="T147" s="103" t="n">
        <v>2.88</v>
      </c>
      <c r="U147" s="103" t="n">
        <v>3.215</v>
      </c>
      <c r="V147" s="103" t="n">
        <v>3.55</v>
      </c>
      <c r="W147" s="103" t="n">
        <v>3.695</v>
      </c>
      <c r="X147" s="103" t="n">
        <v>3.84</v>
      </c>
      <c r="Y147" s="103" t="n">
        <v>4.035</v>
      </c>
      <c r="Z147" s="103" t="n">
        <v>4.23</v>
      </c>
      <c r="AA147" s="103" t="n">
        <v>4.285</v>
      </c>
      <c r="AB147" s="103" t="n">
        <v>4.34</v>
      </c>
      <c r="AC147" s="103" t="n">
        <v>4.27</v>
      </c>
      <c r="AD147" s="103" t="n">
        <v>4.2</v>
      </c>
      <c r="AE147" s="103" t="n">
        <v>4.54</v>
      </c>
      <c r="AF147" s="103" t="n">
        <v>4.88</v>
      </c>
      <c r="AG147" s="103" t="n">
        <v>4.445</v>
      </c>
      <c r="AH147" s="103" t="n">
        <v>4.01</v>
      </c>
      <c r="AI147" s="103" t="n">
        <v>4.44</v>
      </c>
      <c r="AJ147" s="103" t="n">
        <v>4.87</v>
      </c>
      <c r="AK147" s="103" t="n">
        <v>4.8</v>
      </c>
      <c r="AL147" s="103" t="n">
        <v>4.73</v>
      </c>
      <c r="AM147" s="103" t="n">
        <v>4.705</v>
      </c>
      <c r="AN147" s="103" t="n">
        <v>4.68</v>
      </c>
      <c r="AO147" s="103" t="n">
        <v>3.775</v>
      </c>
      <c r="AP147" s="103" t="n">
        <v>2.87</v>
      </c>
      <c r="AQ147" s="103" t="n">
        <v>2.804</v>
      </c>
      <c r="AR147" s="103" t="n">
        <v>2.738</v>
      </c>
      <c r="AS147" s="103" t="n">
        <v>2.672</v>
      </c>
      <c r="AT147" s="103" t="n">
        <v>2.606</v>
      </c>
      <c r="AU147" s="103" t="n">
        <v>2.54</v>
      </c>
      <c r="AV147" s="103" t="n">
        <v>2.474</v>
      </c>
      <c r="AW147" s="103" t="n">
        <v>2.408</v>
      </c>
      <c r="AX147" s="103" t="n">
        <v>2.342</v>
      </c>
      <c r="AY147" s="103" t="n">
        <v>2.276</v>
      </c>
      <c r="AZ147" s="103" t="n">
        <v>2.21</v>
      </c>
      <c r="BA147" s="103" t="n">
        <v>2.017</v>
      </c>
      <c r="BB147" s="103" t="n">
        <v>1.824</v>
      </c>
      <c r="BC147" s="103" t="n">
        <v>1.631</v>
      </c>
      <c r="BD147" s="103" t="n">
        <v>1.438</v>
      </c>
      <c r="BE147" s="103" t="n">
        <v>1.245</v>
      </c>
      <c r="BF147" s="103" t="n">
        <v>1.052</v>
      </c>
      <c r="BG147" s="103" t="n">
        <v>0.858999999999999</v>
      </c>
      <c r="BH147" s="103" t="n">
        <v>0.666</v>
      </c>
      <c r="BI147" s="103" t="n">
        <v>0.472999999999999</v>
      </c>
      <c r="BJ147" s="103" t="n">
        <v>0.279999999999999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130" activePane="bottomRight" state="frozen"/>
      <selection pane="topLeft" activeCell="A1" activeCellId="0" sqref="A1"/>
      <selection pane="topRight" activeCell="B1" activeCellId="0" sqref="B1"/>
      <selection pane="bottomLeft" activeCell="A130" activeCellId="0" sqref="A130"/>
      <selection pane="bottomRight" activeCell="A1" activeCellId="0" sqref="A1"/>
    </sheetView>
  </sheetViews>
  <sheetFormatPr defaultRowHeight="12.8"/>
  <cols>
    <col collapsed="false" hidden="false" max="1" min="1" style="102" width="10.6632653061225"/>
    <col collapsed="false" hidden="false" max="1025" min="2" style="103" width="10.6632653061225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0.333333333333333</v>
      </c>
      <c r="D1" s="102" t="n">
        <v>0.666666666666667</v>
      </c>
      <c r="E1" s="102" t="n">
        <v>1</v>
      </c>
      <c r="F1" s="102" t="n">
        <v>1.33333333333333</v>
      </c>
      <c r="G1" s="102" t="n">
        <v>1.66666666666667</v>
      </c>
      <c r="H1" s="102" t="n">
        <v>2</v>
      </c>
      <c r="I1" s="102" t="n">
        <v>4</v>
      </c>
      <c r="J1" s="102" t="n">
        <v>6</v>
      </c>
      <c r="K1" s="102" t="n">
        <v>8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  <c r="BA1" s="102" t="n">
        <v>51</v>
      </c>
      <c r="BB1" s="102" t="n">
        <v>52</v>
      </c>
      <c r="BC1" s="102" t="n">
        <v>53</v>
      </c>
      <c r="BD1" s="102" t="n">
        <v>54</v>
      </c>
      <c r="BE1" s="102" t="n">
        <v>55</v>
      </c>
      <c r="BF1" s="102" t="n">
        <v>56</v>
      </c>
      <c r="BG1" s="102" t="n">
        <v>57</v>
      </c>
      <c r="BH1" s="102" t="n">
        <v>58</v>
      </c>
      <c r="BI1" s="102" t="n">
        <v>59</v>
      </c>
      <c r="BJ1" s="102" t="n">
        <v>60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</v>
      </c>
      <c r="D2" s="103" t="n">
        <v>0</v>
      </c>
      <c r="E2" s="103" t="n">
        <v>0</v>
      </c>
      <c r="F2" s="103" t="n">
        <v>0</v>
      </c>
      <c r="G2" s="103" t="n">
        <v>0</v>
      </c>
      <c r="H2" s="103" t="n">
        <v>0</v>
      </c>
      <c r="I2" s="103" t="n">
        <v>0.19</v>
      </c>
      <c r="J2" s="103" t="n">
        <v>0.29</v>
      </c>
      <c r="K2" s="103" t="n">
        <v>0.38</v>
      </c>
      <c r="L2" s="103" t="n">
        <v>0.48</v>
      </c>
      <c r="M2" s="103" t="n">
        <v>0.48</v>
      </c>
      <c r="N2" s="103" t="n">
        <v>0.48</v>
      </c>
      <c r="O2" s="103" t="n">
        <v>0.525</v>
      </c>
      <c r="P2" s="103" t="n">
        <v>0.57</v>
      </c>
      <c r="Q2" s="103" t="n">
        <v>0.57</v>
      </c>
      <c r="R2" s="103" t="n">
        <v>0.57</v>
      </c>
      <c r="S2" s="103" t="n">
        <v>0.62</v>
      </c>
      <c r="T2" s="103" t="n">
        <v>0.67</v>
      </c>
      <c r="U2" s="103" t="n">
        <v>0.67</v>
      </c>
      <c r="V2" s="103" t="n">
        <v>0.67</v>
      </c>
      <c r="W2" s="103" t="n">
        <v>0.765</v>
      </c>
      <c r="X2" s="103" t="n">
        <v>0.86</v>
      </c>
      <c r="Y2" s="103" t="n">
        <v>0.81</v>
      </c>
      <c r="Z2" s="103" t="n">
        <v>0.76</v>
      </c>
      <c r="AA2" s="103" t="n">
        <v>0.715</v>
      </c>
      <c r="AB2" s="103" t="n">
        <v>0.67</v>
      </c>
      <c r="AC2" s="103" t="n">
        <v>0.62</v>
      </c>
      <c r="AD2" s="103" t="n">
        <v>0.57</v>
      </c>
      <c r="AE2" s="103" t="n">
        <v>0.525</v>
      </c>
      <c r="AF2" s="103" t="n">
        <v>0.48</v>
      </c>
      <c r="AG2" s="103" t="n">
        <v>0.43</v>
      </c>
      <c r="AH2" s="103" t="n">
        <v>0.38</v>
      </c>
      <c r="AI2" s="103" t="n">
        <v>0.335</v>
      </c>
      <c r="AJ2" s="103" t="n">
        <v>0.29</v>
      </c>
      <c r="AK2" s="103" t="n">
        <v>0.24</v>
      </c>
      <c r="AL2" s="103" t="n">
        <v>0.19</v>
      </c>
      <c r="AM2" s="103" t="n">
        <v>0.19</v>
      </c>
      <c r="AN2" s="103" t="n">
        <v>0.19</v>
      </c>
      <c r="AO2" s="103" t="n">
        <v>0.19</v>
      </c>
      <c r="AP2" s="103" t="n">
        <v>0.19</v>
      </c>
      <c r="AQ2" s="103" t="n">
        <v>0.19</v>
      </c>
      <c r="AR2" s="103" t="n">
        <v>0.19</v>
      </c>
      <c r="AS2" s="103" t="n">
        <v>0.19</v>
      </c>
      <c r="AT2" s="103" t="n">
        <v>0.19</v>
      </c>
      <c r="AU2" s="103" t="n">
        <v>0.19</v>
      </c>
      <c r="AV2" s="103" t="n">
        <v>0.19</v>
      </c>
      <c r="AW2" s="103" t="n">
        <v>0.19</v>
      </c>
      <c r="AX2" s="103" t="n">
        <v>0.19</v>
      </c>
      <c r="AY2" s="103" t="n">
        <v>0.19</v>
      </c>
      <c r="AZ2" s="103" t="n">
        <v>0.19</v>
      </c>
      <c r="BA2" s="103" t="n">
        <v>0.185</v>
      </c>
      <c r="BB2" s="103" t="n">
        <v>0.18</v>
      </c>
      <c r="BC2" s="103" t="n">
        <v>0.175</v>
      </c>
      <c r="BD2" s="103" t="n">
        <v>0.17</v>
      </c>
      <c r="BE2" s="103" t="n">
        <v>0.165</v>
      </c>
      <c r="BF2" s="103" t="n">
        <v>0.16</v>
      </c>
      <c r="BG2" s="103" t="n">
        <v>0.155</v>
      </c>
      <c r="BH2" s="103" t="n">
        <v>0.15</v>
      </c>
      <c r="BI2" s="103" t="n">
        <v>0.145</v>
      </c>
      <c r="BJ2" s="103" t="n">
        <v>0.14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</v>
      </c>
      <c r="D3" s="103" t="n">
        <v>0</v>
      </c>
      <c r="E3" s="103" t="n">
        <v>0</v>
      </c>
      <c r="F3" s="103" t="n">
        <v>0</v>
      </c>
      <c r="G3" s="103" t="n">
        <v>0</v>
      </c>
      <c r="H3" s="103" t="n">
        <v>0</v>
      </c>
      <c r="I3" s="103" t="n">
        <v>0.19</v>
      </c>
      <c r="J3" s="103" t="n">
        <v>0.29</v>
      </c>
      <c r="K3" s="103" t="n">
        <v>0.38</v>
      </c>
      <c r="L3" s="103" t="n">
        <v>0.48</v>
      </c>
      <c r="M3" s="103" t="n">
        <v>0.48</v>
      </c>
      <c r="N3" s="103" t="n">
        <v>0.48</v>
      </c>
      <c r="O3" s="103" t="n">
        <v>0.525</v>
      </c>
      <c r="P3" s="103" t="n">
        <v>0.57</v>
      </c>
      <c r="Q3" s="103" t="n">
        <v>0.57</v>
      </c>
      <c r="R3" s="103" t="n">
        <v>0.57</v>
      </c>
      <c r="S3" s="103" t="n">
        <v>0.62</v>
      </c>
      <c r="T3" s="103" t="n">
        <v>0.67</v>
      </c>
      <c r="U3" s="103" t="n">
        <v>0.67</v>
      </c>
      <c r="V3" s="103" t="n">
        <v>0.67</v>
      </c>
      <c r="W3" s="103" t="n">
        <v>0.765</v>
      </c>
      <c r="X3" s="103" t="n">
        <v>0.86</v>
      </c>
      <c r="Y3" s="103" t="n">
        <v>0.81</v>
      </c>
      <c r="Z3" s="103" t="n">
        <v>0.76</v>
      </c>
      <c r="AA3" s="103" t="n">
        <v>0.715</v>
      </c>
      <c r="AB3" s="103" t="n">
        <v>0.67</v>
      </c>
      <c r="AC3" s="103" t="n">
        <v>0.62</v>
      </c>
      <c r="AD3" s="103" t="n">
        <v>0.57</v>
      </c>
      <c r="AE3" s="103" t="n">
        <v>0.525</v>
      </c>
      <c r="AF3" s="103" t="n">
        <v>0.48</v>
      </c>
      <c r="AG3" s="103" t="n">
        <v>0.43</v>
      </c>
      <c r="AH3" s="103" t="n">
        <v>0.38</v>
      </c>
      <c r="AI3" s="103" t="n">
        <v>0.335</v>
      </c>
      <c r="AJ3" s="103" t="n">
        <v>0.29</v>
      </c>
      <c r="AK3" s="103" t="n">
        <v>0.24</v>
      </c>
      <c r="AL3" s="103" t="n">
        <v>0.19</v>
      </c>
      <c r="AM3" s="103" t="n">
        <v>0.19</v>
      </c>
      <c r="AN3" s="103" t="n">
        <v>0.19</v>
      </c>
      <c r="AO3" s="103" t="n">
        <v>0.19</v>
      </c>
      <c r="AP3" s="103" t="n">
        <v>0.19</v>
      </c>
      <c r="AQ3" s="103" t="n">
        <v>0.19</v>
      </c>
      <c r="AR3" s="103" t="n">
        <v>0.19</v>
      </c>
      <c r="AS3" s="103" t="n">
        <v>0.19</v>
      </c>
      <c r="AT3" s="103" t="n">
        <v>0.19</v>
      </c>
      <c r="AU3" s="103" t="n">
        <v>0.19</v>
      </c>
      <c r="AV3" s="103" t="n">
        <v>0.19</v>
      </c>
      <c r="AW3" s="103" t="n">
        <v>0.19</v>
      </c>
      <c r="AX3" s="103" t="n">
        <v>0.19</v>
      </c>
      <c r="AY3" s="103" t="n">
        <v>0.19</v>
      </c>
      <c r="AZ3" s="103" t="n">
        <v>0.19</v>
      </c>
      <c r="BA3" s="103" t="n">
        <v>0.185</v>
      </c>
      <c r="BB3" s="103" t="n">
        <v>0.18</v>
      </c>
      <c r="BC3" s="103" t="n">
        <v>0.175</v>
      </c>
      <c r="BD3" s="103" t="n">
        <v>0.17</v>
      </c>
      <c r="BE3" s="103" t="n">
        <v>0.165</v>
      </c>
      <c r="BF3" s="103" t="n">
        <v>0.16</v>
      </c>
      <c r="BG3" s="103" t="n">
        <v>0.155</v>
      </c>
      <c r="BH3" s="103" t="n">
        <v>0.15</v>
      </c>
      <c r="BI3" s="103" t="n">
        <v>0.145</v>
      </c>
      <c r="BJ3" s="103" t="n">
        <v>0.14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</v>
      </c>
      <c r="D4" s="103" t="n">
        <v>0</v>
      </c>
      <c r="E4" s="103" t="n">
        <v>0</v>
      </c>
      <c r="F4" s="103" t="n">
        <v>0</v>
      </c>
      <c r="G4" s="103" t="n">
        <v>0</v>
      </c>
      <c r="H4" s="103" t="n">
        <v>0</v>
      </c>
      <c r="I4" s="103" t="n">
        <v>0.19</v>
      </c>
      <c r="J4" s="103" t="n">
        <v>0.29</v>
      </c>
      <c r="K4" s="103" t="n">
        <v>0.38</v>
      </c>
      <c r="L4" s="103" t="n">
        <v>0.48</v>
      </c>
      <c r="M4" s="103" t="n">
        <v>0.48</v>
      </c>
      <c r="N4" s="103" t="n">
        <v>0.48</v>
      </c>
      <c r="O4" s="103" t="n">
        <v>0.525</v>
      </c>
      <c r="P4" s="103" t="n">
        <v>0.57</v>
      </c>
      <c r="Q4" s="103" t="n">
        <v>0.57</v>
      </c>
      <c r="R4" s="103" t="n">
        <v>0.57</v>
      </c>
      <c r="S4" s="103" t="n">
        <v>0.62</v>
      </c>
      <c r="T4" s="103" t="n">
        <v>0.67</v>
      </c>
      <c r="U4" s="103" t="n">
        <v>0.67</v>
      </c>
      <c r="V4" s="103" t="n">
        <v>0.67</v>
      </c>
      <c r="W4" s="103" t="n">
        <v>0.765</v>
      </c>
      <c r="X4" s="103" t="n">
        <v>0.86</v>
      </c>
      <c r="Y4" s="103" t="n">
        <v>0.81</v>
      </c>
      <c r="Z4" s="103" t="n">
        <v>0.76</v>
      </c>
      <c r="AA4" s="103" t="n">
        <v>0.715</v>
      </c>
      <c r="AB4" s="103" t="n">
        <v>0.67</v>
      </c>
      <c r="AC4" s="103" t="n">
        <v>0.62</v>
      </c>
      <c r="AD4" s="103" t="n">
        <v>0.57</v>
      </c>
      <c r="AE4" s="103" t="n">
        <v>0.525</v>
      </c>
      <c r="AF4" s="103" t="n">
        <v>0.48</v>
      </c>
      <c r="AG4" s="103" t="n">
        <v>0.43</v>
      </c>
      <c r="AH4" s="103" t="n">
        <v>0.38</v>
      </c>
      <c r="AI4" s="103" t="n">
        <v>0.335</v>
      </c>
      <c r="AJ4" s="103" t="n">
        <v>0.29</v>
      </c>
      <c r="AK4" s="103" t="n">
        <v>0.24</v>
      </c>
      <c r="AL4" s="103" t="n">
        <v>0.19</v>
      </c>
      <c r="AM4" s="103" t="n">
        <v>0.19</v>
      </c>
      <c r="AN4" s="103" t="n">
        <v>0.19</v>
      </c>
      <c r="AO4" s="103" t="n">
        <v>0.19</v>
      </c>
      <c r="AP4" s="103" t="n">
        <v>0.19</v>
      </c>
      <c r="AQ4" s="103" t="n">
        <v>0.19</v>
      </c>
      <c r="AR4" s="103" t="n">
        <v>0.19</v>
      </c>
      <c r="AS4" s="103" t="n">
        <v>0.19</v>
      </c>
      <c r="AT4" s="103" t="n">
        <v>0.19</v>
      </c>
      <c r="AU4" s="103" t="n">
        <v>0.19</v>
      </c>
      <c r="AV4" s="103" t="n">
        <v>0.19</v>
      </c>
      <c r="AW4" s="103" t="n">
        <v>0.19</v>
      </c>
      <c r="AX4" s="103" t="n">
        <v>0.19</v>
      </c>
      <c r="AY4" s="103" t="n">
        <v>0.19</v>
      </c>
      <c r="AZ4" s="103" t="n">
        <v>0.19</v>
      </c>
      <c r="BA4" s="103" t="n">
        <v>0.185</v>
      </c>
      <c r="BB4" s="103" t="n">
        <v>0.18</v>
      </c>
      <c r="BC4" s="103" t="n">
        <v>0.175</v>
      </c>
      <c r="BD4" s="103" t="n">
        <v>0.17</v>
      </c>
      <c r="BE4" s="103" t="n">
        <v>0.165</v>
      </c>
      <c r="BF4" s="103" t="n">
        <v>0.16</v>
      </c>
      <c r="BG4" s="103" t="n">
        <v>0.155</v>
      </c>
      <c r="BH4" s="103" t="n">
        <v>0.15</v>
      </c>
      <c r="BI4" s="103" t="n">
        <v>0.145</v>
      </c>
      <c r="BJ4" s="103" t="n">
        <v>0.14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</v>
      </c>
      <c r="D5" s="103" t="n">
        <v>0</v>
      </c>
      <c r="E5" s="103" t="n">
        <v>0</v>
      </c>
      <c r="F5" s="103" t="n">
        <v>0</v>
      </c>
      <c r="G5" s="103" t="n">
        <v>0</v>
      </c>
      <c r="H5" s="103" t="n">
        <v>0</v>
      </c>
      <c r="I5" s="103" t="n">
        <v>0.19</v>
      </c>
      <c r="J5" s="103" t="n">
        <v>0.29</v>
      </c>
      <c r="K5" s="103" t="n">
        <v>0.38</v>
      </c>
      <c r="L5" s="103" t="n">
        <v>0.48</v>
      </c>
      <c r="M5" s="103" t="n">
        <v>0.48</v>
      </c>
      <c r="N5" s="103" t="n">
        <v>0.48</v>
      </c>
      <c r="O5" s="103" t="n">
        <v>0.525</v>
      </c>
      <c r="P5" s="103" t="n">
        <v>0.57</v>
      </c>
      <c r="Q5" s="103" t="n">
        <v>0.57</v>
      </c>
      <c r="R5" s="103" t="n">
        <v>0.57</v>
      </c>
      <c r="S5" s="103" t="n">
        <v>0.62</v>
      </c>
      <c r="T5" s="103" t="n">
        <v>0.67</v>
      </c>
      <c r="U5" s="103" t="n">
        <v>0.67</v>
      </c>
      <c r="V5" s="103" t="n">
        <v>0.67</v>
      </c>
      <c r="W5" s="103" t="n">
        <v>0.765</v>
      </c>
      <c r="X5" s="103" t="n">
        <v>0.86</v>
      </c>
      <c r="Y5" s="103" t="n">
        <v>0.81</v>
      </c>
      <c r="Z5" s="103" t="n">
        <v>0.76</v>
      </c>
      <c r="AA5" s="103" t="n">
        <v>0.715</v>
      </c>
      <c r="AB5" s="103" t="n">
        <v>0.67</v>
      </c>
      <c r="AC5" s="103" t="n">
        <v>0.62</v>
      </c>
      <c r="AD5" s="103" t="n">
        <v>0.57</v>
      </c>
      <c r="AE5" s="103" t="n">
        <v>0.525</v>
      </c>
      <c r="AF5" s="103" t="n">
        <v>0.48</v>
      </c>
      <c r="AG5" s="103" t="n">
        <v>0.43</v>
      </c>
      <c r="AH5" s="103" t="n">
        <v>0.38</v>
      </c>
      <c r="AI5" s="103" t="n">
        <v>0.335</v>
      </c>
      <c r="AJ5" s="103" t="n">
        <v>0.29</v>
      </c>
      <c r="AK5" s="103" t="n">
        <v>0.24</v>
      </c>
      <c r="AL5" s="103" t="n">
        <v>0.19</v>
      </c>
      <c r="AM5" s="103" t="n">
        <v>0.19</v>
      </c>
      <c r="AN5" s="103" t="n">
        <v>0.19</v>
      </c>
      <c r="AO5" s="103" t="n">
        <v>0.19</v>
      </c>
      <c r="AP5" s="103" t="n">
        <v>0.19</v>
      </c>
      <c r="AQ5" s="103" t="n">
        <v>0.19</v>
      </c>
      <c r="AR5" s="103" t="n">
        <v>0.19</v>
      </c>
      <c r="AS5" s="103" t="n">
        <v>0.19</v>
      </c>
      <c r="AT5" s="103" t="n">
        <v>0.19</v>
      </c>
      <c r="AU5" s="103" t="n">
        <v>0.19</v>
      </c>
      <c r="AV5" s="103" t="n">
        <v>0.19</v>
      </c>
      <c r="AW5" s="103" t="n">
        <v>0.19</v>
      </c>
      <c r="AX5" s="103" t="n">
        <v>0.19</v>
      </c>
      <c r="AY5" s="103" t="n">
        <v>0.19</v>
      </c>
      <c r="AZ5" s="103" t="n">
        <v>0.19</v>
      </c>
      <c r="BA5" s="103" t="n">
        <v>0.185</v>
      </c>
      <c r="BB5" s="103" t="n">
        <v>0.18</v>
      </c>
      <c r="BC5" s="103" t="n">
        <v>0.175</v>
      </c>
      <c r="BD5" s="103" t="n">
        <v>0.17</v>
      </c>
      <c r="BE5" s="103" t="n">
        <v>0.165</v>
      </c>
      <c r="BF5" s="103" t="n">
        <v>0.16</v>
      </c>
      <c r="BG5" s="103" t="n">
        <v>0.155</v>
      </c>
      <c r="BH5" s="103" t="n">
        <v>0.15</v>
      </c>
      <c r="BI5" s="103" t="n">
        <v>0.145</v>
      </c>
      <c r="BJ5" s="103" t="n">
        <v>0.14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</v>
      </c>
      <c r="D6" s="103" t="n">
        <v>0</v>
      </c>
      <c r="E6" s="103" t="n">
        <v>0</v>
      </c>
      <c r="F6" s="103" t="n">
        <v>0</v>
      </c>
      <c r="G6" s="103" t="n">
        <v>0</v>
      </c>
      <c r="H6" s="103" t="n">
        <v>0</v>
      </c>
      <c r="I6" s="103" t="n">
        <v>0.19</v>
      </c>
      <c r="J6" s="103" t="n">
        <v>0.29</v>
      </c>
      <c r="K6" s="103" t="n">
        <v>0.38</v>
      </c>
      <c r="L6" s="103" t="n">
        <v>0.48</v>
      </c>
      <c r="M6" s="103" t="n">
        <v>0.48</v>
      </c>
      <c r="N6" s="103" t="n">
        <v>0.48</v>
      </c>
      <c r="O6" s="103" t="n">
        <v>0.525</v>
      </c>
      <c r="P6" s="103" t="n">
        <v>0.57</v>
      </c>
      <c r="Q6" s="103" t="n">
        <v>0.57</v>
      </c>
      <c r="R6" s="103" t="n">
        <v>0.57</v>
      </c>
      <c r="S6" s="103" t="n">
        <v>0.62</v>
      </c>
      <c r="T6" s="103" t="n">
        <v>0.67</v>
      </c>
      <c r="U6" s="103" t="n">
        <v>0.67</v>
      </c>
      <c r="V6" s="103" t="n">
        <v>0.67</v>
      </c>
      <c r="W6" s="103" t="n">
        <v>0.765</v>
      </c>
      <c r="X6" s="103" t="n">
        <v>0.86</v>
      </c>
      <c r="Y6" s="103" t="n">
        <v>0.81</v>
      </c>
      <c r="Z6" s="103" t="n">
        <v>0.76</v>
      </c>
      <c r="AA6" s="103" t="n">
        <v>0.715</v>
      </c>
      <c r="AB6" s="103" t="n">
        <v>0.67</v>
      </c>
      <c r="AC6" s="103" t="n">
        <v>0.62</v>
      </c>
      <c r="AD6" s="103" t="n">
        <v>0.57</v>
      </c>
      <c r="AE6" s="103" t="n">
        <v>0.525</v>
      </c>
      <c r="AF6" s="103" t="n">
        <v>0.48</v>
      </c>
      <c r="AG6" s="103" t="n">
        <v>0.43</v>
      </c>
      <c r="AH6" s="103" t="n">
        <v>0.38</v>
      </c>
      <c r="AI6" s="103" t="n">
        <v>0.335</v>
      </c>
      <c r="AJ6" s="103" t="n">
        <v>0.29</v>
      </c>
      <c r="AK6" s="103" t="n">
        <v>0.24</v>
      </c>
      <c r="AL6" s="103" t="n">
        <v>0.19</v>
      </c>
      <c r="AM6" s="103" t="n">
        <v>0.19</v>
      </c>
      <c r="AN6" s="103" t="n">
        <v>0.19</v>
      </c>
      <c r="AO6" s="103" t="n">
        <v>0.19</v>
      </c>
      <c r="AP6" s="103" t="n">
        <v>0.19</v>
      </c>
      <c r="AQ6" s="103" t="n">
        <v>0.19</v>
      </c>
      <c r="AR6" s="103" t="n">
        <v>0.19</v>
      </c>
      <c r="AS6" s="103" t="n">
        <v>0.19</v>
      </c>
      <c r="AT6" s="103" t="n">
        <v>0.19</v>
      </c>
      <c r="AU6" s="103" t="n">
        <v>0.19</v>
      </c>
      <c r="AV6" s="103" t="n">
        <v>0.19</v>
      </c>
      <c r="AW6" s="103" t="n">
        <v>0.19</v>
      </c>
      <c r="AX6" s="103" t="n">
        <v>0.19</v>
      </c>
      <c r="AY6" s="103" t="n">
        <v>0.19</v>
      </c>
      <c r="AZ6" s="103" t="n">
        <v>0.19</v>
      </c>
      <c r="BA6" s="103" t="n">
        <v>0.185</v>
      </c>
      <c r="BB6" s="103" t="n">
        <v>0.18</v>
      </c>
      <c r="BC6" s="103" t="n">
        <v>0.175</v>
      </c>
      <c r="BD6" s="103" t="n">
        <v>0.17</v>
      </c>
      <c r="BE6" s="103" t="n">
        <v>0.165</v>
      </c>
      <c r="BF6" s="103" t="n">
        <v>0.16</v>
      </c>
      <c r="BG6" s="103" t="n">
        <v>0.155</v>
      </c>
      <c r="BH6" s="103" t="n">
        <v>0.15</v>
      </c>
      <c r="BI6" s="103" t="n">
        <v>0.145</v>
      </c>
      <c r="BJ6" s="103" t="n">
        <v>0.14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</v>
      </c>
      <c r="D7" s="103" t="n">
        <v>0</v>
      </c>
      <c r="E7" s="103" t="n">
        <v>0</v>
      </c>
      <c r="F7" s="103" t="n">
        <v>0</v>
      </c>
      <c r="G7" s="103" t="n">
        <v>0</v>
      </c>
      <c r="H7" s="103" t="n">
        <v>0</v>
      </c>
      <c r="I7" s="103" t="n">
        <v>0.19</v>
      </c>
      <c r="J7" s="103" t="n">
        <v>0.29</v>
      </c>
      <c r="K7" s="103" t="n">
        <v>0.38</v>
      </c>
      <c r="L7" s="103" t="n">
        <v>0.48</v>
      </c>
      <c r="M7" s="103" t="n">
        <v>0.48</v>
      </c>
      <c r="N7" s="103" t="n">
        <v>0.48</v>
      </c>
      <c r="O7" s="103" t="n">
        <v>0.525</v>
      </c>
      <c r="P7" s="103" t="n">
        <v>0.57</v>
      </c>
      <c r="Q7" s="103" t="n">
        <v>0.57</v>
      </c>
      <c r="R7" s="103" t="n">
        <v>0.57</v>
      </c>
      <c r="S7" s="103" t="n">
        <v>0.62</v>
      </c>
      <c r="T7" s="103" t="n">
        <v>0.67</v>
      </c>
      <c r="U7" s="103" t="n">
        <v>0.67</v>
      </c>
      <c r="V7" s="103" t="n">
        <v>0.67</v>
      </c>
      <c r="W7" s="103" t="n">
        <v>0.765</v>
      </c>
      <c r="X7" s="103" t="n">
        <v>0.86</v>
      </c>
      <c r="Y7" s="103" t="n">
        <v>0.81</v>
      </c>
      <c r="Z7" s="103" t="n">
        <v>0.76</v>
      </c>
      <c r="AA7" s="103" t="n">
        <v>0.715</v>
      </c>
      <c r="AB7" s="103" t="n">
        <v>0.67</v>
      </c>
      <c r="AC7" s="103" t="n">
        <v>0.62</v>
      </c>
      <c r="AD7" s="103" t="n">
        <v>0.57</v>
      </c>
      <c r="AE7" s="103" t="n">
        <v>0.525</v>
      </c>
      <c r="AF7" s="103" t="n">
        <v>0.48</v>
      </c>
      <c r="AG7" s="103" t="n">
        <v>0.43</v>
      </c>
      <c r="AH7" s="103" t="n">
        <v>0.38</v>
      </c>
      <c r="AI7" s="103" t="n">
        <v>0.335</v>
      </c>
      <c r="AJ7" s="103" t="n">
        <v>0.29</v>
      </c>
      <c r="AK7" s="103" t="n">
        <v>0.24</v>
      </c>
      <c r="AL7" s="103" t="n">
        <v>0.19</v>
      </c>
      <c r="AM7" s="103" t="n">
        <v>0.19</v>
      </c>
      <c r="AN7" s="103" t="n">
        <v>0.19</v>
      </c>
      <c r="AO7" s="103" t="n">
        <v>0.19</v>
      </c>
      <c r="AP7" s="103" t="n">
        <v>0.19</v>
      </c>
      <c r="AQ7" s="103" t="n">
        <v>0.19</v>
      </c>
      <c r="AR7" s="103" t="n">
        <v>0.19</v>
      </c>
      <c r="AS7" s="103" t="n">
        <v>0.19</v>
      </c>
      <c r="AT7" s="103" t="n">
        <v>0.19</v>
      </c>
      <c r="AU7" s="103" t="n">
        <v>0.19</v>
      </c>
      <c r="AV7" s="103" t="n">
        <v>0.19</v>
      </c>
      <c r="AW7" s="103" t="n">
        <v>0.19</v>
      </c>
      <c r="AX7" s="103" t="n">
        <v>0.19</v>
      </c>
      <c r="AY7" s="103" t="n">
        <v>0.19</v>
      </c>
      <c r="AZ7" s="103" t="n">
        <v>0.19</v>
      </c>
      <c r="BA7" s="103" t="n">
        <v>0.185</v>
      </c>
      <c r="BB7" s="103" t="n">
        <v>0.18</v>
      </c>
      <c r="BC7" s="103" t="n">
        <v>0.175</v>
      </c>
      <c r="BD7" s="103" t="n">
        <v>0.17</v>
      </c>
      <c r="BE7" s="103" t="n">
        <v>0.165</v>
      </c>
      <c r="BF7" s="103" t="n">
        <v>0.16</v>
      </c>
      <c r="BG7" s="103" t="n">
        <v>0.155</v>
      </c>
      <c r="BH7" s="103" t="n">
        <v>0.15</v>
      </c>
      <c r="BI7" s="103" t="n">
        <v>0.145</v>
      </c>
      <c r="BJ7" s="103" t="n">
        <v>0.14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</v>
      </c>
      <c r="D8" s="103" t="n">
        <v>0</v>
      </c>
      <c r="E8" s="103" t="n">
        <v>0</v>
      </c>
      <c r="F8" s="103" t="n">
        <v>0</v>
      </c>
      <c r="G8" s="103" t="n">
        <v>0</v>
      </c>
      <c r="H8" s="103" t="n">
        <v>0</v>
      </c>
      <c r="I8" s="103" t="n">
        <v>0.19</v>
      </c>
      <c r="J8" s="103" t="n">
        <v>0.29</v>
      </c>
      <c r="K8" s="103" t="n">
        <v>0.38</v>
      </c>
      <c r="L8" s="103" t="n">
        <v>0.48</v>
      </c>
      <c r="M8" s="103" t="n">
        <v>0.48</v>
      </c>
      <c r="N8" s="103" t="n">
        <v>0.48</v>
      </c>
      <c r="O8" s="103" t="n">
        <v>0.525</v>
      </c>
      <c r="P8" s="103" t="n">
        <v>0.57</v>
      </c>
      <c r="Q8" s="103" t="n">
        <v>0.57</v>
      </c>
      <c r="R8" s="103" t="n">
        <v>0.57</v>
      </c>
      <c r="S8" s="103" t="n">
        <v>0.62</v>
      </c>
      <c r="T8" s="103" t="n">
        <v>0.67</v>
      </c>
      <c r="U8" s="103" t="n">
        <v>0.67</v>
      </c>
      <c r="V8" s="103" t="n">
        <v>0.67</v>
      </c>
      <c r="W8" s="103" t="n">
        <v>0.765</v>
      </c>
      <c r="X8" s="103" t="n">
        <v>0.86</v>
      </c>
      <c r="Y8" s="103" t="n">
        <v>0.81</v>
      </c>
      <c r="Z8" s="103" t="n">
        <v>0.76</v>
      </c>
      <c r="AA8" s="103" t="n">
        <v>0.715</v>
      </c>
      <c r="AB8" s="103" t="n">
        <v>0.67</v>
      </c>
      <c r="AC8" s="103" t="n">
        <v>0.62</v>
      </c>
      <c r="AD8" s="103" t="n">
        <v>0.57</v>
      </c>
      <c r="AE8" s="103" t="n">
        <v>0.525</v>
      </c>
      <c r="AF8" s="103" t="n">
        <v>0.48</v>
      </c>
      <c r="AG8" s="103" t="n">
        <v>0.43</v>
      </c>
      <c r="AH8" s="103" t="n">
        <v>0.38</v>
      </c>
      <c r="AI8" s="103" t="n">
        <v>0.335</v>
      </c>
      <c r="AJ8" s="103" t="n">
        <v>0.29</v>
      </c>
      <c r="AK8" s="103" t="n">
        <v>0.24</v>
      </c>
      <c r="AL8" s="103" t="n">
        <v>0.19</v>
      </c>
      <c r="AM8" s="103" t="n">
        <v>0.19</v>
      </c>
      <c r="AN8" s="103" t="n">
        <v>0.19</v>
      </c>
      <c r="AO8" s="103" t="n">
        <v>0.19</v>
      </c>
      <c r="AP8" s="103" t="n">
        <v>0.19</v>
      </c>
      <c r="AQ8" s="103" t="n">
        <v>0.19</v>
      </c>
      <c r="AR8" s="103" t="n">
        <v>0.19</v>
      </c>
      <c r="AS8" s="103" t="n">
        <v>0.19</v>
      </c>
      <c r="AT8" s="103" t="n">
        <v>0.19</v>
      </c>
      <c r="AU8" s="103" t="n">
        <v>0.19</v>
      </c>
      <c r="AV8" s="103" t="n">
        <v>0.19</v>
      </c>
      <c r="AW8" s="103" t="n">
        <v>0.19</v>
      </c>
      <c r="AX8" s="103" t="n">
        <v>0.19</v>
      </c>
      <c r="AY8" s="103" t="n">
        <v>0.19</v>
      </c>
      <c r="AZ8" s="103" t="n">
        <v>0.19</v>
      </c>
      <c r="BA8" s="103" t="n">
        <v>0.185</v>
      </c>
      <c r="BB8" s="103" t="n">
        <v>0.18</v>
      </c>
      <c r="BC8" s="103" t="n">
        <v>0.175</v>
      </c>
      <c r="BD8" s="103" t="n">
        <v>0.17</v>
      </c>
      <c r="BE8" s="103" t="n">
        <v>0.165</v>
      </c>
      <c r="BF8" s="103" t="n">
        <v>0.16</v>
      </c>
      <c r="BG8" s="103" t="n">
        <v>0.155</v>
      </c>
      <c r="BH8" s="103" t="n">
        <v>0.15</v>
      </c>
      <c r="BI8" s="103" t="n">
        <v>0.145</v>
      </c>
      <c r="BJ8" s="103" t="n">
        <v>0.14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</v>
      </c>
      <c r="D9" s="103" t="n">
        <v>0</v>
      </c>
      <c r="E9" s="103" t="n">
        <v>0</v>
      </c>
      <c r="F9" s="103" t="n">
        <v>0</v>
      </c>
      <c r="G9" s="103" t="n">
        <v>0</v>
      </c>
      <c r="H9" s="103" t="n">
        <v>0</v>
      </c>
      <c r="I9" s="103" t="n">
        <v>0.19</v>
      </c>
      <c r="J9" s="103" t="n">
        <v>0.29</v>
      </c>
      <c r="K9" s="103" t="n">
        <v>0.38</v>
      </c>
      <c r="L9" s="103" t="n">
        <v>0.48</v>
      </c>
      <c r="M9" s="103" t="n">
        <v>0.48</v>
      </c>
      <c r="N9" s="103" t="n">
        <v>0.48</v>
      </c>
      <c r="O9" s="103" t="n">
        <v>0.525</v>
      </c>
      <c r="P9" s="103" t="n">
        <v>0.57</v>
      </c>
      <c r="Q9" s="103" t="n">
        <v>0.57</v>
      </c>
      <c r="R9" s="103" t="n">
        <v>0.57</v>
      </c>
      <c r="S9" s="103" t="n">
        <v>0.62</v>
      </c>
      <c r="T9" s="103" t="n">
        <v>0.67</v>
      </c>
      <c r="U9" s="103" t="n">
        <v>0.67</v>
      </c>
      <c r="V9" s="103" t="n">
        <v>0.67</v>
      </c>
      <c r="W9" s="103" t="n">
        <v>0.765</v>
      </c>
      <c r="X9" s="103" t="n">
        <v>0.86</v>
      </c>
      <c r="Y9" s="103" t="n">
        <v>0.81</v>
      </c>
      <c r="Z9" s="103" t="n">
        <v>0.76</v>
      </c>
      <c r="AA9" s="103" t="n">
        <v>0.715</v>
      </c>
      <c r="AB9" s="103" t="n">
        <v>0.67</v>
      </c>
      <c r="AC9" s="103" t="n">
        <v>0.62</v>
      </c>
      <c r="AD9" s="103" t="n">
        <v>0.57</v>
      </c>
      <c r="AE9" s="103" t="n">
        <v>0.525</v>
      </c>
      <c r="AF9" s="103" t="n">
        <v>0.48</v>
      </c>
      <c r="AG9" s="103" t="n">
        <v>0.43</v>
      </c>
      <c r="AH9" s="103" t="n">
        <v>0.38</v>
      </c>
      <c r="AI9" s="103" t="n">
        <v>0.335</v>
      </c>
      <c r="AJ9" s="103" t="n">
        <v>0.29</v>
      </c>
      <c r="AK9" s="103" t="n">
        <v>0.24</v>
      </c>
      <c r="AL9" s="103" t="n">
        <v>0.19</v>
      </c>
      <c r="AM9" s="103" t="n">
        <v>0.19</v>
      </c>
      <c r="AN9" s="103" t="n">
        <v>0.19</v>
      </c>
      <c r="AO9" s="103" t="n">
        <v>0.19</v>
      </c>
      <c r="AP9" s="103" t="n">
        <v>0.19</v>
      </c>
      <c r="AQ9" s="103" t="n">
        <v>0.19</v>
      </c>
      <c r="AR9" s="103" t="n">
        <v>0.19</v>
      </c>
      <c r="AS9" s="103" t="n">
        <v>0.19</v>
      </c>
      <c r="AT9" s="103" t="n">
        <v>0.19</v>
      </c>
      <c r="AU9" s="103" t="n">
        <v>0.19</v>
      </c>
      <c r="AV9" s="103" t="n">
        <v>0.19</v>
      </c>
      <c r="AW9" s="103" t="n">
        <v>0.19</v>
      </c>
      <c r="AX9" s="103" t="n">
        <v>0.19</v>
      </c>
      <c r="AY9" s="103" t="n">
        <v>0.19</v>
      </c>
      <c r="AZ9" s="103" t="n">
        <v>0.19</v>
      </c>
      <c r="BA9" s="103" t="n">
        <v>0.185</v>
      </c>
      <c r="BB9" s="103" t="n">
        <v>0.18</v>
      </c>
      <c r="BC9" s="103" t="n">
        <v>0.175</v>
      </c>
      <c r="BD9" s="103" t="n">
        <v>0.17</v>
      </c>
      <c r="BE9" s="103" t="n">
        <v>0.165</v>
      </c>
      <c r="BF9" s="103" t="n">
        <v>0.16</v>
      </c>
      <c r="BG9" s="103" t="n">
        <v>0.155</v>
      </c>
      <c r="BH9" s="103" t="n">
        <v>0.15</v>
      </c>
      <c r="BI9" s="103" t="n">
        <v>0.145</v>
      </c>
      <c r="BJ9" s="103" t="n">
        <v>0.14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</v>
      </c>
      <c r="D10" s="103" t="n">
        <v>0</v>
      </c>
      <c r="E10" s="103" t="n">
        <v>0</v>
      </c>
      <c r="F10" s="103" t="n">
        <v>0</v>
      </c>
      <c r="G10" s="103" t="n">
        <v>0</v>
      </c>
      <c r="H10" s="103" t="n">
        <v>0</v>
      </c>
      <c r="I10" s="103" t="n">
        <v>0.19</v>
      </c>
      <c r="J10" s="103" t="n">
        <v>0.29</v>
      </c>
      <c r="K10" s="103" t="n">
        <v>0.38</v>
      </c>
      <c r="L10" s="103" t="n">
        <v>0.48</v>
      </c>
      <c r="M10" s="103" t="n">
        <v>0.48</v>
      </c>
      <c r="N10" s="103" t="n">
        <v>0.48</v>
      </c>
      <c r="O10" s="103" t="n">
        <v>0.525</v>
      </c>
      <c r="P10" s="103" t="n">
        <v>0.57</v>
      </c>
      <c r="Q10" s="103" t="n">
        <v>0.57</v>
      </c>
      <c r="R10" s="103" t="n">
        <v>0.57</v>
      </c>
      <c r="S10" s="103" t="n">
        <v>0.62</v>
      </c>
      <c r="T10" s="103" t="n">
        <v>0.67</v>
      </c>
      <c r="U10" s="103" t="n">
        <v>0.67</v>
      </c>
      <c r="V10" s="103" t="n">
        <v>0.67</v>
      </c>
      <c r="W10" s="103" t="n">
        <v>0.765</v>
      </c>
      <c r="X10" s="103" t="n">
        <v>0.86</v>
      </c>
      <c r="Y10" s="103" t="n">
        <v>0.81</v>
      </c>
      <c r="Z10" s="103" t="n">
        <v>0.76</v>
      </c>
      <c r="AA10" s="103" t="n">
        <v>0.715</v>
      </c>
      <c r="AB10" s="103" t="n">
        <v>0.67</v>
      </c>
      <c r="AC10" s="103" t="n">
        <v>0.62</v>
      </c>
      <c r="AD10" s="103" t="n">
        <v>0.57</v>
      </c>
      <c r="AE10" s="103" t="n">
        <v>0.525</v>
      </c>
      <c r="AF10" s="103" t="n">
        <v>0.48</v>
      </c>
      <c r="AG10" s="103" t="n">
        <v>0.43</v>
      </c>
      <c r="AH10" s="103" t="n">
        <v>0.38</v>
      </c>
      <c r="AI10" s="103" t="n">
        <v>0.335</v>
      </c>
      <c r="AJ10" s="103" t="n">
        <v>0.29</v>
      </c>
      <c r="AK10" s="103" t="n">
        <v>0.24</v>
      </c>
      <c r="AL10" s="103" t="n">
        <v>0.19</v>
      </c>
      <c r="AM10" s="103" t="n">
        <v>0.19</v>
      </c>
      <c r="AN10" s="103" t="n">
        <v>0.19</v>
      </c>
      <c r="AO10" s="103" t="n">
        <v>0.19</v>
      </c>
      <c r="AP10" s="103" t="n">
        <v>0.19</v>
      </c>
      <c r="AQ10" s="103" t="n">
        <v>0.19</v>
      </c>
      <c r="AR10" s="103" t="n">
        <v>0.19</v>
      </c>
      <c r="AS10" s="103" t="n">
        <v>0.19</v>
      </c>
      <c r="AT10" s="103" t="n">
        <v>0.19</v>
      </c>
      <c r="AU10" s="103" t="n">
        <v>0.19</v>
      </c>
      <c r="AV10" s="103" t="n">
        <v>0.19</v>
      </c>
      <c r="AW10" s="103" t="n">
        <v>0.19</v>
      </c>
      <c r="AX10" s="103" t="n">
        <v>0.19</v>
      </c>
      <c r="AY10" s="103" t="n">
        <v>0.19</v>
      </c>
      <c r="AZ10" s="103" t="n">
        <v>0.19</v>
      </c>
      <c r="BA10" s="103" t="n">
        <v>0.185</v>
      </c>
      <c r="BB10" s="103" t="n">
        <v>0.18</v>
      </c>
      <c r="BC10" s="103" t="n">
        <v>0.175</v>
      </c>
      <c r="BD10" s="103" t="n">
        <v>0.17</v>
      </c>
      <c r="BE10" s="103" t="n">
        <v>0.165</v>
      </c>
      <c r="BF10" s="103" t="n">
        <v>0.16</v>
      </c>
      <c r="BG10" s="103" t="n">
        <v>0.155</v>
      </c>
      <c r="BH10" s="103" t="n">
        <v>0.15</v>
      </c>
      <c r="BI10" s="103" t="n">
        <v>0.145</v>
      </c>
      <c r="BJ10" s="103" t="n">
        <v>0.14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</v>
      </c>
      <c r="D11" s="103" t="n">
        <v>0</v>
      </c>
      <c r="E11" s="103" t="n">
        <v>0</v>
      </c>
      <c r="F11" s="103" t="n">
        <v>0</v>
      </c>
      <c r="G11" s="103" t="n">
        <v>0</v>
      </c>
      <c r="H11" s="103" t="n">
        <v>0</v>
      </c>
      <c r="I11" s="103" t="n">
        <v>0.19</v>
      </c>
      <c r="J11" s="103" t="n">
        <v>0.29</v>
      </c>
      <c r="K11" s="103" t="n">
        <v>0.38</v>
      </c>
      <c r="L11" s="103" t="n">
        <v>0.48</v>
      </c>
      <c r="M11" s="103" t="n">
        <v>0.48</v>
      </c>
      <c r="N11" s="103" t="n">
        <v>0.48</v>
      </c>
      <c r="O11" s="103" t="n">
        <v>0.525</v>
      </c>
      <c r="P11" s="103" t="n">
        <v>0.57</v>
      </c>
      <c r="Q11" s="103" t="n">
        <v>0.57</v>
      </c>
      <c r="R11" s="103" t="n">
        <v>0.57</v>
      </c>
      <c r="S11" s="103" t="n">
        <v>0.62</v>
      </c>
      <c r="T11" s="103" t="n">
        <v>0.67</v>
      </c>
      <c r="U11" s="103" t="n">
        <v>0.67</v>
      </c>
      <c r="V11" s="103" t="n">
        <v>0.67</v>
      </c>
      <c r="W11" s="103" t="n">
        <v>0.765</v>
      </c>
      <c r="X11" s="103" t="n">
        <v>0.86</v>
      </c>
      <c r="Y11" s="103" t="n">
        <v>0.81</v>
      </c>
      <c r="Z11" s="103" t="n">
        <v>0.76</v>
      </c>
      <c r="AA11" s="103" t="n">
        <v>0.715</v>
      </c>
      <c r="AB11" s="103" t="n">
        <v>0.67</v>
      </c>
      <c r="AC11" s="103" t="n">
        <v>0.62</v>
      </c>
      <c r="AD11" s="103" t="n">
        <v>0.57</v>
      </c>
      <c r="AE11" s="103" t="n">
        <v>0.525</v>
      </c>
      <c r="AF11" s="103" t="n">
        <v>0.48</v>
      </c>
      <c r="AG11" s="103" t="n">
        <v>0.43</v>
      </c>
      <c r="AH11" s="103" t="n">
        <v>0.38</v>
      </c>
      <c r="AI11" s="103" t="n">
        <v>0.335</v>
      </c>
      <c r="AJ11" s="103" t="n">
        <v>0.29</v>
      </c>
      <c r="AK11" s="103" t="n">
        <v>0.24</v>
      </c>
      <c r="AL11" s="103" t="n">
        <v>0.19</v>
      </c>
      <c r="AM11" s="103" t="n">
        <v>0.19</v>
      </c>
      <c r="AN11" s="103" t="n">
        <v>0.19</v>
      </c>
      <c r="AO11" s="103" t="n">
        <v>0.19</v>
      </c>
      <c r="AP11" s="103" t="n">
        <v>0.19</v>
      </c>
      <c r="AQ11" s="103" t="n">
        <v>0.19</v>
      </c>
      <c r="AR11" s="103" t="n">
        <v>0.19</v>
      </c>
      <c r="AS11" s="103" t="n">
        <v>0.19</v>
      </c>
      <c r="AT11" s="103" t="n">
        <v>0.19</v>
      </c>
      <c r="AU11" s="103" t="n">
        <v>0.19</v>
      </c>
      <c r="AV11" s="103" t="n">
        <v>0.19</v>
      </c>
      <c r="AW11" s="103" t="n">
        <v>0.19</v>
      </c>
      <c r="AX11" s="103" t="n">
        <v>0.19</v>
      </c>
      <c r="AY11" s="103" t="n">
        <v>0.19</v>
      </c>
      <c r="AZ11" s="103" t="n">
        <v>0.19</v>
      </c>
      <c r="BA11" s="103" t="n">
        <v>0.185</v>
      </c>
      <c r="BB11" s="103" t="n">
        <v>0.18</v>
      </c>
      <c r="BC11" s="103" t="n">
        <v>0.175</v>
      </c>
      <c r="BD11" s="103" t="n">
        <v>0.17</v>
      </c>
      <c r="BE11" s="103" t="n">
        <v>0.165</v>
      </c>
      <c r="BF11" s="103" t="n">
        <v>0.16</v>
      </c>
      <c r="BG11" s="103" t="n">
        <v>0.155</v>
      </c>
      <c r="BH11" s="103" t="n">
        <v>0.15</v>
      </c>
      <c r="BI11" s="103" t="n">
        <v>0.145</v>
      </c>
      <c r="BJ11" s="103" t="n">
        <v>0.14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0.19</v>
      </c>
      <c r="J12" s="103" t="n">
        <v>0.29</v>
      </c>
      <c r="K12" s="103" t="n">
        <v>0.38</v>
      </c>
      <c r="L12" s="103" t="n">
        <v>0.48</v>
      </c>
      <c r="M12" s="103" t="n">
        <v>0.48</v>
      </c>
      <c r="N12" s="103" t="n">
        <v>0.48</v>
      </c>
      <c r="O12" s="103" t="n">
        <v>0.525</v>
      </c>
      <c r="P12" s="103" t="n">
        <v>0.57</v>
      </c>
      <c r="Q12" s="103" t="n">
        <v>0.57</v>
      </c>
      <c r="R12" s="103" t="n">
        <v>0.57</v>
      </c>
      <c r="S12" s="103" t="n">
        <v>0.62</v>
      </c>
      <c r="T12" s="103" t="n">
        <v>0.67</v>
      </c>
      <c r="U12" s="103" t="n">
        <v>0.67</v>
      </c>
      <c r="V12" s="103" t="n">
        <v>0.67</v>
      </c>
      <c r="W12" s="103" t="n">
        <v>0.765</v>
      </c>
      <c r="X12" s="103" t="n">
        <v>0.86</v>
      </c>
      <c r="Y12" s="103" t="n">
        <v>0.81</v>
      </c>
      <c r="Z12" s="103" t="n">
        <v>0.76</v>
      </c>
      <c r="AA12" s="103" t="n">
        <v>0.715</v>
      </c>
      <c r="AB12" s="103" t="n">
        <v>0.67</v>
      </c>
      <c r="AC12" s="103" t="n">
        <v>0.62</v>
      </c>
      <c r="AD12" s="103" t="n">
        <v>0.57</v>
      </c>
      <c r="AE12" s="103" t="n">
        <v>0.525</v>
      </c>
      <c r="AF12" s="103" t="n">
        <v>0.48</v>
      </c>
      <c r="AG12" s="103" t="n">
        <v>0.43</v>
      </c>
      <c r="AH12" s="103" t="n">
        <v>0.38</v>
      </c>
      <c r="AI12" s="103" t="n">
        <v>0.335</v>
      </c>
      <c r="AJ12" s="103" t="n">
        <v>0.29</v>
      </c>
      <c r="AK12" s="103" t="n">
        <v>0.24</v>
      </c>
      <c r="AL12" s="103" t="n">
        <v>0.19</v>
      </c>
      <c r="AM12" s="103" t="n">
        <v>0.19</v>
      </c>
      <c r="AN12" s="103" t="n">
        <v>0.19</v>
      </c>
      <c r="AO12" s="103" t="n">
        <v>0.19</v>
      </c>
      <c r="AP12" s="103" t="n">
        <v>0.19</v>
      </c>
      <c r="AQ12" s="103" t="n">
        <v>0.19</v>
      </c>
      <c r="AR12" s="103" t="n">
        <v>0.19</v>
      </c>
      <c r="AS12" s="103" t="n">
        <v>0.19</v>
      </c>
      <c r="AT12" s="103" t="n">
        <v>0.19</v>
      </c>
      <c r="AU12" s="103" t="n">
        <v>0.19</v>
      </c>
      <c r="AV12" s="103" t="n">
        <v>0.19</v>
      </c>
      <c r="AW12" s="103" t="n">
        <v>0.19</v>
      </c>
      <c r="AX12" s="103" t="n">
        <v>0.19</v>
      </c>
      <c r="AY12" s="103" t="n">
        <v>0.19</v>
      </c>
      <c r="AZ12" s="103" t="n">
        <v>0.19</v>
      </c>
      <c r="BA12" s="103" t="n">
        <v>0.185</v>
      </c>
      <c r="BB12" s="103" t="n">
        <v>0.18</v>
      </c>
      <c r="BC12" s="103" t="n">
        <v>0.175</v>
      </c>
      <c r="BD12" s="103" t="n">
        <v>0.17</v>
      </c>
      <c r="BE12" s="103" t="n">
        <v>0.165</v>
      </c>
      <c r="BF12" s="103" t="n">
        <v>0.16</v>
      </c>
      <c r="BG12" s="103" t="n">
        <v>0.155</v>
      </c>
      <c r="BH12" s="103" t="n">
        <v>0.15</v>
      </c>
      <c r="BI12" s="103" t="n">
        <v>0.145</v>
      </c>
      <c r="BJ12" s="103" t="n">
        <v>0.14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</v>
      </c>
      <c r="D13" s="103" t="n">
        <v>0</v>
      </c>
      <c r="E13" s="103" t="n">
        <v>0</v>
      </c>
      <c r="F13" s="103" t="n">
        <v>0</v>
      </c>
      <c r="G13" s="103" t="n">
        <v>0</v>
      </c>
      <c r="H13" s="103" t="n">
        <v>0</v>
      </c>
      <c r="I13" s="103" t="n">
        <v>0.19</v>
      </c>
      <c r="J13" s="103" t="n">
        <v>0.29</v>
      </c>
      <c r="K13" s="103" t="n">
        <v>0.38</v>
      </c>
      <c r="L13" s="103" t="n">
        <v>0.48</v>
      </c>
      <c r="M13" s="103" t="n">
        <v>0.48</v>
      </c>
      <c r="N13" s="103" t="n">
        <v>0.48</v>
      </c>
      <c r="O13" s="103" t="n">
        <v>0.525</v>
      </c>
      <c r="P13" s="103" t="n">
        <v>0.57</v>
      </c>
      <c r="Q13" s="103" t="n">
        <v>0.57</v>
      </c>
      <c r="R13" s="103" t="n">
        <v>0.57</v>
      </c>
      <c r="S13" s="103" t="n">
        <v>0.62</v>
      </c>
      <c r="T13" s="103" t="n">
        <v>0.67</v>
      </c>
      <c r="U13" s="103" t="n">
        <v>0.67</v>
      </c>
      <c r="V13" s="103" t="n">
        <v>0.67</v>
      </c>
      <c r="W13" s="103" t="n">
        <v>0.765</v>
      </c>
      <c r="X13" s="103" t="n">
        <v>0.86</v>
      </c>
      <c r="Y13" s="103" t="n">
        <v>0.81</v>
      </c>
      <c r="Z13" s="103" t="n">
        <v>0.76</v>
      </c>
      <c r="AA13" s="103" t="n">
        <v>0.715</v>
      </c>
      <c r="AB13" s="103" t="n">
        <v>0.67</v>
      </c>
      <c r="AC13" s="103" t="n">
        <v>0.62</v>
      </c>
      <c r="AD13" s="103" t="n">
        <v>0.57</v>
      </c>
      <c r="AE13" s="103" t="n">
        <v>0.525</v>
      </c>
      <c r="AF13" s="103" t="n">
        <v>0.48</v>
      </c>
      <c r="AG13" s="103" t="n">
        <v>0.43</v>
      </c>
      <c r="AH13" s="103" t="n">
        <v>0.38</v>
      </c>
      <c r="AI13" s="103" t="n">
        <v>0.335</v>
      </c>
      <c r="AJ13" s="103" t="n">
        <v>0.29</v>
      </c>
      <c r="AK13" s="103" t="n">
        <v>0.24</v>
      </c>
      <c r="AL13" s="103" t="n">
        <v>0.19</v>
      </c>
      <c r="AM13" s="103" t="n">
        <v>0.19</v>
      </c>
      <c r="AN13" s="103" t="n">
        <v>0.19</v>
      </c>
      <c r="AO13" s="103" t="n">
        <v>0.19</v>
      </c>
      <c r="AP13" s="103" t="n">
        <v>0.19</v>
      </c>
      <c r="AQ13" s="103" t="n">
        <v>0.19</v>
      </c>
      <c r="AR13" s="103" t="n">
        <v>0.19</v>
      </c>
      <c r="AS13" s="103" t="n">
        <v>0.19</v>
      </c>
      <c r="AT13" s="103" t="n">
        <v>0.19</v>
      </c>
      <c r="AU13" s="103" t="n">
        <v>0.19</v>
      </c>
      <c r="AV13" s="103" t="n">
        <v>0.19</v>
      </c>
      <c r="AW13" s="103" t="n">
        <v>0.19</v>
      </c>
      <c r="AX13" s="103" t="n">
        <v>0.19</v>
      </c>
      <c r="AY13" s="103" t="n">
        <v>0.19</v>
      </c>
      <c r="AZ13" s="103" t="n">
        <v>0.19</v>
      </c>
      <c r="BA13" s="103" t="n">
        <v>0.185</v>
      </c>
      <c r="BB13" s="103" t="n">
        <v>0.18</v>
      </c>
      <c r="BC13" s="103" t="n">
        <v>0.175</v>
      </c>
      <c r="BD13" s="103" t="n">
        <v>0.17</v>
      </c>
      <c r="BE13" s="103" t="n">
        <v>0.165</v>
      </c>
      <c r="BF13" s="103" t="n">
        <v>0.16</v>
      </c>
      <c r="BG13" s="103" t="n">
        <v>0.155</v>
      </c>
      <c r="BH13" s="103" t="n">
        <v>0.15</v>
      </c>
      <c r="BI13" s="103" t="n">
        <v>0.145</v>
      </c>
      <c r="BJ13" s="103" t="n">
        <v>0.14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</v>
      </c>
      <c r="D14" s="103" t="n">
        <v>0</v>
      </c>
      <c r="E14" s="103" t="n">
        <v>0</v>
      </c>
      <c r="F14" s="103" t="n">
        <v>0</v>
      </c>
      <c r="G14" s="103" t="n">
        <v>0</v>
      </c>
      <c r="H14" s="103" t="n">
        <v>0</v>
      </c>
      <c r="I14" s="103" t="n">
        <v>0.19</v>
      </c>
      <c r="J14" s="103" t="n">
        <v>0.29</v>
      </c>
      <c r="K14" s="103" t="n">
        <v>0.38</v>
      </c>
      <c r="L14" s="103" t="n">
        <v>0.48</v>
      </c>
      <c r="M14" s="103" t="n">
        <v>0.48</v>
      </c>
      <c r="N14" s="103" t="n">
        <v>0.48</v>
      </c>
      <c r="O14" s="103" t="n">
        <v>0.525</v>
      </c>
      <c r="P14" s="103" t="n">
        <v>0.57</v>
      </c>
      <c r="Q14" s="103" t="n">
        <v>0.57</v>
      </c>
      <c r="R14" s="103" t="n">
        <v>0.57</v>
      </c>
      <c r="S14" s="103" t="n">
        <v>0.62</v>
      </c>
      <c r="T14" s="103" t="n">
        <v>0.67</v>
      </c>
      <c r="U14" s="103" t="n">
        <v>0.67</v>
      </c>
      <c r="V14" s="103" t="n">
        <v>0.67</v>
      </c>
      <c r="W14" s="103" t="n">
        <v>0.765</v>
      </c>
      <c r="X14" s="103" t="n">
        <v>0.86</v>
      </c>
      <c r="Y14" s="103" t="n">
        <v>0.81</v>
      </c>
      <c r="Z14" s="103" t="n">
        <v>0.76</v>
      </c>
      <c r="AA14" s="103" t="n">
        <v>0.715</v>
      </c>
      <c r="AB14" s="103" t="n">
        <v>0.67</v>
      </c>
      <c r="AC14" s="103" t="n">
        <v>0.62</v>
      </c>
      <c r="AD14" s="103" t="n">
        <v>0.57</v>
      </c>
      <c r="AE14" s="103" t="n">
        <v>0.525</v>
      </c>
      <c r="AF14" s="103" t="n">
        <v>0.48</v>
      </c>
      <c r="AG14" s="103" t="n">
        <v>0.43</v>
      </c>
      <c r="AH14" s="103" t="n">
        <v>0.38</v>
      </c>
      <c r="AI14" s="103" t="n">
        <v>0.335</v>
      </c>
      <c r="AJ14" s="103" t="n">
        <v>0.29</v>
      </c>
      <c r="AK14" s="103" t="n">
        <v>0.24</v>
      </c>
      <c r="AL14" s="103" t="n">
        <v>0.19</v>
      </c>
      <c r="AM14" s="103" t="n">
        <v>0.19</v>
      </c>
      <c r="AN14" s="103" t="n">
        <v>0.19</v>
      </c>
      <c r="AO14" s="103" t="n">
        <v>0.19</v>
      </c>
      <c r="AP14" s="103" t="n">
        <v>0.19</v>
      </c>
      <c r="AQ14" s="103" t="n">
        <v>0.19</v>
      </c>
      <c r="AR14" s="103" t="n">
        <v>0.19</v>
      </c>
      <c r="AS14" s="103" t="n">
        <v>0.19</v>
      </c>
      <c r="AT14" s="103" t="n">
        <v>0.19</v>
      </c>
      <c r="AU14" s="103" t="n">
        <v>0.19</v>
      </c>
      <c r="AV14" s="103" t="n">
        <v>0.19</v>
      </c>
      <c r="AW14" s="103" t="n">
        <v>0.19</v>
      </c>
      <c r="AX14" s="103" t="n">
        <v>0.19</v>
      </c>
      <c r="AY14" s="103" t="n">
        <v>0.19</v>
      </c>
      <c r="AZ14" s="103" t="n">
        <v>0.19</v>
      </c>
      <c r="BA14" s="103" t="n">
        <v>0.185</v>
      </c>
      <c r="BB14" s="103" t="n">
        <v>0.18</v>
      </c>
      <c r="BC14" s="103" t="n">
        <v>0.175</v>
      </c>
      <c r="BD14" s="103" t="n">
        <v>0.17</v>
      </c>
      <c r="BE14" s="103" t="n">
        <v>0.165</v>
      </c>
      <c r="BF14" s="103" t="n">
        <v>0.16</v>
      </c>
      <c r="BG14" s="103" t="n">
        <v>0.155</v>
      </c>
      <c r="BH14" s="103" t="n">
        <v>0.15</v>
      </c>
      <c r="BI14" s="103" t="n">
        <v>0.145</v>
      </c>
      <c r="BJ14" s="103" t="n">
        <v>0.14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</v>
      </c>
      <c r="D15" s="103" t="n">
        <v>0</v>
      </c>
      <c r="E15" s="103" t="n">
        <v>0</v>
      </c>
      <c r="F15" s="103" t="n">
        <v>0</v>
      </c>
      <c r="G15" s="103" t="n">
        <v>0</v>
      </c>
      <c r="H15" s="103" t="n">
        <v>0</v>
      </c>
      <c r="I15" s="103" t="n">
        <v>0.19</v>
      </c>
      <c r="J15" s="103" t="n">
        <v>0.29</v>
      </c>
      <c r="K15" s="103" t="n">
        <v>0.38</v>
      </c>
      <c r="L15" s="103" t="n">
        <v>0.48</v>
      </c>
      <c r="M15" s="103" t="n">
        <v>0.48</v>
      </c>
      <c r="N15" s="103" t="n">
        <v>0.48</v>
      </c>
      <c r="O15" s="103" t="n">
        <v>0.525</v>
      </c>
      <c r="P15" s="103" t="n">
        <v>0.57</v>
      </c>
      <c r="Q15" s="103" t="n">
        <v>0.57</v>
      </c>
      <c r="R15" s="103" t="n">
        <v>0.57</v>
      </c>
      <c r="S15" s="103" t="n">
        <v>0.62</v>
      </c>
      <c r="T15" s="103" t="n">
        <v>0.67</v>
      </c>
      <c r="U15" s="103" t="n">
        <v>0.67</v>
      </c>
      <c r="V15" s="103" t="n">
        <v>0.67</v>
      </c>
      <c r="W15" s="103" t="n">
        <v>0.765</v>
      </c>
      <c r="X15" s="103" t="n">
        <v>0.86</v>
      </c>
      <c r="Y15" s="103" t="n">
        <v>0.81</v>
      </c>
      <c r="Z15" s="103" t="n">
        <v>0.76</v>
      </c>
      <c r="AA15" s="103" t="n">
        <v>0.715</v>
      </c>
      <c r="AB15" s="103" t="n">
        <v>0.67</v>
      </c>
      <c r="AC15" s="103" t="n">
        <v>0.62</v>
      </c>
      <c r="AD15" s="103" t="n">
        <v>0.57</v>
      </c>
      <c r="AE15" s="103" t="n">
        <v>0.525</v>
      </c>
      <c r="AF15" s="103" t="n">
        <v>0.48</v>
      </c>
      <c r="AG15" s="103" t="n">
        <v>0.43</v>
      </c>
      <c r="AH15" s="103" t="n">
        <v>0.38</v>
      </c>
      <c r="AI15" s="103" t="n">
        <v>0.335</v>
      </c>
      <c r="AJ15" s="103" t="n">
        <v>0.29</v>
      </c>
      <c r="AK15" s="103" t="n">
        <v>0.24</v>
      </c>
      <c r="AL15" s="103" t="n">
        <v>0.19</v>
      </c>
      <c r="AM15" s="103" t="n">
        <v>0.19</v>
      </c>
      <c r="AN15" s="103" t="n">
        <v>0.19</v>
      </c>
      <c r="AO15" s="103" t="n">
        <v>0.19</v>
      </c>
      <c r="AP15" s="103" t="n">
        <v>0.19</v>
      </c>
      <c r="AQ15" s="103" t="n">
        <v>0.19</v>
      </c>
      <c r="AR15" s="103" t="n">
        <v>0.19</v>
      </c>
      <c r="AS15" s="103" t="n">
        <v>0.19</v>
      </c>
      <c r="AT15" s="103" t="n">
        <v>0.19</v>
      </c>
      <c r="AU15" s="103" t="n">
        <v>0.19</v>
      </c>
      <c r="AV15" s="103" t="n">
        <v>0.19</v>
      </c>
      <c r="AW15" s="103" t="n">
        <v>0.19</v>
      </c>
      <c r="AX15" s="103" t="n">
        <v>0.19</v>
      </c>
      <c r="AY15" s="103" t="n">
        <v>0.19</v>
      </c>
      <c r="AZ15" s="103" t="n">
        <v>0.19</v>
      </c>
      <c r="BA15" s="103" t="n">
        <v>0.185</v>
      </c>
      <c r="BB15" s="103" t="n">
        <v>0.18</v>
      </c>
      <c r="BC15" s="103" t="n">
        <v>0.175</v>
      </c>
      <c r="BD15" s="103" t="n">
        <v>0.17</v>
      </c>
      <c r="BE15" s="103" t="n">
        <v>0.165</v>
      </c>
      <c r="BF15" s="103" t="n">
        <v>0.16</v>
      </c>
      <c r="BG15" s="103" t="n">
        <v>0.155</v>
      </c>
      <c r="BH15" s="103" t="n">
        <v>0.15</v>
      </c>
      <c r="BI15" s="103" t="n">
        <v>0.145</v>
      </c>
      <c r="BJ15" s="103" t="n">
        <v>0.14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</v>
      </c>
      <c r="D16" s="103" t="n">
        <v>0</v>
      </c>
      <c r="E16" s="103" t="n">
        <v>0</v>
      </c>
      <c r="F16" s="103" t="n">
        <v>0</v>
      </c>
      <c r="G16" s="103" t="n">
        <v>0</v>
      </c>
      <c r="H16" s="103" t="n">
        <v>0</v>
      </c>
      <c r="I16" s="103" t="n">
        <v>0.19</v>
      </c>
      <c r="J16" s="103" t="n">
        <v>0.29</v>
      </c>
      <c r="K16" s="103" t="n">
        <v>0.38</v>
      </c>
      <c r="L16" s="103" t="n">
        <v>0.48</v>
      </c>
      <c r="M16" s="103" t="n">
        <v>0.48</v>
      </c>
      <c r="N16" s="103" t="n">
        <v>0.48</v>
      </c>
      <c r="O16" s="103" t="n">
        <v>0.525</v>
      </c>
      <c r="P16" s="103" t="n">
        <v>0.57</v>
      </c>
      <c r="Q16" s="103" t="n">
        <v>0.57</v>
      </c>
      <c r="R16" s="103" t="n">
        <v>0.57</v>
      </c>
      <c r="S16" s="103" t="n">
        <v>0.62</v>
      </c>
      <c r="T16" s="103" t="n">
        <v>0.67</v>
      </c>
      <c r="U16" s="103" t="n">
        <v>0.67</v>
      </c>
      <c r="V16" s="103" t="n">
        <v>0.67</v>
      </c>
      <c r="W16" s="103" t="n">
        <v>0.765</v>
      </c>
      <c r="X16" s="103" t="n">
        <v>0.86</v>
      </c>
      <c r="Y16" s="103" t="n">
        <v>0.81</v>
      </c>
      <c r="Z16" s="103" t="n">
        <v>0.76</v>
      </c>
      <c r="AA16" s="103" t="n">
        <v>0.715</v>
      </c>
      <c r="AB16" s="103" t="n">
        <v>0.67</v>
      </c>
      <c r="AC16" s="103" t="n">
        <v>0.62</v>
      </c>
      <c r="AD16" s="103" t="n">
        <v>0.57</v>
      </c>
      <c r="AE16" s="103" t="n">
        <v>0.525</v>
      </c>
      <c r="AF16" s="103" t="n">
        <v>0.48</v>
      </c>
      <c r="AG16" s="103" t="n">
        <v>0.43</v>
      </c>
      <c r="AH16" s="103" t="n">
        <v>0.38</v>
      </c>
      <c r="AI16" s="103" t="n">
        <v>0.335</v>
      </c>
      <c r="AJ16" s="103" t="n">
        <v>0.29</v>
      </c>
      <c r="AK16" s="103" t="n">
        <v>0.24</v>
      </c>
      <c r="AL16" s="103" t="n">
        <v>0.19</v>
      </c>
      <c r="AM16" s="103" t="n">
        <v>0.19</v>
      </c>
      <c r="AN16" s="103" t="n">
        <v>0.19</v>
      </c>
      <c r="AO16" s="103" t="n">
        <v>0.19</v>
      </c>
      <c r="AP16" s="103" t="n">
        <v>0.19</v>
      </c>
      <c r="AQ16" s="103" t="n">
        <v>0.19</v>
      </c>
      <c r="AR16" s="103" t="n">
        <v>0.19</v>
      </c>
      <c r="AS16" s="103" t="n">
        <v>0.19</v>
      </c>
      <c r="AT16" s="103" t="n">
        <v>0.19</v>
      </c>
      <c r="AU16" s="103" t="n">
        <v>0.19</v>
      </c>
      <c r="AV16" s="103" t="n">
        <v>0.19</v>
      </c>
      <c r="AW16" s="103" t="n">
        <v>0.19</v>
      </c>
      <c r="AX16" s="103" t="n">
        <v>0.19</v>
      </c>
      <c r="AY16" s="103" t="n">
        <v>0.19</v>
      </c>
      <c r="AZ16" s="103" t="n">
        <v>0.19</v>
      </c>
      <c r="BA16" s="103" t="n">
        <v>0.185</v>
      </c>
      <c r="BB16" s="103" t="n">
        <v>0.18</v>
      </c>
      <c r="BC16" s="103" t="n">
        <v>0.175</v>
      </c>
      <c r="BD16" s="103" t="n">
        <v>0.17</v>
      </c>
      <c r="BE16" s="103" t="n">
        <v>0.165</v>
      </c>
      <c r="BF16" s="103" t="n">
        <v>0.16</v>
      </c>
      <c r="BG16" s="103" t="n">
        <v>0.155</v>
      </c>
      <c r="BH16" s="103" t="n">
        <v>0.15</v>
      </c>
      <c r="BI16" s="103" t="n">
        <v>0.145</v>
      </c>
      <c r="BJ16" s="103" t="n">
        <v>0.14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</v>
      </c>
      <c r="D17" s="103" t="n">
        <v>0</v>
      </c>
      <c r="E17" s="103" t="n">
        <v>0</v>
      </c>
      <c r="F17" s="103" t="n">
        <v>0</v>
      </c>
      <c r="G17" s="103" t="n">
        <v>0</v>
      </c>
      <c r="H17" s="103" t="n">
        <v>0</v>
      </c>
      <c r="I17" s="103" t="n">
        <v>0.19</v>
      </c>
      <c r="J17" s="103" t="n">
        <v>0.29</v>
      </c>
      <c r="K17" s="103" t="n">
        <v>0.38</v>
      </c>
      <c r="L17" s="103" t="n">
        <v>0.48</v>
      </c>
      <c r="M17" s="103" t="n">
        <v>0.48</v>
      </c>
      <c r="N17" s="103" t="n">
        <v>0.48</v>
      </c>
      <c r="O17" s="103" t="n">
        <v>0.525</v>
      </c>
      <c r="P17" s="103" t="n">
        <v>0.57</v>
      </c>
      <c r="Q17" s="103" t="n">
        <v>0.57</v>
      </c>
      <c r="R17" s="103" t="n">
        <v>0.57</v>
      </c>
      <c r="S17" s="103" t="n">
        <v>0.62</v>
      </c>
      <c r="T17" s="103" t="n">
        <v>0.67</v>
      </c>
      <c r="U17" s="103" t="n">
        <v>0.67</v>
      </c>
      <c r="V17" s="103" t="n">
        <v>0.67</v>
      </c>
      <c r="W17" s="103" t="n">
        <v>0.765</v>
      </c>
      <c r="X17" s="103" t="n">
        <v>0.86</v>
      </c>
      <c r="Y17" s="103" t="n">
        <v>0.81</v>
      </c>
      <c r="Z17" s="103" t="n">
        <v>0.76</v>
      </c>
      <c r="AA17" s="103" t="n">
        <v>0.715</v>
      </c>
      <c r="AB17" s="103" t="n">
        <v>0.67</v>
      </c>
      <c r="AC17" s="103" t="n">
        <v>0.62</v>
      </c>
      <c r="AD17" s="103" t="n">
        <v>0.57</v>
      </c>
      <c r="AE17" s="103" t="n">
        <v>0.525</v>
      </c>
      <c r="AF17" s="103" t="n">
        <v>0.48</v>
      </c>
      <c r="AG17" s="103" t="n">
        <v>0.43</v>
      </c>
      <c r="AH17" s="103" t="n">
        <v>0.38</v>
      </c>
      <c r="AI17" s="103" t="n">
        <v>0.335</v>
      </c>
      <c r="AJ17" s="103" t="n">
        <v>0.29</v>
      </c>
      <c r="AK17" s="103" t="n">
        <v>0.24</v>
      </c>
      <c r="AL17" s="103" t="n">
        <v>0.19</v>
      </c>
      <c r="AM17" s="103" t="n">
        <v>0.19</v>
      </c>
      <c r="AN17" s="103" t="n">
        <v>0.19</v>
      </c>
      <c r="AO17" s="103" t="n">
        <v>0.19</v>
      </c>
      <c r="AP17" s="103" t="n">
        <v>0.19</v>
      </c>
      <c r="AQ17" s="103" t="n">
        <v>0.19</v>
      </c>
      <c r="AR17" s="103" t="n">
        <v>0.19</v>
      </c>
      <c r="AS17" s="103" t="n">
        <v>0.19</v>
      </c>
      <c r="AT17" s="103" t="n">
        <v>0.19</v>
      </c>
      <c r="AU17" s="103" t="n">
        <v>0.19</v>
      </c>
      <c r="AV17" s="103" t="n">
        <v>0.19</v>
      </c>
      <c r="AW17" s="103" t="n">
        <v>0.19</v>
      </c>
      <c r="AX17" s="103" t="n">
        <v>0.19</v>
      </c>
      <c r="AY17" s="103" t="n">
        <v>0.19</v>
      </c>
      <c r="AZ17" s="103" t="n">
        <v>0.19</v>
      </c>
      <c r="BA17" s="103" t="n">
        <v>0.185</v>
      </c>
      <c r="BB17" s="103" t="n">
        <v>0.18</v>
      </c>
      <c r="BC17" s="103" t="n">
        <v>0.175</v>
      </c>
      <c r="BD17" s="103" t="n">
        <v>0.17</v>
      </c>
      <c r="BE17" s="103" t="n">
        <v>0.165</v>
      </c>
      <c r="BF17" s="103" t="n">
        <v>0.16</v>
      </c>
      <c r="BG17" s="103" t="n">
        <v>0.155</v>
      </c>
      <c r="BH17" s="103" t="n">
        <v>0.15</v>
      </c>
      <c r="BI17" s="103" t="n">
        <v>0.145</v>
      </c>
      <c r="BJ17" s="103" t="n">
        <v>0.14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</v>
      </c>
      <c r="D18" s="103" t="n">
        <v>0</v>
      </c>
      <c r="E18" s="103" t="n">
        <v>0</v>
      </c>
      <c r="F18" s="103" t="n">
        <v>0</v>
      </c>
      <c r="G18" s="103" t="n">
        <v>0</v>
      </c>
      <c r="H18" s="103" t="n">
        <v>0</v>
      </c>
      <c r="I18" s="103" t="n">
        <v>0.19</v>
      </c>
      <c r="J18" s="103" t="n">
        <v>0.29</v>
      </c>
      <c r="K18" s="103" t="n">
        <v>0.38</v>
      </c>
      <c r="L18" s="103" t="n">
        <v>0.48</v>
      </c>
      <c r="M18" s="103" t="n">
        <v>0.48</v>
      </c>
      <c r="N18" s="103" t="n">
        <v>0.48</v>
      </c>
      <c r="O18" s="103" t="n">
        <v>0.525</v>
      </c>
      <c r="P18" s="103" t="n">
        <v>0.57</v>
      </c>
      <c r="Q18" s="103" t="n">
        <v>0.57</v>
      </c>
      <c r="R18" s="103" t="n">
        <v>0.57</v>
      </c>
      <c r="S18" s="103" t="n">
        <v>0.62</v>
      </c>
      <c r="T18" s="103" t="n">
        <v>0.67</v>
      </c>
      <c r="U18" s="103" t="n">
        <v>0.67</v>
      </c>
      <c r="V18" s="103" t="n">
        <v>0.67</v>
      </c>
      <c r="W18" s="103" t="n">
        <v>0.765</v>
      </c>
      <c r="X18" s="103" t="n">
        <v>0.86</v>
      </c>
      <c r="Y18" s="103" t="n">
        <v>0.81</v>
      </c>
      <c r="Z18" s="103" t="n">
        <v>0.76</v>
      </c>
      <c r="AA18" s="103" t="n">
        <v>0.715</v>
      </c>
      <c r="AB18" s="103" t="n">
        <v>0.67</v>
      </c>
      <c r="AC18" s="103" t="n">
        <v>0.62</v>
      </c>
      <c r="AD18" s="103" t="n">
        <v>0.57</v>
      </c>
      <c r="AE18" s="103" t="n">
        <v>0.525</v>
      </c>
      <c r="AF18" s="103" t="n">
        <v>0.48</v>
      </c>
      <c r="AG18" s="103" t="n">
        <v>0.43</v>
      </c>
      <c r="AH18" s="103" t="n">
        <v>0.38</v>
      </c>
      <c r="AI18" s="103" t="n">
        <v>0.335</v>
      </c>
      <c r="AJ18" s="103" t="n">
        <v>0.29</v>
      </c>
      <c r="AK18" s="103" t="n">
        <v>0.24</v>
      </c>
      <c r="AL18" s="103" t="n">
        <v>0.19</v>
      </c>
      <c r="AM18" s="103" t="n">
        <v>0.19</v>
      </c>
      <c r="AN18" s="103" t="n">
        <v>0.19</v>
      </c>
      <c r="AO18" s="103" t="n">
        <v>0.19</v>
      </c>
      <c r="AP18" s="103" t="n">
        <v>0.19</v>
      </c>
      <c r="AQ18" s="103" t="n">
        <v>0.19</v>
      </c>
      <c r="AR18" s="103" t="n">
        <v>0.19</v>
      </c>
      <c r="AS18" s="103" t="n">
        <v>0.19</v>
      </c>
      <c r="AT18" s="103" t="n">
        <v>0.19</v>
      </c>
      <c r="AU18" s="103" t="n">
        <v>0.19</v>
      </c>
      <c r="AV18" s="103" t="n">
        <v>0.19</v>
      </c>
      <c r="AW18" s="103" t="n">
        <v>0.19</v>
      </c>
      <c r="AX18" s="103" t="n">
        <v>0.19</v>
      </c>
      <c r="AY18" s="103" t="n">
        <v>0.19</v>
      </c>
      <c r="AZ18" s="103" t="n">
        <v>0.19</v>
      </c>
      <c r="BA18" s="103" t="n">
        <v>0.185</v>
      </c>
      <c r="BB18" s="103" t="n">
        <v>0.18</v>
      </c>
      <c r="BC18" s="103" t="n">
        <v>0.175</v>
      </c>
      <c r="BD18" s="103" t="n">
        <v>0.17</v>
      </c>
      <c r="BE18" s="103" t="n">
        <v>0.165</v>
      </c>
      <c r="BF18" s="103" t="n">
        <v>0.16</v>
      </c>
      <c r="BG18" s="103" t="n">
        <v>0.155</v>
      </c>
      <c r="BH18" s="103" t="n">
        <v>0.15</v>
      </c>
      <c r="BI18" s="103" t="n">
        <v>0.145</v>
      </c>
      <c r="BJ18" s="103" t="n">
        <v>0.14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</v>
      </c>
      <c r="D19" s="103" t="n">
        <v>0</v>
      </c>
      <c r="E19" s="103" t="n">
        <v>0</v>
      </c>
      <c r="F19" s="103" t="n">
        <v>0</v>
      </c>
      <c r="G19" s="103" t="n">
        <v>0</v>
      </c>
      <c r="H19" s="103" t="n">
        <v>0</v>
      </c>
      <c r="I19" s="103" t="n">
        <v>0.19</v>
      </c>
      <c r="J19" s="103" t="n">
        <v>0.29</v>
      </c>
      <c r="K19" s="103" t="n">
        <v>0.38</v>
      </c>
      <c r="L19" s="103" t="n">
        <v>0.48</v>
      </c>
      <c r="M19" s="103" t="n">
        <v>0.48</v>
      </c>
      <c r="N19" s="103" t="n">
        <v>0.48</v>
      </c>
      <c r="O19" s="103" t="n">
        <v>0.525</v>
      </c>
      <c r="P19" s="103" t="n">
        <v>0.57</v>
      </c>
      <c r="Q19" s="103" t="n">
        <v>0.57</v>
      </c>
      <c r="R19" s="103" t="n">
        <v>0.57</v>
      </c>
      <c r="S19" s="103" t="n">
        <v>0.62</v>
      </c>
      <c r="T19" s="103" t="n">
        <v>0.67</v>
      </c>
      <c r="U19" s="103" t="n">
        <v>0.67</v>
      </c>
      <c r="V19" s="103" t="n">
        <v>0.67</v>
      </c>
      <c r="W19" s="103" t="n">
        <v>0.765</v>
      </c>
      <c r="X19" s="103" t="n">
        <v>0.86</v>
      </c>
      <c r="Y19" s="103" t="n">
        <v>0.81</v>
      </c>
      <c r="Z19" s="103" t="n">
        <v>0.76</v>
      </c>
      <c r="AA19" s="103" t="n">
        <v>0.715</v>
      </c>
      <c r="AB19" s="103" t="n">
        <v>0.67</v>
      </c>
      <c r="AC19" s="103" t="n">
        <v>0.62</v>
      </c>
      <c r="AD19" s="103" t="n">
        <v>0.57</v>
      </c>
      <c r="AE19" s="103" t="n">
        <v>0.525</v>
      </c>
      <c r="AF19" s="103" t="n">
        <v>0.48</v>
      </c>
      <c r="AG19" s="103" t="n">
        <v>0.43</v>
      </c>
      <c r="AH19" s="103" t="n">
        <v>0.38</v>
      </c>
      <c r="AI19" s="103" t="n">
        <v>0.335</v>
      </c>
      <c r="AJ19" s="103" t="n">
        <v>0.29</v>
      </c>
      <c r="AK19" s="103" t="n">
        <v>0.24</v>
      </c>
      <c r="AL19" s="103" t="n">
        <v>0.19</v>
      </c>
      <c r="AM19" s="103" t="n">
        <v>0.19</v>
      </c>
      <c r="AN19" s="103" t="n">
        <v>0.19</v>
      </c>
      <c r="AO19" s="103" t="n">
        <v>0.19</v>
      </c>
      <c r="AP19" s="103" t="n">
        <v>0.19</v>
      </c>
      <c r="AQ19" s="103" t="n">
        <v>0.19</v>
      </c>
      <c r="AR19" s="103" t="n">
        <v>0.19</v>
      </c>
      <c r="AS19" s="103" t="n">
        <v>0.19</v>
      </c>
      <c r="AT19" s="103" t="n">
        <v>0.19</v>
      </c>
      <c r="AU19" s="103" t="n">
        <v>0.19</v>
      </c>
      <c r="AV19" s="103" t="n">
        <v>0.19</v>
      </c>
      <c r="AW19" s="103" t="n">
        <v>0.19</v>
      </c>
      <c r="AX19" s="103" t="n">
        <v>0.19</v>
      </c>
      <c r="AY19" s="103" t="n">
        <v>0.19</v>
      </c>
      <c r="AZ19" s="103" t="n">
        <v>0.19</v>
      </c>
      <c r="BA19" s="103" t="n">
        <v>0.185</v>
      </c>
      <c r="BB19" s="103" t="n">
        <v>0.18</v>
      </c>
      <c r="BC19" s="103" t="n">
        <v>0.175</v>
      </c>
      <c r="BD19" s="103" t="n">
        <v>0.17</v>
      </c>
      <c r="BE19" s="103" t="n">
        <v>0.165</v>
      </c>
      <c r="BF19" s="103" t="n">
        <v>0.16</v>
      </c>
      <c r="BG19" s="103" t="n">
        <v>0.155</v>
      </c>
      <c r="BH19" s="103" t="n">
        <v>0.15</v>
      </c>
      <c r="BI19" s="103" t="n">
        <v>0.145</v>
      </c>
      <c r="BJ19" s="103" t="n">
        <v>0.14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0.19</v>
      </c>
      <c r="J20" s="103" t="n">
        <v>0.29</v>
      </c>
      <c r="K20" s="103" t="n">
        <v>0.38</v>
      </c>
      <c r="L20" s="103" t="n">
        <v>0.48</v>
      </c>
      <c r="M20" s="103" t="n">
        <v>0.48</v>
      </c>
      <c r="N20" s="103" t="n">
        <v>0.48</v>
      </c>
      <c r="O20" s="103" t="n">
        <v>0.525</v>
      </c>
      <c r="P20" s="103" t="n">
        <v>0.57</v>
      </c>
      <c r="Q20" s="103" t="n">
        <v>0.57</v>
      </c>
      <c r="R20" s="103" t="n">
        <v>0.57</v>
      </c>
      <c r="S20" s="103" t="n">
        <v>0.62</v>
      </c>
      <c r="T20" s="103" t="n">
        <v>0.67</v>
      </c>
      <c r="U20" s="103" t="n">
        <v>0.67</v>
      </c>
      <c r="V20" s="103" t="n">
        <v>0.67</v>
      </c>
      <c r="W20" s="103" t="n">
        <v>0.765</v>
      </c>
      <c r="X20" s="103" t="n">
        <v>0.86</v>
      </c>
      <c r="Y20" s="103" t="n">
        <v>0.81</v>
      </c>
      <c r="Z20" s="103" t="n">
        <v>0.76</v>
      </c>
      <c r="AA20" s="103" t="n">
        <v>0.715</v>
      </c>
      <c r="AB20" s="103" t="n">
        <v>0.67</v>
      </c>
      <c r="AC20" s="103" t="n">
        <v>0.62</v>
      </c>
      <c r="AD20" s="103" t="n">
        <v>0.57</v>
      </c>
      <c r="AE20" s="103" t="n">
        <v>0.525</v>
      </c>
      <c r="AF20" s="103" t="n">
        <v>0.48</v>
      </c>
      <c r="AG20" s="103" t="n">
        <v>0.43</v>
      </c>
      <c r="AH20" s="103" t="n">
        <v>0.38</v>
      </c>
      <c r="AI20" s="103" t="n">
        <v>0.335</v>
      </c>
      <c r="AJ20" s="103" t="n">
        <v>0.29</v>
      </c>
      <c r="AK20" s="103" t="n">
        <v>0.24</v>
      </c>
      <c r="AL20" s="103" t="n">
        <v>0.19</v>
      </c>
      <c r="AM20" s="103" t="n">
        <v>0.19</v>
      </c>
      <c r="AN20" s="103" t="n">
        <v>0.19</v>
      </c>
      <c r="AO20" s="103" t="n">
        <v>0.19</v>
      </c>
      <c r="AP20" s="103" t="n">
        <v>0.19</v>
      </c>
      <c r="AQ20" s="103" t="n">
        <v>0.19</v>
      </c>
      <c r="AR20" s="103" t="n">
        <v>0.19</v>
      </c>
      <c r="AS20" s="103" t="n">
        <v>0.19</v>
      </c>
      <c r="AT20" s="103" t="n">
        <v>0.19</v>
      </c>
      <c r="AU20" s="103" t="n">
        <v>0.19</v>
      </c>
      <c r="AV20" s="103" t="n">
        <v>0.19</v>
      </c>
      <c r="AW20" s="103" t="n">
        <v>0.19</v>
      </c>
      <c r="AX20" s="103" t="n">
        <v>0.19</v>
      </c>
      <c r="AY20" s="103" t="n">
        <v>0.19</v>
      </c>
      <c r="AZ20" s="103" t="n">
        <v>0.19</v>
      </c>
      <c r="BA20" s="103" t="n">
        <v>0.185</v>
      </c>
      <c r="BB20" s="103" t="n">
        <v>0.18</v>
      </c>
      <c r="BC20" s="103" t="n">
        <v>0.175</v>
      </c>
      <c r="BD20" s="103" t="n">
        <v>0.17</v>
      </c>
      <c r="BE20" s="103" t="n">
        <v>0.165</v>
      </c>
      <c r="BF20" s="103" t="n">
        <v>0.16</v>
      </c>
      <c r="BG20" s="103" t="n">
        <v>0.155</v>
      </c>
      <c r="BH20" s="103" t="n">
        <v>0.15</v>
      </c>
      <c r="BI20" s="103" t="n">
        <v>0.145</v>
      </c>
      <c r="BJ20" s="103" t="n">
        <v>0.14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</v>
      </c>
      <c r="D21" s="103" t="n">
        <v>0</v>
      </c>
      <c r="E21" s="103" t="n">
        <v>0</v>
      </c>
      <c r="F21" s="103" t="n">
        <v>0</v>
      </c>
      <c r="G21" s="103" t="n">
        <v>0</v>
      </c>
      <c r="H21" s="103" t="n">
        <v>0</v>
      </c>
      <c r="I21" s="103" t="n">
        <v>0.19</v>
      </c>
      <c r="J21" s="103" t="n">
        <v>0.29</v>
      </c>
      <c r="K21" s="103" t="n">
        <v>0.38</v>
      </c>
      <c r="L21" s="103" t="n">
        <v>0.48</v>
      </c>
      <c r="M21" s="103" t="n">
        <v>0.48</v>
      </c>
      <c r="N21" s="103" t="n">
        <v>0.48</v>
      </c>
      <c r="O21" s="103" t="n">
        <v>0.525</v>
      </c>
      <c r="P21" s="103" t="n">
        <v>0.57</v>
      </c>
      <c r="Q21" s="103" t="n">
        <v>0.57</v>
      </c>
      <c r="R21" s="103" t="n">
        <v>0.57</v>
      </c>
      <c r="S21" s="103" t="n">
        <v>0.62</v>
      </c>
      <c r="T21" s="103" t="n">
        <v>0.67</v>
      </c>
      <c r="U21" s="103" t="n">
        <v>0.67</v>
      </c>
      <c r="V21" s="103" t="n">
        <v>0.67</v>
      </c>
      <c r="W21" s="103" t="n">
        <v>0.765</v>
      </c>
      <c r="X21" s="103" t="n">
        <v>0.86</v>
      </c>
      <c r="Y21" s="103" t="n">
        <v>0.81</v>
      </c>
      <c r="Z21" s="103" t="n">
        <v>0.76</v>
      </c>
      <c r="AA21" s="103" t="n">
        <v>0.715</v>
      </c>
      <c r="AB21" s="103" t="n">
        <v>0.67</v>
      </c>
      <c r="AC21" s="103" t="n">
        <v>0.62</v>
      </c>
      <c r="AD21" s="103" t="n">
        <v>0.57</v>
      </c>
      <c r="AE21" s="103" t="n">
        <v>0.525</v>
      </c>
      <c r="AF21" s="103" t="n">
        <v>0.48</v>
      </c>
      <c r="AG21" s="103" t="n">
        <v>0.43</v>
      </c>
      <c r="AH21" s="103" t="n">
        <v>0.38</v>
      </c>
      <c r="AI21" s="103" t="n">
        <v>0.335</v>
      </c>
      <c r="AJ21" s="103" t="n">
        <v>0.29</v>
      </c>
      <c r="AK21" s="103" t="n">
        <v>0.24</v>
      </c>
      <c r="AL21" s="103" t="n">
        <v>0.19</v>
      </c>
      <c r="AM21" s="103" t="n">
        <v>0.19</v>
      </c>
      <c r="AN21" s="103" t="n">
        <v>0.19</v>
      </c>
      <c r="AO21" s="103" t="n">
        <v>0.19</v>
      </c>
      <c r="AP21" s="103" t="n">
        <v>0.19</v>
      </c>
      <c r="AQ21" s="103" t="n">
        <v>0.19</v>
      </c>
      <c r="AR21" s="103" t="n">
        <v>0.19</v>
      </c>
      <c r="AS21" s="103" t="n">
        <v>0.19</v>
      </c>
      <c r="AT21" s="103" t="n">
        <v>0.19</v>
      </c>
      <c r="AU21" s="103" t="n">
        <v>0.19</v>
      </c>
      <c r="AV21" s="103" t="n">
        <v>0.19</v>
      </c>
      <c r="AW21" s="103" t="n">
        <v>0.19</v>
      </c>
      <c r="AX21" s="103" t="n">
        <v>0.19</v>
      </c>
      <c r="AY21" s="103" t="n">
        <v>0.19</v>
      </c>
      <c r="AZ21" s="103" t="n">
        <v>0.19</v>
      </c>
      <c r="BA21" s="103" t="n">
        <v>0.185</v>
      </c>
      <c r="BB21" s="103" t="n">
        <v>0.18</v>
      </c>
      <c r="BC21" s="103" t="n">
        <v>0.175</v>
      </c>
      <c r="BD21" s="103" t="n">
        <v>0.17</v>
      </c>
      <c r="BE21" s="103" t="n">
        <v>0.165</v>
      </c>
      <c r="BF21" s="103" t="n">
        <v>0.16</v>
      </c>
      <c r="BG21" s="103" t="n">
        <v>0.155</v>
      </c>
      <c r="BH21" s="103" t="n">
        <v>0.15</v>
      </c>
      <c r="BI21" s="103" t="n">
        <v>0.145</v>
      </c>
      <c r="BJ21" s="103" t="n">
        <v>0.14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</v>
      </c>
      <c r="D22" s="103" t="n">
        <v>0</v>
      </c>
      <c r="E22" s="103" t="n">
        <v>0</v>
      </c>
      <c r="F22" s="103" t="n">
        <v>0</v>
      </c>
      <c r="G22" s="103" t="n">
        <v>0</v>
      </c>
      <c r="H22" s="103" t="n">
        <v>0</v>
      </c>
      <c r="I22" s="103" t="n">
        <v>0.19</v>
      </c>
      <c r="J22" s="103" t="n">
        <v>0.29</v>
      </c>
      <c r="K22" s="103" t="n">
        <v>0.38</v>
      </c>
      <c r="L22" s="103" t="n">
        <v>0.48</v>
      </c>
      <c r="M22" s="103" t="n">
        <v>0.48</v>
      </c>
      <c r="N22" s="103" t="n">
        <v>0.48</v>
      </c>
      <c r="O22" s="103" t="n">
        <v>0.525</v>
      </c>
      <c r="P22" s="103" t="n">
        <v>0.57</v>
      </c>
      <c r="Q22" s="103" t="n">
        <v>0.57</v>
      </c>
      <c r="R22" s="103" t="n">
        <v>0.57</v>
      </c>
      <c r="S22" s="103" t="n">
        <v>0.62</v>
      </c>
      <c r="T22" s="103" t="n">
        <v>0.67</v>
      </c>
      <c r="U22" s="103" t="n">
        <v>0.67</v>
      </c>
      <c r="V22" s="103" t="n">
        <v>0.67</v>
      </c>
      <c r="W22" s="103" t="n">
        <v>0.765</v>
      </c>
      <c r="X22" s="103" t="n">
        <v>0.86</v>
      </c>
      <c r="Y22" s="103" t="n">
        <v>0.81</v>
      </c>
      <c r="Z22" s="103" t="n">
        <v>0.76</v>
      </c>
      <c r="AA22" s="103" t="n">
        <v>0.715</v>
      </c>
      <c r="AB22" s="103" t="n">
        <v>0.67</v>
      </c>
      <c r="AC22" s="103" t="n">
        <v>0.62</v>
      </c>
      <c r="AD22" s="103" t="n">
        <v>0.57</v>
      </c>
      <c r="AE22" s="103" t="n">
        <v>0.525</v>
      </c>
      <c r="AF22" s="103" t="n">
        <v>0.48</v>
      </c>
      <c r="AG22" s="103" t="n">
        <v>0.43</v>
      </c>
      <c r="AH22" s="103" t="n">
        <v>0.38</v>
      </c>
      <c r="AI22" s="103" t="n">
        <v>0.335</v>
      </c>
      <c r="AJ22" s="103" t="n">
        <v>0.29</v>
      </c>
      <c r="AK22" s="103" t="n">
        <v>0.24</v>
      </c>
      <c r="AL22" s="103" t="n">
        <v>0.19</v>
      </c>
      <c r="AM22" s="103" t="n">
        <v>0.19</v>
      </c>
      <c r="AN22" s="103" t="n">
        <v>0.19</v>
      </c>
      <c r="AO22" s="103" t="n">
        <v>0.19</v>
      </c>
      <c r="AP22" s="103" t="n">
        <v>0.19</v>
      </c>
      <c r="AQ22" s="103" t="n">
        <v>0.19</v>
      </c>
      <c r="AR22" s="103" t="n">
        <v>0.19</v>
      </c>
      <c r="AS22" s="103" t="n">
        <v>0.19</v>
      </c>
      <c r="AT22" s="103" t="n">
        <v>0.19</v>
      </c>
      <c r="AU22" s="103" t="n">
        <v>0.19</v>
      </c>
      <c r="AV22" s="103" t="n">
        <v>0.19</v>
      </c>
      <c r="AW22" s="103" t="n">
        <v>0.19</v>
      </c>
      <c r="AX22" s="103" t="n">
        <v>0.19</v>
      </c>
      <c r="AY22" s="103" t="n">
        <v>0.19</v>
      </c>
      <c r="AZ22" s="103" t="n">
        <v>0.19</v>
      </c>
      <c r="BA22" s="103" t="n">
        <v>0.185</v>
      </c>
      <c r="BB22" s="103" t="n">
        <v>0.18</v>
      </c>
      <c r="BC22" s="103" t="n">
        <v>0.175</v>
      </c>
      <c r="BD22" s="103" t="n">
        <v>0.17</v>
      </c>
      <c r="BE22" s="103" t="n">
        <v>0.165</v>
      </c>
      <c r="BF22" s="103" t="n">
        <v>0.16</v>
      </c>
      <c r="BG22" s="103" t="n">
        <v>0.155</v>
      </c>
      <c r="BH22" s="103" t="n">
        <v>0.15</v>
      </c>
      <c r="BI22" s="103" t="n">
        <v>0.145</v>
      </c>
      <c r="BJ22" s="103" t="n">
        <v>0.14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0.004</v>
      </c>
      <c r="D23" s="103" t="n">
        <v>0.008</v>
      </c>
      <c r="E23" s="103" t="n">
        <v>0.012</v>
      </c>
      <c r="F23" s="103" t="n">
        <v>0.016</v>
      </c>
      <c r="G23" s="103" t="n">
        <v>0.02</v>
      </c>
      <c r="H23" s="103" t="n">
        <v>0.024</v>
      </c>
      <c r="I23" s="103" t="n">
        <v>0.234</v>
      </c>
      <c r="J23" s="103" t="n">
        <v>0.36</v>
      </c>
      <c r="K23" s="103" t="n">
        <v>0.476</v>
      </c>
      <c r="L23" s="103" t="n">
        <v>0.588</v>
      </c>
      <c r="M23" s="103" t="n">
        <v>0.595</v>
      </c>
      <c r="N23" s="103" t="n">
        <v>0.602</v>
      </c>
      <c r="O23" s="103" t="n">
        <v>0.652</v>
      </c>
      <c r="P23" s="103" t="n">
        <v>0.702</v>
      </c>
      <c r="Q23" s="103" t="n">
        <v>0.706</v>
      </c>
      <c r="R23" s="103" t="n">
        <v>0.71</v>
      </c>
      <c r="S23" s="103" t="n">
        <v>0.761</v>
      </c>
      <c r="T23" s="103" t="n">
        <v>0.812</v>
      </c>
      <c r="U23" s="103" t="n">
        <v>0.815</v>
      </c>
      <c r="V23" s="103" t="n">
        <v>0.818</v>
      </c>
      <c r="W23" s="103" t="n">
        <v>0.916</v>
      </c>
      <c r="X23" s="103" t="n">
        <v>1.014</v>
      </c>
      <c r="Y23" s="103" t="n">
        <v>0.97</v>
      </c>
      <c r="Z23" s="103" t="n">
        <v>0.926</v>
      </c>
      <c r="AA23" s="103" t="n">
        <v>0.884</v>
      </c>
      <c r="AB23" s="103" t="n">
        <v>0.842</v>
      </c>
      <c r="AC23" s="103" t="n">
        <v>0.798</v>
      </c>
      <c r="AD23" s="103" t="n">
        <v>0.754</v>
      </c>
      <c r="AE23" s="103" t="n">
        <v>0.711</v>
      </c>
      <c r="AF23" s="103" t="n">
        <v>0.668</v>
      </c>
      <c r="AG23" s="103" t="n">
        <v>0.634</v>
      </c>
      <c r="AH23" s="103" t="n">
        <v>0.6</v>
      </c>
      <c r="AI23" s="103" t="n">
        <v>0.566</v>
      </c>
      <c r="AJ23" s="103" t="n">
        <v>0.532</v>
      </c>
      <c r="AK23" s="103" t="n">
        <v>0.489</v>
      </c>
      <c r="AL23" s="103" t="n">
        <v>0.446</v>
      </c>
      <c r="AM23" s="103" t="n">
        <v>0.43</v>
      </c>
      <c r="AN23" s="103" t="n">
        <v>0.414</v>
      </c>
      <c r="AO23" s="103" t="n">
        <v>0.414</v>
      </c>
      <c r="AP23" s="103" t="n">
        <v>0.414</v>
      </c>
      <c r="AQ23" s="103" t="n">
        <v>0.4132</v>
      </c>
      <c r="AR23" s="103" t="n">
        <v>0.4124</v>
      </c>
      <c r="AS23" s="103" t="n">
        <v>0.4116</v>
      </c>
      <c r="AT23" s="103" t="n">
        <v>0.4108</v>
      </c>
      <c r="AU23" s="103" t="n">
        <v>0.41</v>
      </c>
      <c r="AV23" s="103" t="n">
        <v>0.4092</v>
      </c>
      <c r="AW23" s="103" t="n">
        <v>0.4084</v>
      </c>
      <c r="AX23" s="103" t="n">
        <v>0.4076</v>
      </c>
      <c r="AY23" s="103" t="n">
        <v>0.4068</v>
      </c>
      <c r="AZ23" s="103" t="n">
        <v>0.406</v>
      </c>
      <c r="BA23" s="103" t="n">
        <v>0.3985</v>
      </c>
      <c r="BB23" s="103" t="n">
        <v>0.391</v>
      </c>
      <c r="BC23" s="103" t="n">
        <v>0.3835</v>
      </c>
      <c r="BD23" s="103" t="n">
        <v>0.376</v>
      </c>
      <c r="BE23" s="103" t="n">
        <v>0.3685</v>
      </c>
      <c r="BF23" s="103" t="n">
        <v>0.361</v>
      </c>
      <c r="BG23" s="103" t="n">
        <v>0.3535</v>
      </c>
      <c r="BH23" s="103" t="n">
        <v>0.346</v>
      </c>
      <c r="BI23" s="103" t="n">
        <v>0.3385</v>
      </c>
      <c r="BJ23" s="103" t="n">
        <v>0.331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0.008</v>
      </c>
      <c r="D24" s="103" t="n">
        <v>0.016</v>
      </c>
      <c r="E24" s="103" t="n">
        <v>0.024</v>
      </c>
      <c r="F24" s="103" t="n">
        <v>0.032</v>
      </c>
      <c r="G24" s="103" t="n">
        <v>0.04</v>
      </c>
      <c r="H24" s="103" t="n">
        <v>0.048</v>
      </c>
      <c r="I24" s="103" t="n">
        <v>0.278</v>
      </c>
      <c r="J24" s="103" t="n">
        <v>0.43</v>
      </c>
      <c r="K24" s="103" t="n">
        <v>0.572</v>
      </c>
      <c r="L24" s="103" t="n">
        <v>0.696</v>
      </c>
      <c r="M24" s="103" t="n">
        <v>0.71</v>
      </c>
      <c r="N24" s="103" t="n">
        <v>0.724</v>
      </c>
      <c r="O24" s="103" t="n">
        <v>0.779</v>
      </c>
      <c r="P24" s="103" t="n">
        <v>0.834</v>
      </c>
      <c r="Q24" s="103" t="n">
        <v>0.842</v>
      </c>
      <c r="R24" s="103" t="n">
        <v>0.85</v>
      </c>
      <c r="S24" s="103" t="n">
        <v>0.902</v>
      </c>
      <c r="T24" s="103" t="n">
        <v>0.954</v>
      </c>
      <c r="U24" s="103" t="n">
        <v>0.96</v>
      </c>
      <c r="V24" s="103" t="n">
        <v>0.966</v>
      </c>
      <c r="W24" s="103" t="n">
        <v>1.067</v>
      </c>
      <c r="X24" s="103" t="n">
        <v>1.168</v>
      </c>
      <c r="Y24" s="103" t="n">
        <v>1.13</v>
      </c>
      <c r="Z24" s="103" t="n">
        <v>1.092</v>
      </c>
      <c r="AA24" s="103" t="n">
        <v>1.053</v>
      </c>
      <c r="AB24" s="103" t="n">
        <v>1.014</v>
      </c>
      <c r="AC24" s="103" t="n">
        <v>0.976</v>
      </c>
      <c r="AD24" s="103" t="n">
        <v>0.938</v>
      </c>
      <c r="AE24" s="103" t="n">
        <v>0.897</v>
      </c>
      <c r="AF24" s="103" t="n">
        <v>0.856</v>
      </c>
      <c r="AG24" s="103" t="n">
        <v>0.838</v>
      </c>
      <c r="AH24" s="103" t="n">
        <v>0.82</v>
      </c>
      <c r="AI24" s="103" t="n">
        <v>0.797</v>
      </c>
      <c r="AJ24" s="103" t="n">
        <v>0.774</v>
      </c>
      <c r="AK24" s="103" t="n">
        <v>0.738</v>
      </c>
      <c r="AL24" s="103" t="n">
        <v>0.702</v>
      </c>
      <c r="AM24" s="103" t="n">
        <v>0.67</v>
      </c>
      <c r="AN24" s="103" t="n">
        <v>0.638</v>
      </c>
      <c r="AO24" s="103" t="n">
        <v>0.638</v>
      </c>
      <c r="AP24" s="103" t="n">
        <v>0.638</v>
      </c>
      <c r="AQ24" s="103" t="n">
        <v>0.6364</v>
      </c>
      <c r="AR24" s="103" t="n">
        <v>0.6348</v>
      </c>
      <c r="AS24" s="103" t="n">
        <v>0.6332</v>
      </c>
      <c r="AT24" s="103" t="n">
        <v>0.6316</v>
      </c>
      <c r="AU24" s="103" t="n">
        <v>0.63</v>
      </c>
      <c r="AV24" s="103" t="n">
        <v>0.6284</v>
      </c>
      <c r="AW24" s="103" t="n">
        <v>0.6268</v>
      </c>
      <c r="AX24" s="103" t="n">
        <v>0.6252</v>
      </c>
      <c r="AY24" s="103" t="n">
        <v>0.6236</v>
      </c>
      <c r="AZ24" s="103" t="n">
        <v>0.622</v>
      </c>
      <c r="BA24" s="103" t="n">
        <v>0.612</v>
      </c>
      <c r="BB24" s="103" t="n">
        <v>0.602</v>
      </c>
      <c r="BC24" s="103" t="n">
        <v>0.592</v>
      </c>
      <c r="BD24" s="103" t="n">
        <v>0.582</v>
      </c>
      <c r="BE24" s="103" t="n">
        <v>0.572</v>
      </c>
      <c r="BF24" s="103" t="n">
        <v>0.562</v>
      </c>
      <c r="BG24" s="103" t="n">
        <v>0.552</v>
      </c>
      <c r="BH24" s="103" t="n">
        <v>0.542</v>
      </c>
      <c r="BI24" s="103" t="n">
        <v>0.532</v>
      </c>
      <c r="BJ24" s="103" t="n">
        <v>0.522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0.012</v>
      </c>
      <c r="D25" s="103" t="n">
        <v>0.024</v>
      </c>
      <c r="E25" s="103" t="n">
        <v>0.036</v>
      </c>
      <c r="F25" s="103" t="n">
        <v>0.048</v>
      </c>
      <c r="G25" s="103" t="n">
        <v>0.06</v>
      </c>
      <c r="H25" s="103" t="n">
        <v>0.072</v>
      </c>
      <c r="I25" s="103" t="n">
        <v>0.322</v>
      </c>
      <c r="J25" s="103" t="n">
        <v>0.5</v>
      </c>
      <c r="K25" s="103" t="n">
        <v>0.668</v>
      </c>
      <c r="L25" s="103" t="n">
        <v>0.804</v>
      </c>
      <c r="M25" s="103" t="n">
        <v>0.825</v>
      </c>
      <c r="N25" s="103" t="n">
        <v>0.846</v>
      </c>
      <c r="O25" s="103" t="n">
        <v>0.906</v>
      </c>
      <c r="P25" s="103" t="n">
        <v>0.966</v>
      </c>
      <c r="Q25" s="103" t="n">
        <v>0.978</v>
      </c>
      <c r="R25" s="103" t="n">
        <v>0.99</v>
      </c>
      <c r="S25" s="103" t="n">
        <v>1.043</v>
      </c>
      <c r="T25" s="103" t="n">
        <v>1.096</v>
      </c>
      <c r="U25" s="103" t="n">
        <v>1.105</v>
      </c>
      <c r="V25" s="103" t="n">
        <v>1.114</v>
      </c>
      <c r="W25" s="103" t="n">
        <v>1.218</v>
      </c>
      <c r="X25" s="103" t="n">
        <v>1.322</v>
      </c>
      <c r="Y25" s="103" t="n">
        <v>1.29</v>
      </c>
      <c r="Z25" s="103" t="n">
        <v>1.258</v>
      </c>
      <c r="AA25" s="103" t="n">
        <v>1.222</v>
      </c>
      <c r="AB25" s="103" t="n">
        <v>1.186</v>
      </c>
      <c r="AC25" s="103" t="n">
        <v>1.154</v>
      </c>
      <c r="AD25" s="103" t="n">
        <v>1.122</v>
      </c>
      <c r="AE25" s="103" t="n">
        <v>1.083</v>
      </c>
      <c r="AF25" s="103" t="n">
        <v>1.044</v>
      </c>
      <c r="AG25" s="103" t="n">
        <v>1.042</v>
      </c>
      <c r="AH25" s="103" t="n">
        <v>1.04</v>
      </c>
      <c r="AI25" s="103" t="n">
        <v>1.028</v>
      </c>
      <c r="AJ25" s="103" t="n">
        <v>1.016</v>
      </c>
      <c r="AK25" s="103" t="n">
        <v>0.987</v>
      </c>
      <c r="AL25" s="103" t="n">
        <v>0.958</v>
      </c>
      <c r="AM25" s="103" t="n">
        <v>0.91</v>
      </c>
      <c r="AN25" s="103" t="n">
        <v>0.862</v>
      </c>
      <c r="AO25" s="103" t="n">
        <v>0.862</v>
      </c>
      <c r="AP25" s="103" t="n">
        <v>0.862</v>
      </c>
      <c r="AQ25" s="103" t="n">
        <v>0.8596</v>
      </c>
      <c r="AR25" s="103" t="n">
        <v>0.8572</v>
      </c>
      <c r="AS25" s="103" t="n">
        <v>0.8548</v>
      </c>
      <c r="AT25" s="103" t="n">
        <v>0.8524</v>
      </c>
      <c r="AU25" s="103" t="n">
        <v>0.85</v>
      </c>
      <c r="AV25" s="103" t="n">
        <v>0.8476</v>
      </c>
      <c r="AW25" s="103" t="n">
        <v>0.8452</v>
      </c>
      <c r="AX25" s="103" t="n">
        <v>0.8428</v>
      </c>
      <c r="AY25" s="103" t="n">
        <v>0.8404</v>
      </c>
      <c r="AZ25" s="103" t="n">
        <v>0.838</v>
      </c>
      <c r="BA25" s="103" t="n">
        <v>0.8255</v>
      </c>
      <c r="BB25" s="103" t="n">
        <v>0.813</v>
      </c>
      <c r="BC25" s="103" t="n">
        <v>0.8005</v>
      </c>
      <c r="BD25" s="103" t="n">
        <v>0.788</v>
      </c>
      <c r="BE25" s="103" t="n">
        <v>0.7755</v>
      </c>
      <c r="BF25" s="103" t="n">
        <v>0.763</v>
      </c>
      <c r="BG25" s="103" t="n">
        <v>0.7505</v>
      </c>
      <c r="BH25" s="103" t="n">
        <v>0.738</v>
      </c>
      <c r="BI25" s="103" t="n">
        <v>0.7255</v>
      </c>
      <c r="BJ25" s="103" t="n">
        <v>0.713000000000001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0.016</v>
      </c>
      <c r="D26" s="103" t="n">
        <v>0.032</v>
      </c>
      <c r="E26" s="103" t="n">
        <v>0.048</v>
      </c>
      <c r="F26" s="103" t="n">
        <v>0.064</v>
      </c>
      <c r="G26" s="103" t="n">
        <v>0.08</v>
      </c>
      <c r="H26" s="103" t="n">
        <v>0.096</v>
      </c>
      <c r="I26" s="103" t="n">
        <v>0.366</v>
      </c>
      <c r="J26" s="103" t="n">
        <v>0.57</v>
      </c>
      <c r="K26" s="103" t="n">
        <v>0.764</v>
      </c>
      <c r="L26" s="103" t="n">
        <v>0.912</v>
      </c>
      <c r="M26" s="103" t="n">
        <v>0.94</v>
      </c>
      <c r="N26" s="103" t="n">
        <v>0.968</v>
      </c>
      <c r="O26" s="103" t="n">
        <v>1.033</v>
      </c>
      <c r="P26" s="103" t="n">
        <v>1.098</v>
      </c>
      <c r="Q26" s="103" t="n">
        <v>1.114</v>
      </c>
      <c r="R26" s="103" t="n">
        <v>1.13</v>
      </c>
      <c r="S26" s="103" t="n">
        <v>1.184</v>
      </c>
      <c r="T26" s="103" t="n">
        <v>1.238</v>
      </c>
      <c r="U26" s="103" t="n">
        <v>1.25</v>
      </c>
      <c r="V26" s="103" t="n">
        <v>1.262</v>
      </c>
      <c r="W26" s="103" t="n">
        <v>1.369</v>
      </c>
      <c r="X26" s="103" t="n">
        <v>1.476</v>
      </c>
      <c r="Y26" s="103" t="n">
        <v>1.45</v>
      </c>
      <c r="Z26" s="103" t="n">
        <v>1.424</v>
      </c>
      <c r="AA26" s="103" t="n">
        <v>1.391</v>
      </c>
      <c r="AB26" s="103" t="n">
        <v>1.358</v>
      </c>
      <c r="AC26" s="103" t="n">
        <v>1.332</v>
      </c>
      <c r="AD26" s="103" t="n">
        <v>1.306</v>
      </c>
      <c r="AE26" s="103" t="n">
        <v>1.269</v>
      </c>
      <c r="AF26" s="103" t="n">
        <v>1.232</v>
      </c>
      <c r="AG26" s="103" t="n">
        <v>1.246</v>
      </c>
      <c r="AH26" s="103" t="n">
        <v>1.26</v>
      </c>
      <c r="AI26" s="103" t="n">
        <v>1.259</v>
      </c>
      <c r="AJ26" s="103" t="n">
        <v>1.258</v>
      </c>
      <c r="AK26" s="103" t="n">
        <v>1.236</v>
      </c>
      <c r="AL26" s="103" t="n">
        <v>1.214</v>
      </c>
      <c r="AM26" s="103" t="n">
        <v>1.15</v>
      </c>
      <c r="AN26" s="103" t="n">
        <v>1.086</v>
      </c>
      <c r="AO26" s="103" t="n">
        <v>1.086</v>
      </c>
      <c r="AP26" s="103" t="n">
        <v>1.086</v>
      </c>
      <c r="AQ26" s="103" t="n">
        <v>1.0828</v>
      </c>
      <c r="AR26" s="103" t="n">
        <v>1.0796</v>
      </c>
      <c r="AS26" s="103" t="n">
        <v>1.0764</v>
      </c>
      <c r="AT26" s="103" t="n">
        <v>1.0732</v>
      </c>
      <c r="AU26" s="103" t="n">
        <v>1.07</v>
      </c>
      <c r="AV26" s="103" t="n">
        <v>1.0668</v>
      </c>
      <c r="AW26" s="103" t="n">
        <v>1.0636</v>
      </c>
      <c r="AX26" s="103" t="n">
        <v>1.0604</v>
      </c>
      <c r="AY26" s="103" t="n">
        <v>1.0572</v>
      </c>
      <c r="AZ26" s="103" t="n">
        <v>1.054</v>
      </c>
      <c r="BA26" s="103" t="n">
        <v>1.039</v>
      </c>
      <c r="BB26" s="103" t="n">
        <v>1.024</v>
      </c>
      <c r="BC26" s="103" t="n">
        <v>1.009</v>
      </c>
      <c r="BD26" s="103" t="n">
        <v>0.994</v>
      </c>
      <c r="BE26" s="103" t="n">
        <v>0.979</v>
      </c>
      <c r="BF26" s="103" t="n">
        <v>0.964</v>
      </c>
      <c r="BG26" s="103" t="n">
        <v>0.949</v>
      </c>
      <c r="BH26" s="103" t="n">
        <v>0.934</v>
      </c>
      <c r="BI26" s="103" t="n">
        <v>0.919</v>
      </c>
      <c r="BJ26" s="103" t="n">
        <v>0.904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0.02</v>
      </c>
      <c r="D27" s="103" t="n">
        <v>0.04</v>
      </c>
      <c r="E27" s="103" t="n">
        <v>0.06</v>
      </c>
      <c r="F27" s="103" t="n">
        <v>0.08</v>
      </c>
      <c r="G27" s="103" t="n">
        <v>0.1</v>
      </c>
      <c r="H27" s="103" t="n">
        <v>0.12</v>
      </c>
      <c r="I27" s="103" t="n">
        <v>0.41</v>
      </c>
      <c r="J27" s="103" t="n">
        <v>0.64</v>
      </c>
      <c r="K27" s="103" t="n">
        <v>0.86</v>
      </c>
      <c r="L27" s="103" t="n">
        <v>1.02</v>
      </c>
      <c r="M27" s="103" t="n">
        <v>1.055</v>
      </c>
      <c r="N27" s="103" t="n">
        <v>1.09</v>
      </c>
      <c r="O27" s="103" t="n">
        <v>1.16</v>
      </c>
      <c r="P27" s="103" t="n">
        <v>1.23</v>
      </c>
      <c r="Q27" s="103" t="n">
        <v>1.25</v>
      </c>
      <c r="R27" s="103" t="n">
        <v>1.27</v>
      </c>
      <c r="S27" s="103" t="n">
        <v>1.325</v>
      </c>
      <c r="T27" s="103" t="n">
        <v>1.38</v>
      </c>
      <c r="U27" s="103" t="n">
        <v>1.395</v>
      </c>
      <c r="V27" s="103" t="n">
        <v>1.41</v>
      </c>
      <c r="W27" s="103" t="n">
        <v>1.52</v>
      </c>
      <c r="X27" s="103" t="n">
        <v>1.63</v>
      </c>
      <c r="Y27" s="103" t="n">
        <v>1.61</v>
      </c>
      <c r="Z27" s="103" t="n">
        <v>1.59</v>
      </c>
      <c r="AA27" s="103" t="n">
        <v>1.56</v>
      </c>
      <c r="AB27" s="103" t="n">
        <v>1.53</v>
      </c>
      <c r="AC27" s="103" t="n">
        <v>1.51</v>
      </c>
      <c r="AD27" s="103" t="n">
        <v>1.49</v>
      </c>
      <c r="AE27" s="103" t="n">
        <v>1.455</v>
      </c>
      <c r="AF27" s="103" t="n">
        <v>1.42</v>
      </c>
      <c r="AG27" s="103" t="n">
        <v>1.45</v>
      </c>
      <c r="AH27" s="103" t="n">
        <v>1.48</v>
      </c>
      <c r="AI27" s="103" t="n">
        <v>1.49</v>
      </c>
      <c r="AJ27" s="103" t="n">
        <v>1.5</v>
      </c>
      <c r="AK27" s="103" t="n">
        <v>1.485</v>
      </c>
      <c r="AL27" s="103" t="n">
        <v>1.47</v>
      </c>
      <c r="AM27" s="103" t="n">
        <v>1.39</v>
      </c>
      <c r="AN27" s="103" t="n">
        <v>1.31</v>
      </c>
      <c r="AO27" s="103" t="n">
        <v>1.31</v>
      </c>
      <c r="AP27" s="103" t="n">
        <v>1.31</v>
      </c>
      <c r="AQ27" s="103" t="n">
        <v>1.306</v>
      </c>
      <c r="AR27" s="103" t="n">
        <v>1.302</v>
      </c>
      <c r="AS27" s="103" t="n">
        <v>1.298</v>
      </c>
      <c r="AT27" s="103" t="n">
        <v>1.294</v>
      </c>
      <c r="AU27" s="103" t="n">
        <v>1.29</v>
      </c>
      <c r="AV27" s="103" t="n">
        <v>1.286</v>
      </c>
      <c r="AW27" s="103" t="n">
        <v>1.282</v>
      </c>
      <c r="AX27" s="103" t="n">
        <v>1.278</v>
      </c>
      <c r="AY27" s="103" t="n">
        <v>1.274</v>
      </c>
      <c r="AZ27" s="103" t="n">
        <v>1.27</v>
      </c>
      <c r="BA27" s="103" t="n">
        <v>1.2525</v>
      </c>
      <c r="BB27" s="103" t="n">
        <v>1.235</v>
      </c>
      <c r="BC27" s="103" t="n">
        <v>1.2175</v>
      </c>
      <c r="BD27" s="103" t="n">
        <v>1.2</v>
      </c>
      <c r="BE27" s="103" t="n">
        <v>1.1825</v>
      </c>
      <c r="BF27" s="103" t="n">
        <v>1.165</v>
      </c>
      <c r="BG27" s="103" t="n">
        <v>1.1475</v>
      </c>
      <c r="BH27" s="103" t="n">
        <v>1.13</v>
      </c>
      <c r="BI27" s="103" t="n">
        <v>1.1125</v>
      </c>
      <c r="BJ27" s="103" t="n">
        <v>1.095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0.0233333333333333</v>
      </c>
      <c r="D28" s="103" t="n">
        <v>0.0466666666666667</v>
      </c>
      <c r="E28" s="103" t="n">
        <v>0.07</v>
      </c>
      <c r="F28" s="103" t="n">
        <v>0.0933333333333333</v>
      </c>
      <c r="G28" s="103" t="n">
        <v>0.116666666666667</v>
      </c>
      <c r="H28" s="103" t="n">
        <v>0.14</v>
      </c>
      <c r="I28" s="103" t="n">
        <v>0.448</v>
      </c>
      <c r="J28" s="103" t="n">
        <v>0.7</v>
      </c>
      <c r="K28" s="103" t="n">
        <v>0.936</v>
      </c>
      <c r="L28" s="103" t="n">
        <v>1.11</v>
      </c>
      <c r="M28" s="103" t="n">
        <v>1.151</v>
      </c>
      <c r="N28" s="103" t="n">
        <v>1.192</v>
      </c>
      <c r="O28" s="103" t="n">
        <v>1.264</v>
      </c>
      <c r="P28" s="103" t="n">
        <v>1.336</v>
      </c>
      <c r="Q28" s="103" t="n">
        <v>1.36</v>
      </c>
      <c r="R28" s="103" t="n">
        <v>1.384</v>
      </c>
      <c r="S28" s="103" t="n">
        <v>1.441</v>
      </c>
      <c r="T28" s="103" t="n">
        <v>1.498</v>
      </c>
      <c r="U28" s="103" t="n">
        <v>1.515</v>
      </c>
      <c r="V28" s="103" t="n">
        <v>1.532</v>
      </c>
      <c r="W28" s="103" t="n">
        <v>1.646</v>
      </c>
      <c r="X28" s="103" t="n">
        <v>1.76</v>
      </c>
      <c r="Y28" s="103" t="n">
        <v>1.744</v>
      </c>
      <c r="Z28" s="103" t="n">
        <v>1.728</v>
      </c>
      <c r="AA28" s="103" t="n">
        <v>1.701</v>
      </c>
      <c r="AB28" s="103" t="n">
        <v>1.674</v>
      </c>
      <c r="AC28" s="103" t="n">
        <v>1.658</v>
      </c>
      <c r="AD28" s="103" t="n">
        <v>1.642</v>
      </c>
      <c r="AE28" s="103" t="n">
        <v>1.609</v>
      </c>
      <c r="AF28" s="103" t="n">
        <v>1.576</v>
      </c>
      <c r="AG28" s="103" t="n">
        <v>1.619</v>
      </c>
      <c r="AH28" s="103" t="n">
        <v>1.662</v>
      </c>
      <c r="AI28" s="103" t="n">
        <v>1.682</v>
      </c>
      <c r="AJ28" s="103" t="n">
        <v>1.702</v>
      </c>
      <c r="AK28" s="103" t="n">
        <v>1.693</v>
      </c>
      <c r="AL28" s="103" t="n">
        <v>1.684</v>
      </c>
      <c r="AM28" s="103" t="n">
        <v>1.591</v>
      </c>
      <c r="AN28" s="103" t="n">
        <v>1.498</v>
      </c>
      <c r="AO28" s="103" t="n">
        <v>1.496</v>
      </c>
      <c r="AP28" s="103" t="n">
        <v>1.494</v>
      </c>
      <c r="AQ28" s="103" t="n">
        <v>1.4896</v>
      </c>
      <c r="AR28" s="103" t="n">
        <v>1.4852</v>
      </c>
      <c r="AS28" s="103" t="n">
        <v>1.4808</v>
      </c>
      <c r="AT28" s="103" t="n">
        <v>1.4764</v>
      </c>
      <c r="AU28" s="103" t="n">
        <v>1.472</v>
      </c>
      <c r="AV28" s="103" t="n">
        <v>1.4676</v>
      </c>
      <c r="AW28" s="103" t="n">
        <v>1.4632</v>
      </c>
      <c r="AX28" s="103" t="n">
        <v>1.4588</v>
      </c>
      <c r="AY28" s="103" t="n">
        <v>1.4544</v>
      </c>
      <c r="AZ28" s="103" t="n">
        <v>1.45</v>
      </c>
      <c r="BA28" s="103" t="n">
        <v>1.4301</v>
      </c>
      <c r="BB28" s="103" t="n">
        <v>1.4102</v>
      </c>
      <c r="BC28" s="103" t="n">
        <v>1.3903</v>
      </c>
      <c r="BD28" s="103" t="n">
        <v>1.3704</v>
      </c>
      <c r="BE28" s="103" t="n">
        <v>1.3505</v>
      </c>
      <c r="BF28" s="103" t="n">
        <v>1.3306</v>
      </c>
      <c r="BG28" s="103" t="n">
        <v>1.3107</v>
      </c>
      <c r="BH28" s="103" t="n">
        <v>1.2908</v>
      </c>
      <c r="BI28" s="103" t="n">
        <v>1.2709</v>
      </c>
      <c r="BJ28" s="103" t="n">
        <v>1.251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0.0266666666666667</v>
      </c>
      <c r="D29" s="103" t="n">
        <v>0.0533333333333333</v>
      </c>
      <c r="E29" s="103" t="n">
        <v>0.08</v>
      </c>
      <c r="F29" s="103" t="n">
        <v>0.106666666666667</v>
      </c>
      <c r="G29" s="103" t="n">
        <v>0.133333333333333</v>
      </c>
      <c r="H29" s="103" t="n">
        <v>0.16</v>
      </c>
      <c r="I29" s="103" t="n">
        <v>0.486</v>
      </c>
      <c r="J29" s="103" t="n">
        <v>0.76</v>
      </c>
      <c r="K29" s="103" t="n">
        <v>1.012</v>
      </c>
      <c r="L29" s="103" t="n">
        <v>1.2</v>
      </c>
      <c r="M29" s="103" t="n">
        <v>1.247</v>
      </c>
      <c r="N29" s="103" t="n">
        <v>1.294</v>
      </c>
      <c r="O29" s="103" t="n">
        <v>1.368</v>
      </c>
      <c r="P29" s="103" t="n">
        <v>1.442</v>
      </c>
      <c r="Q29" s="103" t="n">
        <v>1.47</v>
      </c>
      <c r="R29" s="103" t="n">
        <v>1.498</v>
      </c>
      <c r="S29" s="103" t="n">
        <v>1.557</v>
      </c>
      <c r="T29" s="103" t="n">
        <v>1.616</v>
      </c>
      <c r="U29" s="103" t="n">
        <v>1.635</v>
      </c>
      <c r="V29" s="103" t="n">
        <v>1.654</v>
      </c>
      <c r="W29" s="103" t="n">
        <v>1.772</v>
      </c>
      <c r="X29" s="103" t="n">
        <v>1.89</v>
      </c>
      <c r="Y29" s="103" t="n">
        <v>1.878</v>
      </c>
      <c r="Z29" s="103" t="n">
        <v>1.866</v>
      </c>
      <c r="AA29" s="103" t="n">
        <v>1.842</v>
      </c>
      <c r="AB29" s="103" t="n">
        <v>1.818</v>
      </c>
      <c r="AC29" s="103" t="n">
        <v>1.806</v>
      </c>
      <c r="AD29" s="103" t="n">
        <v>1.794</v>
      </c>
      <c r="AE29" s="103" t="n">
        <v>1.763</v>
      </c>
      <c r="AF29" s="103" t="n">
        <v>1.732</v>
      </c>
      <c r="AG29" s="103" t="n">
        <v>1.788</v>
      </c>
      <c r="AH29" s="103" t="n">
        <v>1.844</v>
      </c>
      <c r="AI29" s="103" t="n">
        <v>1.874</v>
      </c>
      <c r="AJ29" s="103" t="n">
        <v>1.904</v>
      </c>
      <c r="AK29" s="103" t="n">
        <v>1.901</v>
      </c>
      <c r="AL29" s="103" t="n">
        <v>1.898</v>
      </c>
      <c r="AM29" s="103" t="n">
        <v>1.792</v>
      </c>
      <c r="AN29" s="103" t="n">
        <v>1.686</v>
      </c>
      <c r="AO29" s="103" t="n">
        <v>1.682</v>
      </c>
      <c r="AP29" s="103" t="n">
        <v>1.678</v>
      </c>
      <c r="AQ29" s="103" t="n">
        <v>1.6732</v>
      </c>
      <c r="AR29" s="103" t="n">
        <v>1.6684</v>
      </c>
      <c r="AS29" s="103" t="n">
        <v>1.6636</v>
      </c>
      <c r="AT29" s="103" t="n">
        <v>1.6588</v>
      </c>
      <c r="AU29" s="103" t="n">
        <v>1.654</v>
      </c>
      <c r="AV29" s="103" t="n">
        <v>1.6492</v>
      </c>
      <c r="AW29" s="103" t="n">
        <v>1.6444</v>
      </c>
      <c r="AX29" s="103" t="n">
        <v>1.6396</v>
      </c>
      <c r="AY29" s="103" t="n">
        <v>1.6348</v>
      </c>
      <c r="AZ29" s="103" t="n">
        <v>1.63</v>
      </c>
      <c r="BA29" s="103" t="n">
        <v>1.6077</v>
      </c>
      <c r="BB29" s="103" t="n">
        <v>1.5854</v>
      </c>
      <c r="BC29" s="103" t="n">
        <v>1.5631</v>
      </c>
      <c r="BD29" s="103" t="n">
        <v>1.5408</v>
      </c>
      <c r="BE29" s="103" t="n">
        <v>1.5185</v>
      </c>
      <c r="BF29" s="103" t="n">
        <v>1.4962</v>
      </c>
      <c r="BG29" s="103" t="n">
        <v>1.4739</v>
      </c>
      <c r="BH29" s="103" t="n">
        <v>1.4516</v>
      </c>
      <c r="BI29" s="103" t="n">
        <v>1.4293</v>
      </c>
      <c r="BJ29" s="103" t="n">
        <v>1.407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0.03</v>
      </c>
      <c r="D30" s="103" t="n">
        <v>0.06</v>
      </c>
      <c r="E30" s="103" t="n">
        <v>0.09</v>
      </c>
      <c r="F30" s="103" t="n">
        <v>0.12</v>
      </c>
      <c r="G30" s="103" t="n">
        <v>0.15</v>
      </c>
      <c r="H30" s="103" t="n">
        <v>0.18</v>
      </c>
      <c r="I30" s="103" t="n">
        <v>0.524</v>
      </c>
      <c r="J30" s="103" t="n">
        <v>0.82</v>
      </c>
      <c r="K30" s="103" t="n">
        <v>1.088</v>
      </c>
      <c r="L30" s="103" t="n">
        <v>1.29</v>
      </c>
      <c r="M30" s="103" t="n">
        <v>1.343</v>
      </c>
      <c r="N30" s="103" t="n">
        <v>1.396</v>
      </c>
      <c r="O30" s="103" t="n">
        <v>1.472</v>
      </c>
      <c r="P30" s="103" t="n">
        <v>1.548</v>
      </c>
      <c r="Q30" s="103" t="n">
        <v>1.58</v>
      </c>
      <c r="R30" s="103" t="n">
        <v>1.612</v>
      </c>
      <c r="S30" s="103" t="n">
        <v>1.673</v>
      </c>
      <c r="T30" s="103" t="n">
        <v>1.734</v>
      </c>
      <c r="U30" s="103" t="n">
        <v>1.755</v>
      </c>
      <c r="V30" s="103" t="n">
        <v>1.776</v>
      </c>
      <c r="W30" s="103" t="n">
        <v>1.898</v>
      </c>
      <c r="X30" s="103" t="n">
        <v>2.02</v>
      </c>
      <c r="Y30" s="103" t="n">
        <v>2.012</v>
      </c>
      <c r="Z30" s="103" t="n">
        <v>2.004</v>
      </c>
      <c r="AA30" s="103" t="n">
        <v>1.983</v>
      </c>
      <c r="AB30" s="103" t="n">
        <v>1.962</v>
      </c>
      <c r="AC30" s="103" t="n">
        <v>1.954</v>
      </c>
      <c r="AD30" s="103" t="n">
        <v>1.946</v>
      </c>
      <c r="AE30" s="103" t="n">
        <v>1.917</v>
      </c>
      <c r="AF30" s="103" t="n">
        <v>1.888</v>
      </c>
      <c r="AG30" s="103" t="n">
        <v>1.957</v>
      </c>
      <c r="AH30" s="103" t="n">
        <v>2.026</v>
      </c>
      <c r="AI30" s="103" t="n">
        <v>2.066</v>
      </c>
      <c r="AJ30" s="103" t="n">
        <v>2.106</v>
      </c>
      <c r="AK30" s="103" t="n">
        <v>2.109</v>
      </c>
      <c r="AL30" s="103" t="n">
        <v>2.112</v>
      </c>
      <c r="AM30" s="103" t="n">
        <v>1.993</v>
      </c>
      <c r="AN30" s="103" t="n">
        <v>1.874</v>
      </c>
      <c r="AO30" s="103" t="n">
        <v>1.868</v>
      </c>
      <c r="AP30" s="103" t="n">
        <v>1.862</v>
      </c>
      <c r="AQ30" s="103" t="n">
        <v>1.8568</v>
      </c>
      <c r="AR30" s="103" t="n">
        <v>1.8516</v>
      </c>
      <c r="AS30" s="103" t="n">
        <v>1.8464</v>
      </c>
      <c r="AT30" s="103" t="n">
        <v>1.8412</v>
      </c>
      <c r="AU30" s="103" t="n">
        <v>1.836</v>
      </c>
      <c r="AV30" s="103" t="n">
        <v>1.8308</v>
      </c>
      <c r="AW30" s="103" t="n">
        <v>1.8256</v>
      </c>
      <c r="AX30" s="103" t="n">
        <v>1.8204</v>
      </c>
      <c r="AY30" s="103" t="n">
        <v>1.8152</v>
      </c>
      <c r="AZ30" s="103" t="n">
        <v>1.81</v>
      </c>
      <c r="BA30" s="103" t="n">
        <v>1.7853</v>
      </c>
      <c r="BB30" s="103" t="n">
        <v>1.7606</v>
      </c>
      <c r="BC30" s="103" t="n">
        <v>1.7359</v>
      </c>
      <c r="BD30" s="103" t="n">
        <v>1.7112</v>
      </c>
      <c r="BE30" s="103" t="n">
        <v>1.6865</v>
      </c>
      <c r="BF30" s="103" t="n">
        <v>1.6618</v>
      </c>
      <c r="BG30" s="103" t="n">
        <v>1.6371</v>
      </c>
      <c r="BH30" s="103" t="n">
        <v>1.6124</v>
      </c>
      <c r="BI30" s="103" t="n">
        <v>1.5877</v>
      </c>
      <c r="BJ30" s="103" t="n">
        <v>1.563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0.0333333333333333</v>
      </c>
      <c r="D31" s="103" t="n">
        <v>0.0666666666666667</v>
      </c>
      <c r="E31" s="103" t="n">
        <v>0.1</v>
      </c>
      <c r="F31" s="103" t="n">
        <v>0.133333333333333</v>
      </c>
      <c r="G31" s="103" t="n">
        <v>0.166666666666667</v>
      </c>
      <c r="H31" s="103" t="n">
        <v>0.2</v>
      </c>
      <c r="I31" s="103" t="n">
        <v>0.562</v>
      </c>
      <c r="J31" s="103" t="n">
        <v>0.88</v>
      </c>
      <c r="K31" s="103" t="n">
        <v>1.164</v>
      </c>
      <c r="L31" s="103" t="n">
        <v>1.38</v>
      </c>
      <c r="M31" s="103" t="n">
        <v>1.439</v>
      </c>
      <c r="N31" s="103" t="n">
        <v>1.498</v>
      </c>
      <c r="O31" s="103" t="n">
        <v>1.576</v>
      </c>
      <c r="P31" s="103" t="n">
        <v>1.654</v>
      </c>
      <c r="Q31" s="103" t="n">
        <v>1.69</v>
      </c>
      <c r="R31" s="103" t="n">
        <v>1.726</v>
      </c>
      <c r="S31" s="103" t="n">
        <v>1.789</v>
      </c>
      <c r="T31" s="103" t="n">
        <v>1.852</v>
      </c>
      <c r="U31" s="103" t="n">
        <v>1.875</v>
      </c>
      <c r="V31" s="103" t="n">
        <v>1.898</v>
      </c>
      <c r="W31" s="103" t="n">
        <v>2.024</v>
      </c>
      <c r="X31" s="103" t="n">
        <v>2.15</v>
      </c>
      <c r="Y31" s="103" t="n">
        <v>2.146</v>
      </c>
      <c r="Z31" s="103" t="n">
        <v>2.142</v>
      </c>
      <c r="AA31" s="103" t="n">
        <v>2.124</v>
      </c>
      <c r="AB31" s="103" t="n">
        <v>2.106</v>
      </c>
      <c r="AC31" s="103" t="n">
        <v>2.102</v>
      </c>
      <c r="AD31" s="103" t="n">
        <v>2.098</v>
      </c>
      <c r="AE31" s="103" t="n">
        <v>2.071</v>
      </c>
      <c r="AF31" s="103" t="n">
        <v>2.044</v>
      </c>
      <c r="AG31" s="103" t="n">
        <v>2.126</v>
      </c>
      <c r="AH31" s="103" t="n">
        <v>2.208</v>
      </c>
      <c r="AI31" s="103" t="n">
        <v>2.258</v>
      </c>
      <c r="AJ31" s="103" t="n">
        <v>2.308</v>
      </c>
      <c r="AK31" s="103" t="n">
        <v>2.317</v>
      </c>
      <c r="AL31" s="103" t="n">
        <v>2.326</v>
      </c>
      <c r="AM31" s="103" t="n">
        <v>2.194</v>
      </c>
      <c r="AN31" s="103" t="n">
        <v>2.062</v>
      </c>
      <c r="AO31" s="103" t="n">
        <v>2.054</v>
      </c>
      <c r="AP31" s="103" t="n">
        <v>2.046</v>
      </c>
      <c r="AQ31" s="103" t="n">
        <v>2.0404</v>
      </c>
      <c r="AR31" s="103" t="n">
        <v>2.0348</v>
      </c>
      <c r="AS31" s="103" t="n">
        <v>2.0292</v>
      </c>
      <c r="AT31" s="103" t="n">
        <v>2.0236</v>
      </c>
      <c r="AU31" s="103" t="n">
        <v>2.018</v>
      </c>
      <c r="AV31" s="103" t="n">
        <v>2.0124</v>
      </c>
      <c r="AW31" s="103" t="n">
        <v>2.0068</v>
      </c>
      <c r="AX31" s="103" t="n">
        <v>2.0012</v>
      </c>
      <c r="AY31" s="103" t="n">
        <v>1.9956</v>
      </c>
      <c r="AZ31" s="103" t="n">
        <v>1.99</v>
      </c>
      <c r="BA31" s="103" t="n">
        <v>1.9629</v>
      </c>
      <c r="BB31" s="103" t="n">
        <v>1.9358</v>
      </c>
      <c r="BC31" s="103" t="n">
        <v>1.9087</v>
      </c>
      <c r="BD31" s="103" t="n">
        <v>1.8816</v>
      </c>
      <c r="BE31" s="103" t="n">
        <v>1.8545</v>
      </c>
      <c r="BF31" s="103" t="n">
        <v>1.8274</v>
      </c>
      <c r="BG31" s="103" t="n">
        <v>1.8003</v>
      </c>
      <c r="BH31" s="103" t="n">
        <v>1.7732</v>
      </c>
      <c r="BI31" s="103" t="n">
        <v>1.7461</v>
      </c>
      <c r="BJ31" s="103" t="n">
        <v>1.719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0.0366666666666667</v>
      </c>
      <c r="D32" s="103" t="n">
        <v>0.0733333333333333</v>
      </c>
      <c r="E32" s="103" t="n">
        <v>0.11</v>
      </c>
      <c r="F32" s="103" t="n">
        <v>0.146666666666667</v>
      </c>
      <c r="G32" s="103" t="n">
        <v>0.183333333333333</v>
      </c>
      <c r="H32" s="103" t="n">
        <v>0.22</v>
      </c>
      <c r="I32" s="103" t="n">
        <v>0.6</v>
      </c>
      <c r="J32" s="103" t="n">
        <v>0.94</v>
      </c>
      <c r="K32" s="103" t="n">
        <v>1.24</v>
      </c>
      <c r="L32" s="103" t="n">
        <v>1.47</v>
      </c>
      <c r="M32" s="103" t="n">
        <v>1.535</v>
      </c>
      <c r="N32" s="103" t="n">
        <v>1.6</v>
      </c>
      <c r="O32" s="103" t="n">
        <v>1.68</v>
      </c>
      <c r="P32" s="103" t="n">
        <v>1.76</v>
      </c>
      <c r="Q32" s="103" t="n">
        <v>1.8</v>
      </c>
      <c r="R32" s="103" t="n">
        <v>1.84</v>
      </c>
      <c r="S32" s="103" t="n">
        <v>1.905</v>
      </c>
      <c r="T32" s="103" t="n">
        <v>1.97</v>
      </c>
      <c r="U32" s="103" t="n">
        <v>1.995</v>
      </c>
      <c r="V32" s="103" t="n">
        <v>2.02</v>
      </c>
      <c r="W32" s="103" t="n">
        <v>2.15</v>
      </c>
      <c r="X32" s="103" t="n">
        <v>2.28</v>
      </c>
      <c r="Y32" s="103" t="n">
        <v>2.28</v>
      </c>
      <c r="Z32" s="103" t="n">
        <v>2.28</v>
      </c>
      <c r="AA32" s="103" t="n">
        <v>2.265</v>
      </c>
      <c r="AB32" s="103" t="n">
        <v>2.25</v>
      </c>
      <c r="AC32" s="103" t="n">
        <v>2.25</v>
      </c>
      <c r="AD32" s="103" t="n">
        <v>2.25</v>
      </c>
      <c r="AE32" s="103" t="n">
        <v>2.225</v>
      </c>
      <c r="AF32" s="103" t="n">
        <v>2.2</v>
      </c>
      <c r="AG32" s="103" t="n">
        <v>2.295</v>
      </c>
      <c r="AH32" s="103" t="n">
        <v>2.39</v>
      </c>
      <c r="AI32" s="103" t="n">
        <v>2.45</v>
      </c>
      <c r="AJ32" s="103" t="n">
        <v>2.51</v>
      </c>
      <c r="AK32" s="103" t="n">
        <v>2.525</v>
      </c>
      <c r="AL32" s="103" t="n">
        <v>2.54</v>
      </c>
      <c r="AM32" s="103" t="n">
        <v>2.395</v>
      </c>
      <c r="AN32" s="103" t="n">
        <v>2.25</v>
      </c>
      <c r="AO32" s="103" t="n">
        <v>2.24</v>
      </c>
      <c r="AP32" s="103" t="n">
        <v>2.23</v>
      </c>
      <c r="AQ32" s="103" t="n">
        <v>2.224</v>
      </c>
      <c r="AR32" s="103" t="n">
        <v>2.218</v>
      </c>
      <c r="AS32" s="103" t="n">
        <v>2.212</v>
      </c>
      <c r="AT32" s="103" t="n">
        <v>2.206</v>
      </c>
      <c r="AU32" s="103" t="n">
        <v>2.2</v>
      </c>
      <c r="AV32" s="103" t="n">
        <v>2.194</v>
      </c>
      <c r="AW32" s="103" t="n">
        <v>2.188</v>
      </c>
      <c r="AX32" s="103" t="n">
        <v>2.182</v>
      </c>
      <c r="AY32" s="103" t="n">
        <v>2.176</v>
      </c>
      <c r="AZ32" s="103" t="n">
        <v>2.17</v>
      </c>
      <c r="BA32" s="103" t="n">
        <v>2.1405</v>
      </c>
      <c r="BB32" s="103" t="n">
        <v>2.111</v>
      </c>
      <c r="BC32" s="103" t="n">
        <v>2.0815</v>
      </c>
      <c r="BD32" s="103" t="n">
        <v>2.052</v>
      </c>
      <c r="BE32" s="103" t="n">
        <v>2.0225</v>
      </c>
      <c r="BF32" s="103" t="n">
        <v>1.993</v>
      </c>
      <c r="BG32" s="103" t="n">
        <v>1.9635</v>
      </c>
      <c r="BH32" s="103" t="n">
        <v>1.934</v>
      </c>
      <c r="BI32" s="103" t="n">
        <v>1.9045</v>
      </c>
      <c r="BJ32" s="103" t="n">
        <v>1.875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0.0393333333333333</v>
      </c>
      <c r="D33" s="103" t="n">
        <v>0.0786666666666667</v>
      </c>
      <c r="E33" s="103" t="n">
        <v>0.118</v>
      </c>
      <c r="F33" s="103" t="n">
        <v>0.157333333333333</v>
      </c>
      <c r="G33" s="103" t="n">
        <v>0.196666666666667</v>
      </c>
      <c r="H33" s="103" t="n">
        <v>0.236</v>
      </c>
      <c r="I33" s="103" t="n">
        <v>0.63</v>
      </c>
      <c r="J33" s="103" t="n">
        <v>0.99</v>
      </c>
      <c r="K33" s="103" t="n">
        <v>1.306</v>
      </c>
      <c r="L33" s="103" t="n">
        <v>1.546</v>
      </c>
      <c r="M33" s="103" t="n">
        <v>1.616</v>
      </c>
      <c r="N33" s="103" t="n">
        <v>1.686</v>
      </c>
      <c r="O33" s="103" t="n">
        <v>1.769</v>
      </c>
      <c r="P33" s="103" t="n">
        <v>1.852</v>
      </c>
      <c r="Q33" s="103" t="n">
        <v>1.895</v>
      </c>
      <c r="R33" s="103" t="n">
        <v>1.938</v>
      </c>
      <c r="S33" s="103" t="n">
        <v>2.004</v>
      </c>
      <c r="T33" s="103" t="n">
        <v>2.07</v>
      </c>
      <c r="U33" s="103" t="n">
        <v>2.097</v>
      </c>
      <c r="V33" s="103" t="n">
        <v>2.124</v>
      </c>
      <c r="W33" s="103" t="n">
        <v>2.256</v>
      </c>
      <c r="X33" s="103" t="n">
        <v>2.388</v>
      </c>
      <c r="Y33" s="103" t="n">
        <v>2.392</v>
      </c>
      <c r="Z33" s="103" t="n">
        <v>2.396</v>
      </c>
      <c r="AA33" s="103" t="n">
        <v>2.384</v>
      </c>
      <c r="AB33" s="103" t="n">
        <v>2.372</v>
      </c>
      <c r="AC33" s="103" t="n">
        <v>2.376</v>
      </c>
      <c r="AD33" s="103" t="n">
        <v>2.38</v>
      </c>
      <c r="AE33" s="103" t="n">
        <v>2.356</v>
      </c>
      <c r="AF33" s="103" t="n">
        <v>2.332</v>
      </c>
      <c r="AG33" s="103" t="n">
        <v>2.438</v>
      </c>
      <c r="AH33" s="103" t="n">
        <v>2.544</v>
      </c>
      <c r="AI33" s="103" t="n">
        <v>2.612</v>
      </c>
      <c r="AJ33" s="103" t="n">
        <v>2.68</v>
      </c>
      <c r="AK33" s="103" t="n">
        <v>2.7</v>
      </c>
      <c r="AL33" s="103" t="n">
        <v>2.72</v>
      </c>
      <c r="AM33" s="103" t="n">
        <v>2.564</v>
      </c>
      <c r="AN33" s="103" t="n">
        <v>2.408</v>
      </c>
      <c r="AO33" s="103" t="n">
        <v>2.398</v>
      </c>
      <c r="AP33" s="103" t="n">
        <v>2.388</v>
      </c>
      <c r="AQ33" s="103" t="n">
        <v>2.3812</v>
      </c>
      <c r="AR33" s="103" t="n">
        <v>2.3744</v>
      </c>
      <c r="AS33" s="103" t="n">
        <v>2.3676</v>
      </c>
      <c r="AT33" s="103" t="n">
        <v>2.3608</v>
      </c>
      <c r="AU33" s="103" t="n">
        <v>2.354</v>
      </c>
      <c r="AV33" s="103" t="n">
        <v>2.3472</v>
      </c>
      <c r="AW33" s="103" t="n">
        <v>2.3404</v>
      </c>
      <c r="AX33" s="103" t="n">
        <v>2.3336</v>
      </c>
      <c r="AY33" s="103" t="n">
        <v>2.3268</v>
      </c>
      <c r="AZ33" s="103" t="n">
        <v>2.32</v>
      </c>
      <c r="BA33" s="103" t="n">
        <v>2.2888</v>
      </c>
      <c r="BB33" s="103" t="n">
        <v>2.2576</v>
      </c>
      <c r="BC33" s="103" t="n">
        <v>2.2264</v>
      </c>
      <c r="BD33" s="103" t="n">
        <v>2.1952</v>
      </c>
      <c r="BE33" s="103" t="n">
        <v>2.164</v>
      </c>
      <c r="BF33" s="103" t="n">
        <v>2.1328</v>
      </c>
      <c r="BG33" s="103" t="n">
        <v>2.1016</v>
      </c>
      <c r="BH33" s="103" t="n">
        <v>2.0704</v>
      </c>
      <c r="BI33" s="103" t="n">
        <v>2.0392</v>
      </c>
      <c r="BJ33" s="103" t="n">
        <v>2.008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0.042</v>
      </c>
      <c r="D34" s="103" t="n">
        <v>0.084</v>
      </c>
      <c r="E34" s="103" t="n">
        <v>0.126</v>
      </c>
      <c r="F34" s="103" t="n">
        <v>0.168</v>
      </c>
      <c r="G34" s="103" t="n">
        <v>0.21</v>
      </c>
      <c r="H34" s="103" t="n">
        <v>0.252</v>
      </c>
      <c r="I34" s="103" t="n">
        <v>0.66</v>
      </c>
      <c r="J34" s="103" t="n">
        <v>1.04</v>
      </c>
      <c r="K34" s="103" t="n">
        <v>1.372</v>
      </c>
      <c r="L34" s="103" t="n">
        <v>1.622</v>
      </c>
      <c r="M34" s="103" t="n">
        <v>1.697</v>
      </c>
      <c r="N34" s="103" t="n">
        <v>1.772</v>
      </c>
      <c r="O34" s="103" t="n">
        <v>1.858</v>
      </c>
      <c r="P34" s="103" t="n">
        <v>1.944</v>
      </c>
      <c r="Q34" s="103" t="n">
        <v>1.99</v>
      </c>
      <c r="R34" s="103" t="n">
        <v>2.036</v>
      </c>
      <c r="S34" s="103" t="n">
        <v>2.103</v>
      </c>
      <c r="T34" s="103" t="n">
        <v>2.17</v>
      </c>
      <c r="U34" s="103" t="n">
        <v>2.199</v>
      </c>
      <c r="V34" s="103" t="n">
        <v>2.228</v>
      </c>
      <c r="W34" s="103" t="n">
        <v>2.362</v>
      </c>
      <c r="X34" s="103" t="n">
        <v>2.496</v>
      </c>
      <c r="Y34" s="103" t="n">
        <v>2.504</v>
      </c>
      <c r="Z34" s="103" t="n">
        <v>2.512</v>
      </c>
      <c r="AA34" s="103" t="n">
        <v>2.503</v>
      </c>
      <c r="AB34" s="103" t="n">
        <v>2.494</v>
      </c>
      <c r="AC34" s="103" t="n">
        <v>2.502</v>
      </c>
      <c r="AD34" s="103" t="n">
        <v>2.51</v>
      </c>
      <c r="AE34" s="103" t="n">
        <v>2.487</v>
      </c>
      <c r="AF34" s="103" t="n">
        <v>2.464</v>
      </c>
      <c r="AG34" s="103" t="n">
        <v>2.581</v>
      </c>
      <c r="AH34" s="103" t="n">
        <v>2.698</v>
      </c>
      <c r="AI34" s="103" t="n">
        <v>2.774</v>
      </c>
      <c r="AJ34" s="103" t="n">
        <v>2.85</v>
      </c>
      <c r="AK34" s="103" t="n">
        <v>2.875</v>
      </c>
      <c r="AL34" s="103" t="n">
        <v>2.9</v>
      </c>
      <c r="AM34" s="103" t="n">
        <v>2.733</v>
      </c>
      <c r="AN34" s="103" t="n">
        <v>2.566</v>
      </c>
      <c r="AO34" s="103" t="n">
        <v>2.556</v>
      </c>
      <c r="AP34" s="103" t="n">
        <v>2.546</v>
      </c>
      <c r="AQ34" s="103" t="n">
        <v>2.5384</v>
      </c>
      <c r="AR34" s="103" t="n">
        <v>2.5308</v>
      </c>
      <c r="AS34" s="103" t="n">
        <v>2.5232</v>
      </c>
      <c r="AT34" s="103" t="n">
        <v>2.5156</v>
      </c>
      <c r="AU34" s="103" t="n">
        <v>2.508</v>
      </c>
      <c r="AV34" s="103" t="n">
        <v>2.5004</v>
      </c>
      <c r="AW34" s="103" t="n">
        <v>2.4928</v>
      </c>
      <c r="AX34" s="103" t="n">
        <v>2.4852</v>
      </c>
      <c r="AY34" s="103" t="n">
        <v>2.4776</v>
      </c>
      <c r="AZ34" s="103" t="n">
        <v>2.47</v>
      </c>
      <c r="BA34" s="103" t="n">
        <v>2.4371</v>
      </c>
      <c r="BB34" s="103" t="n">
        <v>2.4042</v>
      </c>
      <c r="BC34" s="103" t="n">
        <v>2.3713</v>
      </c>
      <c r="BD34" s="103" t="n">
        <v>2.3384</v>
      </c>
      <c r="BE34" s="103" t="n">
        <v>2.3055</v>
      </c>
      <c r="BF34" s="103" t="n">
        <v>2.2726</v>
      </c>
      <c r="BG34" s="103" t="n">
        <v>2.2397</v>
      </c>
      <c r="BH34" s="103" t="n">
        <v>2.2068</v>
      </c>
      <c r="BI34" s="103" t="n">
        <v>2.1739</v>
      </c>
      <c r="BJ34" s="103" t="n">
        <v>2.141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0.0446666666666667</v>
      </c>
      <c r="D35" s="103" t="n">
        <v>0.0893333333333333</v>
      </c>
      <c r="E35" s="103" t="n">
        <v>0.134</v>
      </c>
      <c r="F35" s="103" t="n">
        <v>0.178666666666667</v>
      </c>
      <c r="G35" s="103" t="n">
        <v>0.223333333333333</v>
      </c>
      <c r="H35" s="103" t="n">
        <v>0.268</v>
      </c>
      <c r="I35" s="103" t="n">
        <v>0.69</v>
      </c>
      <c r="J35" s="103" t="n">
        <v>1.09</v>
      </c>
      <c r="K35" s="103" t="n">
        <v>1.438</v>
      </c>
      <c r="L35" s="103" t="n">
        <v>1.698</v>
      </c>
      <c r="M35" s="103" t="n">
        <v>1.778</v>
      </c>
      <c r="N35" s="103" t="n">
        <v>1.858</v>
      </c>
      <c r="O35" s="103" t="n">
        <v>1.947</v>
      </c>
      <c r="P35" s="103" t="n">
        <v>2.036</v>
      </c>
      <c r="Q35" s="103" t="n">
        <v>2.085</v>
      </c>
      <c r="R35" s="103" t="n">
        <v>2.134</v>
      </c>
      <c r="S35" s="103" t="n">
        <v>2.202</v>
      </c>
      <c r="T35" s="103" t="n">
        <v>2.27</v>
      </c>
      <c r="U35" s="103" t="n">
        <v>2.301</v>
      </c>
      <c r="V35" s="103" t="n">
        <v>2.332</v>
      </c>
      <c r="W35" s="103" t="n">
        <v>2.468</v>
      </c>
      <c r="X35" s="103" t="n">
        <v>2.604</v>
      </c>
      <c r="Y35" s="103" t="n">
        <v>2.616</v>
      </c>
      <c r="Z35" s="103" t="n">
        <v>2.628</v>
      </c>
      <c r="AA35" s="103" t="n">
        <v>2.622</v>
      </c>
      <c r="AB35" s="103" t="n">
        <v>2.616</v>
      </c>
      <c r="AC35" s="103" t="n">
        <v>2.628</v>
      </c>
      <c r="AD35" s="103" t="n">
        <v>2.64</v>
      </c>
      <c r="AE35" s="103" t="n">
        <v>2.618</v>
      </c>
      <c r="AF35" s="103" t="n">
        <v>2.596</v>
      </c>
      <c r="AG35" s="103" t="n">
        <v>2.724</v>
      </c>
      <c r="AH35" s="103" t="n">
        <v>2.852</v>
      </c>
      <c r="AI35" s="103" t="n">
        <v>2.936</v>
      </c>
      <c r="AJ35" s="103" t="n">
        <v>3.02</v>
      </c>
      <c r="AK35" s="103" t="n">
        <v>3.05</v>
      </c>
      <c r="AL35" s="103" t="n">
        <v>3.08</v>
      </c>
      <c r="AM35" s="103" t="n">
        <v>2.902</v>
      </c>
      <c r="AN35" s="103" t="n">
        <v>2.724</v>
      </c>
      <c r="AO35" s="103" t="n">
        <v>2.714</v>
      </c>
      <c r="AP35" s="103" t="n">
        <v>2.704</v>
      </c>
      <c r="AQ35" s="103" t="n">
        <v>2.6956</v>
      </c>
      <c r="AR35" s="103" t="n">
        <v>2.6872</v>
      </c>
      <c r="AS35" s="103" t="n">
        <v>2.6788</v>
      </c>
      <c r="AT35" s="103" t="n">
        <v>2.6704</v>
      </c>
      <c r="AU35" s="103" t="n">
        <v>2.662</v>
      </c>
      <c r="AV35" s="103" t="n">
        <v>2.6536</v>
      </c>
      <c r="AW35" s="103" t="n">
        <v>2.6452</v>
      </c>
      <c r="AX35" s="103" t="n">
        <v>2.6368</v>
      </c>
      <c r="AY35" s="103" t="n">
        <v>2.6284</v>
      </c>
      <c r="AZ35" s="103" t="n">
        <v>2.62</v>
      </c>
      <c r="BA35" s="103" t="n">
        <v>2.5854</v>
      </c>
      <c r="BB35" s="103" t="n">
        <v>2.5508</v>
      </c>
      <c r="BC35" s="103" t="n">
        <v>2.5162</v>
      </c>
      <c r="BD35" s="103" t="n">
        <v>2.4816</v>
      </c>
      <c r="BE35" s="103" t="n">
        <v>2.447</v>
      </c>
      <c r="BF35" s="103" t="n">
        <v>2.4124</v>
      </c>
      <c r="BG35" s="103" t="n">
        <v>2.3778</v>
      </c>
      <c r="BH35" s="103" t="n">
        <v>2.3432</v>
      </c>
      <c r="BI35" s="103" t="n">
        <v>2.3086</v>
      </c>
      <c r="BJ35" s="103" t="n">
        <v>2.274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0.0473333333333333</v>
      </c>
      <c r="D36" s="103" t="n">
        <v>0.0946666666666667</v>
      </c>
      <c r="E36" s="103" t="n">
        <v>0.142</v>
      </c>
      <c r="F36" s="103" t="n">
        <v>0.189333333333333</v>
      </c>
      <c r="G36" s="103" t="n">
        <v>0.236666666666667</v>
      </c>
      <c r="H36" s="103" t="n">
        <v>0.284</v>
      </c>
      <c r="I36" s="103" t="n">
        <v>0.72</v>
      </c>
      <c r="J36" s="103" t="n">
        <v>1.14</v>
      </c>
      <c r="K36" s="103" t="n">
        <v>1.504</v>
      </c>
      <c r="L36" s="103" t="n">
        <v>1.774</v>
      </c>
      <c r="M36" s="103" t="n">
        <v>1.859</v>
      </c>
      <c r="N36" s="103" t="n">
        <v>1.944</v>
      </c>
      <c r="O36" s="103" t="n">
        <v>2.036</v>
      </c>
      <c r="P36" s="103" t="n">
        <v>2.128</v>
      </c>
      <c r="Q36" s="103" t="n">
        <v>2.18</v>
      </c>
      <c r="R36" s="103" t="n">
        <v>2.232</v>
      </c>
      <c r="S36" s="103" t="n">
        <v>2.301</v>
      </c>
      <c r="T36" s="103" t="n">
        <v>2.37</v>
      </c>
      <c r="U36" s="103" t="n">
        <v>2.403</v>
      </c>
      <c r="V36" s="103" t="n">
        <v>2.436</v>
      </c>
      <c r="W36" s="103" t="n">
        <v>2.574</v>
      </c>
      <c r="X36" s="103" t="n">
        <v>2.712</v>
      </c>
      <c r="Y36" s="103" t="n">
        <v>2.728</v>
      </c>
      <c r="Z36" s="103" t="n">
        <v>2.744</v>
      </c>
      <c r="AA36" s="103" t="n">
        <v>2.741</v>
      </c>
      <c r="AB36" s="103" t="n">
        <v>2.738</v>
      </c>
      <c r="AC36" s="103" t="n">
        <v>2.754</v>
      </c>
      <c r="AD36" s="103" t="n">
        <v>2.77</v>
      </c>
      <c r="AE36" s="103" t="n">
        <v>2.749</v>
      </c>
      <c r="AF36" s="103" t="n">
        <v>2.728</v>
      </c>
      <c r="AG36" s="103" t="n">
        <v>2.867</v>
      </c>
      <c r="AH36" s="103" t="n">
        <v>3.006</v>
      </c>
      <c r="AI36" s="103" t="n">
        <v>3.098</v>
      </c>
      <c r="AJ36" s="103" t="n">
        <v>3.19</v>
      </c>
      <c r="AK36" s="103" t="n">
        <v>3.225</v>
      </c>
      <c r="AL36" s="103" t="n">
        <v>3.26</v>
      </c>
      <c r="AM36" s="103" t="n">
        <v>3.071</v>
      </c>
      <c r="AN36" s="103" t="n">
        <v>2.882</v>
      </c>
      <c r="AO36" s="103" t="n">
        <v>2.872</v>
      </c>
      <c r="AP36" s="103" t="n">
        <v>2.862</v>
      </c>
      <c r="AQ36" s="103" t="n">
        <v>2.8528</v>
      </c>
      <c r="AR36" s="103" t="n">
        <v>2.8436</v>
      </c>
      <c r="AS36" s="103" t="n">
        <v>2.8344</v>
      </c>
      <c r="AT36" s="103" t="n">
        <v>2.8252</v>
      </c>
      <c r="AU36" s="103" t="n">
        <v>2.816</v>
      </c>
      <c r="AV36" s="103" t="n">
        <v>2.8068</v>
      </c>
      <c r="AW36" s="103" t="n">
        <v>2.7976</v>
      </c>
      <c r="AX36" s="103" t="n">
        <v>2.7884</v>
      </c>
      <c r="AY36" s="103" t="n">
        <v>2.7792</v>
      </c>
      <c r="AZ36" s="103" t="n">
        <v>2.77</v>
      </c>
      <c r="BA36" s="103" t="n">
        <v>2.7337</v>
      </c>
      <c r="BB36" s="103" t="n">
        <v>2.6974</v>
      </c>
      <c r="BC36" s="103" t="n">
        <v>2.6611</v>
      </c>
      <c r="BD36" s="103" t="n">
        <v>2.6248</v>
      </c>
      <c r="BE36" s="103" t="n">
        <v>2.5885</v>
      </c>
      <c r="BF36" s="103" t="n">
        <v>2.5522</v>
      </c>
      <c r="BG36" s="103" t="n">
        <v>2.5159</v>
      </c>
      <c r="BH36" s="103" t="n">
        <v>2.4796</v>
      </c>
      <c r="BI36" s="103" t="n">
        <v>2.4433</v>
      </c>
      <c r="BJ36" s="103" t="n">
        <v>2.407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0.05</v>
      </c>
      <c r="D37" s="103" t="n">
        <v>0.1</v>
      </c>
      <c r="E37" s="103" t="n">
        <v>0.15</v>
      </c>
      <c r="F37" s="103" t="n">
        <v>0.2</v>
      </c>
      <c r="G37" s="103" t="n">
        <v>0.25</v>
      </c>
      <c r="H37" s="103" t="n">
        <v>0.3</v>
      </c>
      <c r="I37" s="103" t="n">
        <v>0.75</v>
      </c>
      <c r="J37" s="103" t="n">
        <v>1.19</v>
      </c>
      <c r="K37" s="103" t="n">
        <v>1.57</v>
      </c>
      <c r="L37" s="103" t="n">
        <v>1.85</v>
      </c>
      <c r="M37" s="103" t="n">
        <v>1.94</v>
      </c>
      <c r="N37" s="103" t="n">
        <v>2.03</v>
      </c>
      <c r="O37" s="103" t="n">
        <v>2.125</v>
      </c>
      <c r="P37" s="103" t="n">
        <v>2.22</v>
      </c>
      <c r="Q37" s="103" t="n">
        <v>2.275</v>
      </c>
      <c r="R37" s="103" t="n">
        <v>2.33</v>
      </c>
      <c r="S37" s="103" t="n">
        <v>2.4</v>
      </c>
      <c r="T37" s="103" t="n">
        <v>2.47</v>
      </c>
      <c r="U37" s="103" t="n">
        <v>2.505</v>
      </c>
      <c r="V37" s="103" t="n">
        <v>2.54</v>
      </c>
      <c r="W37" s="103" t="n">
        <v>2.68</v>
      </c>
      <c r="X37" s="103" t="n">
        <v>2.82</v>
      </c>
      <c r="Y37" s="103" t="n">
        <v>2.84</v>
      </c>
      <c r="Z37" s="103" t="n">
        <v>2.86</v>
      </c>
      <c r="AA37" s="103" t="n">
        <v>2.86</v>
      </c>
      <c r="AB37" s="103" t="n">
        <v>2.86</v>
      </c>
      <c r="AC37" s="103" t="n">
        <v>2.88</v>
      </c>
      <c r="AD37" s="103" t="n">
        <v>2.9</v>
      </c>
      <c r="AE37" s="103" t="n">
        <v>2.88</v>
      </c>
      <c r="AF37" s="103" t="n">
        <v>2.86</v>
      </c>
      <c r="AG37" s="103" t="n">
        <v>3.01</v>
      </c>
      <c r="AH37" s="103" t="n">
        <v>3.16</v>
      </c>
      <c r="AI37" s="103" t="n">
        <v>3.26</v>
      </c>
      <c r="AJ37" s="103" t="n">
        <v>3.36</v>
      </c>
      <c r="AK37" s="103" t="n">
        <v>3.4</v>
      </c>
      <c r="AL37" s="103" t="n">
        <v>3.44</v>
      </c>
      <c r="AM37" s="103" t="n">
        <v>3.24</v>
      </c>
      <c r="AN37" s="103" t="n">
        <v>3.04</v>
      </c>
      <c r="AO37" s="103" t="n">
        <v>3.03</v>
      </c>
      <c r="AP37" s="103" t="n">
        <v>3.02</v>
      </c>
      <c r="AQ37" s="103" t="n">
        <v>3.01</v>
      </c>
      <c r="AR37" s="103" t="n">
        <v>3</v>
      </c>
      <c r="AS37" s="103" t="n">
        <v>2.99</v>
      </c>
      <c r="AT37" s="103" t="n">
        <v>2.98</v>
      </c>
      <c r="AU37" s="103" t="n">
        <v>2.97</v>
      </c>
      <c r="AV37" s="103" t="n">
        <v>2.96</v>
      </c>
      <c r="AW37" s="103" t="n">
        <v>2.95</v>
      </c>
      <c r="AX37" s="103" t="n">
        <v>2.94</v>
      </c>
      <c r="AY37" s="103" t="n">
        <v>2.93</v>
      </c>
      <c r="AZ37" s="103" t="n">
        <v>2.92</v>
      </c>
      <c r="BA37" s="103" t="n">
        <v>2.882</v>
      </c>
      <c r="BB37" s="103" t="n">
        <v>2.844</v>
      </c>
      <c r="BC37" s="103" t="n">
        <v>2.806</v>
      </c>
      <c r="BD37" s="103" t="n">
        <v>2.768</v>
      </c>
      <c r="BE37" s="103" t="n">
        <v>2.73</v>
      </c>
      <c r="BF37" s="103" t="n">
        <v>2.692</v>
      </c>
      <c r="BG37" s="103" t="n">
        <v>2.654</v>
      </c>
      <c r="BH37" s="103" t="n">
        <v>2.616</v>
      </c>
      <c r="BI37" s="103" t="n">
        <v>2.578</v>
      </c>
      <c r="BJ37" s="103" t="n">
        <v>2.54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0.0523333333333333</v>
      </c>
      <c r="D38" s="103" t="n">
        <v>0.104666666666667</v>
      </c>
      <c r="E38" s="103" t="n">
        <v>0.157</v>
      </c>
      <c r="F38" s="103" t="n">
        <v>0.209333333333333</v>
      </c>
      <c r="G38" s="103" t="n">
        <v>0.261666666666667</v>
      </c>
      <c r="H38" s="103" t="n">
        <v>0.314</v>
      </c>
      <c r="I38" s="103" t="n">
        <v>0.778</v>
      </c>
      <c r="J38" s="103" t="n">
        <v>1.232</v>
      </c>
      <c r="K38" s="103" t="n">
        <v>1.628</v>
      </c>
      <c r="L38" s="103" t="n">
        <v>1.916</v>
      </c>
      <c r="M38" s="103" t="n">
        <v>2.01</v>
      </c>
      <c r="N38" s="103" t="n">
        <v>2.104</v>
      </c>
      <c r="O38" s="103" t="n">
        <v>2.201</v>
      </c>
      <c r="P38" s="103" t="n">
        <v>2.298</v>
      </c>
      <c r="Q38" s="103" t="n">
        <v>2.355</v>
      </c>
      <c r="R38" s="103" t="n">
        <v>2.412</v>
      </c>
      <c r="S38" s="103" t="n">
        <v>2.484</v>
      </c>
      <c r="T38" s="103" t="n">
        <v>2.556</v>
      </c>
      <c r="U38" s="103" t="n">
        <v>2.592</v>
      </c>
      <c r="V38" s="103" t="n">
        <v>2.628</v>
      </c>
      <c r="W38" s="103" t="n">
        <v>2.771</v>
      </c>
      <c r="X38" s="103" t="n">
        <v>2.914</v>
      </c>
      <c r="Y38" s="103" t="n">
        <v>2.937</v>
      </c>
      <c r="Z38" s="103" t="n">
        <v>2.96</v>
      </c>
      <c r="AA38" s="103" t="n">
        <v>2.962</v>
      </c>
      <c r="AB38" s="103" t="n">
        <v>2.964</v>
      </c>
      <c r="AC38" s="103" t="n">
        <v>2.988</v>
      </c>
      <c r="AD38" s="103" t="n">
        <v>3.012</v>
      </c>
      <c r="AE38" s="103" t="n">
        <v>2.992</v>
      </c>
      <c r="AF38" s="103" t="n">
        <v>2.972</v>
      </c>
      <c r="AG38" s="103" t="n">
        <v>3.132</v>
      </c>
      <c r="AH38" s="103" t="n">
        <v>3.292</v>
      </c>
      <c r="AI38" s="103" t="n">
        <v>3.399</v>
      </c>
      <c r="AJ38" s="103" t="n">
        <v>3.506</v>
      </c>
      <c r="AK38" s="103" t="n">
        <v>3.55</v>
      </c>
      <c r="AL38" s="103" t="n">
        <v>3.594</v>
      </c>
      <c r="AM38" s="103" t="n">
        <v>3.384</v>
      </c>
      <c r="AN38" s="103" t="n">
        <v>3.174</v>
      </c>
      <c r="AO38" s="103" t="n">
        <v>3.164</v>
      </c>
      <c r="AP38" s="103" t="n">
        <v>3.154</v>
      </c>
      <c r="AQ38" s="103" t="n">
        <v>3.1438</v>
      </c>
      <c r="AR38" s="103" t="n">
        <v>3.1336</v>
      </c>
      <c r="AS38" s="103" t="n">
        <v>3.1234</v>
      </c>
      <c r="AT38" s="103" t="n">
        <v>3.1132</v>
      </c>
      <c r="AU38" s="103" t="n">
        <v>3.103</v>
      </c>
      <c r="AV38" s="103" t="n">
        <v>3.0928</v>
      </c>
      <c r="AW38" s="103" t="n">
        <v>3.0826</v>
      </c>
      <c r="AX38" s="103" t="n">
        <v>3.0724</v>
      </c>
      <c r="AY38" s="103" t="n">
        <v>3.0622</v>
      </c>
      <c r="AZ38" s="103" t="n">
        <v>3.052</v>
      </c>
      <c r="BA38" s="103" t="n">
        <v>3.0124</v>
      </c>
      <c r="BB38" s="103" t="n">
        <v>2.9728</v>
      </c>
      <c r="BC38" s="103" t="n">
        <v>2.9332</v>
      </c>
      <c r="BD38" s="103" t="n">
        <v>2.8936</v>
      </c>
      <c r="BE38" s="103" t="n">
        <v>2.854</v>
      </c>
      <c r="BF38" s="103" t="n">
        <v>2.8144</v>
      </c>
      <c r="BG38" s="103" t="n">
        <v>2.7748</v>
      </c>
      <c r="BH38" s="103" t="n">
        <v>2.7352</v>
      </c>
      <c r="BI38" s="103" t="n">
        <v>2.6956</v>
      </c>
      <c r="BJ38" s="103" t="n">
        <v>2.656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0.0546666666666667</v>
      </c>
      <c r="D39" s="103" t="n">
        <v>0.109333333333333</v>
      </c>
      <c r="E39" s="103" t="n">
        <v>0.164</v>
      </c>
      <c r="F39" s="103" t="n">
        <v>0.218666666666667</v>
      </c>
      <c r="G39" s="103" t="n">
        <v>0.273333333333333</v>
      </c>
      <c r="H39" s="103" t="n">
        <v>0.328</v>
      </c>
      <c r="I39" s="103" t="n">
        <v>0.806</v>
      </c>
      <c r="J39" s="103" t="n">
        <v>1.274</v>
      </c>
      <c r="K39" s="103" t="n">
        <v>1.686</v>
      </c>
      <c r="L39" s="103" t="n">
        <v>1.982</v>
      </c>
      <c r="M39" s="103" t="n">
        <v>2.08</v>
      </c>
      <c r="N39" s="103" t="n">
        <v>2.178</v>
      </c>
      <c r="O39" s="103" t="n">
        <v>2.277</v>
      </c>
      <c r="P39" s="103" t="n">
        <v>2.376</v>
      </c>
      <c r="Q39" s="103" t="n">
        <v>2.435</v>
      </c>
      <c r="R39" s="103" t="n">
        <v>2.494</v>
      </c>
      <c r="S39" s="103" t="n">
        <v>2.568</v>
      </c>
      <c r="T39" s="103" t="n">
        <v>2.642</v>
      </c>
      <c r="U39" s="103" t="n">
        <v>2.679</v>
      </c>
      <c r="V39" s="103" t="n">
        <v>2.716</v>
      </c>
      <c r="W39" s="103" t="n">
        <v>2.862</v>
      </c>
      <c r="X39" s="103" t="n">
        <v>3.008</v>
      </c>
      <c r="Y39" s="103" t="n">
        <v>3.034</v>
      </c>
      <c r="Z39" s="103" t="n">
        <v>3.06</v>
      </c>
      <c r="AA39" s="103" t="n">
        <v>3.064</v>
      </c>
      <c r="AB39" s="103" t="n">
        <v>3.068</v>
      </c>
      <c r="AC39" s="103" t="n">
        <v>3.096</v>
      </c>
      <c r="AD39" s="103" t="n">
        <v>3.124</v>
      </c>
      <c r="AE39" s="103" t="n">
        <v>3.104</v>
      </c>
      <c r="AF39" s="103" t="n">
        <v>3.084</v>
      </c>
      <c r="AG39" s="103" t="n">
        <v>3.254</v>
      </c>
      <c r="AH39" s="103" t="n">
        <v>3.424</v>
      </c>
      <c r="AI39" s="103" t="n">
        <v>3.538</v>
      </c>
      <c r="AJ39" s="103" t="n">
        <v>3.652</v>
      </c>
      <c r="AK39" s="103" t="n">
        <v>3.7</v>
      </c>
      <c r="AL39" s="103" t="n">
        <v>3.748</v>
      </c>
      <c r="AM39" s="103" t="n">
        <v>3.528</v>
      </c>
      <c r="AN39" s="103" t="n">
        <v>3.308</v>
      </c>
      <c r="AO39" s="103" t="n">
        <v>3.298</v>
      </c>
      <c r="AP39" s="103" t="n">
        <v>3.288</v>
      </c>
      <c r="AQ39" s="103" t="n">
        <v>3.2776</v>
      </c>
      <c r="AR39" s="103" t="n">
        <v>3.2672</v>
      </c>
      <c r="AS39" s="103" t="n">
        <v>3.2568</v>
      </c>
      <c r="AT39" s="103" t="n">
        <v>3.2464</v>
      </c>
      <c r="AU39" s="103" t="n">
        <v>3.236</v>
      </c>
      <c r="AV39" s="103" t="n">
        <v>3.2256</v>
      </c>
      <c r="AW39" s="103" t="n">
        <v>3.2152</v>
      </c>
      <c r="AX39" s="103" t="n">
        <v>3.2048</v>
      </c>
      <c r="AY39" s="103" t="n">
        <v>3.1944</v>
      </c>
      <c r="AZ39" s="103" t="n">
        <v>3.184</v>
      </c>
      <c r="BA39" s="103" t="n">
        <v>3.1428</v>
      </c>
      <c r="BB39" s="103" t="n">
        <v>3.1016</v>
      </c>
      <c r="BC39" s="103" t="n">
        <v>3.0604</v>
      </c>
      <c r="BD39" s="103" t="n">
        <v>3.0192</v>
      </c>
      <c r="BE39" s="103" t="n">
        <v>2.978</v>
      </c>
      <c r="BF39" s="103" t="n">
        <v>2.9368</v>
      </c>
      <c r="BG39" s="103" t="n">
        <v>2.8956</v>
      </c>
      <c r="BH39" s="103" t="n">
        <v>2.8544</v>
      </c>
      <c r="BI39" s="103" t="n">
        <v>2.8132</v>
      </c>
      <c r="BJ39" s="103" t="n">
        <v>2.772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0.057</v>
      </c>
      <c r="D40" s="103" t="n">
        <v>0.114</v>
      </c>
      <c r="E40" s="103" t="n">
        <v>0.171</v>
      </c>
      <c r="F40" s="103" t="n">
        <v>0.228</v>
      </c>
      <c r="G40" s="103" t="n">
        <v>0.285</v>
      </c>
      <c r="H40" s="103" t="n">
        <v>0.342</v>
      </c>
      <c r="I40" s="103" t="n">
        <v>0.834</v>
      </c>
      <c r="J40" s="103" t="n">
        <v>1.316</v>
      </c>
      <c r="K40" s="103" t="n">
        <v>1.744</v>
      </c>
      <c r="L40" s="103" t="n">
        <v>2.048</v>
      </c>
      <c r="M40" s="103" t="n">
        <v>2.15</v>
      </c>
      <c r="N40" s="103" t="n">
        <v>2.252</v>
      </c>
      <c r="O40" s="103" t="n">
        <v>2.353</v>
      </c>
      <c r="P40" s="103" t="n">
        <v>2.454</v>
      </c>
      <c r="Q40" s="103" t="n">
        <v>2.515</v>
      </c>
      <c r="R40" s="103" t="n">
        <v>2.576</v>
      </c>
      <c r="S40" s="103" t="n">
        <v>2.652</v>
      </c>
      <c r="T40" s="103" t="n">
        <v>2.728</v>
      </c>
      <c r="U40" s="103" t="n">
        <v>2.766</v>
      </c>
      <c r="V40" s="103" t="n">
        <v>2.804</v>
      </c>
      <c r="W40" s="103" t="n">
        <v>2.953</v>
      </c>
      <c r="X40" s="103" t="n">
        <v>3.102</v>
      </c>
      <c r="Y40" s="103" t="n">
        <v>3.131</v>
      </c>
      <c r="Z40" s="103" t="n">
        <v>3.16</v>
      </c>
      <c r="AA40" s="103" t="n">
        <v>3.166</v>
      </c>
      <c r="AB40" s="103" t="n">
        <v>3.172</v>
      </c>
      <c r="AC40" s="103" t="n">
        <v>3.204</v>
      </c>
      <c r="AD40" s="103" t="n">
        <v>3.236</v>
      </c>
      <c r="AE40" s="103" t="n">
        <v>3.216</v>
      </c>
      <c r="AF40" s="103" t="n">
        <v>3.196</v>
      </c>
      <c r="AG40" s="103" t="n">
        <v>3.376</v>
      </c>
      <c r="AH40" s="103" t="n">
        <v>3.556</v>
      </c>
      <c r="AI40" s="103" t="n">
        <v>3.677</v>
      </c>
      <c r="AJ40" s="103" t="n">
        <v>3.798</v>
      </c>
      <c r="AK40" s="103" t="n">
        <v>3.85</v>
      </c>
      <c r="AL40" s="103" t="n">
        <v>3.902</v>
      </c>
      <c r="AM40" s="103" t="n">
        <v>3.672</v>
      </c>
      <c r="AN40" s="103" t="n">
        <v>3.442</v>
      </c>
      <c r="AO40" s="103" t="n">
        <v>3.432</v>
      </c>
      <c r="AP40" s="103" t="n">
        <v>3.422</v>
      </c>
      <c r="AQ40" s="103" t="n">
        <v>3.4114</v>
      </c>
      <c r="AR40" s="103" t="n">
        <v>3.4008</v>
      </c>
      <c r="AS40" s="103" t="n">
        <v>3.3902</v>
      </c>
      <c r="AT40" s="103" t="n">
        <v>3.3796</v>
      </c>
      <c r="AU40" s="103" t="n">
        <v>3.369</v>
      </c>
      <c r="AV40" s="103" t="n">
        <v>3.3584</v>
      </c>
      <c r="AW40" s="103" t="n">
        <v>3.3478</v>
      </c>
      <c r="AX40" s="103" t="n">
        <v>3.3372</v>
      </c>
      <c r="AY40" s="103" t="n">
        <v>3.3266</v>
      </c>
      <c r="AZ40" s="103" t="n">
        <v>3.316</v>
      </c>
      <c r="BA40" s="103" t="n">
        <v>3.2732</v>
      </c>
      <c r="BB40" s="103" t="n">
        <v>3.2304</v>
      </c>
      <c r="BC40" s="103" t="n">
        <v>3.1876</v>
      </c>
      <c r="BD40" s="103" t="n">
        <v>3.1448</v>
      </c>
      <c r="BE40" s="103" t="n">
        <v>3.102</v>
      </c>
      <c r="BF40" s="103" t="n">
        <v>3.0592</v>
      </c>
      <c r="BG40" s="103" t="n">
        <v>3.0164</v>
      </c>
      <c r="BH40" s="103" t="n">
        <v>2.9736</v>
      </c>
      <c r="BI40" s="103" t="n">
        <v>2.9308</v>
      </c>
      <c r="BJ40" s="103" t="n">
        <v>2.888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0.0593333333333333</v>
      </c>
      <c r="D41" s="103" t="n">
        <v>0.118666666666667</v>
      </c>
      <c r="E41" s="103" t="n">
        <v>0.178</v>
      </c>
      <c r="F41" s="103" t="n">
        <v>0.237333333333333</v>
      </c>
      <c r="G41" s="103" t="n">
        <v>0.296666666666667</v>
      </c>
      <c r="H41" s="103" t="n">
        <v>0.356</v>
      </c>
      <c r="I41" s="103" t="n">
        <v>0.862</v>
      </c>
      <c r="J41" s="103" t="n">
        <v>1.358</v>
      </c>
      <c r="K41" s="103" t="n">
        <v>1.802</v>
      </c>
      <c r="L41" s="103" t="n">
        <v>2.114</v>
      </c>
      <c r="M41" s="103" t="n">
        <v>2.22</v>
      </c>
      <c r="N41" s="103" t="n">
        <v>2.326</v>
      </c>
      <c r="O41" s="103" t="n">
        <v>2.429</v>
      </c>
      <c r="P41" s="103" t="n">
        <v>2.532</v>
      </c>
      <c r="Q41" s="103" t="n">
        <v>2.595</v>
      </c>
      <c r="R41" s="103" t="n">
        <v>2.658</v>
      </c>
      <c r="S41" s="103" t="n">
        <v>2.736</v>
      </c>
      <c r="T41" s="103" t="n">
        <v>2.814</v>
      </c>
      <c r="U41" s="103" t="n">
        <v>2.853</v>
      </c>
      <c r="V41" s="103" t="n">
        <v>2.892</v>
      </c>
      <c r="W41" s="103" t="n">
        <v>3.044</v>
      </c>
      <c r="X41" s="103" t="n">
        <v>3.196</v>
      </c>
      <c r="Y41" s="103" t="n">
        <v>3.228</v>
      </c>
      <c r="Z41" s="103" t="n">
        <v>3.26</v>
      </c>
      <c r="AA41" s="103" t="n">
        <v>3.268</v>
      </c>
      <c r="AB41" s="103" t="n">
        <v>3.276</v>
      </c>
      <c r="AC41" s="103" t="n">
        <v>3.312</v>
      </c>
      <c r="AD41" s="103" t="n">
        <v>3.348</v>
      </c>
      <c r="AE41" s="103" t="n">
        <v>3.328</v>
      </c>
      <c r="AF41" s="103" t="n">
        <v>3.308</v>
      </c>
      <c r="AG41" s="103" t="n">
        <v>3.498</v>
      </c>
      <c r="AH41" s="103" t="n">
        <v>3.688</v>
      </c>
      <c r="AI41" s="103" t="n">
        <v>3.816</v>
      </c>
      <c r="AJ41" s="103" t="n">
        <v>3.944</v>
      </c>
      <c r="AK41" s="103" t="n">
        <v>4</v>
      </c>
      <c r="AL41" s="103" t="n">
        <v>4.056</v>
      </c>
      <c r="AM41" s="103" t="n">
        <v>3.816</v>
      </c>
      <c r="AN41" s="103" t="n">
        <v>3.576</v>
      </c>
      <c r="AO41" s="103" t="n">
        <v>3.566</v>
      </c>
      <c r="AP41" s="103" t="n">
        <v>3.556</v>
      </c>
      <c r="AQ41" s="103" t="n">
        <v>3.5452</v>
      </c>
      <c r="AR41" s="103" t="n">
        <v>3.5344</v>
      </c>
      <c r="AS41" s="103" t="n">
        <v>3.5236</v>
      </c>
      <c r="AT41" s="103" t="n">
        <v>3.5128</v>
      </c>
      <c r="AU41" s="103" t="n">
        <v>3.502</v>
      </c>
      <c r="AV41" s="103" t="n">
        <v>3.4912</v>
      </c>
      <c r="AW41" s="103" t="n">
        <v>3.4804</v>
      </c>
      <c r="AX41" s="103" t="n">
        <v>3.4696</v>
      </c>
      <c r="AY41" s="103" t="n">
        <v>3.4588</v>
      </c>
      <c r="AZ41" s="103" t="n">
        <v>3.448</v>
      </c>
      <c r="BA41" s="103" t="n">
        <v>3.4036</v>
      </c>
      <c r="BB41" s="103" t="n">
        <v>3.3592</v>
      </c>
      <c r="BC41" s="103" t="n">
        <v>3.3148</v>
      </c>
      <c r="BD41" s="103" t="n">
        <v>3.2704</v>
      </c>
      <c r="BE41" s="103" t="n">
        <v>3.226</v>
      </c>
      <c r="BF41" s="103" t="n">
        <v>3.1816</v>
      </c>
      <c r="BG41" s="103" t="n">
        <v>3.1372</v>
      </c>
      <c r="BH41" s="103" t="n">
        <v>3.0928</v>
      </c>
      <c r="BI41" s="103" t="n">
        <v>3.0484</v>
      </c>
      <c r="BJ41" s="103" t="n">
        <v>3.004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0.0616666666666667</v>
      </c>
      <c r="D42" s="103" t="n">
        <v>0.123333333333333</v>
      </c>
      <c r="E42" s="103" t="n">
        <v>0.185</v>
      </c>
      <c r="F42" s="103" t="n">
        <v>0.246666666666667</v>
      </c>
      <c r="G42" s="103" t="n">
        <v>0.308333333333333</v>
      </c>
      <c r="H42" s="103" t="n">
        <v>0.37</v>
      </c>
      <c r="I42" s="103" t="n">
        <v>0.89</v>
      </c>
      <c r="J42" s="103" t="n">
        <v>1.4</v>
      </c>
      <c r="K42" s="103" t="n">
        <v>1.86</v>
      </c>
      <c r="L42" s="103" t="n">
        <v>2.18</v>
      </c>
      <c r="M42" s="103" t="n">
        <v>2.29</v>
      </c>
      <c r="N42" s="103" t="n">
        <v>2.4</v>
      </c>
      <c r="O42" s="103" t="n">
        <v>2.505</v>
      </c>
      <c r="P42" s="103" t="n">
        <v>2.61</v>
      </c>
      <c r="Q42" s="103" t="n">
        <v>2.675</v>
      </c>
      <c r="R42" s="103" t="n">
        <v>2.74</v>
      </c>
      <c r="S42" s="103" t="n">
        <v>2.82</v>
      </c>
      <c r="T42" s="103" t="n">
        <v>2.9</v>
      </c>
      <c r="U42" s="103" t="n">
        <v>2.94</v>
      </c>
      <c r="V42" s="103" t="n">
        <v>2.98</v>
      </c>
      <c r="W42" s="103" t="n">
        <v>3.135</v>
      </c>
      <c r="X42" s="103" t="n">
        <v>3.29</v>
      </c>
      <c r="Y42" s="103" t="n">
        <v>3.325</v>
      </c>
      <c r="Z42" s="103" t="n">
        <v>3.36</v>
      </c>
      <c r="AA42" s="103" t="n">
        <v>3.37</v>
      </c>
      <c r="AB42" s="103" t="n">
        <v>3.38</v>
      </c>
      <c r="AC42" s="103" t="n">
        <v>3.42</v>
      </c>
      <c r="AD42" s="103" t="n">
        <v>3.46</v>
      </c>
      <c r="AE42" s="103" t="n">
        <v>3.44</v>
      </c>
      <c r="AF42" s="103" t="n">
        <v>3.42</v>
      </c>
      <c r="AG42" s="103" t="n">
        <v>3.62</v>
      </c>
      <c r="AH42" s="103" t="n">
        <v>3.82</v>
      </c>
      <c r="AI42" s="103" t="n">
        <v>3.955</v>
      </c>
      <c r="AJ42" s="103" t="n">
        <v>4.09</v>
      </c>
      <c r="AK42" s="103" t="n">
        <v>4.15</v>
      </c>
      <c r="AL42" s="103" t="n">
        <v>4.21</v>
      </c>
      <c r="AM42" s="103" t="n">
        <v>3.96</v>
      </c>
      <c r="AN42" s="103" t="n">
        <v>3.71</v>
      </c>
      <c r="AO42" s="103" t="n">
        <v>3.7</v>
      </c>
      <c r="AP42" s="103" t="n">
        <v>3.69</v>
      </c>
      <c r="AQ42" s="103" t="n">
        <v>3.679</v>
      </c>
      <c r="AR42" s="103" t="n">
        <v>3.668</v>
      </c>
      <c r="AS42" s="103" t="n">
        <v>3.657</v>
      </c>
      <c r="AT42" s="103" t="n">
        <v>3.646</v>
      </c>
      <c r="AU42" s="103" t="n">
        <v>3.635</v>
      </c>
      <c r="AV42" s="103" t="n">
        <v>3.624</v>
      </c>
      <c r="AW42" s="103" t="n">
        <v>3.613</v>
      </c>
      <c r="AX42" s="103" t="n">
        <v>3.602</v>
      </c>
      <c r="AY42" s="103" t="n">
        <v>3.591</v>
      </c>
      <c r="AZ42" s="103" t="n">
        <v>3.58</v>
      </c>
      <c r="BA42" s="103" t="n">
        <v>3.534</v>
      </c>
      <c r="BB42" s="103" t="n">
        <v>3.488</v>
      </c>
      <c r="BC42" s="103" t="n">
        <v>3.442</v>
      </c>
      <c r="BD42" s="103" t="n">
        <v>3.396</v>
      </c>
      <c r="BE42" s="103" t="n">
        <v>3.35</v>
      </c>
      <c r="BF42" s="103" t="n">
        <v>3.304</v>
      </c>
      <c r="BG42" s="103" t="n">
        <v>3.258</v>
      </c>
      <c r="BH42" s="103" t="n">
        <v>3.212</v>
      </c>
      <c r="BI42" s="103" t="n">
        <v>3.166</v>
      </c>
      <c r="BJ42" s="103" t="n">
        <v>3.12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0.064</v>
      </c>
      <c r="D43" s="103" t="n">
        <v>0.128</v>
      </c>
      <c r="E43" s="103" t="n">
        <v>0.192</v>
      </c>
      <c r="F43" s="103" t="n">
        <v>0.256</v>
      </c>
      <c r="G43" s="103" t="n">
        <v>0.32</v>
      </c>
      <c r="H43" s="103" t="n">
        <v>0.384</v>
      </c>
      <c r="I43" s="103" t="n">
        <v>0.912</v>
      </c>
      <c r="J43" s="103" t="n">
        <v>1.436</v>
      </c>
      <c r="K43" s="103" t="n">
        <v>1.908</v>
      </c>
      <c r="L43" s="103" t="n">
        <v>2.236</v>
      </c>
      <c r="M43" s="103" t="n">
        <v>2.35</v>
      </c>
      <c r="N43" s="103" t="n">
        <v>2.464</v>
      </c>
      <c r="O43" s="103" t="n">
        <v>2.57</v>
      </c>
      <c r="P43" s="103" t="n">
        <v>2.676</v>
      </c>
      <c r="Q43" s="103" t="n">
        <v>2.744</v>
      </c>
      <c r="R43" s="103" t="n">
        <v>2.812</v>
      </c>
      <c r="S43" s="103" t="n">
        <v>2.893</v>
      </c>
      <c r="T43" s="103" t="n">
        <v>2.974</v>
      </c>
      <c r="U43" s="103" t="n">
        <v>3.015</v>
      </c>
      <c r="V43" s="103" t="n">
        <v>3.056</v>
      </c>
      <c r="W43" s="103" t="n">
        <v>3.214</v>
      </c>
      <c r="X43" s="103" t="n">
        <v>3.372</v>
      </c>
      <c r="Y43" s="103" t="n">
        <v>3.41</v>
      </c>
      <c r="Z43" s="103" t="n">
        <v>3.448</v>
      </c>
      <c r="AA43" s="103" t="n">
        <v>3.459</v>
      </c>
      <c r="AB43" s="103" t="n">
        <v>3.47</v>
      </c>
      <c r="AC43" s="103" t="n">
        <v>3.513</v>
      </c>
      <c r="AD43" s="103" t="n">
        <v>3.556</v>
      </c>
      <c r="AE43" s="103" t="n">
        <v>3.537</v>
      </c>
      <c r="AF43" s="103" t="n">
        <v>3.518</v>
      </c>
      <c r="AG43" s="103" t="n">
        <v>3.727</v>
      </c>
      <c r="AH43" s="103" t="n">
        <v>3.936</v>
      </c>
      <c r="AI43" s="103" t="n">
        <v>4.076</v>
      </c>
      <c r="AJ43" s="103" t="n">
        <v>4.216</v>
      </c>
      <c r="AK43" s="103" t="n">
        <v>4.28</v>
      </c>
      <c r="AL43" s="103" t="n">
        <v>4.344</v>
      </c>
      <c r="AM43" s="103" t="n">
        <v>4.086</v>
      </c>
      <c r="AN43" s="103" t="n">
        <v>3.828</v>
      </c>
      <c r="AO43" s="103" t="n">
        <v>3.817</v>
      </c>
      <c r="AP43" s="103" t="n">
        <v>3.806</v>
      </c>
      <c r="AQ43" s="103" t="n">
        <v>3.7946</v>
      </c>
      <c r="AR43" s="103" t="n">
        <v>3.7832</v>
      </c>
      <c r="AS43" s="103" t="n">
        <v>3.7718</v>
      </c>
      <c r="AT43" s="103" t="n">
        <v>3.7604</v>
      </c>
      <c r="AU43" s="103" t="n">
        <v>3.749</v>
      </c>
      <c r="AV43" s="103" t="n">
        <v>3.7376</v>
      </c>
      <c r="AW43" s="103" t="n">
        <v>3.7262</v>
      </c>
      <c r="AX43" s="103" t="n">
        <v>3.7148</v>
      </c>
      <c r="AY43" s="103" t="n">
        <v>3.7034</v>
      </c>
      <c r="AZ43" s="103" t="n">
        <v>3.692</v>
      </c>
      <c r="BA43" s="103" t="n">
        <v>3.6446</v>
      </c>
      <c r="BB43" s="103" t="n">
        <v>3.5972</v>
      </c>
      <c r="BC43" s="103" t="n">
        <v>3.5498</v>
      </c>
      <c r="BD43" s="103" t="n">
        <v>3.5024</v>
      </c>
      <c r="BE43" s="103" t="n">
        <v>3.455</v>
      </c>
      <c r="BF43" s="103" t="n">
        <v>3.4076</v>
      </c>
      <c r="BG43" s="103" t="n">
        <v>3.3602</v>
      </c>
      <c r="BH43" s="103" t="n">
        <v>3.3128</v>
      </c>
      <c r="BI43" s="103" t="n">
        <v>3.2654</v>
      </c>
      <c r="BJ43" s="103" t="n">
        <v>3.218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0.0663333333333333</v>
      </c>
      <c r="D44" s="103" t="n">
        <v>0.132666666666667</v>
      </c>
      <c r="E44" s="103" t="n">
        <v>0.199</v>
      </c>
      <c r="F44" s="103" t="n">
        <v>0.265333333333333</v>
      </c>
      <c r="G44" s="103" t="n">
        <v>0.331666666666667</v>
      </c>
      <c r="H44" s="103" t="n">
        <v>0.398</v>
      </c>
      <c r="I44" s="103" t="n">
        <v>0.934</v>
      </c>
      <c r="J44" s="103" t="n">
        <v>1.472</v>
      </c>
      <c r="K44" s="103" t="n">
        <v>1.956</v>
      </c>
      <c r="L44" s="103" t="n">
        <v>2.292</v>
      </c>
      <c r="M44" s="103" t="n">
        <v>2.41</v>
      </c>
      <c r="N44" s="103" t="n">
        <v>2.528</v>
      </c>
      <c r="O44" s="103" t="n">
        <v>2.635</v>
      </c>
      <c r="P44" s="103" t="n">
        <v>2.742</v>
      </c>
      <c r="Q44" s="103" t="n">
        <v>2.813</v>
      </c>
      <c r="R44" s="103" t="n">
        <v>2.884</v>
      </c>
      <c r="S44" s="103" t="n">
        <v>2.966</v>
      </c>
      <c r="T44" s="103" t="n">
        <v>3.048</v>
      </c>
      <c r="U44" s="103" t="n">
        <v>3.09</v>
      </c>
      <c r="V44" s="103" t="n">
        <v>3.132</v>
      </c>
      <c r="W44" s="103" t="n">
        <v>3.293</v>
      </c>
      <c r="X44" s="103" t="n">
        <v>3.454</v>
      </c>
      <c r="Y44" s="103" t="n">
        <v>3.495</v>
      </c>
      <c r="Z44" s="103" t="n">
        <v>3.536</v>
      </c>
      <c r="AA44" s="103" t="n">
        <v>3.548</v>
      </c>
      <c r="AB44" s="103" t="n">
        <v>3.56</v>
      </c>
      <c r="AC44" s="103" t="n">
        <v>3.606</v>
      </c>
      <c r="AD44" s="103" t="n">
        <v>3.652</v>
      </c>
      <c r="AE44" s="103" t="n">
        <v>3.634</v>
      </c>
      <c r="AF44" s="103" t="n">
        <v>3.616</v>
      </c>
      <c r="AG44" s="103" t="n">
        <v>3.834</v>
      </c>
      <c r="AH44" s="103" t="n">
        <v>4.052</v>
      </c>
      <c r="AI44" s="103" t="n">
        <v>4.197</v>
      </c>
      <c r="AJ44" s="103" t="n">
        <v>4.342</v>
      </c>
      <c r="AK44" s="103" t="n">
        <v>4.41</v>
      </c>
      <c r="AL44" s="103" t="n">
        <v>4.478</v>
      </c>
      <c r="AM44" s="103" t="n">
        <v>4.212</v>
      </c>
      <c r="AN44" s="103" t="n">
        <v>3.946</v>
      </c>
      <c r="AO44" s="103" t="n">
        <v>3.934</v>
      </c>
      <c r="AP44" s="103" t="n">
        <v>3.922</v>
      </c>
      <c r="AQ44" s="103" t="n">
        <v>3.9102</v>
      </c>
      <c r="AR44" s="103" t="n">
        <v>3.8984</v>
      </c>
      <c r="AS44" s="103" t="n">
        <v>3.8866</v>
      </c>
      <c r="AT44" s="103" t="n">
        <v>3.8748</v>
      </c>
      <c r="AU44" s="103" t="n">
        <v>3.863</v>
      </c>
      <c r="AV44" s="103" t="n">
        <v>3.8512</v>
      </c>
      <c r="AW44" s="103" t="n">
        <v>3.8394</v>
      </c>
      <c r="AX44" s="103" t="n">
        <v>3.8276</v>
      </c>
      <c r="AY44" s="103" t="n">
        <v>3.8158</v>
      </c>
      <c r="AZ44" s="103" t="n">
        <v>3.804</v>
      </c>
      <c r="BA44" s="103" t="n">
        <v>3.7552</v>
      </c>
      <c r="BB44" s="103" t="n">
        <v>3.7064</v>
      </c>
      <c r="BC44" s="103" t="n">
        <v>3.6576</v>
      </c>
      <c r="BD44" s="103" t="n">
        <v>3.6088</v>
      </c>
      <c r="BE44" s="103" t="n">
        <v>3.56</v>
      </c>
      <c r="BF44" s="103" t="n">
        <v>3.5112</v>
      </c>
      <c r="BG44" s="103" t="n">
        <v>3.4624</v>
      </c>
      <c r="BH44" s="103" t="n">
        <v>3.4136</v>
      </c>
      <c r="BI44" s="103" t="n">
        <v>3.3648</v>
      </c>
      <c r="BJ44" s="103" t="n">
        <v>3.316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0.0686666666666667</v>
      </c>
      <c r="D45" s="103" t="n">
        <v>0.137333333333333</v>
      </c>
      <c r="E45" s="103" t="n">
        <v>0.206</v>
      </c>
      <c r="F45" s="103" t="n">
        <v>0.274666666666667</v>
      </c>
      <c r="G45" s="103" t="n">
        <v>0.343333333333333</v>
      </c>
      <c r="H45" s="103" t="n">
        <v>0.412</v>
      </c>
      <c r="I45" s="103" t="n">
        <v>0.956</v>
      </c>
      <c r="J45" s="103" t="n">
        <v>1.508</v>
      </c>
      <c r="K45" s="103" t="n">
        <v>2.004</v>
      </c>
      <c r="L45" s="103" t="n">
        <v>2.348</v>
      </c>
      <c r="M45" s="103" t="n">
        <v>2.47</v>
      </c>
      <c r="N45" s="103" t="n">
        <v>2.592</v>
      </c>
      <c r="O45" s="103" t="n">
        <v>2.7</v>
      </c>
      <c r="P45" s="103" t="n">
        <v>2.808</v>
      </c>
      <c r="Q45" s="103" t="n">
        <v>2.882</v>
      </c>
      <c r="R45" s="103" t="n">
        <v>2.956</v>
      </c>
      <c r="S45" s="103" t="n">
        <v>3.039</v>
      </c>
      <c r="T45" s="103" t="n">
        <v>3.122</v>
      </c>
      <c r="U45" s="103" t="n">
        <v>3.165</v>
      </c>
      <c r="V45" s="103" t="n">
        <v>3.208</v>
      </c>
      <c r="W45" s="103" t="n">
        <v>3.372</v>
      </c>
      <c r="X45" s="103" t="n">
        <v>3.536</v>
      </c>
      <c r="Y45" s="103" t="n">
        <v>3.58</v>
      </c>
      <c r="Z45" s="103" t="n">
        <v>3.624</v>
      </c>
      <c r="AA45" s="103" t="n">
        <v>3.637</v>
      </c>
      <c r="AB45" s="103" t="n">
        <v>3.65</v>
      </c>
      <c r="AC45" s="103" t="n">
        <v>3.699</v>
      </c>
      <c r="AD45" s="103" t="n">
        <v>3.748</v>
      </c>
      <c r="AE45" s="103" t="n">
        <v>3.731</v>
      </c>
      <c r="AF45" s="103" t="n">
        <v>3.714</v>
      </c>
      <c r="AG45" s="103" t="n">
        <v>3.941</v>
      </c>
      <c r="AH45" s="103" t="n">
        <v>4.168</v>
      </c>
      <c r="AI45" s="103" t="n">
        <v>4.318</v>
      </c>
      <c r="AJ45" s="103" t="n">
        <v>4.468</v>
      </c>
      <c r="AK45" s="103" t="n">
        <v>4.54</v>
      </c>
      <c r="AL45" s="103" t="n">
        <v>4.612</v>
      </c>
      <c r="AM45" s="103" t="n">
        <v>4.338</v>
      </c>
      <c r="AN45" s="103" t="n">
        <v>4.064</v>
      </c>
      <c r="AO45" s="103" t="n">
        <v>4.051</v>
      </c>
      <c r="AP45" s="103" t="n">
        <v>4.038</v>
      </c>
      <c r="AQ45" s="103" t="n">
        <v>4.0258</v>
      </c>
      <c r="AR45" s="103" t="n">
        <v>4.0136</v>
      </c>
      <c r="AS45" s="103" t="n">
        <v>4.0014</v>
      </c>
      <c r="AT45" s="103" t="n">
        <v>3.9892</v>
      </c>
      <c r="AU45" s="103" t="n">
        <v>3.977</v>
      </c>
      <c r="AV45" s="103" t="n">
        <v>3.9648</v>
      </c>
      <c r="AW45" s="103" t="n">
        <v>3.9526</v>
      </c>
      <c r="AX45" s="103" t="n">
        <v>3.9404</v>
      </c>
      <c r="AY45" s="103" t="n">
        <v>3.9282</v>
      </c>
      <c r="AZ45" s="103" t="n">
        <v>3.916</v>
      </c>
      <c r="BA45" s="103" t="n">
        <v>3.8658</v>
      </c>
      <c r="BB45" s="103" t="n">
        <v>3.8156</v>
      </c>
      <c r="BC45" s="103" t="n">
        <v>3.7654</v>
      </c>
      <c r="BD45" s="103" t="n">
        <v>3.7152</v>
      </c>
      <c r="BE45" s="103" t="n">
        <v>3.665</v>
      </c>
      <c r="BF45" s="103" t="n">
        <v>3.6148</v>
      </c>
      <c r="BG45" s="103" t="n">
        <v>3.5646</v>
      </c>
      <c r="BH45" s="103" t="n">
        <v>3.5144</v>
      </c>
      <c r="BI45" s="103" t="n">
        <v>3.4642</v>
      </c>
      <c r="BJ45" s="103" t="n">
        <v>3.414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0.071</v>
      </c>
      <c r="D46" s="103" t="n">
        <v>0.142</v>
      </c>
      <c r="E46" s="103" t="n">
        <v>0.213</v>
      </c>
      <c r="F46" s="103" t="n">
        <v>0.284</v>
      </c>
      <c r="G46" s="103" t="n">
        <v>0.355</v>
      </c>
      <c r="H46" s="103" t="n">
        <v>0.426</v>
      </c>
      <c r="I46" s="103" t="n">
        <v>0.978</v>
      </c>
      <c r="J46" s="103" t="n">
        <v>1.544</v>
      </c>
      <c r="K46" s="103" t="n">
        <v>2.052</v>
      </c>
      <c r="L46" s="103" t="n">
        <v>2.404</v>
      </c>
      <c r="M46" s="103" t="n">
        <v>2.53</v>
      </c>
      <c r="N46" s="103" t="n">
        <v>2.656</v>
      </c>
      <c r="O46" s="103" t="n">
        <v>2.765</v>
      </c>
      <c r="P46" s="103" t="n">
        <v>2.874</v>
      </c>
      <c r="Q46" s="103" t="n">
        <v>2.951</v>
      </c>
      <c r="R46" s="103" t="n">
        <v>3.028</v>
      </c>
      <c r="S46" s="103" t="n">
        <v>3.112</v>
      </c>
      <c r="T46" s="103" t="n">
        <v>3.196</v>
      </c>
      <c r="U46" s="103" t="n">
        <v>3.24</v>
      </c>
      <c r="V46" s="103" t="n">
        <v>3.284</v>
      </c>
      <c r="W46" s="103" t="n">
        <v>3.451</v>
      </c>
      <c r="X46" s="103" t="n">
        <v>3.618</v>
      </c>
      <c r="Y46" s="103" t="n">
        <v>3.665</v>
      </c>
      <c r="Z46" s="103" t="n">
        <v>3.712</v>
      </c>
      <c r="AA46" s="103" t="n">
        <v>3.726</v>
      </c>
      <c r="AB46" s="103" t="n">
        <v>3.74</v>
      </c>
      <c r="AC46" s="103" t="n">
        <v>3.792</v>
      </c>
      <c r="AD46" s="103" t="n">
        <v>3.844</v>
      </c>
      <c r="AE46" s="103" t="n">
        <v>3.828</v>
      </c>
      <c r="AF46" s="103" t="n">
        <v>3.812</v>
      </c>
      <c r="AG46" s="103" t="n">
        <v>4.048</v>
      </c>
      <c r="AH46" s="103" t="n">
        <v>4.284</v>
      </c>
      <c r="AI46" s="103" t="n">
        <v>4.439</v>
      </c>
      <c r="AJ46" s="103" t="n">
        <v>4.594</v>
      </c>
      <c r="AK46" s="103" t="n">
        <v>4.67</v>
      </c>
      <c r="AL46" s="103" t="n">
        <v>4.746</v>
      </c>
      <c r="AM46" s="103" t="n">
        <v>4.464</v>
      </c>
      <c r="AN46" s="103" t="n">
        <v>4.182</v>
      </c>
      <c r="AO46" s="103" t="n">
        <v>4.168</v>
      </c>
      <c r="AP46" s="103" t="n">
        <v>4.154</v>
      </c>
      <c r="AQ46" s="103" t="n">
        <v>4.1414</v>
      </c>
      <c r="AR46" s="103" t="n">
        <v>4.1288</v>
      </c>
      <c r="AS46" s="103" t="n">
        <v>4.1162</v>
      </c>
      <c r="AT46" s="103" t="n">
        <v>4.1036</v>
      </c>
      <c r="AU46" s="103" t="n">
        <v>4.091</v>
      </c>
      <c r="AV46" s="103" t="n">
        <v>4.0784</v>
      </c>
      <c r="AW46" s="103" t="n">
        <v>4.0658</v>
      </c>
      <c r="AX46" s="103" t="n">
        <v>4.0532</v>
      </c>
      <c r="AY46" s="103" t="n">
        <v>4.0406</v>
      </c>
      <c r="AZ46" s="103" t="n">
        <v>4.028</v>
      </c>
      <c r="BA46" s="103" t="n">
        <v>3.9764</v>
      </c>
      <c r="BB46" s="103" t="n">
        <v>3.9248</v>
      </c>
      <c r="BC46" s="103" t="n">
        <v>3.8732</v>
      </c>
      <c r="BD46" s="103" t="n">
        <v>3.8216</v>
      </c>
      <c r="BE46" s="103" t="n">
        <v>3.77</v>
      </c>
      <c r="BF46" s="103" t="n">
        <v>3.7184</v>
      </c>
      <c r="BG46" s="103" t="n">
        <v>3.6668</v>
      </c>
      <c r="BH46" s="103" t="n">
        <v>3.6152</v>
      </c>
      <c r="BI46" s="103" t="n">
        <v>3.5636</v>
      </c>
      <c r="BJ46" s="103" t="n">
        <v>3.512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0.0733333333333333</v>
      </c>
      <c r="D47" s="103" t="n">
        <v>0.146666666666667</v>
      </c>
      <c r="E47" s="103" t="n">
        <v>0.22</v>
      </c>
      <c r="F47" s="103" t="n">
        <v>0.293333333333333</v>
      </c>
      <c r="G47" s="103" t="n">
        <v>0.366666666666667</v>
      </c>
      <c r="H47" s="103" t="n">
        <v>0.44</v>
      </c>
      <c r="I47" s="103" t="n">
        <v>1</v>
      </c>
      <c r="J47" s="103" t="n">
        <v>1.58</v>
      </c>
      <c r="K47" s="103" t="n">
        <v>2.1</v>
      </c>
      <c r="L47" s="103" t="n">
        <v>2.46</v>
      </c>
      <c r="M47" s="103" t="n">
        <v>2.59</v>
      </c>
      <c r="N47" s="103" t="n">
        <v>2.72</v>
      </c>
      <c r="O47" s="103" t="n">
        <v>2.83</v>
      </c>
      <c r="P47" s="103" t="n">
        <v>2.94</v>
      </c>
      <c r="Q47" s="103" t="n">
        <v>3.02</v>
      </c>
      <c r="R47" s="103" t="n">
        <v>3.1</v>
      </c>
      <c r="S47" s="103" t="n">
        <v>3.185</v>
      </c>
      <c r="T47" s="103" t="n">
        <v>3.27</v>
      </c>
      <c r="U47" s="103" t="n">
        <v>3.315</v>
      </c>
      <c r="V47" s="103" t="n">
        <v>3.36</v>
      </c>
      <c r="W47" s="103" t="n">
        <v>3.53</v>
      </c>
      <c r="X47" s="103" t="n">
        <v>3.7</v>
      </c>
      <c r="Y47" s="103" t="n">
        <v>3.75</v>
      </c>
      <c r="Z47" s="103" t="n">
        <v>3.8</v>
      </c>
      <c r="AA47" s="103" t="n">
        <v>3.815</v>
      </c>
      <c r="AB47" s="103" t="n">
        <v>3.83</v>
      </c>
      <c r="AC47" s="103" t="n">
        <v>3.885</v>
      </c>
      <c r="AD47" s="103" t="n">
        <v>3.94</v>
      </c>
      <c r="AE47" s="103" t="n">
        <v>3.925</v>
      </c>
      <c r="AF47" s="103" t="n">
        <v>3.91</v>
      </c>
      <c r="AG47" s="103" t="n">
        <v>4.155</v>
      </c>
      <c r="AH47" s="103" t="n">
        <v>4.4</v>
      </c>
      <c r="AI47" s="103" t="n">
        <v>4.56</v>
      </c>
      <c r="AJ47" s="103" t="n">
        <v>4.72</v>
      </c>
      <c r="AK47" s="103" t="n">
        <v>4.8</v>
      </c>
      <c r="AL47" s="103" t="n">
        <v>4.88</v>
      </c>
      <c r="AM47" s="103" t="n">
        <v>4.59</v>
      </c>
      <c r="AN47" s="103" t="n">
        <v>4.3</v>
      </c>
      <c r="AO47" s="103" t="n">
        <v>4.285</v>
      </c>
      <c r="AP47" s="103" t="n">
        <v>4.27</v>
      </c>
      <c r="AQ47" s="103" t="n">
        <v>4.257</v>
      </c>
      <c r="AR47" s="103" t="n">
        <v>4.244</v>
      </c>
      <c r="AS47" s="103" t="n">
        <v>4.231</v>
      </c>
      <c r="AT47" s="103" t="n">
        <v>4.218</v>
      </c>
      <c r="AU47" s="103" t="n">
        <v>4.205</v>
      </c>
      <c r="AV47" s="103" t="n">
        <v>4.192</v>
      </c>
      <c r="AW47" s="103" t="n">
        <v>4.179</v>
      </c>
      <c r="AX47" s="103" t="n">
        <v>4.166</v>
      </c>
      <c r="AY47" s="103" t="n">
        <v>4.153</v>
      </c>
      <c r="AZ47" s="103" t="n">
        <v>4.14</v>
      </c>
      <c r="BA47" s="103" t="n">
        <v>4.087</v>
      </c>
      <c r="BB47" s="103" t="n">
        <v>4.034</v>
      </c>
      <c r="BC47" s="103" t="n">
        <v>3.981</v>
      </c>
      <c r="BD47" s="103" t="n">
        <v>3.928</v>
      </c>
      <c r="BE47" s="103" t="n">
        <v>3.875</v>
      </c>
      <c r="BF47" s="103" t="n">
        <v>3.822</v>
      </c>
      <c r="BG47" s="103" t="n">
        <v>3.769</v>
      </c>
      <c r="BH47" s="103" t="n">
        <v>3.716</v>
      </c>
      <c r="BI47" s="103" t="n">
        <v>3.663</v>
      </c>
      <c r="BJ47" s="103" t="n">
        <v>3.61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0.075</v>
      </c>
      <c r="D48" s="103" t="n">
        <v>0.15</v>
      </c>
      <c r="E48" s="103" t="n">
        <v>0.225</v>
      </c>
      <c r="F48" s="103" t="n">
        <v>0.3</v>
      </c>
      <c r="G48" s="103" t="n">
        <v>0.375</v>
      </c>
      <c r="H48" s="103" t="n">
        <v>0.45</v>
      </c>
      <c r="I48" s="103" t="n">
        <v>1.02</v>
      </c>
      <c r="J48" s="103" t="n">
        <v>1.632</v>
      </c>
      <c r="K48" s="103" t="n">
        <v>2.338</v>
      </c>
      <c r="L48" s="103" t="n">
        <v>2.896</v>
      </c>
      <c r="M48" s="103" t="n">
        <v>3.029</v>
      </c>
      <c r="N48" s="103" t="n">
        <v>3.162</v>
      </c>
      <c r="O48" s="103" t="n">
        <v>3.275</v>
      </c>
      <c r="P48" s="103" t="n">
        <v>3.388</v>
      </c>
      <c r="Q48" s="103" t="n">
        <v>3.47</v>
      </c>
      <c r="R48" s="103" t="n">
        <v>3.552</v>
      </c>
      <c r="S48" s="103" t="n">
        <v>3.637</v>
      </c>
      <c r="T48" s="103" t="n">
        <v>3.722</v>
      </c>
      <c r="U48" s="103" t="n">
        <v>3.769</v>
      </c>
      <c r="V48" s="103" t="n">
        <v>3.816</v>
      </c>
      <c r="W48" s="103" t="n">
        <v>3.978</v>
      </c>
      <c r="X48" s="103" t="n">
        <v>4.14</v>
      </c>
      <c r="Y48" s="103" t="n">
        <v>4.094</v>
      </c>
      <c r="Z48" s="103" t="n">
        <v>4.048</v>
      </c>
      <c r="AA48" s="103" t="n">
        <v>4.07</v>
      </c>
      <c r="AB48" s="103" t="n">
        <v>4.092</v>
      </c>
      <c r="AC48" s="103" t="n">
        <v>4.058</v>
      </c>
      <c r="AD48" s="103" t="n">
        <v>4.024</v>
      </c>
      <c r="AE48" s="103" t="n">
        <v>4.01</v>
      </c>
      <c r="AF48" s="103" t="n">
        <v>3.996</v>
      </c>
      <c r="AG48" s="103" t="n">
        <v>4.248</v>
      </c>
      <c r="AH48" s="103" t="n">
        <v>4.5</v>
      </c>
      <c r="AI48" s="103" t="n">
        <v>4.665</v>
      </c>
      <c r="AJ48" s="103" t="n">
        <v>4.83</v>
      </c>
      <c r="AK48" s="103" t="n">
        <v>4.914</v>
      </c>
      <c r="AL48" s="103" t="n">
        <v>4.998</v>
      </c>
      <c r="AM48" s="103" t="n">
        <v>4.7</v>
      </c>
      <c r="AN48" s="103" t="n">
        <v>4.402</v>
      </c>
      <c r="AO48" s="103" t="n">
        <v>4.387</v>
      </c>
      <c r="AP48" s="103" t="n">
        <v>4.372</v>
      </c>
      <c r="AQ48" s="103" t="n">
        <v>4.3586</v>
      </c>
      <c r="AR48" s="103" t="n">
        <v>4.3452</v>
      </c>
      <c r="AS48" s="103" t="n">
        <v>4.3318</v>
      </c>
      <c r="AT48" s="103" t="n">
        <v>4.3184</v>
      </c>
      <c r="AU48" s="103" t="n">
        <v>4.305</v>
      </c>
      <c r="AV48" s="103" t="n">
        <v>4.2916</v>
      </c>
      <c r="AW48" s="103" t="n">
        <v>4.2782</v>
      </c>
      <c r="AX48" s="103" t="n">
        <v>4.2648</v>
      </c>
      <c r="AY48" s="103" t="n">
        <v>4.2514</v>
      </c>
      <c r="AZ48" s="103" t="n">
        <v>4.238</v>
      </c>
      <c r="BA48" s="103" t="n">
        <v>4.1838</v>
      </c>
      <c r="BB48" s="103" t="n">
        <v>4.1296</v>
      </c>
      <c r="BC48" s="103" t="n">
        <v>4.0754</v>
      </c>
      <c r="BD48" s="103" t="n">
        <v>4.0212</v>
      </c>
      <c r="BE48" s="103" t="n">
        <v>3.967</v>
      </c>
      <c r="BF48" s="103" t="n">
        <v>3.9128</v>
      </c>
      <c r="BG48" s="103" t="n">
        <v>3.8586</v>
      </c>
      <c r="BH48" s="103" t="n">
        <v>3.8044</v>
      </c>
      <c r="BI48" s="103" t="n">
        <v>3.7502</v>
      </c>
      <c r="BJ48" s="103" t="n">
        <v>3.696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0.0766666666666667</v>
      </c>
      <c r="D49" s="103" t="n">
        <v>0.153333333333333</v>
      </c>
      <c r="E49" s="103" t="n">
        <v>0.23</v>
      </c>
      <c r="F49" s="103" t="n">
        <v>0.306666666666667</v>
      </c>
      <c r="G49" s="103" t="n">
        <v>0.383333333333333</v>
      </c>
      <c r="H49" s="103" t="n">
        <v>0.46</v>
      </c>
      <c r="I49" s="103" t="n">
        <v>1.04</v>
      </c>
      <c r="J49" s="103" t="n">
        <v>1.684</v>
      </c>
      <c r="K49" s="103" t="n">
        <v>2.576</v>
      </c>
      <c r="L49" s="103" t="n">
        <v>3.332</v>
      </c>
      <c r="M49" s="103" t="n">
        <v>3.468</v>
      </c>
      <c r="N49" s="103" t="n">
        <v>3.604</v>
      </c>
      <c r="O49" s="103" t="n">
        <v>3.72</v>
      </c>
      <c r="P49" s="103" t="n">
        <v>3.836</v>
      </c>
      <c r="Q49" s="103" t="n">
        <v>3.92</v>
      </c>
      <c r="R49" s="103" t="n">
        <v>4.004</v>
      </c>
      <c r="S49" s="103" t="n">
        <v>4.089</v>
      </c>
      <c r="T49" s="103" t="n">
        <v>4.174</v>
      </c>
      <c r="U49" s="103" t="n">
        <v>4.223</v>
      </c>
      <c r="V49" s="103" t="n">
        <v>4.272</v>
      </c>
      <c r="W49" s="103" t="n">
        <v>4.426</v>
      </c>
      <c r="X49" s="103" t="n">
        <v>4.58</v>
      </c>
      <c r="Y49" s="103" t="n">
        <v>4.438</v>
      </c>
      <c r="Z49" s="103" t="n">
        <v>4.296</v>
      </c>
      <c r="AA49" s="103" t="n">
        <v>4.325</v>
      </c>
      <c r="AB49" s="103" t="n">
        <v>4.354</v>
      </c>
      <c r="AC49" s="103" t="n">
        <v>4.231</v>
      </c>
      <c r="AD49" s="103" t="n">
        <v>4.108</v>
      </c>
      <c r="AE49" s="103" t="n">
        <v>4.095</v>
      </c>
      <c r="AF49" s="103" t="n">
        <v>4.082</v>
      </c>
      <c r="AG49" s="103" t="n">
        <v>4.341</v>
      </c>
      <c r="AH49" s="103" t="n">
        <v>4.6</v>
      </c>
      <c r="AI49" s="103" t="n">
        <v>4.77</v>
      </c>
      <c r="AJ49" s="103" t="n">
        <v>4.94</v>
      </c>
      <c r="AK49" s="103" t="n">
        <v>5.028</v>
      </c>
      <c r="AL49" s="103" t="n">
        <v>5.116</v>
      </c>
      <c r="AM49" s="103" t="n">
        <v>4.81</v>
      </c>
      <c r="AN49" s="103" t="n">
        <v>4.504</v>
      </c>
      <c r="AO49" s="103" t="n">
        <v>4.489</v>
      </c>
      <c r="AP49" s="103" t="n">
        <v>4.474</v>
      </c>
      <c r="AQ49" s="103" t="n">
        <v>4.4602</v>
      </c>
      <c r="AR49" s="103" t="n">
        <v>4.4464</v>
      </c>
      <c r="AS49" s="103" t="n">
        <v>4.4326</v>
      </c>
      <c r="AT49" s="103" t="n">
        <v>4.4188</v>
      </c>
      <c r="AU49" s="103" t="n">
        <v>4.405</v>
      </c>
      <c r="AV49" s="103" t="n">
        <v>4.3912</v>
      </c>
      <c r="AW49" s="103" t="n">
        <v>4.3774</v>
      </c>
      <c r="AX49" s="103" t="n">
        <v>4.3636</v>
      </c>
      <c r="AY49" s="103" t="n">
        <v>4.3498</v>
      </c>
      <c r="AZ49" s="103" t="n">
        <v>4.336</v>
      </c>
      <c r="BA49" s="103" t="n">
        <v>4.2806</v>
      </c>
      <c r="BB49" s="103" t="n">
        <v>4.2252</v>
      </c>
      <c r="BC49" s="103" t="n">
        <v>4.1698</v>
      </c>
      <c r="BD49" s="103" t="n">
        <v>4.1144</v>
      </c>
      <c r="BE49" s="103" t="n">
        <v>4.059</v>
      </c>
      <c r="BF49" s="103" t="n">
        <v>4.0036</v>
      </c>
      <c r="BG49" s="103" t="n">
        <v>3.9482</v>
      </c>
      <c r="BH49" s="103" t="n">
        <v>3.8928</v>
      </c>
      <c r="BI49" s="103" t="n">
        <v>3.8374</v>
      </c>
      <c r="BJ49" s="103" t="n">
        <v>3.782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0.0783333333333333</v>
      </c>
      <c r="D50" s="103" t="n">
        <v>0.156666666666667</v>
      </c>
      <c r="E50" s="103" t="n">
        <v>0.235</v>
      </c>
      <c r="F50" s="103" t="n">
        <v>0.313333333333333</v>
      </c>
      <c r="G50" s="103" t="n">
        <v>0.391666666666667</v>
      </c>
      <c r="H50" s="103" t="n">
        <v>0.47</v>
      </c>
      <c r="I50" s="103" t="n">
        <v>1.06</v>
      </c>
      <c r="J50" s="103" t="n">
        <v>1.736</v>
      </c>
      <c r="K50" s="103" t="n">
        <v>2.814</v>
      </c>
      <c r="L50" s="103" t="n">
        <v>3.768</v>
      </c>
      <c r="M50" s="103" t="n">
        <v>3.907</v>
      </c>
      <c r="N50" s="103" t="n">
        <v>4.046</v>
      </c>
      <c r="O50" s="103" t="n">
        <v>4.165</v>
      </c>
      <c r="P50" s="103" t="n">
        <v>4.284</v>
      </c>
      <c r="Q50" s="103" t="n">
        <v>4.37</v>
      </c>
      <c r="R50" s="103" t="n">
        <v>4.456</v>
      </c>
      <c r="S50" s="103" t="n">
        <v>4.541</v>
      </c>
      <c r="T50" s="103" t="n">
        <v>4.626</v>
      </c>
      <c r="U50" s="103" t="n">
        <v>4.677</v>
      </c>
      <c r="V50" s="103" t="n">
        <v>4.728</v>
      </c>
      <c r="W50" s="103" t="n">
        <v>4.874</v>
      </c>
      <c r="X50" s="103" t="n">
        <v>5.02</v>
      </c>
      <c r="Y50" s="103" t="n">
        <v>4.782</v>
      </c>
      <c r="Z50" s="103" t="n">
        <v>4.544</v>
      </c>
      <c r="AA50" s="103" t="n">
        <v>4.58</v>
      </c>
      <c r="AB50" s="103" t="n">
        <v>4.616</v>
      </c>
      <c r="AC50" s="103" t="n">
        <v>4.404</v>
      </c>
      <c r="AD50" s="103" t="n">
        <v>4.192</v>
      </c>
      <c r="AE50" s="103" t="n">
        <v>4.18</v>
      </c>
      <c r="AF50" s="103" t="n">
        <v>4.168</v>
      </c>
      <c r="AG50" s="103" t="n">
        <v>4.434</v>
      </c>
      <c r="AH50" s="103" t="n">
        <v>4.7</v>
      </c>
      <c r="AI50" s="103" t="n">
        <v>4.875</v>
      </c>
      <c r="AJ50" s="103" t="n">
        <v>5.05</v>
      </c>
      <c r="AK50" s="103" t="n">
        <v>5.142</v>
      </c>
      <c r="AL50" s="103" t="n">
        <v>5.234</v>
      </c>
      <c r="AM50" s="103" t="n">
        <v>4.92</v>
      </c>
      <c r="AN50" s="103" t="n">
        <v>4.606</v>
      </c>
      <c r="AO50" s="103" t="n">
        <v>4.591</v>
      </c>
      <c r="AP50" s="103" t="n">
        <v>4.576</v>
      </c>
      <c r="AQ50" s="103" t="n">
        <v>4.5618</v>
      </c>
      <c r="AR50" s="103" t="n">
        <v>4.5476</v>
      </c>
      <c r="AS50" s="103" t="n">
        <v>4.5334</v>
      </c>
      <c r="AT50" s="103" t="n">
        <v>4.5192</v>
      </c>
      <c r="AU50" s="103" t="n">
        <v>4.505</v>
      </c>
      <c r="AV50" s="103" t="n">
        <v>4.4908</v>
      </c>
      <c r="AW50" s="103" t="n">
        <v>4.4766</v>
      </c>
      <c r="AX50" s="103" t="n">
        <v>4.4624</v>
      </c>
      <c r="AY50" s="103" t="n">
        <v>4.4482</v>
      </c>
      <c r="AZ50" s="103" t="n">
        <v>4.434</v>
      </c>
      <c r="BA50" s="103" t="n">
        <v>4.3774</v>
      </c>
      <c r="BB50" s="103" t="n">
        <v>4.3208</v>
      </c>
      <c r="BC50" s="103" t="n">
        <v>4.2642</v>
      </c>
      <c r="BD50" s="103" t="n">
        <v>4.2076</v>
      </c>
      <c r="BE50" s="103" t="n">
        <v>4.151</v>
      </c>
      <c r="BF50" s="103" t="n">
        <v>4.0944</v>
      </c>
      <c r="BG50" s="103" t="n">
        <v>4.0378</v>
      </c>
      <c r="BH50" s="103" t="n">
        <v>3.9812</v>
      </c>
      <c r="BI50" s="103" t="n">
        <v>3.9246</v>
      </c>
      <c r="BJ50" s="103" t="n">
        <v>3.868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0.08</v>
      </c>
      <c r="D51" s="103" t="n">
        <v>0.16</v>
      </c>
      <c r="E51" s="103" t="n">
        <v>0.24</v>
      </c>
      <c r="F51" s="103" t="n">
        <v>0.32</v>
      </c>
      <c r="G51" s="103" t="n">
        <v>0.4</v>
      </c>
      <c r="H51" s="103" t="n">
        <v>0.48</v>
      </c>
      <c r="I51" s="103" t="n">
        <v>1.08</v>
      </c>
      <c r="J51" s="103" t="n">
        <v>1.788</v>
      </c>
      <c r="K51" s="103" t="n">
        <v>3.052</v>
      </c>
      <c r="L51" s="103" t="n">
        <v>4.204</v>
      </c>
      <c r="M51" s="103" t="n">
        <v>4.346</v>
      </c>
      <c r="N51" s="103" t="n">
        <v>4.488</v>
      </c>
      <c r="O51" s="103" t="n">
        <v>4.61</v>
      </c>
      <c r="P51" s="103" t="n">
        <v>4.732</v>
      </c>
      <c r="Q51" s="103" t="n">
        <v>4.82</v>
      </c>
      <c r="R51" s="103" t="n">
        <v>4.908</v>
      </c>
      <c r="S51" s="103" t="n">
        <v>4.993</v>
      </c>
      <c r="T51" s="103" t="n">
        <v>5.078</v>
      </c>
      <c r="U51" s="103" t="n">
        <v>5.131</v>
      </c>
      <c r="V51" s="103" t="n">
        <v>5.184</v>
      </c>
      <c r="W51" s="103" t="n">
        <v>5.322</v>
      </c>
      <c r="X51" s="103" t="n">
        <v>5.46</v>
      </c>
      <c r="Y51" s="103" t="n">
        <v>5.126</v>
      </c>
      <c r="Z51" s="103" t="n">
        <v>4.792</v>
      </c>
      <c r="AA51" s="103" t="n">
        <v>4.835</v>
      </c>
      <c r="AB51" s="103" t="n">
        <v>4.878</v>
      </c>
      <c r="AC51" s="103" t="n">
        <v>4.577</v>
      </c>
      <c r="AD51" s="103" t="n">
        <v>4.276</v>
      </c>
      <c r="AE51" s="103" t="n">
        <v>4.265</v>
      </c>
      <c r="AF51" s="103" t="n">
        <v>4.254</v>
      </c>
      <c r="AG51" s="103" t="n">
        <v>4.527</v>
      </c>
      <c r="AH51" s="103" t="n">
        <v>4.8</v>
      </c>
      <c r="AI51" s="103" t="n">
        <v>4.98</v>
      </c>
      <c r="AJ51" s="103" t="n">
        <v>5.16</v>
      </c>
      <c r="AK51" s="103" t="n">
        <v>5.256</v>
      </c>
      <c r="AL51" s="103" t="n">
        <v>5.352</v>
      </c>
      <c r="AM51" s="103" t="n">
        <v>5.03</v>
      </c>
      <c r="AN51" s="103" t="n">
        <v>4.708</v>
      </c>
      <c r="AO51" s="103" t="n">
        <v>4.693</v>
      </c>
      <c r="AP51" s="103" t="n">
        <v>4.678</v>
      </c>
      <c r="AQ51" s="103" t="n">
        <v>4.6634</v>
      </c>
      <c r="AR51" s="103" t="n">
        <v>4.6488</v>
      </c>
      <c r="AS51" s="103" t="n">
        <v>4.6342</v>
      </c>
      <c r="AT51" s="103" t="n">
        <v>4.6196</v>
      </c>
      <c r="AU51" s="103" t="n">
        <v>4.605</v>
      </c>
      <c r="AV51" s="103" t="n">
        <v>4.5904</v>
      </c>
      <c r="AW51" s="103" t="n">
        <v>4.5758</v>
      </c>
      <c r="AX51" s="103" t="n">
        <v>4.5612</v>
      </c>
      <c r="AY51" s="103" t="n">
        <v>4.5466</v>
      </c>
      <c r="AZ51" s="103" t="n">
        <v>4.532</v>
      </c>
      <c r="BA51" s="103" t="n">
        <v>4.4742</v>
      </c>
      <c r="BB51" s="103" t="n">
        <v>4.4164</v>
      </c>
      <c r="BC51" s="103" t="n">
        <v>4.3586</v>
      </c>
      <c r="BD51" s="103" t="n">
        <v>4.3008</v>
      </c>
      <c r="BE51" s="103" t="n">
        <v>4.243</v>
      </c>
      <c r="BF51" s="103" t="n">
        <v>4.1852</v>
      </c>
      <c r="BG51" s="103" t="n">
        <v>4.1274</v>
      </c>
      <c r="BH51" s="103" t="n">
        <v>4.0696</v>
      </c>
      <c r="BI51" s="103" t="n">
        <v>4.0118</v>
      </c>
      <c r="BJ51" s="103" t="n">
        <v>3.954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0.0816666666666667</v>
      </c>
      <c r="D52" s="103" t="n">
        <v>0.163333333333333</v>
      </c>
      <c r="E52" s="103" t="n">
        <v>0.245</v>
      </c>
      <c r="F52" s="103" t="n">
        <v>0.326666666666667</v>
      </c>
      <c r="G52" s="103" t="n">
        <v>0.408333333333333</v>
      </c>
      <c r="H52" s="103" t="n">
        <v>0.49</v>
      </c>
      <c r="I52" s="103" t="n">
        <v>1.1</v>
      </c>
      <c r="J52" s="103" t="n">
        <v>1.84</v>
      </c>
      <c r="K52" s="103" t="n">
        <v>3.29</v>
      </c>
      <c r="L52" s="103" t="n">
        <v>4.64</v>
      </c>
      <c r="M52" s="103" t="n">
        <v>4.785</v>
      </c>
      <c r="N52" s="103" t="n">
        <v>4.93</v>
      </c>
      <c r="O52" s="103" t="n">
        <v>5.055</v>
      </c>
      <c r="P52" s="103" t="n">
        <v>5.18</v>
      </c>
      <c r="Q52" s="103" t="n">
        <v>5.27</v>
      </c>
      <c r="R52" s="103" t="n">
        <v>5.36</v>
      </c>
      <c r="S52" s="103" t="n">
        <v>5.445</v>
      </c>
      <c r="T52" s="103" t="n">
        <v>5.53</v>
      </c>
      <c r="U52" s="103" t="n">
        <v>5.585</v>
      </c>
      <c r="V52" s="103" t="n">
        <v>5.64</v>
      </c>
      <c r="W52" s="103" t="n">
        <v>5.77</v>
      </c>
      <c r="X52" s="103" t="n">
        <v>5.9</v>
      </c>
      <c r="Y52" s="103" t="n">
        <v>5.47</v>
      </c>
      <c r="Z52" s="103" t="n">
        <v>5.04</v>
      </c>
      <c r="AA52" s="103" t="n">
        <v>5.09</v>
      </c>
      <c r="AB52" s="103" t="n">
        <v>5.14</v>
      </c>
      <c r="AC52" s="103" t="n">
        <v>4.75</v>
      </c>
      <c r="AD52" s="103" t="n">
        <v>4.36</v>
      </c>
      <c r="AE52" s="103" t="n">
        <v>4.35</v>
      </c>
      <c r="AF52" s="103" t="n">
        <v>4.34</v>
      </c>
      <c r="AG52" s="103" t="n">
        <v>4.62</v>
      </c>
      <c r="AH52" s="103" t="n">
        <v>4.9</v>
      </c>
      <c r="AI52" s="103" t="n">
        <v>5.085</v>
      </c>
      <c r="AJ52" s="103" t="n">
        <v>5.27</v>
      </c>
      <c r="AK52" s="103" t="n">
        <v>5.37</v>
      </c>
      <c r="AL52" s="103" t="n">
        <v>5.47</v>
      </c>
      <c r="AM52" s="103" t="n">
        <v>5.14</v>
      </c>
      <c r="AN52" s="103" t="n">
        <v>4.81</v>
      </c>
      <c r="AO52" s="103" t="n">
        <v>4.795</v>
      </c>
      <c r="AP52" s="103" t="n">
        <v>4.78</v>
      </c>
      <c r="AQ52" s="103" t="n">
        <v>4.765</v>
      </c>
      <c r="AR52" s="103" t="n">
        <v>4.75</v>
      </c>
      <c r="AS52" s="103" t="n">
        <v>4.735</v>
      </c>
      <c r="AT52" s="103" t="n">
        <v>4.72</v>
      </c>
      <c r="AU52" s="103" t="n">
        <v>4.705</v>
      </c>
      <c r="AV52" s="103" t="n">
        <v>4.69</v>
      </c>
      <c r="AW52" s="103" t="n">
        <v>4.675</v>
      </c>
      <c r="AX52" s="103" t="n">
        <v>4.66</v>
      </c>
      <c r="AY52" s="103" t="n">
        <v>4.645</v>
      </c>
      <c r="AZ52" s="103" t="n">
        <v>4.63</v>
      </c>
      <c r="BA52" s="103" t="n">
        <v>4.571</v>
      </c>
      <c r="BB52" s="103" t="n">
        <v>4.512</v>
      </c>
      <c r="BC52" s="103" t="n">
        <v>4.453</v>
      </c>
      <c r="BD52" s="103" t="n">
        <v>4.394</v>
      </c>
      <c r="BE52" s="103" t="n">
        <v>4.335</v>
      </c>
      <c r="BF52" s="103" t="n">
        <v>4.276</v>
      </c>
      <c r="BG52" s="103" t="n">
        <v>4.217</v>
      </c>
      <c r="BH52" s="103" t="n">
        <v>4.158</v>
      </c>
      <c r="BI52" s="103" t="n">
        <v>4.099</v>
      </c>
      <c r="BJ52" s="103" t="n">
        <v>4.04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0.0833333333333333</v>
      </c>
      <c r="D53" s="103" t="n">
        <v>0.166666666666667</v>
      </c>
      <c r="E53" s="103" t="n">
        <v>0.25</v>
      </c>
      <c r="F53" s="103" t="n">
        <v>0.333333333333333</v>
      </c>
      <c r="G53" s="103" t="n">
        <v>0.416666666666667</v>
      </c>
      <c r="H53" s="103" t="n">
        <v>0.5</v>
      </c>
      <c r="I53" s="103" t="n">
        <v>1.118</v>
      </c>
      <c r="J53" s="103" t="n">
        <v>2.346</v>
      </c>
      <c r="K53" s="103" t="n">
        <v>3.794</v>
      </c>
      <c r="L53" s="103" t="n">
        <v>4.992</v>
      </c>
      <c r="M53" s="103" t="n">
        <v>5.186</v>
      </c>
      <c r="N53" s="103" t="n">
        <v>5.38</v>
      </c>
      <c r="O53" s="103" t="n">
        <v>5.528</v>
      </c>
      <c r="P53" s="103" t="n">
        <v>5.676</v>
      </c>
      <c r="Q53" s="103" t="n">
        <v>5.719</v>
      </c>
      <c r="R53" s="103" t="n">
        <v>5.762</v>
      </c>
      <c r="S53" s="103" t="n">
        <v>5.859</v>
      </c>
      <c r="T53" s="103" t="n">
        <v>5.956</v>
      </c>
      <c r="U53" s="103" t="n">
        <v>6.02</v>
      </c>
      <c r="V53" s="103" t="n">
        <v>6.084</v>
      </c>
      <c r="W53" s="103" t="n">
        <v>6.197</v>
      </c>
      <c r="X53" s="103" t="n">
        <v>6.31</v>
      </c>
      <c r="Y53" s="103" t="n">
        <v>5.802</v>
      </c>
      <c r="Z53" s="103" t="n">
        <v>5.294</v>
      </c>
      <c r="AA53" s="103" t="n">
        <v>5.348</v>
      </c>
      <c r="AB53" s="103" t="n">
        <v>5.402</v>
      </c>
      <c r="AC53" s="103" t="n">
        <v>5.008</v>
      </c>
      <c r="AD53" s="103" t="n">
        <v>4.614</v>
      </c>
      <c r="AE53" s="103" t="n">
        <v>4.586</v>
      </c>
      <c r="AF53" s="103" t="n">
        <v>4.558</v>
      </c>
      <c r="AG53" s="103" t="n">
        <v>4.773</v>
      </c>
      <c r="AH53" s="103" t="n">
        <v>4.988</v>
      </c>
      <c r="AI53" s="103" t="n">
        <v>5.178</v>
      </c>
      <c r="AJ53" s="103" t="n">
        <v>5.368</v>
      </c>
      <c r="AK53" s="103" t="n">
        <v>5.471</v>
      </c>
      <c r="AL53" s="103" t="n">
        <v>5.574</v>
      </c>
      <c r="AM53" s="103" t="n">
        <v>5.238</v>
      </c>
      <c r="AN53" s="103" t="n">
        <v>4.902</v>
      </c>
      <c r="AO53" s="103" t="n">
        <v>4.886</v>
      </c>
      <c r="AP53" s="103" t="n">
        <v>4.87</v>
      </c>
      <c r="AQ53" s="103" t="n">
        <v>4.8548</v>
      </c>
      <c r="AR53" s="103" t="n">
        <v>4.8396</v>
      </c>
      <c r="AS53" s="103" t="n">
        <v>4.8244</v>
      </c>
      <c r="AT53" s="103" t="n">
        <v>4.8092</v>
      </c>
      <c r="AU53" s="103" t="n">
        <v>4.794</v>
      </c>
      <c r="AV53" s="103" t="n">
        <v>4.7788</v>
      </c>
      <c r="AW53" s="103" t="n">
        <v>4.7636</v>
      </c>
      <c r="AX53" s="103" t="n">
        <v>4.7484</v>
      </c>
      <c r="AY53" s="103" t="n">
        <v>4.7332</v>
      </c>
      <c r="AZ53" s="103" t="n">
        <v>4.718</v>
      </c>
      <c r="BA53" s="103" t="n">
        <v>4.6579</v>
      </c>
      <c r="BB53" s="103" t="n">
        <v>4.5978</v>
      </c>
      <c r="BC53" s="103" t="n">
        <v>4.5377</v>
      </c>
      <c r="BD53" s="103" t="n">
        <v>4.4776</v>
      </c>
      <c r="BE53" s="103" t="n">
        <v>4.4175</v>
      </c>
      <c r="BF53" s="103" t="n">
        <v>4.3574</v>
      </c>
      <c r="BG53" s="103" t="n">
        <v>4.2973</v>
      </c>
      <c r="BH53" s="103" t="n">
        <v>4.2372</v>
      </c>
      <c r="BI53" s="103" t="n">
        <v>4.1771</v>
      </c>
      <c r="BJ53" s="103" t="n">
        <v>4.117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0.085</v>
      </c>
      <c r="D54" s="103" t="n">
        <v>0.17</v>
      </c>
      <c r="E54" s="103" t="n">
        <v>0.255</v>
      </c>
      <c r="F54" s="103" t="n">
        <v>0.34</v>
      </c>
      <c r="G54" s="103" t="n">
        <v>0.425</v>
      </c>
      <c r="H54" s="103" t="n">
        <v>0.51</v>
      </c>
      <c r="I54" s="103" t="n">
        <v>1.136</v>
      </c>
      <c r="J54" s="103" t="n">
        <v>2.852</v>
      </c>
      <c r="K54" s="103" t="n">
        <v>4.298</v>
      </c>
      <c r="L54" s="103" t="n">
        <v>5.344</v>
      </c>
      <c r="M54" s="103" t="n">
        <v>5.587</v>
      </c>
      <c r="N54" s="103" t="n">
        <v>5.83</v>
      </c>
      <c r="O54" s="103" t="n">
        <v>6.001</v>
      </c>
      <c r="P54" s="103" t="n">
        <v>6.172</v>
      </c>
      <c r="Q54" s="103" t="n">
        <v>6.168</v>
      </c>
      <c r="R54" s="103" t="n">
        <v>6.164</v>
      </c>
      <c r="S54" s="103" t="n">
        <v>6.273</v>
      </c>
      <c r="T54" s="103" t="n">
        <v>6.382</v>
      </c>
      <c r="U54" s="103" t="n">
        <v>6.455</v>
      </c>
      <c r="V54" s="103" t="n">
        <v>6.528</v>
      </c>
      <c r="W54" s="103" t="n">
        <v>6.624</v>
      </c>
      <c r="X54" s="103" t="n">
        <v>6.72</v>
      </c>
      <c r="Y54" s="103" t="n">
        <v>6.134</v>
      </c>
      <c r="Z54" s="103" t="n">
        <v>5.548</v>
      </c>
      <c r="AA54" s="103" t="n">
        <v>5.606</v>
      </c>
      <c r="AB54" s="103" t="n">
        <v>5.664</v>
      </c>
      <c r="AC54" s="103" t="n">
        <v>5.266</v>
      </c>
      <c r="AD54" s="103" t="n">
        <v>4.868</v>
      </c>
      <c r="AE54" s="103" t="n">
        <v>4.822</v>
      </c>
      <c r="AF54" s="103" t="n">
        <v>4.776</v>
      </c>
      <c r="AG54" s="103" t="n">
        <v>4.926</v>
      </c>
      <c r="AH54" s="103" t="n">
        <v>5.076</v>
      </c>
      <c r="AI54" s="103" t="n">
        <v>5.271</v>
      </c>
      <c r="AJ54" s="103" t="n">
        <v>5.466</v>
      </c>
      <c r="AK54" s="103" t="n">
        <v>5.572</v>
      </c>
      <c r="AL54" s="103" t="n">
        <v>5.678</v>
      </c>
      <c r="AM54" s="103" t="n">
        <v>5.336</v>
      </c>
      <c r="AN54" s="103" t="n">
        <v>4.994</v>
      </c>
      <c r="AO54" s="103" t="n">
        <v>4.977</v>
      </c>
      <c r="AP54" s="103" t="n">
        <v>4.96</v>
      </c>
      <c r="AQ54" s="103" t="n">
        <v>4.9446</v>
      </c>
      <c r="AR54" s="103" t="n">
        <v>4.9292</v>
      </c>
      <c r="AS54" s="103" t="n">
        <v>4.9138</v>
      </c>
      <c r="AT54" s="103" t="n">
        <v>4.8984</v>
      </c>
      <c r="AU54" s="103" t="n">
        <v>4.883</v>
      </c>
      <c r="AV54" s="103" t="n">
        <v>4.8676</v>
      </c>
      <c r="AW54" s="103" t="n">
        <v>4.8522</v>
      </c>
      <c r="AX54" s="103" t="n">
        <v>4.8368</v>
      </c>
      <c r="AY54" s="103" t="n">
        <v>4.8214</v>
      </c>
      <c r="AZ54" s="103" t="n">
        <v>4.806</v>
      </c>
      <c r="BA54" s="103" t="n">
        <v>4.7448</v>
      </c>
      <c r="BB54" s="103" t="n">
        <v>4.6836</v>
      </c>
      <c r="BC54" s="103" t="n">
        <v>4.6224</v>
      </c>
      <c r="BD54" s="103" t="n">
        <v>4.5612</v>
      </c>
      <c r="BE54" s="103" t="n">
        <v>4.5</v>
      </c>
      <c r="BF54" s="103" t="n">
        <v>4.4388</v>
      </c>
      <c r="BG54" s="103" t="n">
        <v>4.3776</v>
      </c>
      <c r="BH54" s="103" t="n">
        <v>4.3164</v>
      </c>
      <c r="BI54" s="103" t="n">
        <v>4.2552</v>
      </c>
      <c r="BJ54" s="103" t="n">
        <v>4.194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0.0866666666666667</v>
      </c>
      <c r="D55" s="103" t="n">
        <v>0.173333333333333</v>
      </c>
      <c r="E55" s="103" t="n">
        <v>0.26</v>
      </c>
      <c r="F55" s="103" t="n">
        <v>0.346666666666667</v>
      </c>
      <c r="G55" s="103" t="n">
        <v>0.433333333333333</v>
      </c>
      <c r="H55" s="103" t="n">
        <v>0.52</v>
      </c>
      <c r="I55" s="103" t="n">
        <v>1.154</v>
      </c>
      <c r="J55" s="103" t="n">
        <v>3.358</v>
      </c>
      <c r="K55" s="103" t="n">
        <v>4.802</v>
      </c>
      <c r="L55" s="103" t="n">
        <v>5.696</v>
      </c>
      <c r="M55" s="103" t="n">
        <v>5.988</v>
      </c>
      <c r="N55" s="103" t="n">
        <v>6.28</v>
      </c>
      <c r="O55" s="103" t="n">
        <v>6.474</v>
      </c>
      <c r="P55" s="103" t="n">
        <v>6.668</v>
      </c>
      <c r="Q55" s="103" t="n">
        <v>6.617</v>
      </c>
      <c r="R55" s="103" t="n">
        <v>6.566</v>
      </c>
      <c r="S55" s="103" t="n">
        <v>6.687</v>
      </c>
      <c r="T55" s="103" t="n">
        <v>6.808</v>
      </c>
      <c r="U55" s="103" t="n">
        <v>6.89</v>
      </c>
      <c r="V55" s="103" t="n">
        <v>6.972</v>
      </c>
      <c r="W55" s="103" t="n">
        <v>7.051</v>
      </c>
      <c r="X55" s="103" t="n">
        <v>7.13</v>
      </c>
      <c r="Y55" s="103" t="n">
        <v>6.466</v>
      </c>
      <c r="Z55" s="103" t="n">
        <v>5.802</v>
      </c>
      <c r="AA55" s="103" t="n">
        <v>5.864</v>
      </c>
      <c r="AB55" s="103" t="n">
        <v>5.926</v>
      </c>
      <c r="AC55" s="103" t="n">
        <v>5.524</v>
      </c>
      <c r="AD55" s="103" t="n">
        <v>5.122</v>
      </c>
      <c r="AE55" s="103" t="n">
        <v>5.058</v>
      </c>
      <c r="AF55" s="103" t="n">
        <v>4.994</v>
      </c>
      <c r="AG55" s="103" t="n">
        <v>5.079</v>
      </c>
      <c r="AH55" s="103" t="n">
        <v>5.164</v>
      </c>
      <c r="AI55" s="103" t="n">
        <v>5.364</v>
      </c>
      <c r="AJ55" s="103" t="n">
        <v>5.564</v>
      </c>
      <c r="AK55" s="103" t="n">
        <v>5.673</v>
      </c>
      <c r="AL55" s="103" t="n">
        <v>5.782</v>
      </c>
      <c r="AM55" s="103" t="n">
        <v>5.434</v>
      </c>
      <c r="AN55" s="103" t="n">
        <v>5.086</v>
      </c>
      <c r="AO55" s="103" t="n">
        <v>5.068</v>
      </c>
      <c r="AP55" s="103" t="n">
        <v>5.05</v>
      </c>
      <c r="AQ55" s="103" t="n">
        <v>5.0344</v>
      </c>
      <c r="AR55" s="103" t="n">
        <v>5.0188</v>
      </c>
      <c r="AS55" s="103" t="n">
        <v>5.0032</v>
      </c>
      <c r="AT55" s="103" t="n">
        <v>4.9876</v>
      </c>
      <c r="AU55" s="103" t="n">
        <v>4.972</v>
      </c>
      <c r="AV55" s="103" t="n">
        <v>4.9564</v>
      </c>
      <c r="AW55" s="103" t="n">
        <v>4.9408</v>
      </c>
      <c r="AX55" s="103" t="n">
        <v>4.9252</v>
      </c>
      <c r="AY55" s="103" t="n">
        <v>4.9096</v>
      </c>
      <c r="AZ55" s="103" t="n">
        <v>4.894</v>
      </c>
      <c r="BA55" s="103" t="n">
        <v>4.8317</v>
      </c>
      <c r="BB55" s="103" t="n">
        <v>4.7694</v>
      </c>
      <c r="BC55" s="103" t="n">
        <v>4.7071</v>
      </c>
      <c r="BD55" s="103" t="n">
        <v>4.6448</v>
      </c>
      <c r="BE55" s="103" t="n">
        <v>4.5825</v>
      </c>
      <c r="BF55" s="103" t="n">
        <v>4.5202</v>
      </c>
      <c r="BG55" s="103" t="n">
        <v>4.4579</v>
      </c>
      <c r="BH55" s="103" t="n">
        <v>4.3956</v>
      </c>
      <c r="BI55" s="103" t="n">
        <v>4.3333</v>
      </c>
      <c r="BJ55" s="103" t="n">
        <v>4.271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0.0883333333333333</v>
      </c>
      <c r="D56" s="103" t="n">
        <v>0.176666666666667</v>
      </c>
      <c r="E56" s="103" t="n">
        <v>0.265</v>
      </c>
      <c r="F56" s="103" t="n">
        <v>0.353333333333333</v>
      </c>
      <c r="G56" s="103" t="n">
        <v>0.441666666666667</v>
      </c>
      <c r="H56" s="103" t="n">
        <v>0.53</v>
      </c>
      <c r="I56" s="103" t="n">
        <v>1.172</v>
      </c>
      <c r="J56" s="103" t="n">
        <v>3.864</v>
      </c>
      <c r="K56" s="103" t="n">
        <v>5.306</v>
      </c>
      <c r="L56" s="103" t="n">
        <v>6.048</v>
      </c>
      <c r="M56" s="103" t="n">
        <v>6.389</v>
      </c>
      <c r="N56" s="103" t="n">
        <v>6.73</v>
      </c>
      <c r="O56" s="103" t="n">
        <v>6.947</v>
      </c>
      <c r="P56" s="103" t="n">
        <v>7.164</v>
      </c>
      <c r="Q56" s="103" t="n">
        <v>7.066</v>
      </c>
      <c r="R56" s="103" t="n">
        <v>6.968</v>
      </c>
      <c r="S56" s="103" t="n">
        <v>7.101</v>
      </c>
      <c r="T56" s="103" t="n">
        <v>7.234</v>
      </c>
      <c r="U56" s="103" t="n">
        <v>7.325</v>
      </c>
      <c r="V56" s="103" t="n">
        <v>7.416</v>
      </c>
      <c r="W56" s="103" t="n">
        <v>7.478</v>
      </c>
      <c r="X56" s="103" t="n">
        <v>7.54</v>
      </c>
      <c r="Y56" s="103" t="n">
        <v>6.798</v>
      </c>
      <c r="Z56" s="103" t="n">
        <v>6.056</v>
      </c>
      <c r="AA56" s="103" t="n">
        <v>6.122</v>
      </c>
      <c r="AB56" s="103" t="n">
        <v>6.188</v>
      </c>
      <c r="AC56" s="103" t="n">
        <v>5.782</v>
      </c>
      <c r="AD56" s="103" t="n">
        <v>5.376</v>
      </c>
      <c r="AE56" s="103" t="n">
        <v>5.294</v>
      </c>
      <c r="AF56" s="103" t="n">
        <v>5.212</v>
      </c>
      <c r="AG56" s="103" t="n">
        <v>5.232</v>
      </c>
      <c r="AH56" s="103" t="n">
        <v>5.252</v>
      </c>
      <c r="AI56" s="103" t="n">
        <v>5.457</v>
      </c>
      <c r="AJ56" s="103" t="n">
        <v>5.662</v>
      </c>
      <c r="AK56" s="103" t="n">
        <v>5.774</v>
      </c>
      <c r="AL56" s="103" t="n">
        <v>5.886</v>
      </c>
      <c r="AM56" s="103" t="n">
        <v>5.532</v>
      </c>
      <c r="AN56" s="103" t="n">
        <v>5.178</v>
      </c>
      <c r="AO56" s="103" t="n">
        <v>5.159</v>
      </c>
      <c r="AP56" s="103" t="n">
        <v>5.14</v>
      </c>
      <c r="AQ56" s="103" t="n">
        <v>5.1242</v>
      </c>
      <c r="AR56" s="103" t="n">
        <v>5.1084</v>
      </c>
      <c r="AS56" s="103" t="n">
        <v>5.0926</v>
      </c>
      <c r="AT56" s="103" t="n">
        <v>5.0768</v>
      </c>
      <c r="AU56" s="103" t="n">
        <v>5.061</v>
      </c>
      <c r="AV56" s="103" t="n">
        <v>5.0452</v>
      </c>
      <c r="AW56" s="103" t="n">
        <v>5.0294</v>
      </c>
      <c r="AX56" s="103" t="n">
        <v>5.0136</v>
      </c>
      <c r="AY56" s="103" t="n">
        <v>4.9978</v>
      </c>
      <c r="AZ56" s="103" t="n">
        <v>4.982</v>
      </c>
      <c r="BA56" s="103" t="n">
        <v>4.9186</v>
      </c>
      <c r="BB56" s="103" t="n">
        <v>4.8552</v>
      </c>
      <c r="BC56" s="103" t="n">
        <v>4.7918</v>
      </c>
      <c r="BD56" s="103" t="n">
        <v>4.7284</v>
      </c>
      <c r="BE56" s="103" t="n">
        <v>4.665</v>
      </c>
      <c r="BF56" s="103" t="n">
        <v>4.6016</v>
      </c>
      <c r="BG56" s="103" t="n">
        <v>4.5382</v>
      </c>
      <c r="BH56" s="103" t="n">
        <v>4.4748</v>
      </c>
      <c r="BI56" s="103" t="n">
        <v>4.4114</v>
      </c>
      <c r="BJ56" s="103" t="n">
        <v>4.348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0.09</v>
      </c>
      <c r="D57" s="103" t="n">
        <v>0.18</v>
      </c>
      <c r="E57" s="103" t="n">
        <v>0.27</v>
      </c>
      <c r="F57" s="103" t="n">
        <v>0.36</v>
      </c>
      <c r="G57" s="103" t="n">
        <v>0.45</v>
      </c>
      <c r="H57" s="103" t="n">
        <v>0.54</v>
      </c>
      <c r="I57" s="103" t="n">
        <v>1.19</v>
      </c>
      <c r="J57" s="103" t="n">
        <v>4.37</v>
      </c>
      <c r="K57" s="103" t="n">
        <v>5.81</v>
      </c>
      <c r="L57" s="103" t="n">
        <v>6.4</v>
      </c>
      <c r="M57" s="103" t="n">
        <v>6.79</v>
      </c>
      <c r="N57" s="103" t="n">
        <v>7.18</v>
      </c>
      <c r="O57" s="103" t="n">
        <v>7.42</v>
      </c>
      <c r="P57" s="103" t="n">
        <v>7.66</v>
      </c>
      <c r="Q57" s="103" t="n">
        <v>7.515</v>
      </c>
      <c r="R57" s="103" t="n">
        <v>7.37</v>
      </c>
      <c r="S57" s="103" t="n">
        <v>7.515</v>
      </c>
      <c r="T57" s="103" t="n">
        <v>7.66</v>
      </c>
      <c r="U57" s="103" t="n">
        <v>7.76</v>
      </c>
      <c r="V57" s="103" t="n">
        <v>7.86</v>
      </c>
      <c r="W57" s="103" t="n">
        <v>7.905</v>
      </c>
      <c r="X57" s="103" t="n">
        <v>7.95</v>
      </c>
      <c r="Y57" s="103" t="n">
        <v>7.13</v>
      </c>
      <c r="Z57" s="103" t="n">
        <v>6.31</v>
      </c>
      <c r="AA57" s="103" t="n">
        <v>6.38</v>
      </c>
      <c r="AB57" s="103" t="n">
        <v>6.45</v>
      </c>
      <c r="AC57" s="103" t="n">
        <v>6.04</v>
      </c>
      <c r="AD57" s="103" t="n">
        <v>5.63</v>
      </c>
      <c r="AE57" s="103" t="n">
        <v>5.53</v>
      </c>
      <c r="AF57" s="103" t="n">
        <v>5.43</v>
      </c>
      <c r="AG57" s="103" t="n">
        <v>5.385</v>
      </c>
      <c r="AH57" s="103" t="n">
        <v>5.34</v>
      </c>
      <c r="AI57" s="103" t="n">
        <v>5.55</v>
      </c>
      <c r="AJ57" s="103" t="n">
        <v>5.76</v>
      </c>
      <c r="AK57" s="103" t="n">
        <v>5.875</v>
      </c>
      <c r="AL57" s="103" t="n">
        <v>5.99</v>
      </c>
      <c r="AM57" s="103" t="n">
        <v>5.63</v>
      </c>
      <c r="AN57" s="103" t="n">
        <v>5.27</v>
      </c>
      <c r="AO57" s="103" t="n">
        <v>5.25</v>
      </c>
      <c r="AP57" s="103" t="n">
        <v>5.23</v>
      </c>
      <c r="AQ57" s="103" t="n">
        <v>5.214</v>
      </c>
      <c r="AR57" s="103" t="n">
        <v>5.198</v>
      </c>
      <c r="AS57" s="103" t="n">
        <v>5.182</v>
      </c>
      <c r="AT57" s="103" t="n">
        <v>5.166</v>
      </c>
      <c r="AU57" s="103" t="n">
        <v>5.15</v>
      </c>
      <c r="AV57" s="103" t="n">
        <v>5.134</v>
      </c>
      <c r="AW57" s="103" t="n">
        <v>5.118</v>
      </c>
      <c r="AX57" s="103" t="n">
        <v>5.102</v>
      </c>
      <c r="AY57" s="103" t="n">
        <v>5.086</v>
      </c>
      <c r="AZ57" s="103" t="n">
        <v>5.07</v>
      </c>
      <c r="BA57" s="103" t="n">
        <v>5.0055</v>
      </c>
      <c r="BB57" s="103" t="n">
        <v>4.941</v>
      </c>
      <c r="BC57" s="103" t="n">
        <v>4.8765</v>
      </c>
      <c r="BD57" s="103" t="n">
        <v>4.812</v>
      </c>
      <c r="BE57" s="103" t="n">
        <v>4.7475</v>
      </c>
      <c r="BF57" s="103" t="n">
        <v>4.683</v>
      </c>
      <c r="BG57" s="103" t="n">
        <v>4.6185</v>
      </c>
      <c r="BH57" s="103" t="n">
        <v>4.554</v>
      </c>
      <c r="BI57" s="103" t="n">
        <v>4.4895</v>
      </c>
      <c r="BJ57" s="103" t="n">
        <v>4.425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0.0913333333333333</v>
      </c>
      <c r="D58" s="103" t="n">
        <v>0.182666666666667</v>
      </c>
      <c r="E58" s="103" t="n">
        <v>0.274</v>
      </c>
      <c r="F58" s="103" t="n">
        <v>0.365333333333333</v>
      </c>
      <c r="G58" s="103" t="n">
        <v>0.456666666666667</v>
      </c>
      <c r="H58" s="103" t="n">
        <v>0.548</v>
      </c>
      <c r="I58" s="103" t="n">
        <v>1.206</v>
      </c>
      <c r="J58" s="103" t="n">
        <v>4.352</v>
      </c>
      <c r="K58" s="103" t="n">
        <v>5.788</v>
      </c>
      <c r="L58" s="103" t="n">
        <v>6.4</v>
      </c>
      <c r="M58" s="103" t="n">
        <v>6.79</v>
      </c>
      <c r="N58" s="103" t="n">
        <v>7.18</v>
      </c>
      <c r="O58" s="103" t="n">
        <v>7.42</v>
      </c>
      <c r="P58" s="103" t="n">
        <v>7.66</v>
      </c>
      <c r="Q58" s="103" t="n">
        <v>7.593</v>
      </c>
      <c r="R58" s="103" t="n">
        <v>7.526</v>
      </c>
      <c r="S58" s="103" t="n">
        <v>7.671</v>
      </c>
      <c r="T58" s="103" t="n">
        <v>7.816</v>
      </c>
      <c r="U58" s="103" t="n">
        <v>7.925</v>
      </c>
      <c r="V58" s="103" t="n">
        <v>8.034</v>
      </c>
      <c r="W58" s="103" t="n">
        <v>8.135</v>
      </c>
      <c r="X58" s="103" t="n">
        <v>8.236</v>
      </c>
      <c r="Y58" s="103" t="n">
        <v>7.63</v>
      </c>
      <c r="Z58" s="103" t="n">
        <v>7.024</v>
      </c>
      <c r="AA58" s="103" t="n">
        <v>7.109</v>
      </c>
      <c r="AB58" s="103" t="n">
        <v>7.194</v>
      </c>
      <c r="AC58" s="103" t="n">
        <v>6.509</v>
      </c>
      <c r="AD58" s="103" t="n">
        <v>5.824</v>
      </c>
      <c r="AE58" s="103" t="n">
        <v>5.676</v>
      </c>
      <c r="AF58" s="103" t="n">
        <v>5.528</v>
      </c>
      <c r="AG58" s="103" t="n">
        <v>5.501</v>
      </c>
      <c r="AH58" s="103" t="n">
        <v>5.474</v>
      </c>
      <c r="AI58" s="103" t="n">
        <v>5.661</v>
      </c>
      <c r="AJ58" s="103" t="n">
        <v>5.848</v>
      </c>
      <c r="AK58" s="103" t="n">
        <v>5.965</v>
      </c>
      <c r="AL58" s="103" t="n">
        <v>6.082</v>
      </c>
      <c r="AM58" s="103" t="n">
        <v>5.716</v>
      </c>
      <c r="AN58" s="103" t="n">
        <v>5.35</v>
      </c>
      <c r="AO58" s="103" t="n">
        <v>5.33</v>
      </c>
      <c r="AP58" s="103" t="n">
        <v>5.31</v>
      </c>
      <c r="AQ58" s="103" t="n">
        <v>5.2936</v>
      </c>
      <c r="AR58" s="103" t="n">
        <v>5.2772</v>
      </c>
      <c r="AS58" s="103" t="n">
        <v>5.2608</v>
      </c>
      <c r="AT58" s="103" t="n">
        <v>5.2444</v>
      </c>
      <c r="AU58" s="103" t="n">
        <v>5.228</v>
      </c>
      <c r="AV58" s="103" t="n">
        <v>5.2116</v>
      </c>
      <c r="AW58" s="103" t="n">
        <v>5.1952</v>
      </c>
      <c r="AX58" s="103" t="n">
        <v>5.1788</v>
      </c>
      <c r="AY58" s="103" t="n">
        <v>5.1624</v>
      </c>
      <c r="AZ58" s="103" t="n">
        <v>5.146</v>
      </c>
      <c r="BA58" s="103" t="n">
        <v>5.0805</v>
      </c>
      <c r="BB58" s="103" t="n">
        <v>5.015</v>
      </c>
      <c r="BC58" s="103" t="n">
        <v>4.9495</v>
      </c>
      <c r="BD58" s="103" t="n">
        <v>4.884</v>
      </c>
      <c r="BE58" s="103" t="n">
        <v>4.8185</v>
      </c>
      <c r="BF58" s="103" t="n">
        <v>4.753</v>
      </c>
      <c r="BG58" s="103" t="n">
        <v>4.6875</v>
      </c>
      <c r="BH58" s="103" t="n">
        <v>4.622</v>
      </c>
      <c r="BI58" s="103" t="n">
        <v>4.5565</v>
      </c>
      <c r="BJ58" s="103" t="n">
        <v>4.491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0.0926666666666667</v>
      </c>
      <c r="D59" s="103" t="n">
        <v>0.185333333333333</v>
      </c>
      <c r="E59" s="103" t="n">
        <v>0.278</v>
      </c>
      <c r="F59" s="103" t="n">
        <v>0.370666666666667</v>
      </c>
      <c r="G59" s="103" t="n">
        <v>0.463333333333333</v>
      </c>
      <c r="H59" s="103" t="n">
        <v>0.556</v>
      </c>
      <c r="I59" s="103" t="n">
        <v>1.222</v>
      </c>
      <c r="J59" s="103" t="n">
        <v>4.334</v>
      </c>
      <c r="K59" s="103" t="n">
        <v>5.766</v>
      </c>
      <c r="L59" s="103" t="n">
        <v>6.4</v>
      </c>
      <c r="M59" s="103" t="n">
        <v>6.79</v>
      </c>
      <c r="N59" s="103" t="n">
        <v>7.18</v>
      </c>
      <c r="O59" s="103" t="n">
        <v>7.42</v>
      </c>
      <c r="P59" s="103" t="n">
        <v>7.66</v>
      </c>
      <c r="Q59" s="103" t="n">
        <v>7.671</v>
      </c>
      <c r="R59" s="103" t="n">
        <v>7.682</v>
      </c>
      <c r="S59" s="103" t="n">
        <v>7.827</v>
      </c>
      <c r="T59" s="103" t="n">
        <v>7.972</v>
      </c>
      <c r="U59" s="103" t="n">
        <v>8.09</v>
      </c>
      <c r="V59" s="103" t="n">
        <v>8.208</v>
      </c>
      <c r="W59" s="103" t="n">
        <v>8.365</v>
      </c>
      <c r="X59" s="103" t="n">
        <v>8.522</v>
      </c>
      <c r="Y59" s="103" t="n">
        <v>8.13</v>
      </c>
      <c r="Z59" s="103" t="n">
        <v>7.738</v>
      </c>
      <c r="AA59" s="103" t="n">
        <v>7.838</v>
      </c>
      <c r="AB59" s="103" t="n">
        <v>7.938</v>
      </c>
      <c r="AC59" s="103" t="n">
        <v>6.978</v>
      </c>
      <c r="AD59" s="103" t="n">
        <v>6.018</v>
      </c>
      <c r="AE59" s="103" t="n">
        <v>5.822</v>
      </c>
      <c r="AF59" s="103" t="n">
        <v>5.626</v>
      </c>
      <c r="AG59" s="103" t="n">
        <v>5.617</v>
      </c>
      <c r="AH59" s="103" t="n">
        <v>5.608</v>
      </c>
      <c r="AI59" s="103" t="n">
        <v>5.772</v>
      </c>
      <c r="AJ59" s="103" t="n">
        <v>5.936</v>
      </c>
      <c r="AK59" s="103" t="n">
        <v>6.055</v>
      </c>
      <c r="AL59" s="103" t="n">
        <v>6.174</v>
      </c>
      <c r="AM59" s="103" t="n">
        <v>5.802</v>
      </c>
      <c r="AN59" s="103" t="n">
        <v>5.43</v>
      </c>
      <c r="AO59" s="103" t="n">
        <v>5.41</v>
      </c>
      <c r="AP59" s="103" t="n">
        <v>5.39</v>
      </c>
      <c r="AQ59" s="103" t="n">
        <v>5.3732</v>
      </c>
      <c r="AR59" s="103" t="n">
        <v>5.3564</v>
      </c>
      <c r="AS59" s="103" t="n">
        <v>5.3396</v>
      </c>
      <c r="AT59" s="103" t="n">
        <v>5.3228</v>
      </c>
      <c r="AU59" s="103" t="n">
        <v>5.306</v>
      </c>
      <c r="AV59" s="103" t="n">
        <v>5.2892</v>
      </c>
      <c r="AW59" s="103" t="n">
        <v>5.2724</v>
      </c>
      <c r="AX59" s="103" t="n">
        <v>5.2556</v>
      </c>
      <c r="AY59" s="103" t="n">
        <v>5.2388</v>
      </c>
      <c r="AZ59" s="103" t="n">
        <v>5.222</v>
      </c>
      <c r="BA59" s="103" t="n">
        <v>5.1555</v>
      </c>
      <c r="BB59" s="103" t="n">
        <v>5.089</v>
      </c>
      <c r="BC59" s="103" t="n">
        <v>5.0225</v>
      </c>
      <c r="BD59" s="103" t="n">
        <v>4.956</v>
      </c>
      <c r="BE59" s="103" t="n">
        <v>4.8895</v>
      </c>
      <c r="BF59" s="103" t="n">
        <v>4.823</v>
      </c>
      <c r="BG59" s="103" t="n">
        <v>4.7565</v>
      </c>
      <c r="BH59" s="103" t="n">
        <v>4.69</v>
      </c>
      <c r="BI59" s="103" t="n">
        <v>4.6235</v>
      </c>
      <c r="BJ59" s="103" t="n">
        <v>4.557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0.094</v>
      </c>
      <c r="D60" s="103" t="n">
        <v>0.188</v>
      </c>
      <c r="E60" s="103" t="n">
        <v>0.282</v>
      </c>
      <c r="F60" s="103" t="n">
        <v>0.376</v>
      </c>
      <c r="G60" s="103" t="n">
        <v>0.47</v>
      </c>
      <c r="H60" s="103" t="n">
        <v>0.564</v>
      </c>
      <c r="I60" s="103" t="n">
        <v>1.238</v>
      </c>
      <c r="J60" s="103" t="n">
        <v>4.316</v>
      </c>
      <c r="K60" s="103" t="n">
        <v>5.744</v>
      </c>
      <c r="L60" s="103" t="n">
        <v>6.4</v>
      </c>
      <c r="M60" s="103" t="n">
        <v>6.79</v>
      </c>
      <c r="N60" s="103" t="n">
        <v>7.18</v>
      </c>
      <c r="O60" s="103" t="n">
        <v>7.42</v>
      </c>
      <c r="P60" s="103" t="n">
        <v>7.66</v>
      </c>
      <c r="Q60" s="103" t="n">
        <v>7.749</v>
      </c>
      <c r="R60" s="103" t="n">
        <v>7.838</v>
      </c>
      <c r="S60" s="103" t="n">
        <v>7.983</v>
      </c>
      <c r="T60" s="103" t="n">
        <v>8.128</v>
      </c>
      <c r="U60" s="103" t="n">
        <v>8.255</v>
      </c>
      <c r="V60" s="103" t="n">
        <v>8.382</v>
      </c>
      <c r="W60" s="103" t="n">
        <v>8.595</v>
      </c>
      <c r="X60" s="103" t="n">
        <v>8.808</v>
      </c>
      <c r="Y60" s="103" t="n">
        <v>8.63</v>
      </c>
      <c r="Z60" s="103" t="n">
        <v>8.452</v>
      </c>
      <c r="AA60" s="103" t="n">
        <v>8.567</v>
      </c>
      <c r="AB60" s="103" t="n">
        <v>8.682</v>
      </c>
      <c r="AC60" s="103" t="n">
        <v>7.447</v>
      </c>
      <c r="AD60" s="103" t="n">
        <v>6.212</v>
      </c>
      <c r="AE60" s="103" t="n">
        <v>5.968</v>
      </c>
      <c r="AF60" s="103" t="n">
        <v>5.724</v>
      </c>
      <c r="AG60" s="103" t="n">
        <v>5.733</v>
      </c>
      <c r="AH60" s="103" t="n">
        <v>5.742</v>
      </c>
      <c r="AI60" s="103" t="n">
        <v>5.883</v>
      </c>
      <c r="AJ60" s="103" t="n">
        <v>6.024</v>
      </c>
      <c r="AK60" s="103" t="n">
        <v>6.145</v>
      </c>
      <c r="AL60" s="103" t="n">
        <v>6.266</v>
      </c>
      <c r="AM60" s="103" t="n">
        <v>5.888</v>
      </c>
      <c r="AN60" s="103" t="n">
        <v>5.51</v>
      </c>
      <c r="AO60" s="103" t="n">
        <v>5.49</v>
      </c>
      <c r="AP60" s="103" t="n">
        <v>5.47</v>
      </c>
      <c r="AQ60" s="103" t="n">
        <v>5.4528</v>
      </c>
      <c r="AR60" s="103" t="n">
        <v>5.4356</v>
      </c>
      <c r="AS60" s="103" t="n">
        <v>5.4184</v>
      </c>
      <c r="AT60" s="103" t="n">
        <v>5.4012</v>
      </c>
      <c r="AU60" s="103" t="n">
        <v>5.384</v>
      </c>
      <c r="AV60" s="103" t="n">
        <v>5.3668</v>
      </c>
      <c r="AW60" s="103" t="n">
        <v>5.3496</v>
      </c>
      <c r="AX60" s="103" t="n">
        <v>5.3324</v>
      </c>
      <c r="AY60" s="103" t="n">
        <v>5.3152</v>
      </c>
      <c r="AZ60" s="103" t="n">
        <v>5.298</v>
      </c>
      <c r="BA60" s="103" t="n">
        <v>5.2305</v>
      </c>
      <c r="BB60" s="103" t="n">
        <v>5.163</v>
      </c>
      <c r="BC60" s="103" t="n">
        <v>5.0955</v>
      </c>
      <c r="BD60" s="103" t="n">
        <v>5.028</v>
      </c>
      <c r="BE60" s="103" t="n">
        <v>4.9605</v>
      </c>
      <c r="BF60" s="103" t="n">
        <v>4.893</v>
      </c>
      <c r="BG60" s="103" t="n">
        <v>4.8255</v>
      </c>
      <c r="BH60" s="103" t="n">
        <v>4.758</v>
      </c>
      <c r="BI60" s="103" t="n">
        <v>4.6905</v>
      </c>
      <c r="BJ60" s="103" t="n">
        <v>4.623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0.0953333333333333</v>
      </c>
      <c r="D61" s="103" t="n">
        <v>0.190666666666667</v>
      </c>
      <c r="E61" s="103" t="n">
        <v>0.286</v>
      </c>
      <c r="F61" s="103" t="n">
        <v>0.381333333333333</v>
      </c>
      <c r="G61" s="103" t="n">
        <v>0.476666666666667</v>
      </c>
      <c r="H61" s="103" t="n">
        <v>0.572</v>
      </c>
      <c r="I61" s="103" t="n">
        <v>1.254</v>
      </c>
      <c r="J61" s="103" t="n">
        <v>4.298</v>
      </c>
      <c r="K61" s="103" t="n">
        <v>5.722</v>
      </c>
      <c r="L61" s="103" t="n">
        <v>6.4</v>
      </c>
      <c r="M61" s="103" t="n">
        <v>6.79</v>
      </c>
      <c r="N61" s="103" t="n">
        <v>7.18</v>
      </c>
      <c r="O61" s="103" t="n">
        <v>7.42</v>
      </c>
      <c r="P61" s="103" t="n">
        <v>7.66</v>
      </c>
      <c r="Q61" s="103" t="n">
        <v>7.827</v>
      </c>
      <c r="R61" s="103" t="n">
        <v>7.994</v>
      </c>
      <c r="S61" s="103" t="n">
        <v>8.139</v>
      </c>
      <c r="T61" s="103" t="n">
        <v>8.284</v>
      </c>
      <c r="U61" s="103" t="n">
        <v>8.42</v>
      </c>
      <c r="V61" s="103" t="n">
        <v>8.556</v>
      </c>
      <c r="W61" s="103" t="n">
        <v>8.825</v>
      </c>
      <c r="X61" s="103" t="n">
        <v>9.094</v>
      </c>
      <c r="Y61" s="103" t="n">
        <v>9.13</v>
      </c>
      <c r="Z61" s="103" t="n">
        <v>9.166</v>
      </c>
      <c r="AA61" s="103" t="n">
        <v>9.296</v>
      </c>
      <c r="AB61" s="103" t="n">
        <v>9.426</v>
      </c>
      <c r="AC61" s="103" t="n">
        <v>7.916</v>
      </c>
      <c r="AD61" s="103" t="n">
        <v>6.406</v>
      </c>
      <c r="AE61" s="103" t="n">
        <v>6.114</v>
      </c>
      <c r="AF61" s="103" t="n">
        <v>5.822</v>
      </c>
      <c r="AG61" s="103" t="n">
        <v>5.849</v>
      </c>
      <c r="AH61" s="103" t="n">
        <v>5.876</v>
      </c>
      <c r="AI61" s="103" t="n">
        <v>5.994</v>
      </c>
      <c r="AJ61" s="103" t="n">
        <v>6.112</v>
      </c>
      <c r="AK61" s="103" t="n">
        <v>6.235</v>
      </c>
      <c r="AL61" s="103" t="n">
        <v>6.358</v>
      </c>
      <c r="AM61" s="103" t="n">
        <v>5.974</v>
      </c>
      <c r="AN61" s="103" t="n">
        <v>5.59</v>
      </c>
      <c r="AO61" s="103" t="n">
        <v>5.57</v>
      </c>
      <c r="AP61" s="103" t="n">
        <v>5.55</v>
      </c>
      <c r="AQ61" s="103" t="n">
        <v>5.5324</v>
      </c>
      <c r="AR61" s="103" t="n">
        <v>5.5148</v>
      </c>
      <c r="AS61" s="103" t="n">
        <v>5.4972</v>
      </c>
      <c r="AT61" s="103" t="n">
        <v>5.4796</v>
      </c>
      <c r="AU61" s="103" t="n">
        <v>5.462</v>
      </c>
      <c r="AV61" s="103" t="n">
        <v>5.4444</v>
      </c>
      <c r="AW61" s="103" t="n">
        <v>5.4268</v>
      </c>
      <c r="AX61" s="103" t="n">
        <v>5.4092</v>
      </c>
      <c r="AY61" s="103" t="n">
        <v>5.3916</v>
      </c>
      <c r="AZ61" s="103" t="n">
        <v>5.374</v>
      </c>
      <c r="BA61" s="103" t="n">
        <v>5.3055</v>
      </c>
      <c r="BB61" s="103" t="n">
        <v>5.237</v>
      </c>
      <c r="BC61" s="103" t="n">
        <v>5.1685</v>
      </c>
      <c r="BD61" s="103" t="n">
        <v>5.1</v>
      </c>
      <c r="BE61" s="103" t="n">
        <v>5.0315</v>
      </c>
      <c r="BF61" s="103" t="n">
        <v>4.963</v>
      </c>
      <c r="BG61" s="103" t="n">
        <v>4.8945</v>
      </c>
      <c r="BH61" s="103" t="n">
        <v>4.826</v>
      </c>
      <c r="BI61" s="103" t="n">
        <v>4.7575</v>
      </c>
      <c r="BJ61" s="103" t="n">
        <v>4.689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0.0966666666666667</v>
      </c>
      <c r="D62" s="103" t="n">
        <v>0.193333333333333</v>
      </c>
      <c r="E62" s="103" t="n">
        <v>0.29</v>
      </c>
      <c r="F62" s="103" t="n">
        <v>0.386666666666667</v>
      </c>
      <c r="G62" s="103" t="n">
        <v>0.483333333333333</v>
      </c>
      <c r="H62" s="103" t="n">
        <v>0.58</v>
      </c>
      <c r="I62" s="103" t="n">
        <v>1.27</v>
      </c>
      <c r="J62" s="103" t="n">
        <v>4.28</v>
      </c>
      <c r="K62" s="103" t="n">
        <v>5.7</v>
      </c>
      <c r="L62" s="103" t="n">
        <v>6.4</v>
      </c>
      <c r="M62" s="103" t="n">
        <v>6.79</v>
      </c>
      <c r="N62" s="103" t="n">
        <v>7.18</v>
      </c>
      <c r="O62" s="103" t="n">
        <v>7.42</v>
      </c>
      <c r="P62" s="103" t="n">
        <v>7.66</v>
      </c>
      <c r="Q62" s="103" t="n">
        <v>7.905</v>
      </c>
      <c r="R62" s="103" t="n">
        <v>8.15</v>
      </c>
      <c r="S62" s="103" t="n">
        <v>8.295</v>
      </c>
      <c r="T62" s="103" t="n">
        <v>8.44</v>
      </c>
      <c r="U62" s="103" t="n">
        <v>8.585</v>
      </c>
      <c r="V62" s="103" t="n">
        <v>8.73</v>
      </c>
      <c r="W62" s="103" t="n">
        <v>9.055</v>
      </c>
      <c r="X62" s="103" t="n">
        <v>9.38</v>
      </c>
      <c r="Y62" s="103" t="n">
        <v>9.63</v>
      </c>
      <c r="Z62" s="103" t="n">
        <v>9.88</v>
      </c>
      <c r="AA62" s="103" t="n">
        <v>10.025</v>
      </c>
      <c r="AB62" s="103" t="n">
        <v>10.17</v>
      </c>
      <c r="AC62" s="103" t="n">
        <v>8.385</v>
      </c>
      <c r="AD62" s="103" t="n">
        <v>6.6</v>
      </c>
      <c r="AE62" s="103" t="n">
        <v>6.26</v>
      </c>
      <c r="AF62" s="103" t="n">
        <v>5.92</v>
      </c>
      <c r="AG62" s="103" t="n">
        <v>5.965</v>
      </c>
      <c r="AH62" s="103" t="n">
        <v>6.01</v>
      </c>
      <c r="AI62" s="103" t="n">
        <v>6.105</v>
      </c>
      <c r="AJ62" s="103" t="n">
        <v>6.2</v>
      </c>
      <c r="AK62" s="103" t="n">
        <v>6.325</v>
      </c>
      <c r="AL62" s="103" t="n">
        <v>6.45</v>
      </c>
      <c r="AM62" s="103" t="n">
        <v>6.06</v>
      </c>
      <c r="AN62" s="103" t="n">
        <v>5.67</v>
      </c>
      <c r="AO62" s="103" t="n">
        <v>5.65</v>
      </c>
      <c r="AP62" s="103" t="n">
        <v>5.63</v>
      </c>
      <c r="AQ62" s="103" t="n">
        <v>5.612</v>
      </c>
      <c r="AR62" s="103" t="n">
        <v>5.594</v>
      </c>
      <c r="AS62" s="103" t="n">
        <v>5.576</v>
      </c>
      <c r="AT62" s="103" t="n">
        <v>5.558</v>
      </c>
      <c r="AU62" s="103" t="n">
        <v>5.54</v>
      </c>
      <c r="AV62" s="103" t="n">
        <v>5.522</v>
      </c>
      <c r="AW62" s="103" t="n">
        <v>5.504</v>
      </c>
      <c r="AX62" s="103" t="n">
        <v>5.486</v>
      </c>
      <c r="AY62" s="103" t="n">
        <v>5.468</v>
      </c>
      <c r="AZ62" s="103" t="n">
        <v>5.45</v>
      </c>
      <c r="BA62" s="103" t="n">
        <v>5.3805</v>
      </c>
      <c r="BB62" s="103" t="n">
        <v>5.311</v>
      </c>
      <c r="BC62" s="103" t="n">
        <v>5.2415</v>
      </c>
      <c r="BD62" s="103" t="n">
        <v>5.172</v>
      </c>
      <c r="BE62" s="103" t="n">
        <v>5.1025</v>
      </c>
      <c r="BF62" s="103" t="n">
        <v>5.033</v>
      </c>
      <c r="BG62" s="103" t="n">
        <v>4.9635</v>
      </c>
      <c r="BH62" s="103" t="n">
        <v>4.894</v>
      </c>
      <c r="BI62" s="103" t="n">
        <v>4.8245</v>
      </c>
      <c r="BJ62" s="103" t="n">
        <v>4.755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0.098</v>
      </c>
      <c r="D63" s="103" t="n">
        <v>0.196</v>
      </c>
      <c r="E63" s="103" t="n">
        <v>0.294</v>
      </c>
      <c r="F63" s="103" t="n">
        <v>0.392</v>
      </c>
      <c r="G63" s="103" t="n">
        <v>0.49</v>
      </c>
      <c r="H63" s="103" t="n">
        <v>0.588</v>
      </c>
      <c r="I63" s="103" t="n">
        <v>1.284</v>
      </c>
      <c r="J63" s="103" t="n">
        <v>4.22</v>
      </c>
      <c r="K63" s="103" t="n">
        <v>5.692</v>
      </c>
      <c r="L63" s="103" t="n">
        <v>6.382</v>
      </c>
      <c r="M63" s="103" t="n">
        <v>6.771</v>
      </c>
      <c r="N63" s="103" t="n">
        <v>7.16</v>
      </c>
      <c r="O63" s="103" t="n">
        <v>7.41</v>
      </c>
      <c r="P63" s="103" t="n">
        <v>7.66</v>
      </c>
      <c r="Q63" s="103" t="n">
        <v>7.905</v>
      </c>
      <c r="R63" s="103" t="n">
        <v>8.15</v>
      </c>
      <c r="S63" s="103" t="n">
        <v>8.314</v>
      </c>
      <c r="T63" s="103" t="n">
        <v>8.478</v>
      </c>
      <c r="U63" s="103" t="n">
        <v>8.604</v>
      </c>
      <c r="V63" s="103" t="n">
        <v>8.73</v>
      </c>
      <c r="W63" s="103" t="n">
        <v>9.055</v>
      </c>
      <c r="X63" s="103" t="n">
        <v>9.38</v>
      </c>
      <c r="Y63" s="103" t="n">
        <v>9.63</v>
      </c>
      <c r="Z63" s="103" t="n">
        <v>9.88</v>
      </c>
      <c r="AA63" s="103" t="n">
        <v>10.025</v>
      </c>
      <c r="AB63" s="103" t="n">
        <v>10.17</v>
      </c>
      <c r="AC63" s="103" t="n">
        <v>8.792</v>
      </c>
      <c r="AD63" s="103" t="n">
        <v>7.414</v>
      </c>
      <c r="AE63" s="103" t="n">
        <v>7.152</v>
      </c>
      <c r="AF63" s="103" t="n">
        <v>6.89</v>
      </c>
      <c r="AG63" s="103" t="n">
        <v>6.946</v>
      </c>
      <c r="AH63" s="103" t="n">
        <v>7.002</v>
      </c>
      <c r="AI63" s="103" t="n">
        <v>6.64</v>
      </c>
      <c r="AJ63" s="103" t="n">
        <v>6.278</v>
      </c>
      <c r="AK63" s="103" t="n">
        <v>6.405</v>
      </c>
      <c r="AL63" s="103" t="n">
        <v>6.532</v>
      </c>
      <c r="AM63" s="103" t="n">
        <v>6.137</v>
      </c>
      <c r="AN63" s="103" t="n">
        <v>5.742</v>
      </c>
      <c r="AO63" s="103" t="n">
        <v>5.722</v>
      </c>
      <c r="AP63" s="103" t="n">
        <v>5.702</v>
      </c>
      <c r="AQ63" s="103" t="n">
        <v>5.6838</v>
      </c>
      <c r="AR63" s="103" t="n">
        <v>5.6656</v>
      </c>
      <c r="AS63" s="103" t="n">
        <v>5.6474</v>
      </c>
      <c r="AT63" s="103" t="n">
        <v>5.6292</v>
      </c>
      <c r="AU63" s="103" t="n">
        <v>5.611</v>
      </c>
      <c r="AV63" s="103" t="n">
        <v>5.5928</v>
      </c>
      <c r="AW63" s="103" t="n">
        <v>5.5746</v>
      </c>
      <c r="AX63" s="103" t="n">
        <v>5.5564</v>
      </c>
      <c r="AY63" s="103" t="n">
        <v>5.5382</v>
      </c>
      <c r="AZ63" s="103" t="n">
        <v>5.52</v>
      </c>
      <c r="BA63" s="103" t="n">
        <v>5.4497</v>
      </c>
      <c r="BB63" s="103" t="n">
        <v>5.3794</v>
      </c>
      <c r="BC63" s="103" t="n">
        <v>5.3091</v>
      </c>
      <c r="BD63" s="103" t="n">
        <v>5.2388</v>
      </c>
      <c r="BE63" s="103" t="n">
        <v>5.1685</v>
      </c>
      <c r="BF63" s="103" t="n">
        <v>5.0982</v>
      </c>
      <c r="BG63" s="103" t="n">
        <v>5.0279</v>
      </c>
      <c r="BH63" s="103" t="n">
        <v>4.9576</v>
      </c>
      <c r="BI63" s="103" t="n">
        <v>4.8873</v>
      </c>
      <c r="BJ63" s="103" t="n">
        <v>4.817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0.0993333333333333</v>
      </c>
      <c r="D64" s="103" t="n">
        <v>0.198666666666667</v>
      </c>
      <c r="E64" s="103" t="n">
        <v>0.298</v>
      </c>
      <c r="F64" s="103" t="n">
        <v>0.397333333333333</v>
      </c>
      <c r="G64" s="103" t="n">
        <v>0.496666666666667</v>
      </c>
      <c r="H64" s="103" t="n">
        <v>0.596</v>
      </c>
      <c r="I64" s="103" t="n">
        <v>1.298</v>
      </c>
      <c r="J64" s="103" t="n">
        <v>4.16</v>
      </c>
      <c r="K64" s="103" t="n">
        <v>5.684</v>
      </c>
      <c r="L64" s="103" t="n">
        <v>6.364</v>
      </c>
      <c r="M64" s="103" t="n">
        <v>6.752</v>
      </c>
      <c r="N64" s="103" t="n">
        <v>7.14</v>
      </c>
      <c r="O64" s="103" t="n">
        <v>7.4</v>
      </c>
      <c r="P64" s="103" t="n">
        <v>7.66</v>
      </c>
      <c r="Q64" s="103" t="n">
        <v>7.905</v>
      </c>
      <c r="R64" s="103" t="n">
        <v>8.15</v>
      </c>
      <c r="S64" s="103" t="n">
        <v>8.333</v>
      </c>
      <c r="T64" s="103" t="n">
        <v>8.516</v>
      </c>
      <c r="U64" s="103" t="n">
        <v>8.623</v>
      </c>
      <c r="V64" s="103" t="n">
        <v>8.73</v>
      </c>
      <c r="W64" s="103" t="n">
        <v>9.055</v>
      </c>
      <c r="X64" s="103" t="n">
        <v>9.38</v>
      </c>
      <c r="Y64" s="103" t="n">
        <v>9.63</v>
      </c>
      <c r="Z64" s="103" t="n">
        <v>9.88</v>
      </c>
      <c r="AA64" s="103" t="n">
        <v>10.025</v>
      </c>
      <c r="AB64" s="103" t="n">
        <v>10.17</v>
      </c>
      <c r="AC64" s="103" t="n">
        <v>9.199</v>
      </c>
      <c r="AD64" s="103" t="n">
        <v>8.228</v>
      </c>
      <c r="AE64" s="103" t="n">
        <v>8.044</v>
      </c>
      <c r="AF64" s="103" t="n">
        <v>7.86</v>
      </c>
      <c r="AG64" s="103" t="n">
        <v>7.927</v>
      </c>
      <c r="AH64" s="103" t="n">
        <v>7.994</v>
      </c>
      <c r="AI64" s="103" t="n">
        <v>7.175</v>
      </c>
      <c r="AJ64" s="103" t="n">
        <v>6.356</v>
      </c>
      <c r="AK64" s="103" t="n">
        <v>6.485</v>
      </c>
      <c r="AL64" s="103" t="n">
        <v>6.614</v>
      </c>
      <c r="AM64" s="103" t="n">
        <v>6.214</v>
      </c>
      <c r="AN64" s="103" t="n">
        <v>5.814</v>
      </c>
      <c r="AO64" s="103" t="n">
        <v>5.794</v>
      </c>
      <c r="AP64" s="103" t="n">
        <v>5.774</v>
      </c>
      <c r="AQ64" s="103" t="n">
        <v>5.7556</v>
      </c>
      <c r="AR64" s="103" t="n">
        <v>5.7372</v>
      </c>
      <c r="AS64" s="103" t="n">
        <v>5.7188</v>
      </c>
      <c r="AT64" s="103" t="n">
        <v>5.7004</v>
      </c>
      <c r="AU64" s="103" t="n">
        <v>5.682</v>
      </c>
      <c r="AV64" s="103" t="n">
        <v>5.6636</v>
      </c>
      <c r="AW64" s="103" t="n">
        <v>5.6452</v>
      </c>
      <c r="AX64" s="103" t="n">
        <v>5.6268</v>
      </c>
      <c r="AY64" s="103" t="n">
        <v>5.6084</v>
      </c>
      <c r="AZ64" s="103" t="n">
        <v>5.59</v>
      </c>
      <c r="BA64" s="103" t="n">
        <v>5.5189</v>
      </c>
      <c r="BB64" s="103" t="n">
        <v>5.4478</v>
      </c>
      <c r="BC64" s="103" t="n">
        <v>5.3767</v>
      </c>
      <c r="BD64" s="103" t="n">
        <v>5.3056</v>
      </c>
      <c r="BE64" s="103" t="n">
        <v>5.2345</v>
      </c>
      <c r="BF64" s="103" t="n">
        <v>5.1634</v>
      </c>
      <c r="BG64" s="103" t="n">
        <v>5.0923</v>
      </c>
      <c r="BH64" s="103" t="n">
        <v>5.0212</v>
      </c>
      <c r="BI64" s="103" t="n">
        <v>4.9501</v>
      </c>
      <c r="BJ64" s="103" t="n">
        <v>4.879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0.100666666666667</v>
      </c>
      <c r="D65" s="103" t="n">
        <v>0.201333333333333</v>
      </c>
      <c r="E65" s="103" t="n">
        <v>0.302</v>
      </c>
      <c r="F65" s="103" t="n">
        <v>0.402666666666667</v>
      </c>
      <c r="G65" s="103" t="n">
        <v>0.503333333333333</v>
      </c>
      <c r="H65" s="103" t="n">
        <v>0.604</v>
      </c>
      <c r="I65" s="103" t="n">
        <v>1.312</v>
      </c>
      <c r="J65" s="103" t="n">
        <v>4.1</v>
      </c>
      <c r="K65" s="103" t="n">
        <v>5.676</v>
      </c>
      <c r="L65" s="103" t="n">
        <v>6.346</v>
      </c>
      <c r="M65" s="103" t="n">
        <v>6.733</v>
      </c>
      <c r="N65" s="103" t="n">
        <v>7.12</v>
      </c>
      <c r="O65" s="103" t="n">
        <v>7.39</v>
      </c>
      <c r="P65" s="103" t="n">
        <v>7.66</v>
      </c>
      <c r="Q65" s="103" t="n">
        <v>7.905</v>
      </c>
      <c r="R65" s="103" t="n">
        <v>8.15</v>
      </c>
      <c r="S65" s="103" t="n">
        <v>8.352</v>
      </c>
      <c r="T65" s="103" t="n">
        <v>8.554</v>
      </c>
      <c r="U65" s="103" t="n">
        <v>8.642</v>
      </c>
      <c r="V65" s="103" t="n">
        <v>8.73</v>
      </c>
      <c r="W65" s="103" t="n">
        <v>9.055</v>
      </c>
      <c r="X65" s="103" t="n">
        <v>9.38</v>
      </c>
      <c r="Y65" s="103" t="n">
        <v>9.63</v>
      </c>
      <c r="Z65" s="103" t="n">
        <v>9.88</v>
      </c>
      <c r="AA65" s="103" t="n">
        <v>10.025</v>
      </c>
      <c r="AB65" s="103" t="n">
        <v>10.17</v>
      </c>
      <c r="AC65" s="103" t="n">
        <v>9.606</v>
      </c>
      <c r="AD65" s="103" t="n">
        <v>9.042</v>
      </c>
      <c r="AE65" s="103" t="n">
        <v>8.936</v>
      </c>
      <c r="AF65" s="103" t="n">
        <v>8.83</v>
      </c>
      <c r="AG65" s="103" t="n">
        <v>8.908</v>
      </c>
      <c r="AH65" s="103" t="n">
        <v>8.986</v>
      </c>
      <c r="AI65" s="103" t="n">
        <v>7.71</v>
      </c>
      <c r="AJ65" s="103" t="n">
        <v>6.434</v>
      </c>
      <c r="AK65" s="103" t="n">
        <v>6.565</v>
      </c>
      <c r="AL65" s="103" t="n">
        <v>6.696</v>
      </c>
      <c r="AM65" s="103" t="n">
        <v>6.291</v>
      </c>
      <c r="AN65" s="103" t="n">
        <v>5.886</v>
      </c>
      <c r="AO65" s="103" t="n">
        <v>5.866</v>
      </c>
      <c r="AP65" s="103" t="n">
        <v>5.846</v>
      </c>
      <c r="AQ65" s="103" t="n">
        <v>5.8274</v>
      </c>
      <c r="AR65" s="103" t="n">
        <v>5.8088</v>
      </c>
      <c r="AS65" s="103" t="n">
        <v>5.7902</v>
      </c>
      <c r="AT65" s="103" t="n">
        <v>5.7716</v>
      </c>
      <c r="AU65" s="103" t="n">
        <v>5.753</v>
      </c>
      <c r="AV65" s="103" t="n">
        <v>5.7344</v>
      </c>
      <c r="AW65" s="103" t="n">
        <v>5.7158</v>
      </c>
      <c r="AX65" s="103" t="n">
        <v>5.6972</v>
      </c>
      <c r="AY65" s="103" t="n">
        <v>5.6786</v>
      </c>
      <c r="AZ65" s="103" t="n">
        <v>5.66</v>
      </c>
      <c r="BA65" s="103" t="n">
        <v>5.5881</v>
      </c>
      <c r="BB65" s="103" t="n">
        <v>5.5162</v>
      </c>
      <c r="BC65" s="103" t="n">
        <v>5.4443</v>
      </c>
      <c r="BD65" s="103" t="n">
        <v>5.3724</v>
      </c>
      <c r="BE65" s="103" t="n">
        <v>5.3005</v>
      </c>
      <c r="BF65" s="103" t="n">
        <v>5.2286</v>
      </c>
      <c r="BG65" s="103" t="n">
        <v>5.1567</v>
      </c>
      <c r="BH65" s="103" t="n">
        <v>5.0848</v>
      </c>
      <c r="BI65" s="103" t="n">
        <v>5.0129</v>
      </c>
      <c r="BJ65" s="103" t="n">
        <v>4.941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0.102</v>
      </c>
      <c r="D66" s="103" t="n">
        <v>0.204</v>
      </c>
      <c r="E66" s="103" t="n">
        <v>0.306</v>
      </c>
      <c r="F66" s="103" t="n">
        <v>0.408</v>
      </c>
      <c r="G66" s="103" t="n">
        <v>0.51</v>
      </c>
      <c r="H66" s="103" t="n">
        <v>0.612</v>
      </c>
      <c r="I66" s="103" t="n">
        <v>1.326</v>
      </c>
      <c r="J66" s="103" t="n">
        <v>4.04</v>
      </c>
      <c r="K66" s="103" t="n">
        <v>5.668</v>
      </c>
      <c r="L66" s="103" t="n">
        <v>6.328</v>
      </c>
      <c r="M66" s="103" t="n">
        <v>6.714</v>
      </c>
      <c r="N66" s="103" t="n">
        <v>7.1</v>
      </c>
      <c r="O66" s="103" t="n">
        <v>7.38</v>
      </c>
      <c r="P66" s="103" t="n">
        <v>7.66</v>
      </c>
      <c r="Q66" s="103" t="n">
        <v>7.905</v>
      </c>
      <c r="R66" s="103" t="n">
        <v>8.15</v>
      </c>
      <c r="S66" s="103" t="n">
        <v>8.371</v>
      </c>
      <c r="T66" s="103" t="n">
        <v>8.592</v>
      </c>
      <c r="U66" s="103" t="n">
        <v>8.661</v>
      </c>
      <c r="V66" s="103" t="n">
        <v>8.73</v>
      </c>
      <c r="W66" s="103" t="n">
        <v>9.055</v>
      </c>
      <c r="X66" s="103" t="n">
        <v>9.38</v>
      </c>
      <c r="Y66" s="103" t="n">
        <v>9.63</v>
      </c>
      <c r="Z66" s="103" t="n">
        <v>9.88</v>
      </c>
      <c r="AA66" s="103" t="n">
        <v>10.025</v>
      </c>
      <c r="AB66" s="103" t="n">
        <v>10.17</v>
      </c>
      <c r="AC66" s="103" t="n">
        <v>10.013</v>
      </c>
      <c r="AD66" s="103" t="n">
        <v>9.856</v>
      </c>
      <c r="AE66" s="103" t="n">
        <v>9.828</v>
      </c>
      <c r="AF66" s="103" t="n">
        <v>9.8</v>
      </c>
      <c r="AG66" s="103" t="n">
        <v>9.889</v>
      </c>
      <c r="AH66" s="103" t="n">
        <v>9.978</v>
      </c>
      <c r="AI66" s="103" t="n">
        <v>8.245</v>
      </c>
      <c r="AJ66" s="103" t="n">
        <v>6.512</v>
      </c>
      <c r="AK66" s="103" t="n">
        <v>6.645</v>
      </c>
      <c r="AL66" s="103" t="n">
        <v>6.778</v>
      </c>
      <c r="AM66" s="103" t="n">
        <v>6.368</v>
      </c>
      <c r="AN66" s="103" t="n">
        <v>5.958</v>
      </c>
      <c r="AO66" s="103" t="n">
        <v>5.938</v>
      </c>
      <c r="AP66" s="103" t="n">
        <v>5.918</v>
      </c>
      <c r="AQ66" s="103" t="n">
        <v>5.8992</v>
      </c>
      <c r="AR66" s="103" t="n">
        <v>5.8804</v>
      </c>
      <c r="AS66" s="103" t="n">
        <v>5.8616</v>
      </c>
      <c r="AT66" s="103" t="n">
        <v>5.8428</v>
      </c>
      <c r="AU66" s="103" t="n">
        <v>5.824</v>
      </c>
      <c r="AV66" s="103" t="n">
        <v>5.8052</v>
      </c>
      <c r="AW66" s="103" t="n">
        <v>5.7864</v>
      </c>
      <c r="AX66" s="103" t="n">
        <v>5.7676</v>
      </c>
      <c r="AY66" s="103" t="n">
        <v>5.7488</v>
      </c>
      <c r="AZ66" s="103" t="n">
        <v>5.73</v>
      </c>
      <c r="BA66" s="103" t="n">
        <v>5.6573</v>
      </c>
      <c r="BB66" s="103" t="n">
        <v>5.5846</v>
      </c>
      <c r="BC66" s="103" t="n">
        <v>5.5119</v>
      </c>
      <c r="BD66" s="103" t="n">
        <v>5.4392</v>
      </c>
      <c r="BE66" s="103" t="n">
        <v>5.3665</v>
      </c>
      <c r="BF66" s="103" t="n">
        <v>5.2938</v>
      </c>
      <c r="BG66" s="103" t="n">
        <v>5.2211</v>
      </c>
      <c r="BH66" s="103" t="n">
        <v>5.1484</v>
      </c>
      <c r="BI66" s="103" t="n">
        <v>5.0757</v>
      </c>
      <c r="BJ66" s="103" t="n">
        <v>5.003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0.103333333333333</v>
      </c>
      <c r="D67" s="103" t="n">
        <v>0.206666666666667</v>
      </c>
      <c r="E67" s="103" t="n">
        <v>0.31</v>
      </c>
      <c r="F67" s="103" t="n">
        <v>0.413333333333333</v>
      </c>
      <c r="G67" s="103" t="n">
        <v>0.516666666666667</v>
      </c>
      <c r="H67" s="103" t="n">
        <v>0.62</v>
      </c>
      <c r="I67" s="103" t="n">
        <v>1.34</v>
      </c>
      <c r="J67" s="103" t="n">
        <v>3.98</v>
      </c>
      <c r="K67" s="103" t="n">
        <v>5.66</v>
      </c>
      <c r="L67" s="103" t="n">
        <v>6.31</v>
      </c>
      <c r="M67" s="103" t="n">
        <v>6.695</v>
      </c>
      <c r="N67" s="103" t="n">
        <v>7.08</v>
      </c>
      <c r="O67" s="103" t="n">
        <v>7.37</v>
      </c>
      <c r="P67" s="103" t="n">
        <v>7.66</v>
      </c>
      <c r="Q67" s="103" t="n">
        <v>7.905</v>
      </c>
      <c r="R67" s="103" t="n">
        <v>8.15</v>
      </c>
      <c r="S67" s="103" t="n">
        <v>8.39</v>
      </c>
      <c r="T67" s="103" t="n">
        <v>8.63</v>
      </c>
      <c r="U67" s="103" t="n">
        <v>8.68</v>
      </c>
      <c r="V67" s="103" t="n">
        <v>8.73</v>
      </c>
      <c r="W67" s="103" t="n">
        <v>9.055</v>
      </c>
      <c r="X67" s="103" t="n">
        <v>9.38</v>
      </c>
      <c r="Y67" s="103" t="n">
        <v>9.63</v>
      </c>
      <c r="Z67" s="103" t="n">
        <v>9.88</v>
      </c>
      <c r="AA67" s="103" t="n">
        <v>10.025</v>
      </c>
      <c r="AB67" s="103" t="n">
        <v>10.17</v>
      </c>
      <c r="AC67" s="103" t="n">
        <v>10.42</v>
      </c>
      <c r="AD67" s="103" t="n">
        <v>10.67</v>
      </c>
      <c r="AE67" s="103" t="n">
        <v>10.72</v>
      </c>
      <c r="AF67" s="103" t="n">
        <v>10.77</v>
      </c>
      <c r="AG67" s="103" t="n">
        <v>10.87</v>
      </c>
      <c r="AH67" s="103" t="n">
        <v>10.97</v>
      </c>
      <c r="AI67" s="103" t="n">
        <v>8.78</v>
      </c>
      <c r="AJ67" s="103" t="n">
        <v>6.59</v>
      </c>
      <c r="AK67" s="103" t="n">
        <v>6.725</v>
      </c>
      <c r="AL67" s="103" t="n">
        <v>6.86</v>
      </c>
      <c r="AM67" s="103" t="n">
        <v>6.445</v>
      </c>
      <c r="AN67" s="103" t="n">
        <v>6.03</v>
      </c>
      <c r="AO67" s="103" t="n">
        <v>6.01</v>
      </c>
      <c r="AP67" s="103" t="n">
        <v>5.99</v>
      </c>
      <c r="AQ67" s="103" t="n">
        <v>5.971</v>
      </c>
      <c r="AR67" s="103" t="n">
        <v>5.952</v>
      </c>
      <c r="AS67" s="103" t="n">
        <v>5.933</v>
      </c>
      <c r="AT67" s="103" t="n">
        <v>5.914</v>
      </c>
      <c r="AU67" s="103" t="n">
        <v>5.895</v>
      </c>
      <c r="AV67" s="103" t="n">
        <v>5.876</v>
      </c>
      <c r="AW67" s="103" t="n">
        <v>5.857</v>
      </c>
      <c r="AX67" s="103" t="n">
        <v>5.838</v>
      </c>
      <c r="AY67" s="103" t="n">
        <v>5.819</v>
      </c>
      <c r="AZ67" s="103" t="n">
        <v>5.8</v>
      </c>
      <c r="BA67" s="103" t="n">
        <v>5.7265</v>
      </c>
      <c r="BB67" s="103" t="n">
        <v>5.653</v>
      </c>
      <c r="BC67" s="103" t="n">
        <v>5.5795</v>
      </c>
      <c r="BD67" s="103" t="n">
        <v>5.506</v>
      </c>
      <c r="BE67" s="103" t="n">
        <v>5.4325</v>
      </c>
      <c r="BF67" s="103" t="n">
        <v>5.359</v>
      </c>
      <c r="BG67" s="103" t="n">
        <v>5.2855</v>
      </c>
      <c r="BH67" s="103" t="n">
        <v>5.212</v>
      </c>
      <c r="BI67" s="103" t="n">
        <v>5.1385</v>
      </c>
      <c r="BJ67" s="103" t="n">
        <v>5.065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0.104333333333333</v>
      </c>
      <c r="D68" s="103" t="n">
        <v>0.208666666666667</v>
      </c>
      <c r="E68" s="103" t="n">
        <v>0.313</v>
      </c>
      <c r="F68" s="103" t="n">
        <v>0.417333333333333</v>
      </c>
      <c r="G68" s="103" t="n">
        <v>0.521666666666667</v>
      </c>
      <c r="H68" s="103" t="n">
        <v>0.626</v>
      </c>
      <c r="I68" s="103" t="n">
        <v>1.354</v>
      </c>
      <c r="J68" s="103" t="n">
        <v>3.96</v>
      </c>
      <c r="K68" s="103" t="n">
        <v>5.656</v>
      </c>
      <c r="L68" s="103" t="n">
        <v>6.348</v>
      </c>
      <c r="M68" s="103" t="n">
        <v>6.734</v>
      </c>
      <c r="N68" s="103" t="n">
        <v>7.12</v>
      </c>
      <c r="O68" s="103" t="n">
        <v>7.39</v>
      </c>
      <c r="P68" s="103" t="n">
        <v>7.66</v>
      </c>
      <c r="Q68" s="103" t="n">
        <v>7.915</v>
      </c>
      <c r="R68" s="103" t="n">
        <v>8.17</v>
      </c>
      <c r="S68" s="103" t="n">
        <v>8.42</v>
      </c>
      <c r="T68" s="103" t="n">
        <v>8.67</v>
      </c>
      <c r="U68" s="103" t="n">
        <v>8.719</v>
      </c>
      <c r="V68" s="103" t="n">
        <v>8.768</v>
      </c>
      <c r="W68" s="103" t="n">
        <v>9.074</v>
      </c>
      <c r="X68" s="103" t="n">
        <v>9.38</v>
      </c>
      <c r="Y68" s="103" t="n">
        <v>9.61</v>
      </c>
      <c r="Z68" s="103" t="n">
        <v>9.84</v>
      </c>
      <c r="AA68" s="103" t="n">
        <v>10.015</v>
      </c>
      <c r="AB68" s="103" t="n">
        <v>10.19</v>
      </c>
      <c r="AC68" s="103" t="n">
        <v>10.43</v>
      </c>
      <c r="AD68" s="103" t="n">
        <v>10.67</v>
      </c>
      <c r="AE68" s="103" t="n">
        <v>10.73</v>
      </c>
      <c r="AF68" s="103" t="n">
        <v>10.79</v>
      </c>
      <c r="AG68" s="103" t="n">
        <v>10.94</v>
      </c>
      <c r="AH68" s="103" t="n">
        <v>11.09</v>
      </c>
      <c r="AI68" s="103" t="n">
        <v>9.338</v>
      </c>
      <c r="AJ68" s="103" t="n">
        <v>7.586</v>
      </c>
      <c r="AK68" s="103" t="n">
        <v>7.714</v>
      </c>
      <c r="AL68" s="103" t="n">
        <v>7.842</v>
      </c>
      <c r="AM68" s="103" t="n">
        <v>7.54</v>
      </c>
      <c r="AN68" s="103" t="n">
        <v>7.238</v>
      </c>
      <c r="AO68" s="103" t="n">
        <v>7.107</v>
      </c>
      <c r="AP68" s="103" t="n">
        <v>6.976</v>
      </c>
      <c r="AQ68" s="103" t="n">
        <v>6.8646</v>
      </c>
      <c r="AR68" s="103" t="n">
        <v>6.7532</v>
      </c>
      <c r="AS68" s="103" t="n">
        <v>6.6418</v>
      </c>
      <c r="AT68" s="103" t="n">
        <v>6.5304</v>
      </c>
      <c r="AU68" s="103" t="n">
        <v>6.419</v>
      </c>
      <c r="AV68" s="103" t="n">
        <v>6.3076</v>
      </c>
      <c r="AW68" s="103" t="n">
        <v>6.1962</v>
      </c>
      <c r="AX68" s="103" t="n">
        <v>6.0848</v>
      </c>
      <c r="AY68" s="103" t="n">
        <v>5.9734</v>
      </c>
      <c r="AZ68" s="103" t="n">
        <v>5.862</v>
      </c>
      <c r="BA68" s="103" t="n">
        <v>5.7882</v>
      </c>
      <c r="BB68" s="103" t="n">
        <v>5.7144</v>
      </c>
      <c r="BC68" s="103" t="n">
        <v>5.6406</v>
      </c>
      <c r="BD68" s="103" t="n">
        <v>5.5668</v>
      </c>
      <c r="BE68" s="103" t="n">
        <v>5.493</v>
      </c>
      <c r="BF68" s="103" t="n">
        <v>5.4192</v>
      </c>
      <c r="BG68" s="103" t="n">
        <v>5.3454</v>
      </c>
      <c r="BH68" s="103" t="n">
        <v>5.2716</v>
      </c>
      <c r="BI68" s="103" t="n">
        <v>5.1978</v>
      </c>
      <c r="BJ68" s="103" t="n">
        <v>5.124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0.105333333333333</v>
      </c>
      <c r="D69" s="103" t="n">
        <v>0.210666666666667</v>
      </c>
      <c r="E69" s="103" t="n">
        <v>0.316</v>
      </c>
      <c r="F69" s="103" t="n">
        <v>0.421333333333333</v>
      </c>
      <c r="G69" s="103" t="n">
        <v>0.526666666666667</v>
      </c>
      <c r="H69" s="103" t="n">
        <v>0.632</v>
      </c>
      <c r="I69" s="103" t="n">
        <v>1.368</v>
      </c>
      <c r="J69" s="103" t="n">
        <v>3.94</v>
      </c>
      <c r="K69" s="103" t="n">
        <v>5.652</v>
      </c>
      <c r="L69" s="103" t="n">
        <v>6.386</v>
      </c>
      <c r="M69" s="103" t="n">
        <v>6.773</v>
      </c>
      <c r="N69" s="103" t="n">
        <v>7.16</v>
      </c>
      <c r="O69" s="103" t="n">
        <v>7.41</v>
      </c>
      <c r="P69" s="103" t="n">
        <v>7.66</v>
      </c>
      <c r="Q69" s="103" t="n">
        <v>7.925</v>
      </c>
      <c r="R69" s="103" t="n">
        <v>8.19</v>
      </c>
      <c r="S69" s="103" t="n">
        <v>8.45</v>
      </c>
      <c r="T69" s="103" t="n">
        <v>8.71</v>
      </c>
      <c r="U69" s="103" t="n">
        <v>8.758</v>
      </c>
      <c r="V69" s="103" t="n">
        <v>8.806</v>
      </c>
      <c r="W69" s="103" t="n">
        <v>9.093</v>
      </c>
      <c r="X69" s="103" t="n">
        <v>9.38</v>
      </c>
      <c r="Y69" s="103" t="n">
        <v>9.59</v>
      </c>
      <c r="Z69" s="103" t="n">
        <v>9.8</v>
      </c>
      <c r="AA69" s="103" t="n">
        <v>10.005</v>
      </c>
      <c r="AB69" s="103" t="n">
        <v>10.21</v>
      </c>
      <c r="AC69" s="103" t="n">
        <v>10.44</v>
      </c>
      <c r="AD69" s="103" t="n">
        <v>10.67</v>
      </c>
      <c r="AE69" s="103" t="n">
        <v>10.74</v>
      </c>
      <c r="AF69" s="103" t="n">
        <v>10.81</v>
      </c>
      <c r="AG69" s="103" t="n">
        <v>11.01</v>
      </c>
      <c r="AH69" s="103" t="n">
        <v>11.21</v>
      </c>
      <c r="AI69" s="103" t="n">
        <v>9.896</v>
      </c>
      <c r="AJ69" s="103" t="n">
        <v>8.582</v>
      </c>
      <c r="AK69" s="103" t="n">
        <v>8.703</v>
      </c>
      <c r="AL69" s="103" t="n">
        <v>8.824</v>
      </c>
      <c r="AM69" s="103" t="n">
        <v>8.635</v>
      </c>
      <c r="AN69" s="103" t="n">
        <v>8.446</v>
      </c>
      <c r="AO69" s="103" t="n">
        <v>8.204</v>
      </c>
      <c r="AP69" s="103" t="n">
        <v>7.962</v>
      </c>
      <c r="AQ69" s="103" t="n">
        <v>7.7582</v>
      </c>
      <c r="AR69" s="103" t="n">
        <v>7.5544</v>
      </c>
      <c r="AS69" s="103" t="n">
        <v>7.3506</v>
      </c>
      <c r="AT69" s="103" t="n">
        <v>7.1468</v>
      </c>
      <c r="AU69" s="103" t="n">
        <v>6.943</v>
      </c>
      <c r="AV69" s="103" t="n">
        <v>6.7392</v>
      </c>
      <c r="AW69" s="103" t="n">
        <v>6.5354</v>
      </c>
      <c r="AX69" s="103" t="n">
        <v>6.3316</v>
      </c>
      <c r="AY69" s="103" t="n">
        <v>6.1278</v>
      </c>
      <c r="AZ69" s="103" t="n">
        <v>5.924</v>
      </c>
      <c r="BA69" s="103" t="n">
        <v>5.8499</v>
      </c>
      <c r="BB69" s="103" t="n">
        <v>5.7758</v>
      </c>
      <c r="BC69" s="103" t="n">
        <v>5.7017</v>
      </c>
      <c r="BD69" s="103" t="n">
        <v>5.6276</v>
      </c>
      <c r="BE69" s="103" t="n">
        <v>5.5535</v>
      </c>
      <c r="BF69" s="103" t="n">
        <v>5.4794</v>
      </c>
      <c r="BG69" s="103" t="n">
        <v>5.4053</v>
      </c>
      <c r="BH69" s="103" t="n">
        <v>5.3312</v>
      </c>
      <c r="BI69" s="103" t="n">
        <v>5.2571</v>
      </c>
      <c r="BJ69" s="103" t="n">
        <v>5.183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0.106333333333333</v>
      </c>
      <c r="D70" s="103" t="n">
        <v>0.212666666666667</v>
      </c>
      <c r="E70" s="103" t="n">
        <v>0.319</v>
      </c>
      <c r="F70" s="103" t="n">
        <v>0.425333333333333</v>
      </c>
      <c r="G70" s="103" t="n">
        <v>0.531666666666667</v>
      </c>
      <c r="H70" s="103" t="n">
        <v>0.638</v>
      </c>
      <c r="I70" s="103" t="n">
        <v>1.382</v>
      </c>
      <c r="J70" s="103" t="n">
        <v>3.92</v>
      </c>
      <c r="K70" s="103" t="n">
        <v>5.648</v>
      </c>
      <c r="L70" s="103" t="n">
        <v>6.424</v>
      </c>
      <c r="M70" s="103" t="n">
        <v>6.812</v>
      </c>
      <c r="N70" s="103" t="n">
        <v>7.2</v>
      </c>
      <c r="O70" s="103" t="n">
        <v>7.43</v>
      </c>
      <c r="P70" s="103" t="n">
        <v>7.66</v>
      </c>
      <c r="Q70" s="103" t="n">
        <v>7.935</v>
      </c>
      <c r="R70" s="103" t="n">
        <v>8.21</v>
      </c>
      <c r="S70" s="103" t="n">
        <v>8.48</v>
      </c>
      <c r="T70" s="103" t="n">
        <v>8.75</v>
      </c>
      <c r="U70" s="103" t="n">
        <v>8.797</v>
      </c>
      <c r="V70" s="103" t="n">
        <v>8.844</v>
      </c>
      <c r="W70" s="103" t="n">
        <v>9.112</v>
      </c>
      <c r="X70" s="103" t="n">
        <v>9.38</v>
      </c>
      <c r="Y70" s="103" t="n">
        <v>9.57</v>
      </c>
      <c r="Z70" s="103" t="n">
        <v>9.76</v>
      </c>
      <c r="AA70" s="103" t="n">
        <v>9.995</v>
      </c>
      <c r="AB70" s="103" t="n">
        <v>10.23</v>
      </c>
      <c r="AC70" s="103" t="n">
        <v>10.45</v>
      </c>
      <c r="AD70" s="103" t="n">
        <v>10.67</v>
      </c>
      <c r="AE70" s="103" t="n">
        <v>10.75</v>
      </c>
      <c r="AF70" s="103" t="n">
        <v>10.83</v>
      </c>
      <c r="AG70" s="103" t="n">
        <v>11.08</v>
      </c>
      <c r="AH70" s="103" t="n">
        <v>11.33</v>
      </c>
      <c r="AI70" s="103" t="n">
        <v>10.454</v>
      </c>
      <c r="AJ70" s="103" t="n">
        <v>9.578</v>
      </c>
      <c r="AK70" s="103" t="n">
        <v>9.692</v>
      </c>
      <c r="AL70" s="103" t="n">
        <v>9.806</v>
      </c>
      <c r="AM70" s="103" t="n">
        <v>9.73</v>
      </c>
      <c r="AN70" s="103" t="n">
        <v>9.654</v>
      </c>
      <c r="AO70" s="103" t="n">
        <v>9.301</v>
      </c>
      <c r="AP70" s="103" t="n">
        <v>8.948</v>
      </c>
      <c r="AQ70" s="103" t="n">
        <v>8.6518</v>
      </c>
      <c r="AR70" s="103" t="n">
        <v>8.3556</v>
      </c>
      <c r="AS70" s="103" t="n">
        <v>8.0594</v>
      </c>
      <c r="AT70" s="103" t="n">
        <v>7.7632</v>
      </c>
      <c r="AU70" s="103" t="n">
        <v>7.467</v>
      </c>
      <c r="AV70" s="103" t="n">
        <v>7.1708</v>
      </c>
      <c r="AW70" s="103" t="n">
        <v>6.8746</v>
      </c>
      <c r="AX70" s="103" t="n">
        <v>6.5784</v>
      </c>
      <c r="AY70" s="103" t="n">
        <v>6.2822</v>
      </c>
      <c r="AZ70" s="103" t="n">
        <v>5.986</v>
      </c>
      <c r="BA70" s="103" t="n">
        <v>5.9116</v>
      </c>
      <c r="BB70" s="103" t="n">
        <v>5.8372</v>
      </c>
      <c r="BC70" s="103" t="n">
        <v>5.7628</v>
      </c>
      <c r="BD70" s="103" t="n">
        <v>5.6884</v>
      </c>
      <c r="BE70" s="103" t="n">
        <v>5.614</v>
      </c>
      <c r="BF70" s="103" t="n">
        <v>5.5396</v>
      </c>
      <c r="BG70" s="103" t="n">
        <v>5.4652</v>
      </c>
      <c r="BH70" s="103" t="n">
        <v>5.3908</v>
      </c>
      <c r="BI70" s="103" t="n">
        <v>5.3164</v>
      </c>
      <c r="BJ70" s="103" t="n">
        <v>5.242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0.107333333333333</v>
      </c>
      <c r="D71" s="103" t="n">
        <v>0.214666666666667</v>
      </c>
      <c r="E71" s="103" t="n">
        <v>0.322</v>
      </c>
      <c r="F71" s="103" t="n">
        <v>0.429333333333333</v>
      </c>
      <c r="G71" s="103" t="n">
        <v>0.536666666666667</v>
      </c>
      <c r="H71" s="103" t="n">
        <v>0.644</v>
      </c>
      <c r="I71" s="103" t="n">
        <v>1.396</v>
      </c>
      <c r="J71" s="103" t="n">
        <v>3.9</v>
      </c>
      <c r="K71" s="103" t="n">
        <v>5.644</v>
      </c>
      <c r="L71" s="103" t="n">
        <v>6.462</v>
      </c>
      <c r="M71" s="103" t="n">
        <v>6.851</v>
      </c>
      <c r="N71" s="103" t="n">
        <v>7.24</v>
      </c>
      <c r="O71" s="103" t="n">
        <v>7.45</v>
      </c>
      <c r="P71" s="103" t="n">
        <v>7.66</v>
      </c>
      <c r="Q71" s="103" t="n">
        <v>7.945</v>
      </c>
      <c r="R71" s="103" t="n">
        <v>8.23</v>
      </c>
      <c r="S71" s="103" t="n">
        <v>8.51</v>
      </c>
      <c r="T71" s="103" t="n">
        <v>8.79</v>
      </c>
      <c r="U71" s="103" t="n">
        <v>8.836</v>
      </c>
      <c r="V71" s="103" t="n">
        <v>8.882</v>
      </c>
      <c r="W71" s="103" t="n">
        <v>9.131</v>
      </c>
      <c r="X71" s="103" t="n">
        <v>9.38</v>
      </c>
      <c r="Y71" s="103" t="n">
        <v>9.55</v>
      </c>
      <c r="Z71" s="103" t="n">
        <v>9.72</v>
      </c>
      <c r="AA71" s="103" t="n">
        <v>9.985</v>
      </c>
      <c r="AB71" s="103" t="n">
        <v>10.25</v>
      </c>
      <c r="AC71" s="103" t="n">
        <v>10.46</v>
      </c>
      <c r="AD71" s="103" t="n">
        <v>10.67</v>
      </c>
      <c r="AE71" s="103" t="n">
        <v>10.76</v>
      </c>
      <c r="AF71" s="103" t="n">
        <v>10.85</v>
      </c>
      <c r="AG71" s="103" t="n">
        <v>11.15</v>
      </c>
      <c r="AH71" s="103" t="n">
        <v>11.45</v>
      </c>
      <c r="AI71" s="103" t="n">
        <v>11.012</v>
      </c>
      <c r="AJ71" s="103" t="n">
        <v>10.574</v>
      </c>
      <c r="AK71" s="103" t="n">
        <v>10.681</v>
      </c>
      <c r="AL71" s="103" t="n">
        <v>10.788</v>
      </c>
      <c r="AM71" s="103" t="n">
        <v>10.825</v>
      </c>
      <c r="AN71" s="103" t="n">
        <v>10.862</v>
      </c>
      <c r="AO71" s="103" t="n">
        <v>10.398</v>
      </c>
      <c r="AP71" s="103" t="n">
        <v>9.934</v>
      </c>
      <c r="AQ71" s="103" t="n">
        <v>9.5454</v>
      </c>
      <c r="AR71" s="103" t="n">
        <v>9.1568</v>
      </c>
      <c r="AS71" s="103" t="n">
        <v>8.7682</v>
      </c>
      <c r="AT71" s="103" t="n">
        <v>8.3796</v>
      </c>
      <c r="AU71" s="103" t="n">
        <v>7.991</v>
      </c>
      <c r="AV71" s="103" t="n">
        <v>7.6024</v>
      </c>
      <c r="AW71" s="103" t="n">
        <v>7.2138</v>
      </c>
      <c r="AX71" s="103" t="n">
        <v>6.8252</v>
      </c>
      <c r="AY71" s="103" t="n">
        <v>6.4366</v>
      </c>
      <c r="AZ71" s="103" t="n">
        <v>6.048</v>
      </c>
      <c r="BA71" s="103" t="n">
        <v>5.9733</v>
      </c>
      <c r="BB71" s="103" t="n">
        <v>5.8986</v>
      </c>
      <c r="BC71" s="103" t="n">
        <v>5.8239</v>
      </c>
      <c r="BD71" s="103" t="n">
        <v>5.7492</v>
      </c>
      <c r="BE71" s="103" t="n">
        <v>5.6745</v>
      </c>
      <c r="BF71" s="103" t="n">
        <v>5.5998</v>
      </c>
      <c r="BG71" s="103" t="n">
        <v>5.5251</v>
      </c>
      <c r="BH71" s="103" t="n">
        <v>5.4504</v>
      </c>
      <c r="BI71" s="103" t="n">
        <v>5.3757</v>
      </c>
      <c r="BJ71" s="103" t="n">
        <v>5.301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0.108333333333333</v>
      </c>
      <c r="D72" s="103" t="n">
        <v>0.216666666666667</v>
      </c>
      <c r="E72" s="103" t="n">
        <v>0.325</v>
      </c>
      <c r="F72" s="103" t="n">
        <v>0.433333333333333</v>
      </c>
      <c r="G72" s="103" t="n">
        <v>0.541666666666667</v>
      </c>
      <c r="H72" s="103" t="n">
        <v>0.65</v>
      </c>
      <c r="I72" s="103" t="n">
        <v>1.41</v>
      </c>
      <c r="J72" s="103" t="n">
        <v>3.88</v>
      </c>
      <c r="K72" s="103" t="n">
        <v>5.64</v>
      </c>
      <c r="L72" s="103" t="n">
        <v>6.5</v>
      </c>
      <c r="M72" s="103" t="n">
        <v>6.89</v>
      </c>
      <c r="N72" s="103" t="n">
        <v>7.28</v>
      </c>
      <c r="O72" s="103" t="n">
        <v>7.47</v>
      </c>
      <c r="P72" s="103" t="n">
        <v>7.66</v>
      </c>
      <c r="Q72" s="103" t="n">
        <v>7.955</v>
      </c>
      <c r="R72" s="103" t="n">
        <v>8.25</v>
      </c>
      <c r="S72" s="103" t="n">
        <v>8.54</v>
      </c>
      <c r="T72" s="103" t="n">
        <v>8.83</v>
      </c>
      <c r="U72" s="103" t="n">
        <v>8.875</v>
      </c>
      <c r="V72" s="103" t="n">
        <v>8.92</v>
      </c>
      <c r="W72" s="103" t="n">
        <v>9.15</v>
      </c>
      <c r="X72" s="103" t="n">
        <v>9.38</v>
      </c>
      <c r="Y72" s="103" t="n">
        <v>9.53</v>
      </c>
      <c r="Z72" s="103" t="n">
        <v>9.68</v>
      </c>
      <c r="AA72" s="103" t="n">
        <v>9.975</v>
      </c>
      <c r="AB72" s="103" t="n">
        <v>10.27</v>
      </c>
      <c r="AC72" s="103" t="n">
        <v>10.47</v>
      </c>
      <c r="AD72" s="103" t="n">
        <v>10.67</v>
      </c>
      <c r="AE72" s="103" t="n">
        <v>10.77</v>
      </c>
      <c r="AF72" s="103" t="n">
        <v>10.87</v>
      </c>
      <c r="AG72" s="103" t="n">
        <v>11.22</v>
      </c>
      <c r="AH72" s="103" t="n">
        <v>11.57</v>
      </c>
      <c r="AI72" s="103" t="n">
        <v>11.57</v>
      </c>
      <c r="AJ72" s="103" t="n">
        <v>11.57</v>
      </c>
      <c r="AK72" s="103" t="n">
        <v>11.67</v>
      </c>
      <c r="AL72" s="103" t="n">
        <v>11.77</v>
      </c>
      <c r="AM72" s="103" t="n">
        <v>11.92</v>
      </c>
      <c r="AN72" s="103" t="n">
        <v>12.07</v>
      </c>
      <c r="AO72" s="103" t="n">
        <v>11.495</v>
      </c>
      <c r="AP72" s="103" t="n">
        <v>10.92</v>
      </c>
      <c r="AQ72" s="103" t="n">
        <v>10.439</v>
      </c>
      <c r="AR72" s="103" t="n">
        <v>9.958</v>
      </c>
      <c r="AS72" s="103" t="n">
        <v>9.477</v>
      </c>
      <c r="AT72" s="103" t="n">
        <v>8.996</v>
      </c>
      <c r="AU72" s="103" t="n">
        <v>8.515</v>
      </c>
      <c r="AV72" s="103" t="n">
        <v>8.034</v>
      </c>
      <c r="AW72" s="103" t="n">
        <v>7.553</v>
      </c>
      <c r="AX72" s="103" t="n">
        <v>7.072</v>
      </c>
      <c r="AY72" s="103" t="n">
        <v>6.591</v>
      </c>
      <c r="AZ72" s="103" t="n">
        <v>6.11</v>
      </c>
      <c r="BA72" s="103" t="n">
        <v>6.035</v>
      </c>
      <c r="BB72" s="103" t="n">
        <v>5.96</v>
      </c>
      <c r="BC72" s="103" t="n">
        <v>5.885</v>
      </c>
      <c r="BD72" s="103" t="n">
        <v>5.81</v>
      </c>
      <c r="BE72" s="103" t="n">
        <v>5.735</v>
      </c>
      <c r="BF72" s="103" t="n">
        <v>5.66</v>
      </c>
      <c r="BG72" s="103" t="n">
        <v>5.585</v>
      </c>
      <c r="BH72" s="103" t="n">
        <v>5.51</v>
      </c>
      <c r="BI72" s="103" t="n">
        <v>5.435</v>
      </c>
      <c r="BJ72" s="103" t="n">
        <v>5.36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0.109666666666667</v>
      </c>
      <c r="D73" s="103" t="n">
        <v>0.219333333333333</v>
      </c>
      <c r="E73" s="103" t="n">
        <v>0.329</v>
      </c>
      <c r="F73" s="103" t="n">
        <v>0.438666666666667</v>
      </c>
      <c r="G73" s="103" t="n">
        <v>0.548333333333333</v>
      </c>
      <c r="H73" s="103" t="n">
        <v>0.658</v>
      </c>
      <c r="I73" s="103" t="n">
        <v>1.42</v>
      </c>
      <c r="J73" s="103" t="n">
        <v>3.9</v>
      </c>
      <c r="K73" s="103" t="n">
        <v>5.638</v>
      </c>
      <c r="L73" s="103" t="n">
        <v>6.52</v>
      </c>
      <c r="M73" s="103" t="n">
        <v>6.9</v>
      </c>
      <c r="N73" s="103" t="n">
        <v>7.28</v>
      </c>
      <c r="O73" s="103" t="n">
        <v>7.48</v>
      </c>
      <c r="P73" s="103" t="n">
        <v>7.68</v>
      </c>
      <c r="Q73" s="103" t="n">
        <v>7.974</v>
      </c>
      <c r="R73" s="103" t="n">
        <v>8.268</v>
      </c>
      <c r="S73" s="103" t="n">
        <v>8.549</v>
      </c>
      <c r="T73" s="103" t="n">
        <v>8.83</v>
      </c>
      <c r="U73" s="103" t="n">
        <v>8.895</v>
      </c>
      <c r="V73" s="103" t="n">
        <v>8.96</v>
      </c>
      <c r="W73" s="103" t="n">
        <v>9.16</v>
      </c>
      <c r="X73" s="103" t="n">
        <v>9.36</v>
      </c>
      <c r="Y73" s="103" t="n">
        <v>9.51</v>
      </c>
      <c r="Z73" s="103" t="n">
        <v>9.66</v>
      </c>
      <c r="AA73" s="103" t="n">
        <v>9.955</v>
      </c>
      <c r="AB73" s="103" t="n">
        <v>10.25</v>
      </c>
      <c r="AC73" s="103" t="n">
        <v>10.47</v>
      </c>
      <c r="AD73" s="103" t="n">
        <v>10.69</v>
      </c>
      <c r="AE73" s="103" t="n">
        <v>10.79</v>
      </c>
      <c r="AF73" s="103" t="n">
        <v>10.89</v>
      </c>
      <c r="AG73" s="103" t="n">
        <v>11.25</v>
      </c>
      <c r="AH73" s="103" t="n">
        <v>11.61</v>
      </c>
      <c r="AI73" s="103" t="n">
        <v>11.65</v>
      </c>
      <c r="AJ73" s="103" t="n">
        <v>11.69</v>
      </c>
      <c r="AK73" s="103" t="n">
        <v>11.79</v>
      </c>
      <c r="AL73" s="103" t="n">
        <v>11.89</v>
      </c>
      <c r="AM73" s="103" t="n">
        <v>11.99</v>
      </c>
      <c r="AN73" s="103" t="n">
        <v>12.09</v>
      </c>
      <c r="AO73" s="103" t="n">
        <v>11.597</v>
      </c>
      <c r="AP73" s="103" t="n">
        <v>11.104</v>
      </c>
      <c r="AQ73" s="103" t="n">
        <v>10.6858</v>
      </c>
      <c r="AR73" s="103" t="n">
        <v>10.2676</v>
      </c>
      <c r="AS73" s="103" t="n">
        <v>9.8494</v>
      </c>
      <c r="AT73" s="103" t="n">
        <v>9.4312</v>
      </c>
      <c r="AU73" s="103" t="n">
        <v>9.013</v>
      </c>
      <c r="AV73" s="103" t="n">
        <v>8.5948</v>
      </c>
      <c r="AW73" s="103" t="n">
        <v>8.1766</v>
      </c>
      <c r="AX73" s="103" t="n">
        <v>7.7584</v>
      </c>
      <c r="AY73" s="103" t="n">
        <v>7.3402</v>
      </c>
      <c r="AZ73" s="103" t="n">
        <v>6.922</v>
      </c>
      <c r="BA73" s="103" t="n">
        <v>6.8534</v>
      </c>
      <c r="BB73" s="103" t="n">
        <v>6.7848</v>
      </c>
      <c r="BC73" s="103" t="n">
        <v>6.7162</v>
      </c>
      <c r="BD73" s="103" t="n">
        <v>6.6476</v>
      </c>
      <c r="BE73" s="103" t="n">
        <v>6.579</v>
      </c>
      <c r="BF73" s="103" t="n">
        <v>6.5104</v>
      </c>
      <c r="BG73" s="103" t="n">
        <v>6.4418</v>
      </c>
      <c r="BH73" s="103" t="n">
        <v>6.3732</v>
      </c>
      <c r="BI73" s="103" t="n">
        <v>6.3046</v>
      </c>
      <c r="BJ73" s="103" t="n">
        <v>6.236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0.111</v>
      </c>
      <c r="D74" s="103" t="n">
        <v>0.222</v>
      </c>
      <c r="E74" s="103" t="n">
        <v>0.333</v>
      </c>
      <c r="F74" s="103" t="n">
        <v>0.444</v>
      </c>
      <c r="G74" s="103" t="n">
        <v>0.555</v>
      </c>
      <c r="H74" s="103" t="n">
        <v>0.666</v>
      </c>
      <c r="I74" s="103" t="n">
        <v>1.43</v>
      </c>
      <c r="J74" s="103" t="n">
        <v>3.92</v>
      </c>
      <c r="K74" s="103" t="n">
        <v>5.636</v>
      </c>
      <c r="L74" s="103" t="n">
        <v>6.54</v>
      </c>
      <c r="M74" s="103" t="n">
        <v>6.91</v>
      </c>
      <c r="N74" s="103" t="n">
        <v>7.28</v>
      </c>
      <c r="O74" s="103" t="n">
        <v>7.49</v>
      </c>
      <c r="P74" s="103" t="n">
        <v>7.7</v>
      </c>
      <c r="Q74" s="103" t="n">
        <v>7.993</v>
      </c>
      <c r="R74" s="103" t="n">
        <v>8.286</v>
      </c>
      <c r="S74" s="103" t="n">
        <v>8.558</v>
      </c>
      <c r="T74" s="103" t="n">
        <v>8.83</v>
      </c>
      <c r="U74" s="103" t="n">
        <v>8.915</v>
      </c>
      <c r="V74" s="103" t="n">
        <v>9</v>
      </c>
      <c r="W74" s="103" t="n">
        <v>9.17</v>
      </c>
      <c r="X74" s="103" t="n">
        <v>9.34</v>
      </c>
      <c r="Y74" s="103" t="n">
        <v>9.49</v>
      </c>
      <c r="Z74" s="103" t="n">
        <v>9.64</v>
      </c>
      <c r="AA74" s="103" t="n">
        <v>9.935</v>
      </c>
      <c r="AB74" s="103" t="n">
        <v>10.23</v>
      </c>
      <c r="AC74" s="103" t="n">
        <v>10.47</v>
      </c>
      <c r="AD74" s="103" t="n">
        <v>10.71</v>
      </c>
      <c r="AE74" s="103" t="n">
        <v>10.81</v>
      </c>
      <c r="AF74" s="103" t="n">
        <v>10.91</v>
      </c>
      <c r="AG74" s="103" t="n">
        <v>11.28</v>
      </c>
      <c r="AH74" s="103" t="n">
        <v>11.65</v>
      </c>
      <c r="AI74" s="103" t="n">
        <v>11.73</v>
      </c>
      <c r="AJ74" s="103" t="n">
        <v>11.81</v>
      </c>
      <c r="AK74" s="103" t="n">
        <v>11.91</v>
      </c>
      <c r="AL74" s="103" t="n">
        <v>12.01</v>
      </c>
      <c r="AM74" s="103" t="n">
        <v>12.06</v>
      </c>
      <c r="AN74" s="103" t="n">
        <v>12.11</v>
      </c>
      <c r="AO74" s="103" t="n">
        <v>11.699</v>
      </c>
      <c r="AP74" s="103" t="n">
        <v>11.288</v>
      </c>
      <c r="AQ74" s="103" t="n">
        <v>10.9326</v>
      </c>
      <c r="AR74" s="103" t="n">
        <v>10.5772</v>
      </c>
      <c r="AS74" s="103" t="n">
        <v>10.2218</v>
      </c>
      <c r="AT74" s="103" t="n">
        <v>9.8664</v>
      </c>
      <c r="AU74" s="103" t="n">
        <v>9.511</v>
      </c>
      <c r="AV74" s="103" t="n">
        <v>9.1556</v>
      </c>
      <c r="AW74" s="103" t="n">
        <v>8.8002</v>
      </c>
      <c r="AX74" s="103" t="n">
        <v>8.4448</v>
      </c>
      <c r="AY74" s="103" t="n">
        <v>8.0894</v>
      </c>
      <c r="AZ74" s="103" t="n">
        <v>7.734</v>
      </c>
      <c r="BA74" s="103" t="n">
        <v>7.6718</v>
      </c>
      <c r="BB74" s="103" t="n">
        <v>7.6096</v>
      </c>
      <c r="BC74" s="103" t="n">
        <v>7.5474</v>
      </c>
      <c r="BD74" s="103" t="n">
        <v>7.4852</v>
      </c>
      <c r="BE74" s="103" t="n">
        <v>7.423</v>
      </c>
      <c r="BF74" s="103" t="n">
        <v>7.3608</v>
      </c>
      <c r="BG74" s="103" t="n">
        <v>7.2986</v>
      </c>
      <c r="BH74" s="103" t="n">
        <v>7.2364</v>
      </c>
      <c r="BI74" s="103" t="n">
        <v>7.1742</v>
      </c>
      <c r="BJ74" s="103" t="n">
        <v>7.112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0.112333333333333</v>
      </c>
      <c r="D75" s="103" t="n">
        <v>0.224666666666667</v>
      </c>
      <c r="E75" s="103" t="n">
        <v>0.337</v>
      </c>
      <c r="F75" s="103" t="n">
        <v>0.449333333333333</v>
      </c>
      <c r="G75" s="103" t="n">
        <v>0.561666666666667</v>
      </c>
      <c r="H75" s="103" t="n">
        <v>0.674</v>
      </c>
      <c r="I75" s="103" t="n">
        <v>1.44</v>
      </c>
      <c r="J75" s="103" t="n">
        <v>3.94</v>
      </c>
      <c r="K75" s="103" t="n">
        <v>5.634</v>
      </c>
      <c r="L75" s="103" t="n">
        <v>6.56</v>
      </c>
      <c r="M75" s="103" t="n">
        <v>6.92</v>
      </c>
      <c r="N75" s="103" t="n">
        <v>7.28</v>
      </c>
      <c r="O75" s="103" t="n">
        <v>7.5</v>
      </c>
      <c r="P75" s="103" t="n">
        <v>7.72</v>
      </c>
      <c r="Q75" s="103" t="n">
        <v>8.012</v>
      </c>
      <c r="R75" s="103" t="n">
        <v>8.304</v>
      </c>
      <c r="S75" s="103" t="n">
        <v>8.567</v>
      </c>
      <c r="T75" s="103" t="n">
        <v>8.83</v>
      </c>
      <c r="U75" s="103" t="n">
        <v>8.935</v>
      </c>
      <c r="V75" s="103" t="n">
        <v>9.04</v>
      </c>
      <c r="W75" s="103" t="n">
        <v>9.18</v>
      </c>
      <c r="X75" s="103" t="n">
        <v>9.32</v>
      </c>
      <c r="Y75" s="103" t="n">
        <v>9.47</v>
      </c>
      <c r="Z75" s="103" t="n">
        <v>9.62</v>
      </c>
      <c r="AA75" s="103" t="n">
        <v>9.915</v>
      </c>
      <c r="AB75" s="103" t="n">
        <v>10.21</v>
      </c>
      <c r="AC75" s="103" t="n">
        <v>10.47</v>
      </c>
      <c r="AD75" s="103" t="n">
        <v>10.73</v>
      </c>
      <c r="AE75" s="103" t="n">
        <v>10.83</v>
      </c>
      <c r="AF75" s="103" t="n">
        <v>10.93</v>
      </c>
      <c r="AG75" s="103" t="n">
        <v>11.31</v>
      </c>
      <c r="AH75" s="103" t="n">
        <v>11.69</v>
      </c>
      <c r="AI75" s="103" t="n">
        <v>11.81</v>
      </c>
      <c r="AJ75" s="103" t="n">
        <v>11.93</v>
      </c>
      <c r="AK75" s="103" t="n">
        <v>12.03</v>
      </c>
      <c r="AL75" s="103" t="n">
        <v>12.13</v>
      </c>
      <c r="AM75" s="103" t="n">
        <v>12.13</v>
      </c>
      <c r="AN75" s="103" t="n">
        <v>12.13</v>
      </c>
      <c r="AO75" s="103" t="n">
        <v>11.801</v>
      </c>
      <c r="AP75" s="103" t="n">
        <v>11.472</v>
      </c>
      <c r="AQ75" s="103" t="n">
        <v>11.1794</v>
      </c>
      <c r="AR75" s="103" t="n">
        <v>10.8868</v>
      </c>
      <c r="AS75" s="103" t="n">
        <v>10.5942</v>
      </c>
      <c r="AT75" s="103" t="n">
        <v>10.3016</v>
      </c>
      <c r="AU75" s="103" t="n">
        <v>10.009</v>
      </c>
      <c r="AV75" s="103" t="n">
        <v>9.7164</v>
      </c>
      <c r="AW75" s="103" t="n">
        <v>9.4238</v>
      </c>
      <c r="AX75" s="103" t="n">
        <v>9.1312</v>
      </c>
      <c r="AY75" s="103" t="n">
        <v>8.8386</v>
      </c>
      <c r="AZ75" s="103" t="n">
        <v>8.546</v>
      </c>
      <c r="BA75" s="103" t="n">
        <v>8.4902</v>
      </c>
      <c r="BB75" s="103" t="n">
        <v>8.4344</v>
      </c>
      <c r="BC75" s="103" t="n">
        <v>8.3786</v>
      </c>
      <c r="BD75" s="103" t="n">
        <v>8.3228</v>
      </c>
      <c r="BE75" s="103" t="n">
        <v>8.267</v>
      </c>
      <c r="BF75" s="103" t="n">
        <v>8.2112</v>
      </c>
      <c r="BG75" s="103" t="n">
        <v>8.1554</v>
      </c>
      <c r="BH75" s="103" t="n">
        <v>8.0996</v>
      </c>
      <c r="BI75" s="103" t="n">
        <v>8.0438</v>
      </c>
      <c r="BJ75" s="103" t="n">
        <v>7.98800000000001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0.113666666666667</v>
      </c>
      <c r="D76" s="103" t="n">
        <v>0.227333333333333</v>
      </c>
      <c r="E76" s="103" t="n">
        <v>0.341</v>
      </c>
      <c r="F76" s="103" t="n">
        <v>0.454666666666667</v>
      </c>
      <c r="G76" s="103" t="n">
        <v>0.568333333333333</v>
      </c>
      <c r="H76" s="103" t="n">
        <v>0.682</v>
      </c>
      <c r="I76" s="103" t="n">
        <v>1.45</v>
      </c>
      <c r="J76" s="103" t="n">
        <v>3.96</v>
      </c>
      <c r="K76" s="103" t="n">
        <v>5.632</v>
      </c>
      <c r="L76" s="103" t="n">
        <v>6.58</v>
      </c>
      <c r="M76" s="103" t="n">
        <v>6.93</v>
      </c>
      <c r="N76" s="103" t="n">
        <v>7.28</v>
      </c>
      <c r="O76" s="103" t="n">
        <v>7.51</v>
      </c>
      <c r="P76" s="103" t="n">
        <v>7.74</v>
      </c>
      <c r="Q76" s="103" t="n">
        <v>8.031</v>
      </c>
      <c r="R76" s="103" t="n">
        <v>8.322</v>
      </c>
      <c r="S76" s="103" t="n">
        <v>8.576</v>
      </c>
      <c r="T76" s="103" t="n">
        <v>8.83</v>
      </c>
      <c r="U76" s="103" t="n">
        <v>8.955</v>
      </c>
      <c r="V76" s="103" t="n">
        <v>9.08</v>
      </c>
      <c r="W76" s="103" t="n">
        <v>9.19</v>
      </c>
      <c r="X76" s="103" t="n">
        <v>9.3</v>
      </c>
      <c r="Y76" s="103" t="n">
        <v>9.45</v>
      </c>
      <c r="Z76" s="103" t="n">
        <v>9.6</v>
      </c>
      <c r="AA76" s="103" t="n">
        <v>9.895</v>
      </c>
      <c r="AB76" s="103" t="n">
        <v>10.19</v>
      </c>
      <c r="AC76" s="103" t="n">
        <v>10.47</v>
      </c>
      <c r="AD76" s="103" t="n">
        <v>10.75</v>
      </c>
      <c r="AE76" s="103" t="n">
        <v>10.85</v>
      </c>
      <c r="AF76" s="103" t="n">
        <v>10.95</v>
      </c>
      <c r="AG76" s="103" t="n">
        <v>11.34</v>
      </c>
      <c r="AH76" s="103" t="n">
        <v>11.73</v>
      </c>
      <c r="AI76" s="103" t="n">
        <v>11.89</v>
      </c>
      <c r="AJ76" s="103" t="n">
        <v>12.05</v>
      </c>
      <c r="AK76" s="103" t="n">
        <v>12.15</v>
      </c>
      <c r="AL76" s="103" t="n">
        <v>12.25</v>
      </c>
      <c r="AM76" s="103" t="n">
        <v>12.2</v>
      </c>
      <c r="AN76" s="103" t="n">
        <v>12.15</v>
      </c>
      <c r="AO76" s="103" t="n">
        <v>11.903</v>
      </c>
      <c r="AP76" s="103" t="n">
        <v>11.656</v>
      </c>
      <c r="AQ76" s="103" t="n">
        <v>11.4262</v>
      </c>
      <c r="AR76" s="103" t="n">
        <v>11.1964</v>
      </c>
      <c r="AS76" s="103" t="n">
        <v>10.9666</v>
      </c>
      <c r="AT76" s="103" t="n">
        <v>10.7368</v>
      </c>
      <c r="AU76" s="103" t="n">
        <v>10.507</v>
      </c>
      <c r="AV76" s="103" t="n">
        <v>10.2772</v>
      </c>
      <c r="AW76" s="103" t="n">
        <v>10.0474</v>
      </c>
      <c r="AX76" s="103" t="n">
        <v>9.8176</v>
      </c>
      <c r="AY76" s="103" t="n">
        <v>9.58780000000001</v>
      </c>
      <c r="AZ76" s="103" t="n">
        <v>9.358</v>
      </c>
      <c r="BA76" s="103" t="n">
        <v>9.3086</v>
      </c>
      <c r="BB76" s="103" t="n">
        <v>9.2592</v>
      </c>
      <c r="BC76" s="103" t="n">
        <v>9.2098</v>
      </c>
      <c r="BD76" s="103" t="n">
        <v>9.1604</v>
      </c>
      <c r="BE76" s="103" t="n">
        <v>9.111</v>
      </c>
      <c r="BF76" s="103" t="n">
        <v>9.0616</v>
      </c>
      <c r="BG76" s="103" t="n">
        <v>9.0122</v>
      </c>
      <c r="BH76" s="103" t="n">
        <v>8.9628</v>
      </c>
      <c r="BI76" s="103" t="n">
        <v>8.9134</v>
      </c>
      <c r="BJ76" s="103" t="n">
        <v>8.864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0.115</v>
      </c>
      <c r="D77" s="103" t="n">
        <v>0.23</v>
      </c>
      <c r="E77" s="103" t="n">
        <v>0.345</v>
      </c>
      <c r="F77" s="103" t="n">
        <v>0.46</v>
      </c>
      <c r="G77" s="103" t="n">
        <v>0.575</v>
      </c>
      <c r="H77" s="103" t="n">
        <v>0.69</v>
      </c>
      <c r="I77" s="103" t="n">
        <v>1.46</v>
      </c>
      <c r="J77" s="103" t="n">
        <v>3.98</v>
      </c>
      <c r="K77" s="103" t="n">
        <v>5.63</v>
      </c>
      <c r="L77" s="103" t="n">
        <v>6.6</v>
      </c>
      <c r="M77" s="103" t="n">
        <v>6.94</v>
      </c>
      <c r="N77" s="103" t="n">
        <v>7.28</v>
      </c>
      <c r="O77" s="103" t="n">
        <v>7.52</v>
      </c>
      <c r="P77" s="103" t="n">
        <v>7.76</v>
      </c>
      <c r="Q77" s="103" t="n">
        <v>8.05</v>
      </c>
      <c r="R77" s="103" t="n">
        <v>8.34</v>
      </c>
      <c r="S77" s="103" t="n">
        <v>8.585</v>
      </c>
      <c r="T77" s="103" t="n">
        <v>8.83</v>
      </c>
      <c r="U77" s="103" t="n">
        <v>8.975</v>
      </c>
      <c r="V77" s="103" t="n">
        <v>9.12</v>
      </c>
      <c r="W77" s="103" t="n">
        <v>9.2</v>
      </c>
      <c r="X77" s="103" t="n">
        <v>9.28</v>
      </c>
      <c r="Y77" s="103" t="n">
        <v>9.43</v>
      </c>
      <c r="Z77" s="103" t="n">
        <v>9.58</v>
      </c>
      <c r="AA77" s="103" t="n">
        <v>9.875</v>
      </c>
      <c r="AB77" s="103" t="n">
        <v>10.17</v>
      </c>
      <c r="AC77" s="103" t="n">
        <v>10.47</v>
      </c>
      <c r="AD77" s="103" t="n">
        <v>10.77</v>
      </c>
      <c r="AE77" s="103" t="n">
        <v>10.87</v>
      </c>
      <c r="AF77" s="103" t="n">
        <v>10.97</v>
      </c>
      <c r="AG77" s="103" t="n">
        <v>11.37</v>
      </c>
      <c r="AH77" s="103" t="n">
        <v>11.77</v>
      </c>
      <c r="AI77" s="103" t="n">
        <v>11.97</v>
      </c>
      <c r="AJ77" s="103" t="n">
        <v>12.17</v>
      </c>
      <c r="AK77" s="103" t="n">
        <v>12.27</v>
      </c>
      <c r="AL77" s="103" t="n">
        <v>12.37</v>
      </c>
      <c r="AM77" s="103" t="n">
        <v>12.27</v>
      </c>
      <c r="AN77" s="103" t="n">
        <v>12.17</v>
      </c>
      <c r="AO77" s="103" t="n">
        <v>12.005</v>
      </c>
      <c r="AP77" s="103" t="n">
        <v>11.84</v>
      </c>
      <c r="AQ77" s="103" t="n">
        <v>11.673</v>
      </c>
      <c r="AR77" s="103" t="n">
        <v>11.506</v>
      </c>
      <c r="AS77" s="103" t="n">
        <v>11.339</v>
      </c>
      <c r="AT77" s="103" t="n">
        <v>11.172</v>
      </c>
      <c r="AU77" s="103" t="n">
        <v>11.005</v>
      </c>
      <c r="AV77" s="103" t="n">
        <v>10.838</v>
      </c>
      <c r="AW77" s="103" t="n">
        <v>10.671</v>
      </c>
      <c r="AX77" s="103" t="n">
        <v>10.504</v>
      </c>
      <c r="AY77" s="103" t="n">
        <v>10.337</v>
      </c>
      <c r="AZ77" s="103" t="n">
        <v>10.17</v>
      </c>
      <c r="BA77" s="103" t="n">
        <v>10.127</v>
      </c>
      <c r="BB77" s="103" t="n">
        <v>10.084</v>
      </c>
      <c r="BC77" s="103" t="n">
        <v>10.041</v>
      </c>
      <c r="BD77" s="103" t="n">
        <v>9.998</v>
      </c>
      <c r="BE77" s="103" t="n">
        <v>9.955</v>
      </c>
      <c r="BF77" s="103" t="n">
        <v>9.912</v>
      </c>
      <c r="BG77" s="103" t="n">
        <v>9.86900000000001</v>
      </c>
      <c r="BH77" s="103" t="n">
        <v>9.82600000000001</v>
      </c>
      <c r="BI77" s="103" t="n">
        <v>9.78300000000001</v>
      </c>
      <c r="BJ77" s="103" t="n">
        <v>9.74000000000001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0.115666666666667</v>
      </c>
      <c r="D78" s="103" t="n">
        <v>0.231333333333333</v>
      </c>
      <c r="E78" s="103" t="n">
        <v>0.347</v>
      </c>
      <c r="F78" s="103" t="n">
        <v>0.462666666666667</v>
      </c>
      <c r="G78" s="103" t="n">
        <v>0.578333333333333</v>
      </c>
      <c r="H78" s="103" t="n">
        <v>0.694</v>
      </c>
      <c r="I78" s="103" t="n">
        <v>1.472</v>
      </c>
      <c r="J78" s="103" t="n">
        <v>3.97</v>
      </c>
      <c r="K78" s="103" t="n">
        <v>5.61</v>
      </c>
      <c r="L78" s="103" t="n">
        <v>6.58</v>
      </c>
      <c r="M78" s="103" t="n">
        <v>6.93</v>
      </c>
      <c r="N78" s="103" t="n">
        <v>7.28</v>
      </c>
      <c r="O78" s="103" t="n">
        <v>7.53</v>
      </c>
      <c r="P78" s="103" t="n">
        <v>7.78</v>
      </c>
      <c r="Q78" s="103" t="n">
        <v>8.06</v>
      </c>
      <c r="R78" s="103" t="n">
        <v>8.34</v>
      </c>
      <c r="S78" s="103" t="n">
        <v>8.594</v>
      </c>
      <c r="T78" s="103" t="n">
        <v>8.848</v>
      </c>
      <c r="U78" s="103" t="n">
        <v>8.984</v>
      </c>
      <c r="V78" s="103" t="n">
        <v>9.12</v>
      </c>
      <c r="W78" s="103" t="n">
        <v>9.26</v>
      </c>
      <c r="X78" s="103" t="n">
        <v>9.4</v>
      </c>
      <c r="Y78" s="103" t="n">
        <v>9.49</v>
      </c>
      <c r="Z78" s="103" t="n">
        <v>9.58</v>
      </c>
      <c r="AA78" s="103" t="n">
        <v>9.875</v>
      </c>
      <c r="AB78" s="103" t="n">
        <v>10.17</v>
      </c>
      <c r="AC78" s="103" t="n">
        <v>10.47</v>
      </c>
      <c r="AD78" s="103" t="n">
        <v>10.77</v>
      </c>
      <c r="AE78" s="103" t="n">
        <v>10.88</v>
      </c>
      <c r="AF78" s="103" t="n">
        <v>10.99</v>
      </c>
      <c r="AG78" s="103" t="n">
        <v>11.4</v>
      </c>
      <c r="AH78" s="103" t="n">
        <v>11.81</v>
      </c>
      <c r="AI78" s="103" t="n">
        <v>12.05</v>
      </c>
      <c r="AJ78" s="103" t="n">
        <v>12.29</v>
      </c>
      <c r="AK78" s="103" t="n">
        <v>12.39</v>
      </c>
      <c r="AL78" s="103" t="n">
        <v>12.49</v>
      </c>
      <c r="AM78" s="103" t="n">
        <v>12.34</v>
      </c>
      <c r="AN78" s="103" t="n">
        <v>12.19</v>
      </c>
      <c r="AO78" s="103" t="n">
        <v>12.028</v>
      </c>
      <c r="AP78" s="103" t="n">
        <v>11.866</v>
      </c>
      <c r="AQ78" s="103" t="n">
        <v>11.7024</v>
      </c>
      <c r="AR78" s="103" t="n">
        <v>11.5388</v>
      </c>
      <c r="AS78" s="103" t="n">
        <v>11.3752</v>
      </c>
      <c r="AT78" s="103" t="n">
        <v>11.2116</v>
      </c>
      <c r="AU78" s="103" t="n">
        <v>11.048</v>
      </c>
      <c r="AV78" s="103" t="n">
        <v>10.8844</v>
      </c>
      <c r="AW78" s="103" t="n">
        <v>10.7208</v>
      </c>
      <c r="AX78" s="103" t="n">
        <v>10.5572</v>
      </c>
      <c r="AY78" s="103" t="n">
        <v>10.3936</v>
      </c>
      <c r="AZ78" s="103" t="n">
        <v>10.23</v>
      </c>
      <c r="BA78" s="103" t="n">
        <v>10.1776</v>
      </c>
      <c r="BB78" s="103" t="n">
        <v>10.1252</v>
      </c>
      <c r="BC78" s="103" t="n">
        <v>10.0728</v>
      </c>
      <c r="BD78" s="103" t="n">
        <v>10.0204</v>
      </c>
      <c r="BE78" s="103" t="n">
        <v>9.968</v>
      </c>
      <c r="BF78" s="103" t="n">
        <v>9.9156</v>
      </c>
      <c r="BG78" s="103" t="n">
        <v>9.8632</v>
      </c>
      <c r="BH78" s="103" t="n">
        <v>9.8108</v>
      </c>
      <c r="BI78" s="103" t="n">
        <v>9.7584</v>
      </c>
      <c r="BJ78" s="103" t="n">
        <v>9.706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0.116333333333333</v>
      </c>
      <c r="D79" s="103" t="n">
        <v>0.232666666666667</v>
      </c>
      <c r="E79" s="103" t="n">
        <v>0.349</v>
      </c>
      <c r="F79" s="103" t="n">
        <v>0.465333333333333</v>
      </c>
      <c r="G79" s="103" t="n">
        <v>0.581666666666667</v>
      </c>
      <c r="H79" s="103" t="n">
        <v>0.698</v>
      </c>
      <c r="I79" s="103" t="n">
        <v>1.484</v>
      </c>
      <c r="J79" s="103" t="n">
        <v>3.96</v>
      </c>
      <c r="K79" s="103" t="n">
        <v>5.59</v>
      </c>
      <c r="L79" s="103" t="n">
        <v>6.56</v>
      </c>
      <c r="M79" s="103" t="n">
        <v>6.92</v>
      </c>
      <c r="N79" s="103" t="n">
        <v>7.28</v>
      </c>
      <c r="O79" s="103" t="n">
        <v>7.54</v>
      </c>
      <c r="P79" s="103" t="n">
        <v>7.8</v>
      </c>
      <c r="Q79" s="103" t="n">
        <v>8.07</v>
      </c>
      <c r="R79" s="103" t="n">
        <v>8.34</v>
      </c>
      <c r="S79" s="103" t="n">
        <v>8.603</v>
      </c>
      <c r="T79" s="103" t="n">
        <v>8.866</v>
      </c>
      <c r="U79" s="103" t="n">
        <v>8.993</v>
      </c>
      <c r="V79" s="103" t="n">
        <v>9.12</v>
      </c>
      <c r="W79" s="103" t="n">
        <v>9.32</v>
      </c>
      <c r="X79" s="103" t="n">
        <v>9.52</v>
      </c>
      <c r="Y79" s="103" t="n">
        <v>9.55</v>
      </c>
      <c r="Z79" s="103" t="n">
        <v>9.58</v>
      </c>
      <c r="AA79" s="103" t="n">
        <v>9.875</v>
      </c>
      <c r="AB79" s="103" t="n">
        <v>10.17</v>
      </c>
      <c r="AC79" s="103" t="n">
        <v>10.47</v>
      </c>
      <c r="AD79" s="103" t="n">
        <v>10.77</v>
      </c>
      <c r="AE79" s="103" t="n">
        <v>10.89</v>
      </c>
      <c r="AF79" s="103" t="n">
        <v>11.01</v>
      </c>
      <c r="AG79" s="103" t="n">
        <v>11.43</v>
      </c>
      <c r="AH79" s="103" t="n">
        <v>11.85</v>
      </c>
      <c r="AI79" s="103" t="n">
        <v>12.13</v>
      </c>
      <c r="AJ79" s="103" t="n">
        <v>12.41</v>
      </c>
      <c r="AK79" s="103" t="n">
        <v>12.51</v>
      </c>
      <c r="AL79" s="103" t="n">
        <v>12.61</v>
      </c>
      <c r="AM79" s="103" t="n">
        <v>12.41</v>
      </c>
      <c r="AN79" s="103" t="n">
        <v>12.21</v>
      </c>
      <c r="AO79" s="103" t="n">
        <v>12.051</v>
      </c>
      <c r="AP79" s="103" t="n">
        <v>11.892</v>
      </c>
      <c r="AQ79" s="103" t="n">
        <v>11.7318</v>
      </c>
      <c r="AR79" s="103" t="n">
        <v>11.5716</v>
      </c>
      <c r="AS79" s="103" t="n">
        <v>11.4114</v>
      </c>
      <c r="AT79" s="103" t="n">
        <v>11.2512</v>
      </c>
      <c r="AU79" s="103" t="n">
        <v>11.091</v>
      </c>
      <c r="AV79" s="103" t="n">
        <v>10.9308</v>
      </c>
      <c r="AW79" s="103" t="n">
        <v>10.7706</v>
      </c>
      <c r="AX79" s="103" t="n">
        <v>10.6104</v>
      </c>
      <c r="AY79" s="103" t="n">
        <v>10.4502</v>
      </c>
      <c r="AZ79" s="103" t="n">
        <v>10.29</v>
      </c>
      <c r="BA79" s="103" t="n">
        <v>10.2282</v>
      </c>
      <c r="BB79" s="103" t="n">
        <v>10.1664</v>
      </c>
      <c r="BC79" s="103" t="n">
        <v>10.1046</v>
      </c>
      <c r="BD79" s="103" t="n">
        <v>10.0428</v>
      </c>
      <c r="BE79" s="103" t="n">
        <v>9.981</v>
      </c>
      <c r="BF79" s="103" t="n">
        <v>9.9192</v>
      </c>
      <c r="BG79" s="103" t="n">
        <v>9.8574</v>
      </c>
      <c r="BH79" s="103" t="n">
        <v>9.7956</v>
      </c>
      <c r="BI79" s="103" t="n">
        <v>9.7338</v>
      </c>
      <c r="BJ79" s="103" t="n">
        <v>9.672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0.117</v>
      </c>
      <c r="D80" s="103" t="n">
        <v>0.234</v>
      </c>
      <c r="E80" s="103" t="n">
        <v>0.351</v>
      </c>
      <c r="F80" s="103" t="n">
        <v>0.468</v>
      </c>
      <c r="G80" s="103" t="n">
        <v>0.585</v>
      </c>
      <c r="H80" s="103" t="n">
        <v>0.702</v>
      </c>
      <c r="I80" s="103" t="n">
        <v>1.496</v>
      </c>
      <c r="J80" s="103" t="n">
        <v>3.95</v>
      </c>
      <c r="K80" s="103" t="n">
        <v>5.57</v>
      </c>
      <c r="L80" s="103" t="n">
        <v>6.54</v>
      </c>
      <c r="M80" s="103" t="n">
        <v>6.91</v>
      </c>
      <c r="N80" s="103" t="n">
        <v>7.28</v>
      </c>
      <c r="O80" s="103" t="n">
        <v>7.55</v>
      </c>
      <c r="P80" s="103" t="n">
        <v>7.82</v>
      </c>
      <c r="Q80" s="103" t="n">
        <v>8.08</v>
      </c>
      <c r="R80" s="103" t="n">
        <v>8.34</v>
      </c>
      <c r="S80" s="103" t="n">
        <v>8.612</v>
      </c>
      <c r="T80" s="103" t="n">
        <v>8.884</v>
      </c>
      <c r="U80" s="103" t="n">
        <v>9.002</v>
      </c>
      <c r="V80" s="103" t="n">
        <v>9.12</v>
      </c>
      <c r="W80" s="103" t="n">
        <v>9.38</v>
      </c>
      <c r="X80" s="103" t="n">
        <v>9.64</v>
      </c>
      <c r="Y80" s="103" t="n">
        <v>9.61</v>
      </c>
      <c r="Z80" s="103" t="n">
        <v>9.58</v>
      </c>
      <c r="AA80" s="103" t="n">
        <v>9.875</v>
      </c>
      <c r="AB80" s="103" t="n">
        <v>10.17</v>
      </c>
      <c r="AC80" s="103" t="n">
        <v>10.47</v>
      </c>
      <c r="AD80" s="103" t="n">
        <v>10.77</v>
      </c>
      <c r="AE80" s="103" t="n">
        <v>10.9</v>
      </c>
      <c r="AF80" s="103" t="n">
        <v>11.03</v>
      </c>
      <c r="AG80" s="103" t="n">
        <v>11.46</v>
      </c>
      <c r="AH80" s="103" t="n">
        <v>11.89</v>
      </c>
      <c r="AI80" s="103" t="n">
        <v>12.21</v>
      </c>
      <c r="AJ80" s="103" t="n">
        <v>12.53</v>
      </c>
      <c r="AK80" s="103" t="n">
        <v>12.63</v>
      </c>
      <c r="AL80" s="103" t="n">
        <v>12.73</v>
      </c>
      <c r="AM80" s="103" t="n">
        <v>12.48</v>
      </c>
      <c r="AN80" s="103" t="n">
        <v>12.23</v>
      </c>
      <c r="AO80" s="103" t="n">
        <v>12.074</v>
      </c>
      <c r="AP80" s="103" t="n">
        <v>11.918</v>
      </c>
      <c r="AQ80" s="103" t="n">
        <v>11.7612</v>
      </c>
      <c r="AR80" s="103" t="n">
        <v>11.6044</v>
      </c>
      <c r="AS80" s="103" t="n">
        <v>11.4476</v>
      </c>
      <c r="AT80" s="103" t="n">
        <v>11.2908</v>
      </c>
      <c r="AU80" s="103" t="n">
        <v>11.134</v>
      </c>
      <c r="AV80" s="103" t="n">
        <v>10.9772</v>
      </c>
      <c r="AW80" s="103" t="n">
        <v>10.8204</v>
      </c>
      <c r="AX80" s="103" t="n">
        <v>10.6636</v>
      </c>
      <c r="AY80" s="103" t="n">
        <v>10.5068</v>
      </c>
      <c r="AZ80" s="103" t="n">
        <v>10.35</v>
      </c>
      <c r="BA80" s="103" t="n">
        <v>10.2788</v>
      </c>
      <c r="BB80" s="103" t="n">
        <v>10.2076</v>
      </c>
      <c r="BC80" s="103" t="n">
        <v>10.1364</v>
      </c>
      <c r="BD80" s="103" t="n">
        <v>10.0652</v>
      </c>
      <c r="BE80" s="103" t="n">
        <v>9.99400000000001</v>
      </c>
      <c r="BF80" s="103" t="n">
        <v>9.92280000000001</v>
      </c>
      <c r="BG80" s="103" t="n">
        <v>9.85160000000001</v>
      </c>
      <c r="BH80" s="103" t="n">
        <v>9.78040000000001</v>
      </c>
      <c r="BI80" s="103" t="n">
        <v>9.70920000000001</v>
      </c>
      <c r="BJ80" s="103" t="n">
        <v>9.63800000000001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0.117666666666667</v>
      </c>
      <c r="D81" s="103" t="n">
        <v>0.235333333333333</v>
      </c>
      <c r="E81" s="103" t="n">
        <v>0.353</v>
      </c>
      <c r="F81" s="103" t="n">
        <v>0.470666666666667</v>
      </c>
      <c r="G81" s="103" t="n">
        <v>0.588333333333333</v>
      </c>
      <c r="H81" s="103" t="n">
        <v>0.706</v>
      </c>
      <c r="I81" s="103" t="n">
        <v>1.508</v>
      </c>
      <c r="J81" s="103" t="n">
        <v>3.94</v>
      </c>
      <c r="K81" s="103" t="n">
        <v>5.55</v>
      </c>
      <c r="L81" s="103" t="n">
        <v>6.52</v>
      </c>
      <c r="M81" s="103" t="n">
        <v>6.9</v>
      </c>
      <c r="N81" s="103" t="n">
        <v>7.28</v>
      </c>
      <c r="O81" s="103" t="n">
        <v>7.56</v>
      </c>
      <c r="P81" s="103" t="n">
        <v>7.84</v>
      </c>
      <c r="Q81" s="103" t="n">
        <v>8.09</v>
      </c>
      <c r="R81" s="103" t="n">
        <v>8.34</v>
      </c>
      <c r="S81" s="103" t="n">
        <v>8.621</v>
      </c>
      <c r="T81" s="103" t="n">
        <v>8.902</v>
      </c>
      <c r="U81" s="103" t="n">
        <v>9.011</v>
      </c>
      <c r="V81" s="103" t="n">
        <v>9.12</v>
      </c>
      <c r="W81" s="103" t="n">
        <v>9.44</v>
      </c>
      <c r="X81" s="103" t="n">
        <v>9.76</v>
      </c>
      <c r="Y81" s="103" t="n">
        <v>9.67</v>
      </c>
      <c r="Z81" s="103" t="n">
        <v>9.58</v>
      </c>
      <c r="AA81" s="103" t="n">
        <v>9.875</v>
      </c>
      <c r="AB81" s="103" t="n">
        <v>10.17</v>
      </c>
      <c r="AC81" s="103" t="n">
        <v>10.47</v>
      </c>
      <c r="AD81" s="103" t="n">
        <v>10.77</v>
      </c>
      <c r="AE81" s="103" t="n">
        <v>10.91</v>
      </c>
      <c r="AF81" s="103" t="n">
        <v>11.05</v>
      </c>
      <c r="AG81" s="103" t="n">
        <v>11.49</v>
      </c>
      <c r="AH81" s="103" t="n">
        <v>11.93</v>
      </c>
      <c r="AI81" s="103" t="n">
        <v>12.29</v>
      </c>
      <c r="AJ81" s="103" t="n">
        <v>12.65</v>
      </c>
      <c r="AK81" s="103" t="n">
        <v>12.75</v>
      </c>
      <c r="AL81" s="103" t="n">
        <v>12.85</v>
      </c>
      <c r="AM81" s="103" t="n">
        <v>12.55</v>
      </c>
      <c r="AN81" s="103" t="n">
        <v>12.25</v>
      </c>
      <c r="AO81" s="103" t="n">
        <v>12.097</v>
      </c>
      <c r="AP81" s="103" t="n">
        <v>11.944</v>
      </c>
      <c r="AQ81" s="103" t="n">
        <v>11.7906</v>
      </c>
      <c r="AR81" s="103" t="n">
        <v>11.6372</v>
      </c>
      <c r="AS81" s="103" t="n">
        <v>11.4838</v>
      </c>
      <c r="AT81" s="103" t="n">
        <v>11.3304</v>
      </c>
      <c r="AU81" s="103" t="n">
        <v>11.177</v>
      </c>
      <c r="AV81" s="103" t="n">
        <v>11.0236</v>
      </c>
      <c r="AW81" s="103" t="n">
        <v>10.8702</v>
      </c>
      <c r="AX81" s="103" t="n">
        <v>10.7168</v>
      </c>
      <c r="AY81" s="103" t="n">
        <v>10.5634</v>
      </c>
      <c r="AZ81" s="103" t="n">
        <v>10.41</v>
      </c>
      <c r="BA81" s="103" t="n">
        <v>10.3294</v>
      </c>
      <c r="BB81" s="103" t="n">
        <v>10.2488</v>
      </c>
      <c r="BC81" s="103" t="n">
        <v>10.1682</v>
      </c>
      <c r="BD81" s="103" t="n">
        <v>10.0876</v>
      </c>
      <c r="BE81" s="103" t="n">
        <v>10.007</v>
      </c>
      <c r="BF81" s="103" t="n">
        <v>9.9264</v>
      </c>
      <c r="BG81" s="103" t="n">
        <v>9.8458</v>
      </c>
      <c r="BH81" s="103" t="n">
        <v>9.7652</v>
      </c>
      <c r="BI81" s="103" t="n">
        <v>9.6846</v>
      </c>
      <c r="BJ81" s="103" t="n">
        <v>9.604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0.118333333333333</v>
      </c>
      <c r="D82" s="103" t="n">
        <v>0.236666666666667</v>
      </c>
      <c r="E82" s="103" t="n">
        <v>0.355</v>
      </c>
      <c r="F82" s="103" t="n">
        <v>0.473333333333333</v>
      </c>
      <c r="G82" s="103" t="n">
        <v>0.591666666666667</v>
      </c>
      <c r="H82" s="103" t="n">
        <v>0.71</v>
      </c>
      <c r="I82" s="103" t="n">
        <v>1.52</v>
      </c>
      <c r="J82" s="103" t="n">
        <v>3.93</v>
      </c>
      <c r="K82" s="103" t="n">
        <v>5.53</v>
      </c>
      <c r="L82" s="103" t="n">
        <v>6.5</v>
      </c>
      <c r="M82" s="103" t="n">
        <v>6.89</v>
      </c>
      <c r="N82" s="103" t="n">
        <v>7.28</v>
      </c>
      <c r="O82" s="103" t="n">
        <v>7.57</v>
      </c>
      <c r="P82" s="103" t="n">
        <v>7.86</v>
      </c>
      <c r="Q82" s="103" t="n">
        <v>8.1</v>
      </c>
      <c r="R82" s="103" t="n">
        <v>8.34</v>
      </c>
      <c r="S82" s="103" t="n">
        <v>8.63</v>
      </c>
      <c r="T82" s="103" t="n">
        <v>8.92</v>
      </c>
      <c r="U82" s="103" t="n">
        <v>9.02</v>
      </c>
      <c r="V82" s="103" t="n">
        <v>9.12</v>
      </c>
      <c r="W82" s="103" t="n">
        <v>9.5</v>
      </c>
      <c r="X82" s="103" t="n">
        <v>9.88</v>
      </c>
      <c r="Y82" s="103" t="n">
        <v>9.73</v>
      </c>
      <c r="Z82" s="103" t="n">
        <v>9.58</v>
      </c>
      <c r="AA82" s="103" t="n">
        <v>9.875</v>
      </c>
      <c r="AB82" s="103" t="n">
        <v>10.17</v>
      </c>
      <c r="AC82" s="103" t="n">
        <v>10.47</v>
      </c>
      <c r="AD82" s="103" t="n">
        <v>10.77</v>
      </c>
      <c r="AE82" s="103" t="n">
        <v>10.92</v>
      </c>
      <c r="AF82" s="103" t="n">
        <v>11.07</v>
      </c>
      <c r="AG82" s="103" t="n">
        <v>11.52</v>
      </c>
      <c r="AH82" s="103" t="n">
        <v>11.97</v>
      </c>
      <c r="AI82" s="103" t="n">
        <v>12.37</v>
      </c>
      <c r="AJ82" s="103" t="n">
        <v>12.77</v>
      </c>
      <c r="AK82" s="103" t="n">
        <v>12.87</v>
      </c>
      <c r="AL82" s="103" t="n">
        <v>12.97</v>
      </c>
      <c r="AM82" s="103" t="n">
        <v>12.62</v>
      </c>
      <c r="AN82" s="103" t="n">
        <v>12.27</v>
      </c>
      <c r="AO82" s="103" t="n">
        <v>12.12</v>
      </c>
      <c r="AP82" s="103" t="n">
        <v>11.97</v>
      </c>
      <c r="AQ82" s="103" t="n">
        <v>11.82</v>
      </c>
      <c r="AR82" s="103" t="n">
        <v>11.67</v>
      </c>
      <c r="AS82" s="103" t="n">
        <v>11.52</v>
      </c>
      <c r="AT82" s="103" t="n">
        <v>11.37</v>
      </c>
      <c r="AU82" s="103" t="n">
        <v>11.22</v>
      </c>
      <c r="AV82" s="103" t="n">
        <v>11.07</v>
      </c>
      <c r="AW82" s="103" t="n">
        <v>10.92</v>
      </c>
      <c r="AX82" s="103" t="n">
        <v>10.77</v>
      </c>
      <c r="AY82" s="103" t="n">
        <v>10.62</v>
      </c>
      <c r="AZ82" s="103" t="n">
        <v>10.47</v>
      </c>
      <c r="BA82" s="103" t="n">
        <v>10.38</v>
      </c>
      <c r="BB82" s="103" t="n">
        <v>10.29</v>
      </c>
      <c r="BC82" s="103" t="n">
        <v>10.2</v>
      </c>
      <c r="BD82" s="103" t="n">
        <v>10.11</v>
      </c>
      <c r="BE82" s="103" t="n">
        <v>10.02</v>
      </c>
      <c r="BF82" s="103" t="n">
        <v>9.93</v>
      </c>
      <c r="BG82" s="103" t="n">
        <v>9.84</v>
      </c>
      <c r="BH82" s="103" t="n">
        <v>9.75</v>
      </c>
      <c r="BI82" s="103" t="n">
        <v>9.66</v>
      </c>
      <c r="BJ82" s="103" t="n">
        <v>9.57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0.138333333333333</v>
      </c>
      <c r="D83" s="103" t="n">
        <v>0.276666666666667</v>
      </c>
      <c r="E83" s="103" t="n">
        <v>0.415</v>
      </c>
      <c r="F83" s="103" t="n">
        <v>0.553333333333333</v>
      </c>
      <c r="G83" s="103" t="n">
        <v>0.691666666666667</v>
      </c>
      <c r="H83" s="103" t="n">
        <v>0.83</v>
      </c>
      <c r="I83" s="103" t="n">
        <v>1.528</v>
      </c>
      <c r="J83" s="103" t="n">
        <v>3.92</v>
      </c>
      <c r="K83" s="103" t="n">
        <v>5.492</v>
      </c>
      <c r="L83" s="103" t="n">
        <v>6.48</v>
      </c>
      <c r="M83" s="103" t="n">
        <v>6.87</v>
      </c>
      <c r="N83" s="103" t="n">
        <v>7.26</v>
      </c>
      <c r="O83" s="103" t="n">
        <v>7.56</v>
      </c>
      <c r="P83" s="103" t="n">
        <v>7.86</v>
      </c>
      <c r="Q83" s="103" t="n">
        <v>8.11</v>
      </c>
      <c r="R83" s="103" t="n">
        <v>8.36</v>
      </c>
      <c r="S83" s="103" t="n">
        <v>8.64</v>
      </c>
      <c r="T83" s="103" t="n">
        <v>8.92</v>
      </c>
      <c r="U83" s="103" t="n">
        <v>9.049</v>
      </c>
      <c r="V83" s="103" t="n">
        <v>9.178</v>
      </c>
      <c r="W83" s="103" t="n">
        <v>9.558</v>
      </c>
      <c r="X83" s="103" t="n">
        <v>9.938</v>
      </c>
      <c r="Y83" s="103" t="n">
        <v>9.868</v>
      </c>
      <c r="Z83" s="103" t="n">
        <v>9.798</v>
      </c>
      <c r="AA83" s="103" t="n">
        <v>10.114</v>
      </c>
      <c r="AB83" s="103" t="n">
        <v>10.43</v>
      </c>
      <c r="AC83" s="103" t="n">
        <v>10.7</v>
      </c>
      <c r="AD83" s="103" t="n">
        <v>10.97</v>
      </c>
      <c r="AE83" s="103" t="n">
        <v>11.05</v>
      </c>
      <c r="AF83" s="103" t="n">
        <v>11.13</v>
      </c>
      <c r="AG83" s="103" t="n">
        <v>11.63</v>
      </c>
      <c r="AH83" s="103" t="n">
        <v>12.13</v>
      </c>
      <c r="AI83" s="103" t="n">
        <v>12.51</v>
      </c>
      <c r="AJ83" s="103" t="n">
        <v>12.89</v>
      </c>
      <c r="AK83" s="103" t="n">
        <v>12.99</v>
      </c>
      <c r="AL83" s="103" t="n">
        <v>13.09</v>
      </c>
      <c r="AM83" s="103" t="n">
        <v>12.7</v>
      </c>
      <c r="AN83" s="103" t="n">
        <v>12.31</v>
      </c>
      <c r="AO83" s="103" t="n">
        <v>12.163</v>
      </c>
      <c r="AP83" s="103" t="n">
        <v>12.016</v>
      </c>
      <c r="AQ83" s="103" t="n">
        <v>11.8694</v>
      </c>
      <c r="AR83" s="103" t="n">
        <v>11.7228</v>
      </c>
      <c r="AS83" s="103" t="n">
        <v>11.5762</v>
      </c>
      <c r="AT83" s="103" t="n">
        <v>11.4296</v>
      </c>
      <c r="AU83" s="103" t="n">
        <v>11.283</v>
      </c>
      <c r="AV83" s="103" t="n">
        <v>11.1364</v>
      </c>
      <c r="AW83" s="103" t="n">
        <v>10.9898</v>
      </c>
      <c r="AX83" s="103" t="n">
        <v>10.8432</v>
      </c>
      <c r="AY83" s="103" t="n">
        <v>10.6966</v>
      </c>
      <c r="AZ83" s="103" t="n">
        <v>10.55</v>
      </c>
      <c r="BA83" s="103" t="n">
        <v>10.4526</v>
      </c>
      <c r="BB83" s="103" t="n">
        <v>10.3552</v>
      </c>
      <c r="BC83" s="103" t="n">
        <v>10.2578</v>
      </c>
      <c r="BD83" s="103" t="n">
        <v>10.1604</v>
      </c>
      <c r="BE83" s="103" t="n">
        <v>10.063</v>
      </c>
      <c r="BF83" s="103" t="n">
        <v>9.9656</v>
      </c>
      <c r="BG83" s="103" t="n">
        <v>9.8682</v>
      </c>
      <c r="BH83" s="103" t="n">
        <v>9.7708</v>
      </c>
      <c r="BI83" s="103" t="n">
        <v>9.6734</v>
      </c>
      <c r="BJ83" s="103" t="n">
        <v>9.576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0.158333333333333</v>
      </c>
      <c r="D84" s="103" t="n">
        <v>0.316666666666667</v>
      </c>
      <c r="E84" s="103" t="n">
        <v>0.475</v>
      </c>
      <c r="F84" s="103" t="n">
        <v>0.633333333333333</v>
      </c>
      <c r="G84" s="103" t="n">
        <v>0.791666666666667</v>
      </c>
      <c r="H84" s="103" t="n">
        <v>0.95</v>
      </c>
      <c r="I84" s="103" t="n">
        <v>1.536</v>
      </c>
      <c r="J84" s="103" t="n">
        <v>3.91</v>
      </c>
      <c r="K84" s="103" t="n">
        <v>5.454</v>
      </c>
      <c r="L84" s="103" t="n">
        <v>6.46</v>
      </c>
      <c r="M84" s="103" t="n">
        <v>6.85</v>
      </c>
      <c r="N84" s="103" t="n">
        <v>7.24</v>
      </c>
      <c r="O84" s="103" t="n">
        <v>7.55</v>
      </c>
      <c r="P84" s="103" t="n">
        <v>7.86</v>
      </c>
      <c r="Q84" s="103" t="n">
        <v>8.12</v>
      </c>
      <c r="R84" s="103" t="n">
        <v>8.38</v>
      </c>
      <c r="S84" s="103" t="n">
        <v>8.65</v>
      </c>
      <c r="T84" s="103" t="n">
        <v>8.92</v>
      </c>
      <c r="U84" s="103" t="n">
        <v>9.078</v>
      </c>
      <c r="V84" s="103" t="n">
        <v>9.236</v>
      </c>
      <c r="W84" s="103" t="n">
        <v>9.616</v>
      </c>
      <c r="X84" s="103" t="n">
        <v>9.996</v>
      </c>
      <c r="Y84" s="103" t="n">
        <v>10.006</v>
      </c>
      <c r="Z84" s="103" t="n">
        <v>10.016</v>
      </c>
      <c r="AA84" s="103" t="n">
        <v>10.353</v>
      </c>
      <c r="AB84" s="103" t="n">
        <v>10.69</v>
      </c>
      <c r="AC84" s="103" t="n">
        <v>10.93</v>
      </c>
      <c r="AD84" s="103" t="n">
        <v>11.17</v>
      </c>
      <c r="AE84" s="103" t="n">
        <v>11.18</v>
      </c>
      <c r="AF84" s="103" t="n">
        <v>11.19</v>
      </c>
      <c r="AG84" s="103" t="n">
        <v>11.74</v>
      </c>
      <c r="AH84" s="103" t="n">
        <v>12.29</v>
      </c>
      <c r="AI84" s="103" t="n">
        <v>12.65</v>
      </c>
      <c r="AJ84" s="103" t="n">
        <v>13.01</v>
      </c>
      <c r="AK84" s="103" t="n">
        <v>13.11</v>
      </c>
      <c r="AL84" s="103" t="n">
        <v>13.21</v>
      </c>
      <c r="AM84" s="103" t="n">
        <v>12.78</v>
      </c>
      <c r="AN84" s="103" t="n">
        <v>12.35</v>
      </c>
      <c r="AO84" s="103" t="n">
        <v>12.206</v>
      </c>
      <c r="AP84" s="103" t="n">
        <v>12.062</v>
      </c>
      <c r="AQ84" s="103" t="n">
        <v>11.9188</v>
      </c>
      <c r="AR84" s="103" t="n">
        <v>11.7756</v>
      </c>
      <c r="AS84" s="103" t="n">
        <v>11.6324</v>
      </c>
      <c r="AT84" s="103" t="n">
        <v>11.4892</v>
      </c>
      <c r="AU84" s="103" t="n">
        <v>11.346</v>
      </c>
      <c r="AV84" s="103" t="n">
        <v>11.2028</v>
      </c>
      <c r="AW84" s="103" t="n">
        <v>11.0596</v>
      </c>
      <c r="AX84" s="103" t="n">
        <v>10.9164</v>
      </c>
      <c r="AY84" s="103" t="n">
        <v>10.7732</v>
      </c>
      <c r="AZ84" s="103" t="n">
        <v>10.63</v>
      </c>
      <c r="BA84" s="103" t="n">
        <v>10.5252</v>
      </c>
      <c r="BB84" s="103" t="n">
        <v>10.4204</v>
      </c>
      <c r="BC84" s="103" t="n">
        <v>10.3156</v>
      </c>
      <c r="BD84" s="103" t="n">
        <v>10.2108</v>
      </c>
      <c r="BE84" s="103" t="n">
        <v>10.106</v>
      </c>
      <c r="BF84" s="103" t="n">
        <v>10.0012</v>
      </c>
      <c r="BG84" s="103" t="n">
        <v>9.8964</v>
      </c>
      <c r="BH84" s="103" t="n">
        <v>9.7916</v>
      </c>
      <c r="BI84" s="103" t="n">
        <v>9.68679999999999</v>
      </c>
      <c r="BJ84" s="103" t="n">
        <v>9.58199999999999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0.178333333333333</v>
      </c>
      <c r="D85" s="103" t="n">
        <v>0.356666666666667</v>
      </c>
      <c r="E85" s="103" t="n">
        <v>0.535</v>
      </c>
      <c r="F85" s="103" t="n">
        <v>0.713333333333333</v>
      </c>
      <c r="G85" s="103" t="n">
        <v>0.891666666666667</v>
      </c>
      <c r="H85" s="103" t="n">
        <v>1.07</v>
      </c>
      <c r="I85" s="103" t="n">
        <v>1.544</v>
      </c>
      <c r="J85" s="103" t="n">
        <v>3.9</v>
      </c>
      <c r="K85" s="103" t="n">
        <v>5.416</v>
      </c>
      <c r="L85" s="103" t="n">
        <v>6.44</v>
      </c>
      <c r="M85" s="103" t="n">
        <v>6.83</v>
      </c>
      <c r="N85" s="103" t="n">
        <v>7.22</v>
      </c>
      <c r="O85" s="103" t="n">
        <v>7.54</v>
      </c>
      <c r="P85" s="103" t="n">
        <v>7.86</v>
      </c>
      <c r="Q85" s="103" t="n">
        <v>8.13</v>
      </c>
      <c r="R85" s="103" t="n">
        <v>8.4</v>
      </c>
      <c r="S85" s="103" t="n">
        <v>8.66</v>
      </c>
      <c r="T85" s="103" t="n">
        <v>8.92</v>
      </c>
      <c r="U85" s="103" t="n">
        <v>9.107</v>
      </c>
      <c r="V85" s="103" t="n">
        <v>9.294</v>
      </c>
      <c r="W85" s="103" t="n">
        <v>9.674</v>
      </c>
      <c r="X85" s="103" t="n">
        <v>10.054</v>
      </c>
      <c r="Y85" s="103" t="n">
        <v>10.144</v>
      </c>
      <c r="Z85" s="103" t="n">
        <v>10.234</v>
      </c>
      <c r="AA85" s="103" t="n">
        <v>10.592</v>
      </c>
      <c r="AB85" s="103" t="n">
        <v>10.95</v>
      </c>
      <c r="AC85" s="103" t="n">
        <v>11.16</v>
      </c>
      <c r="AD85" s="103" t="n">
        <v>11.37</v>
      </c>
      <c r="AE85" s="103" t="n">
        <v>11.31</v>
      </c>
      <c r="AF85" s="103" t="n">
        <v>11.25</v>
      </c>
      <c r="AG85" s="103" t="n">
        <v>11.85</v>
      </c>
      <c r="AH85" s="103" t="n">
        <v>12.45</v>
      </c>
      <c r="AI85" s="103" t="n">
        <v>12.79</v>
      </c>
      <c r="AJ85" s="103" t="n">
        <v>13.13</v>
      </c>
      <c r="AK85" s="103" t="n">
        <v>13.23</v>
      </c>
      <c r="AL85" s="103" t="n">
        <v>13.33</v>
      </c>
      <c r="AM85" s="103" t="n">
        <v>12.86</v>
      </c>
      <c r="AN85" s="103" t="n">
        <v>12.39</v>
      </c>
      <c r="AO85" s="103" t="n">
        <v>12.249</v>
      </c>
      <c r="AP85" s="103" t="n">
        <v>12.108</v>
      </c>
      <c r="AQ85" s="103" t="n">
        <v>11.9682</v>
      </c>
      <c r="AR85" s="103" t="n">
        <v>11.8284</v>
      </c>
      <c r="AS85" s="103" t="n">
        <v>11.6886</v>
      </c>
      <c r="AT85" s="103" t="n">
        <v>11.5488</v>
      </c>
      <c r="AU85" s="103" t="n">
        <v>11.409</v>
      </c>
      <c r="AV85" s="103" t="n">
        <v>11.2692</v>
      </c>
      <c r="AW85" s="103" t="n">
        <v>11.1294</v>
      </c>
      <c r="AX85" s="103" t="n">
        <v>10.9896</v>
      </c>
      <c r="AY85" s="103" t="n">
        <v>10.8498</v>
      </c>
      <c r="AZ85" s="103" t="n">
        <v>10.71</v>
      </c>
      <c r="BA85" s="103" t="n">
        <v>10.5978</v>
      </c>
      <c r="BB85" s="103" t="n">
        <v>10.4856</v>
      </c>
      <c r="BC85" s="103" t="n">
        <v>10.3734</v>
      </c>
      <c r="BD85" s="103" t="n">
        <v>10.2612</v>
      </c>
      <c r="BE85" s="103" t="n">
        <v>10.149</v>
      </c>
      <c r="BF85" s="103" t="n">
        <v>10.0368</v>
      </c>
      <c r="BG85" s="103" t="n">
        <v>9.9246</v>
      </c>
      <c r="BH85" s="103" t="n">
        <v>9.8124</v>
      </c>
      <c r="BI85" s="103" t="n">
        <v>9.7002</v>
      </c>
      <c r="BJ85" s="103" t="n">
        <v>9.588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0.198333333333333</v>
      </c>
      <c r="D86" s="103" t="n">
        <v>0.396666666666667</v>
      </c>
      <c r="E86" s="103" t="n">
        <v>0.595</v>
      </c>
      <c r="F86" s="103" t="n">
        <v>0.793333333333333</v>
      </c>
      <c r="G86" s="103" t="n">
        <v>0.991666666666667</v>
      </c>
      <c r="H86" s="103" t="n">
        <v>1.19</v>
      </c>
      <c r="I86" s="103" t="n">
        <v>1.552</v>
      </c>
      <c r="J86" s="103" t="n">
        <v>3.89</v>
      </c>
      <c r="K86" s="103" t="n">
        <v>5.378</v>
      </c>
      <c r="L86" s="103" t="n">
        <v>6.42</v>
      </c>
      <c r="M86" s="103" t="n">
        <v>6.81</v>
      </c>
      <c r="N86" s="103" t="n">
        <v>7.2</v>
      </c>
      <c r="O86" s="103" t="n">
        <v>7.53</v>
      </c>
      <c r="P86" s="103" t="n">
        <v>7.86</v>
      </c>
      <c r="Q86" s="103" t="n">
        <v>8.14</v>
      </c>
      <c r="R86" s="103" t="n">
        <v>8.42</v>
      </c>
      <c r="S86" s="103" t="n">
        <v>8.67</v>
      </c>
      <c r="T86" s="103" t="n">
        <v>8.92</v>
      </c>
      <c r="U86" s="103" t="n">
        <v>9.136</v>
      </c>
      <c r="V86" s="103" t="n">
        <v>9.352</v>
      </c>
      <c r="W86" s="103" t="n">
        <v>9.732</v>
      </c>
      <c r="X86" s="103" t="n">
        <v>10.112</v>
      </c>
      <c r="Y86" s="103" t="n">
        <v>10.282</v>
      </c>
      <c r="Z86" s="103" t="n">
        <v>10.452</v>
      </c>
      <c r="AA86" s="103" t="n">
        <v>10.831</v>
      </c>
      <c r="AB86" s="103" t="n">
        <v>11.21</v>
      </c>
      <c r="AC86" s="103" t="n">
        <v>11.39</v>
      </c>
      <c r="AD86" s="103" t="n">
        <v>11.57</v>
      </c>
      <c r="AE86" s="103" t="n">
        <v>11.44</v>
      </c>
      <c r="AF86" s="103" t="n">
        <v>11.31</v>
      </c>
      <c r="AG86" s="103" t="n">
        <v>11.96</v>
      </c>
      <c r="AH86" s="103" t="n">
        <v>12.61</v>
      </c>
      <c r="AI86" s="103" t="n">
        <v>12.93</v>
      </c>
      <c r="AJ86" s="103" t="n">
        <v>13.25</v>
      </c>
      <c r="AK86" s="103" t="n">
        <v>13.35</v>
      </c>
      <c r="AL86" s="103" t="n">
        <v>13.45</v>
      </c>
      <c r="AM86" s="103" t="n">
        <v>12.94</v>
      </c>
      <c r="AN86" s="103" t="n">
        <v>12.43</v>
      </c>
      <c r="AO86" s="103" t="n">
        <v>12.292</v>
      </c>
      <c r="AP86" s="103" t="n">
        <v>12.154</v>
      </c>
      <c r="AQ86" s="103" t="n">
        <v>12.0176</v>
      </c>
      <c r="AR86" s="103" t="n">
        <v>11.8812</v>
      </c>
      <c r="AS86" s="103" t="n">
        <v>11.7448</v>
      </c>
      <c r="AT86" s="103" t="n">
        <v>11.6084</v>
      </c>
      <c r="AU86" s="103" t="n">
        <v>11.472</v>
      </c>
      <c r="AV86" s="103" t="n">
        <v>11.3356</v>
      </c>
      <c r="AW86" s="103" t="n">
        <v>11.1992</v>
      </c>
      <c r="AX86" s="103" t="n">
        <v>11.0628</v>
      </c>
      <c r="AY86" s="103" t="n">
        <v>10.9264</v>
      </c>
      <c r="AZ86" s="103" t="n">
        <v>10.79</v>
      </c>
      <c r="BA86" s="103" t="n">
        <v>10.6704</v>
      </c>
      <c r="BB86" s="103" t="n">
        <v>10.5508</v>
      </c>
      <c r="BC86" s="103" t="n">
        <v>10.4312</v>
      </c>
      <c r="BD86" s="103" t="n">
        <v>10.3116</v>
      </c>
      <c r="BE86" s="103" t="n">
        <v>10.192</v>
      </c>
      <c r="BF86" s="103" t="n">
        <v>10.0724</v>
      </c>
      <c r="BG86" s="103" t="n">
        <v>9.9528</v>
      </c>
      <c r="BH86" s="103" t="n">
        <v>9.8332</v>
      </c>
      <c r="BI86" s="103" t="n">
        <v>9.7136</v>
      </c>
      <c r="BJ86" s="103" t="n">
        <v>9.594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0.218333333333333</v>
      </c>
      <c r="D87" s="103" t="n">
        <v>0.436666666666667</v>
      </c>
      <c r="E87" s="103" t="n">
        <v>0.655</v>
      </c>
      <c r="F87" s="103" t="n">
        <v>0.873333333333333</v>
      </c>
      <c r="G87" s="103" t="n">
        <v>1.09166666666667</v>
      </c>
      <c r="H87" s="103" t="n">
        <v>1.31</v>
      </c>
      <c r="I87" s="103" t="n">
        <v>1.56</v>
      </c>
      <c r="J87" s="103" t="n">
        <v>3.88</v>
      </c>
      <c r="K87" s="103" t="n">
        <v>5.34</v>
      </c>
      <c r="L87" s="103" t="n">
        <v>6.4</v>
      </c>
      <c r="M87" s="103" t="n">
        <v>6.79</v>
      </c>
      <c r="N87" s="103" t="n">
        <v>7.18</v>
      </c>
      <c r="O87" s="103" t="n">
        <v>7.52</v>
      </c>
      <c r="P87" s="103" t="n">
        <v>7.86</v>
      </c>
      <c r="Q87" s="103" t="n">
        <v>8.15</v>
      </c>
      <c r="R87" s="103" t="n">
        <v>8.44</v>
      </c>
      <c r="S87" s="103" t="n">
        <v>8.68</v>
      </c>
      <c r="T87" s="103" t="n">
        <v>8.92</v>
      </c>
      <c r="U87" s="103" t="n">
        <v>9.165</v>
      </c>
      <c r="V87" s="103" t="n">
        <v>9.41</v>
      </c>
      <c r="W87" s="103" t="n">
        <v>9.79</v>
      </c>
      <c r="X87" s="103" t="n">
        <v>10.17</v>
      </c>
      <c r="Y87" s="103" t="n">
        <v>10.42</v>
      </c>
      <c r="Z87" s="103" t="n">
        <v>10.67</v>
      </c>
      <c r="AA87" s="103" t="n">
        <v>11.07</v>
      </c>
      <c r="AB87" s="103" t="n">
        <v>11.47</v>
      </c>
      <c r="AC87" s="103" t="n">
        <v>11.62</v>
      </c>
      <c r="AD87" s="103" t="n">
        <v>11.77</v>
      </c>
      <c r="AE87" s="103" t="n">
        <v>11.57</v>
      </c>
      <c r="AF87" s="103" t="n">
        <v>11.37</v>
      </c>
      <c r="AG87" s="103" t="n">
        <v>12.07</v>
      </c>
      <c r="AH87" s="103" t="n">
        <v>12.77</v>
      </c>
      <c r="AI87" s="103" t="n">
        <v>13.07</v>
      </c>
      <c r="AJ87" s="103" t="n">
        <v>13.37</v>
      </c>
      <c r="AK87" s="103" t="n">
        <v>13.47</v>
      </c>
      <c r="AL87" s="103" t="n">
        <v>13.57</v>
      </c>
      <c r="AM87" s="103" t="n">
        <v>13.02</v>
      </c>
      <c r="AN87" s="103" t="n">
        <v>12.47</v>
      </c>
      <c r="AO87" s="103" t="n">
        <v>12.335</v>
      </c>
      <c r="AP87" s="103" t="n">
        <v>12.2</v>
      </c>
      <c r="AQ87" s="103" t="n">
        <v>12.067</v>
      </c>
      <c r="AR87" s="103" t="n">
        <v>11.934</v>
      </c>
      <c r="AS87" s="103" t="n">
        <v>11.801</v>
      </c>
      <c r="AT87" s="103" t="n">
        <v>11.668</v>
      </c>
      <c r="AU87" s="103" t="n">
        <v>11.535</v>
      </c>
      <c r="AV87" s="103" t="n">
        <v>11.402</v>
      </c>
      <c r="AW87" s="103" t="n">
        <v>11.269</v>
      </c>
      <c r="AX87" s="103" t="n">
        <v>11.136</v>
      </c>
      <c r="AY87" s="103" t="n">
        <v>11.003</v>
      </c>
      <c r="AZ87" s="103" t="n">
        <v>10.87</v>
      </c>
      <c r="BA87" s="103" t="n">
        <v>10.743</v>
      </c>
      <c r="BB87" s="103" t="n">
        <v>10.616</v>
      </c>
      <c r="BC87" s="103" t="n">
        <v>10.489</v>
      </c>
      <c r="BD87" s="103" t="n">
        <v>10.362</v>
      </c>
      <c r="BE87" s="103" t="n">
        <v>10.235</v>
      </c>
      <c r="BF87" s="103" t="n">
        <v>10.108</v>
      </c>
      <c r="BG87" s="103" t="n">
        <v>9.98099999999999</v>
      </c>
      <c r="BH87" s="103" t="n">
        <v>9.85399999999999</v>
      </c>
      <c r="BI87" s="103" t="n">
        <v>9.72699999999999</v>
      </c>
      <c r="BJ87" s="103" t="n">
        <v>9.59999999999999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0.205333333333333</v>
      </c>
      <c r="D88" s="103" t="n">
        <v>0.410666666666667</v>
      </c>
      <c r="E88" s="103" t="n">
        <v>0.616</v>
      </c>
      <c r="F88" s="103" t="n">
        <v>0.821333333333333</v>
      </c>
      <c r="G88" s="103" t="n">
        <v>1.02666666666667</v>
      </c>
      <c r="H88" s="103" t="n">
        <v>1.232</v>
      </c>
      <c r="I88" s="103" t="n">
        <v>1.772</v>
      </c>
      <c r="J88" s="103" t="n">
        <v>3.87</v>
      </c>
      <c r="K88" s="103" t="n">
        <v>5.3</v>
      </c>
      <c r="L88" s="103" t="n">
        <v>6.362</v>
      </c>
      <c r="M88" s="103" t="n">
        <v>6.771</v>
      </c>
      <c r="N88" s="103" t="n">
        <v>7.18</v>
      </c>
      <c r="O88" s="103" t="n">
        <v>7.51</v>
      </c>
      <c r="P88" s="103" t="n">
        <v>7.84</v>
      </c>
      <c r="Q88" s="103" t="n">
        <v>8.13</v>
      </c>
      <c r="R88" s="103" t="n">
        <v>8.42</v>
      </c>
      <c r="S88" s="103" t="n">
        <v>8.661</v>
      </c>
      <c r="T88" s="103" t="n">
        <v>8.902</v>
      </c>
      <c r="U88" s="103" t="n">
        <v>9.175</v>
      </c>
      <c r="V88" s="103" t="n">
        <v>9.448</v>
      </c>
      <c r="W88" s="103" t="n">
        <v>9.839</v>
      </c>
      <c r="X88" s="103" t="n">
        <v>10.23</v>
      </c>
      <c r="Y88" s="103" t="n">
        <v>10.52</v>
      </c>
      <c r="Z88" s="103" t="n">
        <v>10.81</v>
      </c>
      <c r="AA88" s="103" t="n">
        <v>11.24</v>
      </c>
      <c r="AB88" s="103" t="n">
        <v>11.67</v>
      </c>
      <c r="AC88" s="103" t="n">
        <v>11.86</v>
      </c>
      <c r="AD88" s="103" t="n">
        <v>12.05</v>
      </c>
      <c r="AE88" s="103" t="n">
        <v>11.92</v>
      </c>
      <c r="AF88" s="103" t="n">
        <v>11.79</v>
      </c>
      <c r="AG88" s="103" t="n">
        <v>12.36</v>
      </c>
      <c r="AH88" s="103" t="n">
        <v>12.93</v>
      </c>
      <c r="AI88" s="103" t="n">
        <v>13.21</v>
      </c>
      <c r="AJ88" s="103" t="n">
        <v>13.49</v>
      </c>
      <c r="AK88" s="103" t="n">
        <v>13.589</v>
      </c>
      <c r="AL88" s="103" t="n">
        <v>13.688</v>
      </c>
      <c r="AM88" s="103" t="n">
        <v>13.089</v>
      </c>
      <c r="AN88" s="103" t="n">
        <v>12.49</v>
      </c>
      <c r="AO88" s="103" t="n">
        <v>12.36</v>
      </c>
      <c r="AP88" s="103" t="n">
        <v>12.23</v>
      </c>
      <c r="AQ88" s="103" t="n">
        <v>12.102</v>
      </c>
      <c r="AR88" s="103" t="n">
        <v>11.974</v>
      </c>
      <c r="AS88" s="103" t="n">
        <v>11.846</v>
      </c>
      <c r="AT88" s="103" t="n">
        <v>11.718</v>
      </c>
      <c r="AU88" s="103" t="n">
        <v>11.59</v>
      </c>
      <c r="AV88" s="103" t="n">
        <v>11.462</v>
      </c>
      <c r="AW88" s="103" t="n">
        <v>11.334</v>
      </c>
      <c r="AX88" s="103" t="n">
        <v>11.206</v>
      </c>
      <c r="AY88" s="103" t="n">
        <v>11.078</v>
      </c>
      <c r="AZ88" s="103" t="n">
        <v>10.95</v>
      </c>
      <c r="BA88" s="103" t="n">
        <v>10.8141</v>
      </c>
      <c r="BB88" s="103" t="n">
        <v>10.6782</v>
      </c>
      <c r="BC88" s="103" t="n">
        <v>10.5423</v>
      </c>
      <c r="BD88" s="103" t="n">
        <v>10.4064</v>
      </c>
      <c r="BE88" s="103" t="n">
        <v>10.2705</v>
      </c>
      <c r="BF88" s="103" t="n">
        <v>10.1346</v>
      </c>
      <c r="BG88" s="103" t="n">
        <v>9.9987</v>
      </c>
      <c r="BH88" s="103" t="n">
        <v>9.8628</v>
      </c>
      <c r="BI88" s="103" t="n">
        <v>9.7269</v>
      </c>
      <c r="BJ88" s="103" t="n">
        <v>9.591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0.192333333333333</v>
      </c>
      <c r="D89" s="103" t="n">
        <v>0.384666666666667</v>
      </c>
      <c r="E89" s="103" t="n">
        <v>0.577</v>
      </c>
      <c r="F89" s="103" t="n">
        <v>0.769333333333333</v>
      </c>
      <c r="G89" s="103" t="n">
        <v>0.961666666666667</v>
      </c>
      <c r="H89" s="103" t="n">
        <v>1.154</v>
      </c>
      <c r="I89" s="103" t="n">
        <v>1.984</v>
      </c>
      <c r="J89" s="103" t="n">
        <v>3.86</v>
      </c>
      <c r="K89" s="103" t="n">
        <v>5.26</v>
      </c>
      <c r="L89" s="103" t="n">
        <v>6.324</v>
      </c>
      <c r="M89" s="103" t="n">
        <v>6.752</v>
      </c>
      <c r="N89" s="103" t="n">
        <v>7.18</v>
      </c>
      <c r="O89" s="103" t="n">
        <v>7.5</v>
      </c>
      <c r="P89" s="103" t="n">
        <v>7.82</v>
      </c>
      <c r="Q89" s="103" t="n">
        <v>8.11</v>
      </c>
      <c r="R89" s="103" t="n">
        <v>8.4</v>
      </c>
      <c r="S89" s="103" t="n">
        <v>8.642</v>
      </c>
      <c r="T89" s="103" t="n">
        <v>8.884</v>
      </c>
      <c r="U89" s="103" t="n">
        <v>9.185</v>
      </c>
      <c r="V89" s="103" t="n">
        <v>9.486</v>
      </c>
      <c r="W89" s="103" t="n">
        <v>9.888</v>
      </c>
      <c r="X89" s="103" t="n">
        <v>10.29</v>
      </c>
      <c r="Y89" s="103" t="n">
        <v>10.62</v>
      </c>
      <c r="Z89" s="103" t="n">
        <v>10.95</v>
      </c>
      <c r="AA89" s="103" t="n">
        <v>11.41</v>
      </c>
      <c r="AB89" s="103" t="n">
        <v>11.87</v>
      </c>
      <c r="AC89" s="103" t="n">
        <v>12.1</v>
      </c>
      <c r="AD89" s="103" t="n">
        <v>12.33</v>
      </c>
      <c r="AE89" s="103" t="n">
        <v>12.27</v>
      </c>
      <c r="AF89" s="103" t="n">
        <v>12.21</v>
      </c>
      <c r="AG89" s="103" t="n">
        <v>12.65</v>
      </c>
      <c r="AH89" s="103" t="n">
        <v>13.09</v>
      </c>
      <c r="AI89" s="103" t="n">
        <v>13.35</v>
      </c>
      <c r="AJ89" s="103" t="n">
        <v>13.61</v>
      </c>
      <c r="AK89" s="103" t="n">
        <v>13.708</v>
      </c>
      <c r="AL89" s="103" t="n">
        <v>13.806</v>
      </c>
      <c r="AM89" s="103" t="n">
        <v>13.158</v>
      </c>
      <c r="AN89" s="103" t="n">
        <v>12.51</v>
      </c>
      <c r="AO89" s="103" t="n">
        <v>12.385</v>
      </c>
      <c r="AP89" s="103" t="n">
        <v>12.26</v>
      </c>
      <c r="AQ89" s="103" t="n">
        <v>12.137</v>
      </c>
      <c r="AR89" s="103" t="n">
        <v>12.014</v>
      </c>
      <c r="AS89" s="103" t="n">
        <v>11.891</v>
      </c>
      <c r="AT89" s="103" t="n">
        <v>11.768</v>
      </c>
      <c r="AU89" s="103" t="n">
        <v>11.645</v>
      </c>
      <c r="AV89" s="103" t="n">
        <v>11.522</v>
      </c>
      <c r="AW89" s="103" t="n">
        <v>11.399</v>
      </c>
      <c r="AX89" s="103" t="n">
        <v>11.276</v>
      </c>
      <c r="AY89" s="103" t="n">
        <v>11.153</v>
      </c>
      <c r="AZ89" s="103" t="n">
        <v>11.03</v>
      </c>
      <c r="BA89" s="103" t="n">
        <v>10.8852</v>
      </c>
      <c r="BB89" s="103" t="n">
        <v>10.7404</v>
      </c>
      <c r="BC89" s="103" t="n">
        <v>10.5956</v>
      </c>
      <c r="BD89" s="103" t="n">
        <v>10.4508</v>
      </c>
      <c r="BE89" s="103" t="n">
        <v>10.306</v>
      </c>
      <c r="BF89" s="103" t="n">
        <v>10.1612</v>
      </c>
      <c r="BG89" s="103" t="n">
        <v>10.0164</v>
      </c>
      <c r="BH89" s="103" t="n">
        <v>9.8716</v>
      </c>
      <c r="BI89" s="103" t="n">
        <v>9.7268</v>
      </c>
      <c r="BJ89" s="103" t="n">
        <v>9.582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0.179333333333333</v>
      </c>
      <c r="D90" s="103" t="n">
        <v>0.358666666666667</v>
      </c>
      <c r="E90" s="103" t="n">
        <v>0.538</v>
      </c>
      <c r="F90" s="103" t="n">
        <v>0.717333333333333</v>
      </c>
      <c r="G90" s="103" t="n">
        <v>0.896666666666667</v>
      </c>
      <c r="H90" s="103" t="n">
        <v>1.076</v>
      </c>
      <c r="I90" s="103" t="n">
        <v>2.196</v>
      </c>
      <c r="J90" s="103" t="n">
        <v>3.85</v>
      </c>
      <c r="K90" s="103" t="n">
        <v>5.22</v>
      </c>
      <c r="L90" s="103" t="n">
        <v>6.286</v>
      </c>
      <c r="M90" s="103" t="n">
        <v>6.733</v>
      </c>
      <c r="N90" s="103" t="n">
        <v>7.18</v>
      </c>
      <c r="O90" s="103" t="n">
        <v>7.49</v>
      </c>
      <c r="P90" s="103" t="n">
        <v>7.8</v>
      </c>
      <c r="Q90" s="103" t="n">
        <v>8.09</v>
      </c>
      <c r="R90" s="103" t="n">
        <v>8.38</v>
      </c>
      <c r="S90" s="103" t="n">
        <v>8.623</v>
      </c>
      <c r="T90" s="103" t="n">
        <v>8.866</v>
      </c>
      <c r="U90" s="103" t="n">
        <v>9.195</v>
      </c>
      <c r="V90" s="103" t="n">
        <v>9.524</v>
      </c>
      <c r="W90" s="103" t="n">
        <v>9.937</v>
      </c>
      <c r="X90" s="103" t="n">
        <v>10.35</v>
      </c>
      <c r="Y90" s="103" t="n">
        <v>10.72</v>
      </c>
      <c r="Z90" s="103" t="n">
        <v>11.09</v>
      </c>
      <c r="AA90" s="103" t="n">
        <v>11.58</v>
      </c>
      <c r="AB90" s="103" t="n">
        <v>12.07</v>
      </c>
      <c r="AC90" s="103" t="n">
        <v>12.34</v>
      </c>
      <c r="AD90" s="103" t="n">
        <v>12.61</v>
      </c>
      <c r="AE90" s="103" t="n">
        <v>12.62</v>
      </c>
      <c r="AF90" s="103" t="n">
        <v>12.63</v>
      </c>
      <c r="AG90" s="103" t="n">
        <v>12.94</v>
      </c>
      <c r="AH90" s="103" t="n">
        <v>13.25</v>
      </c>
      <c r="AI90" s="103" t="n">
        <v>13.49</v>
      </c>
      <c r="AJ90" s="103" t="n">
        <v>13.73</v>
      </c>
      <c r="AK90" s="103" t="n">
        <v>13.827</v>
      </c>
      <c r="AL90" s="103" t="n">
        <v>13.924</v>
      </c>
      <c r="AM90" s="103" t="n">
        <v>13.227</v>
      </c>
      <c r="AN90" s="103" t="n">
        <v>12.53</v>
      </c>
      <c r="AO90" s="103" t="n">
        <v>12.41</v>
      </c>
      <c r="AP90" s="103" t="n">
        <v>12.29</v>
      </c>
      <c r="AQ90" s="103" t="n">
        <v>12.172</v>
      </c>
      <c r="AR90" s="103" t="n">
        <v>12.054</v>
      </c>
      <c r="AS90" s="103" t="n">
        <v>11.936</v>
      </c>
      <c r="AT90" s="103" t="n">
        <v>11.818</v>
      </c>
      <c r="AU90" s="103" t="n">
        <v>11.7</v>
      </c>
      <c r="AV90" s="103" t="n">
        <v>11.582</v>
      </c>
      <c r="AW90" s="103" t="n">
        <v>11.464</v>
      </c>
      <c r="AX90" s="103" t="n">
        <v>11.346</v>
      </c>
      <c r="AY90" s="103" t="n">
        <v>11.228</v>
      </c>
      <c r="AZ90" s="103" t="n">
        <v>11.11</v>
      </c>
      <c r="BA90" s="103" t="n">
        <v>10.9563</v>
      </c>
      <c r="BB90" s="103" t="n">
        <v>10.8026</v>
      </c>
      <c r="BC90" s="103" t="n">
        <v>10.6489</v>
      </c>
      <c r="BD90" s="103" t="n">
        <v>10.4952</v>
      </c>
      <c r="BE90" s="103" t="n">
        <v>10.3415</v>
      </c>
      <c r="BF90" s="103" t="n">
        <v>10.1878</v>
      </c>
      <c r="BG90" s="103" t="n">
        <v>10.0341</v>
      </c>
      <c r="BH90" s="103" t="n">
        <v>9.88039999999999</v>
      </c>
      <c r="BI90" s="103" t="n">
        <v>9.72669999999999</v>
      </c>
      <c r="BJ90" s="103" t="n">
        <v>9.57299999999999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0.166333333333333</v>
      </c>
      <c r="D91" s="103" t="n">
        <v>0.332666666666667</v>
      </c>
      <c r="E91" s="103" t="n">
        <v>0.499</v>
      </c>
      <c r="F91" s="103" t="n">
        <v>0.665333333333333</v>
      </c>
      <c r="G91" s="103" t="n">
        <v>0.831666666666666</v>
      </c>
      <c r="H91" s="103" t="n">
        <v>0.998</v>
      </c>
      <c r="I91" s="103" t="n">
        <v>2.408</v>
      </c>
      <c r="J91" s="103" t="n">
        <v>3.84</v>
      </c>
      <c r="K91" s="103" t="n">
        <v>5.18</v>
      </c>
      <c r="L91" s="103" t="n">
        <v>6.248</v>
      </c>
      <c r="M91" s="103" t="n">
        <v>6.714</v>
      </c>
      <c r="N91" s="103" t="n">
        <v>7.18</v>
      </c>
      <c r="O91" s="103" t="n">
        <v>7.48</v>
      </c>
      <c r="P91" s="103" t="n">
        <v>7.78</v>
      </c>
      <c r="Q91" s="103" t="n">
        <v>8.07</v>
      </c>
      <c r="R91" s="103" t="n">
        <v>8.36</v>
      </c>
      <c r="S91" s="103" t="n">
        <v>8.604</v>
      </c>
      <c r="T91" s="103" t="n">
        <v>8.848</v>
      </c>
      <c r="U91" s="103" t="n">
        <v>9.205</v>
      </c>
      <c r="V91" s="103" t="n">
        <v>9.562</v>
      </c>
      <c r="W91" s="103" t="n">
        <v>9.986</v>
      </c>
      <c r="X91" s="103" t="n">
        <v>10.41</v>
      </c>
      <c r="Y91" s="103" t="n">
        <v>10.82</v>
      </c>
      <c r="Z91" s="103" t="n">
        <v>11.23</v>
      </c>
      <c r="AA91" s="103" t="n">
        <v>11.75</v>
      </c>
      <c r="AB91" s="103" t="n">
        <v>12.27</v>
      </c>
      <c r="AC91" s="103" t="n">
        <v>12.58</v>
      </c>
      <c r="AD91" s="103" t="n">
        <v>12.89</v>
      </c>
      <c r="AE91" s="103" t="n">
        <v>12.97</v>
      </c>
      <c r="AF91" s="103" t="n">
        <v>13.05</v>
      </c>
      <c r="AG91" s="103" t="n">
        <v>13.23</v>
      </c>
      <c r="AH91" s="103" t="n">
        <v>13.41</v>
      </c>
      <c r="AI91" s="103" t="n">
        <v>13.63</v>
      </c>
      <c r="AJ91" s="103" t="n">
        <v>13.85</v>
      </c>
      <c r="AK91" s="103" t="n">
        <v>13.946</v>
      </c>
      <c r="AL91" s="103" t="n">
        <v>14.042</v>
      </c>
      <c r="AM91" s="103" t="n">
        <v>13.296</v>
      </c>
      <c r="AN91" s="103" t="n">
        <v>12.55</v>
      </c>
      <c r="AO91" s="103" t="n">
        <v>12.435</v>
      </c>
      <c r="AP91" s="103" t="n">
        <v>12.32</v>
      </c>
      <c r="AQ91" s="103" t="n">
        <v>12.207</v>
      </c>
      <c r="AR91" s="103" t="n">
        <v>12.094</v>
      </c>
      <c r="AS91" s="103" t="n">
        <v>11.981</v>
      </c>
      <c r="AT91" s="103" t="n">
        <v>11.868</v>
      </c>
      <c r="AU91" s="103" t="n">
        <v>11.755</v>
      </c>
      <c r="AV91" s="103" t="n">
        <v>11.642</v>
      </c>
      <c r="AW91" s="103" t="n">
        <v>11.529</v>
      </c>
      <c r="AX91" s="103" t="n">
        <v>11.416</v>
      </c>
      <c r="AY91" s="103" t="n">
        <v>11.303</v>
      </c>
      <c r="AZ91" s="103" t="n">
        <v>11.19</v>
      </c>
      <c r="BA91" s="103" t="n">
        <v>11.0274</v>
      </c>
      <c r="BB91" s="103" t="n">
        <v>10.8648</v>
      </c>
      <c r="BC91" s="103" t="n">
        <v>10.7022</v>
      </c>
      <c r="BD91" s="103" t="n">
        <v>10.5396</v>
      </c>
      <c r="BE91" s="103" t="n">
        <v>10.377</v>
      </c>
      <c r="BF91" s="103" t="n">
        <v>10.2144</v>
      </c>
      <c r="BG91" s="103" t="n">
        <v>10.0518</v>
      </c>
      <c r="BH91" s="103" t="n">
        <v>9.88919999999999</v>
      </c>
      <c r="BI91" s="103" t="n">
        <v>9.72659999999999</v>
      </c>
      <c r="BJ91" s="103" t="n">
        <v>9.56399999999999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0.153333333333333</v>
      </c>
      <c r="D92" s="103" t="n">
        <v>0.306666666666667</v>
      </c>
      <c r="E92" s="103" t="n">
        <v>0.46</v>
      </c>
      <c r="F92" s="103" t="n">
        <v>0.613333333333333</v>
      </c>
      <c r="G92" s="103" t="n">
        <v>0.766666666666667</v>
      </c>
      <c r="H92" s="103" t="n">
        <v>0.92</v>
      </c>
      <c r="I92" s="103" t="n">
        <v>2.62</v>
      </c>
      <c r="J92" s="103" t="n">
        <v>3.83</v>
      </c>
      <c r="K92" s="103" t="n">
        <v>5.14</v>
      </c>
      <c r="L92" s="103" t="n">
        <v>6.21</v>
      </c>
      <c r="M92" s="103" t="n">
        <v>6.695</v>
      </c>
      <c r="N92" s="103" t="n">
        <v>7.18</v>
      </c>
      <c r="O92" s="103" t="n">
        <v>7.47</v>
      </c>
      <c r="P92" s="103" t="n">
        <v>7.76</v>
      </c>
      <c r="Q92" s="103" t="n">
        <v>8.05</v>
      </c>
      <c r="R92" s="103" t="n">
        <v>8.34</v>
      </c>
      <c r="S92" s="103" t="n">
        <v>8.585</v>
      </c>
      <c r="T92" s="103" t="n">
        <v>8.83</v>
      </c>
      <c r="U92" s="103" t="n">
        <v>9.215</v>
      </c>
      <c r="V92" s="103" t="n">
        <v>9.6</v>
      </c>
      <c r="W92" s="103" t="n">
        <v>10.035</v>
      </c>
      <c r="X92" s="103" t="n">
        <v>10.47</v>
      </c>
      <c r="Y92" s="103" t="n">
        <v>10.92</v>
      </c>
      <c r="Z92" s="103" t="n">
        <v>11.37</v>
      </c>
      <c r="AA92" s="103" t="n">
        <v>11.92</v>
      </c>
      <c r="AB92" s="103" t="n">
        <v>12.47</v>
      </c>
      <c r="AC92" s="103" t="n">
        <v>12.82</v>
      </c>
      <c r="AD92" s="103" t="n">
        <v>13.17</v>
      </c>
      <c r="AE92" s="103" t="n">
        <v>13.32</v>
      </c>
      <c r="AF92" s="103" t="n">
        <v>13.47</v>
      </c>
      <c r="AG92" s="103" t="n">
        <v>13.52</v>
      </c>
      <c r="AH92" s="103" t="n">
        <v>13.57</v>
      </c>
      <c r="AI92" s="103" t="n">
        <v>13.77</v>
      </c>
      <c r="AJ92" s="103" t="n">
        <v>13.97</v>
      </c>
      <c r="AK92" s="103" t="n">
        <v>14.065</v>
      </c>
      <c r="AL92" s="103" t="n">
        <v>14.16</v>
      </c>
      <c r="AM92" s="103" t="n">
        <v>13.365</v>
      </c>
      <c r="AN92" s="103" t="n">
        <v>12.57</v>
      </c>
      <c r="AO92" s="103" t="n">
        <v>12.46</v>
      </c>
      <c r="AP92" s="103" t="n">
        <v>12.35</v>
      </c>
      <c r="AQ92" s="103" t="n">
        <v>12.242</v>
      </c>
      <c r="AR92" s="103" t="n">
        <v>12.134</v>
      </c>
      <c r="AS92" s="103" t="n">
        <v>12.026</v>
      </c>
      <c r="AT92" s="103" t="n">
        <v>11.918</v>
      </c>
      <c r="AU92" s="103" t="n">
        <v>11.81</v>
      </c>
      <c r="AV92" s="103" t="n">
        <v>11.702</v>
      </c>
      <c r="AW92" s="103" t="n">
        <v>11.594</v>
      </c>
      <c r="AX92" s="103" t="n">
        <v>11.486</v>
      </c>
      <c r="AY92" s="103" t="n">
        <v>11.378</v>
      </c>
      <c r="AZ92" s="103" t="n">
        <v>11.27</v>
      </c>
      <c r="BA92" s="103" t="n">
        <v>11.0985</v>
      </c>
      <c r="BB92" s="103" t="n">
        <v>10.927</v>
      </c>
      <c r="BC92" s="103" t="n">
        <v>10.7555</v>
      </c>
      <c r="BD92" s="103" t="n">
        <v>10.584</v>
      </c>
      <c r="BE92" s="103" t="n">
        <v>10.4125</v>
      </c>
      <c r="BF92" s="103" t="n">
        <v>10.241</v>
      </c>
      <c r="BG92" s="103" t="n">
        <v>10.0695</v>
      </c>
      <c r="BH92" s="103" t="n">
        <v>9.898</v>
      </c>
      <c r="BI92" s="103" t="n">
        <v>9.7265</v>
      </c>
      <c r="BJ92" s="103" t="n">
        <v>9.555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0.151666666666667</v>
      </c>
      <c r="D93" s="103" t="n">
        <v>0.303333333333333</v>
      </c>
      <c r="E93" s="103" t="n">
        <v>0.455</v>
      </c>
      <c r="F93" s="103" t="n">
        <v>0.606666666666667</v>
      </c>
      <c r="G93" s="103" t="n">
        <v>0.758333333333333</v>
      </c>
      <c r="H93" s="103" t="n">
        <v>0.91</v>
      </c>
      <c r="I93" s="103" t="n">
        <v>2.51</v>
      </c>
      <c r="J93" s="103" t="n">
        <v>3.82</v>
      </c>
      <c r="K93" s="103" t="n">
        <v>5.102</v>
      </c>
      <c r="L93" s="103" t="n">
        <v>6.162</v>
      </c>
      <c r="M93" s="103" t="n">
        <v>6.642</v>
      </c>
      <c r="N93" s="103" t="n">
        <v>7.122</v>
      </c>
      <c r="O93" s="103" t="n">
        <v>7.431</v>
      </c>
      <c r="P93" s="103" t="n">
        <v>7.74</v>
      </c>
      <c r="Q93" s="103" t="n">
        <v>8.04</v>
      </c>
      <c r="R93" s="103" t="n">
        <v>8.34</v>
      </c>
      <c r="S93" s="103" t="n">
        <v>8.585</v>
      </c>
      <c r="T93" s="103" t="n">
        <v>8.83</v>
      </c>
      <c r="U93" s="103" t="n">
        <v>9.215</v>
      </c>
      <c r="V93" s="103" t="n">
        <v>9.6</v>
      </c>
      <c r="W93" s="103" t="n">
        <v>10.045</v>
      </c>
      <c r="X93" s="103" t="n">
        <v>10.49</v>
      </c>
      <c r="Y93" s="103" t="n">
        <v>10.92</v>
      </c>
      <c r="Z93" s="103" t="n">
        <v>11.35</v>
      </c>
      <c r="AA93" s="103" t="n">
        <v>11.93</v>
      </c>
      <c r="AB93" s="103" t="n">
        <v>12.51</v>
      </c>
      <c r="AC93" s="103" t="n">
        <v>12.865</v>
      </c>
      <c r="AD93" s="103" t="n">
        <v>13.22</v>
      </c>
      <c r="AE93" s="103" t="n">
        <v>13.395</v>
      </c>
      <c r="AF93" s="103" t="n">
        <v>13.57</v>
      </c>
      <c r="AG93" s="103" t="n">
        <v>13.649</v>
      </c>
      <c r="AH93" s="103" t="n">
        <v>13.728</v>
      </c>
      <c r="AI93" s="103" t="n">
        <v>13.908</v>
      </c>
      <c r="AJ93" s="103" t="n">
        <v>14.088</v>
      </c>
      <c r="AK93" s="103" t="n">
        <v>14.174</v>
      </c>
      <c r="AL93" s="103" t="n">
        <v>14.26</v>
      </c>
      <c r="AM93" s="103" t="n">
        <v>13.425</v>
      </c>
      <c r="AN93" s="103" t="n">
        <v>12.59</v>
      </c>
      <c r="AO93" s="103" t="n">
        <v>12.484</v>
      </c>
      <c r="AP93" s="103" t="n">
        <v>12.378</v>
      </c>
      <c r="AQ93" s="103" t="n">
        <v>12.2732</v>
      </c>
      <c r="AR93" s="103" t="n">
        <v>12.1684</v>
      </c>
      <c r="AS93" s="103" t="n">
        <v>12.0636</v>
      </c>
      <c r="AT93" s="103" t="n">
        <v>11.9588</v>
      </c>
      <c r="AU93" s="103" t="n">
        <v>11.854</v>
      </c>
      <c r="AV93" s="103" t="n">
        <v>11.7492</v>
      </c>
      <c r="AW93" s="103" t="n">
        <v>11.6444</v>
      </c>
      <c r="AX93" s="103" t="n">
        <v>11.5396</v>
      </c>
      <c r="AY93" s="103" t="n">
        <v>11.4348</v>
      </c>
      <c r="AZ93" s="103" t="n">
        <v>11.33</v>
      </c>
      <c r="BA93" s="103" t="n">
        <v>11.1504</v>
      </c>
      <c r="BB93" s="103" t="n">
        <v>10.9708</v>
      </c>
      <c r="BC93" s="103" t="n">
        <v>10.7912</v>
      </c>
      <c r="BD93" s="103" t="n">
        <v>10.6116</v>
      </c>
      <c r="BE93" s="103" t="n">
        <v>10.432</v>
      </c>
      <c r="BF93" s="103" t="n">
        <v>10.2524</v>
      </c>
      <c r="BG93" s="103" t="n">
        <v>10.0728</v>
      </c>
      <c r="BH93" s="103" t="n">
        <v>9.8932</v>
      </c>
      <c r="BI93" s="103" t="n">
        <v>9.71359999999999</v>
      </c>
      <c r="BJ93" s="103" t="n">
        <v>9.53399999999999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0.15</v>
      </c>
      <c r="D94" s="103" t="n">
        <v>0.3</v>
      </c>
      <c r="E94" s="103" t="n">
        <v>0.45</v>
      </c>
      <c r="F94" s="103" t="n">
        <v>0.6</v>
      </c>
      <c r="G94" s="103" t="n">
        <v>0.75</v>
      </c>
      <c r="H94" s="103" t="n">
        <v>0.9</v>
      </c>
      <c r="I94" s="103" t="n">
        <v>2.4</v>
      </c>
      <c r="J94" s="103" t="n">
        <v>3.81</v>
      </c>
      <c r="K94" s="103" t="n">
        <v>5.064</v>
      </c>
      <c r="L94" s="103" t="n">
        <v>6.114</v>
      </c>
      <c r="M94" s="103" t="n">
        <v>6.589</v>
      </c>
      <c r="N94" s="103" t="n">
        <v>7.064</v>
      </c>
      <c r="O94" s="103" t="n">
        <v>7.392</v>
      </c>
      <c r="P94" s="103" t="n">
        <v>7.72</v>
      </c>
      <c r="Q94" s="103" t="n">
        <v>8.03</v>
      </c>
      <c r="R94" s="103" t="n">
        <v>8.34</v>
      </c>
      <c r="S94" s="103" t="n">
        <v>8.585</v>
      </c>
      <c r="T94" s="103" t="n">
        <v>8.83</v>
      </c>
      <c r="U94" s="103" t="n">
        <v>9.215</v>
      </c>
      <c r="V94" s="103" t="n">
        <v>9.6</v>
      </c>
      <c r="W94" s="103" t="n">
        <v>10.055</v>
      </c>
      <c r="X94" s="103" t="n">
        <v>10.51</v>
      </c>
      <c r="Y94" s="103" t="n">
        <v>10.92</v>
      </c>
      <c r="Z94" s="103" t="n">
        <v>11.33</v>
      </c>
      <c r="AA94" s="103" t="n">
        <v>11.94</v>
      </c>
      <c r="AB94" s="103" t="n">
        <v>12.55</v>
      </c>
      <c r="AC94" s="103" t="n">
        <v>12.91</v>
      </c>
      <c r="AD94" s="103" t="n">
        <v>13.27</v>
      </c>
      <c r="AE94" s="103" t="n">
        <v>13.47</v>
      </c>
      <c r="AF94" s="103" t="n">
        <v>13.67</v>
      </c>
      <c r="AG94" s="103" t="n">
        <v>13.778</v>
      </c>
      <c r="AH94" s="103" t="n">
        <v>13.886</v>
      </c>
      <c r="AI94" s="103" t="n">
        <v>14.046</v>
      </c>
      <c r="AJ94" s="103" t="n">
        <v>14.206</v>
      </c>
      <c r="AK94" s="103" t="n">
        <v>14.283</v>
      </c>
      <c r="AL94" s="103" t="n">
        <v>14.36</v>
      </c>
      <c r="AM94" s="103" t="n">
        <v>13.485</v>
      </c>
      <c r="AN94" s="103" t="n">
        <v>12.61</v>
      </c>
      <c r="AO94" s="103" t="n">
        <v>12.508</v>
      </c>
      <c r="AP94" s="103" t="n">
        <v>12.406</v>
      </c>
      <c r="AQ94" s="103" t="n">
        <v>12.3044</v>
      </c>
      <c r="AR94" s="103" t="n">
        <v>12.2028</v>
      </c>
      <c r="AS94" s="103" t="n">
        <v>12.1012</v>
      </c>
      <c r="AT94" s="103" t="n">
        <v>11.9996</v>
      </c>
      <c r="AU94" s="103" t="n">
        <v>11.898</v>
      </c>
      <c r="AV94" s="103" t="n">
        <v>11.7964</v>
      </c>
      <c r="AW94" s="103" t="n">
        <v>11.6948</v>
      </c>
      <c r="AX94" s="103" t="n">
        <v>11.5932</v>
      </c>
      <c r="AY94" s="103" t="n">
        <v>11.4916</v>
      </c>
      <c r="AZ94" s="103" t="n">
        <v>11.39</v>
      </c>
      <c r="BA94" s="103" t="n">
        <v>11.2023</v>
      </c>
      <c r="BB94" s="103" t="n">
        <v>11.0146</v>
      </c>
      <c r="BC94" s="103" t="n">
        <v>10.8269</v>
      </c>
      <c r="BD94" s="103" t="n">
        <v>10.6392</v>
      </c>
      <c r="BE94" s="103" t="n">
        <v>10.4515</v>
      </c>
      <c r="BF94" s="103" t="n">
        <v>10.2638</v>
      </c>
      <c r="BG94" s="103" t="n">
        <v>10.0761</v>
      </c>
      <c r="BH94" s="103" t="n">
        <v>9.8884</v>
      </c>
      <c r="BI94" s="103" t="n">
        <v>9.70070000000001</v>
      </c>
      <c r="BJ94" s="103" t="n">
        <v>9.51300000000001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0.148333333333333</v>
      </c>
      <c r="D95" s="103" t="n">
        <v>0.296666666666667</v>
      </c>
      <c r="E95" s="103" t="n">
        <v>0.445</v>
      </c>
      <c r="F95" s="103" t="n">
        <v>0.593333333333333</v>
      </c>
      <c r="G95" s="103" t="n">
        <v>0.741666666666667</v>
      </c>
      <c r="H95" s="103" t="n">
        <v>0.89</v>
      </c>
      <c r="I95" s="103" t="n">
        <v>2.29</v>
      </c>
      <c r="J95" s="103" t="n">
        <v>3.8</v>
      </c>
      <c r="K95" s="103" t="n">
        <v>5.026</v>
      </c>
      <c r="L95" s="103" t="n">
        <v>6.066</v>
      </c>
      <c r="M95" s="103" t="n">
        <v>6.536</v>
      </c>
      <c r="N95" s="103" t="n">
        <v>7.006</v>
      </c>
      <c r="O95" s="103" t="n">
        <v>7.353</v>
      </c>
      <c r="P95" s="103" t="n">
        <v>7.7</v>
      </c>
      <c r="Q95" s="103" t="n">
        <v>8.02</v>
      </c>
      <c r="R95" s="103" t="n">
        <v>8.34</v>
      </c>
      <c r="S95" s="103" t="n">
        <v>8.585</v>
      </c>
      <c r="T95" s="103" t="n">
        <v>8.83</v>
      </c>
      <c r="U95" s="103" t="n">
        <v>9.215</v>
      </c>
      <c r="V95" s="103" t="n">
        <v>9.6</v>
      </c>
      <c r="W95" s="103" t="n">
        <v>10.065</v>
      </c>
      <c r="X95" s="103" t="n">
        <v>10.53</v>
      </c>
      <c r="Y95" s="103" t="n">
        <v>10.92</v>
      </c>
      <c r="Z95" s="103" t="n">
        <v>11.31</v>
      </c>
      <c r="AA95" s="103" t="n">
        <v>11.95</v>
      </c>
      <c r="AB95" s="103" t="n">
        <v>12.59</v>
      </c>
      <c r="AC95" s="103" t="n">
        <v>12.955</v>
      </c>
      <c r="AD95" s="103" t="n">
        <v>13.32</v>
      </c>
      <c r="AE95" s="103" t="n">
        <v>13.545</v>
      </c>
      <c r="AF95" s="103" t="n">
        <v>13.77</v>
      </c>
      <c r="AG95" s="103" t="n">
        <v>13.907</v>
      </c>
      <c r="AH95" s="103" t="n">
        <v>14.044</v>
      </c>
      <c r="AI95" s="103" t="n">
        <v>14.184</v>
      </c>
      <c r="AJ95" s="103" t="n">
        <v>14.324</v>
      </c>
      <c r="AK95" s="103" t="n">
        <v>14.392</v>
      </c>
      <c r="AL95" s="103" t="n">
        <v>14.46</v>
      </c>
      <c r="AM95" s="103" t="n">
        <v>13.545</v>
      </c>
      <c r="AN95" s="103" t="n">
        <v>12.63</v>
      </c>
      <c r="AO95" s="103" t="n">
        <v>12.532</v>
      </c>
      <c r="AP95" s="103" t="n">
        <v>12.434</v>
      </c>
      <c r="AQ95" s="103" t="n">
        <v>12.3356</v>
      </c>
      <c r="AR95" s="103" t="n">
        <v>12.2372</v>
      </c>
      <c r="AS95" s="103" t="n">
        <v>12.1388</v>
      </c>
      <c r="AT95" s="103" t="n">
        <v>12.0404</v>
      </c>
      <c r="AU95" s="103" t="n">
        <v>11.942</v>
      </c>
      <c r="AV95" s="103" t="n">
        <v>11.8436</v>
      </c>
      <c r="AW95" s="103" t="n">
        <v>11.7452</v>
      </c>
      <c r="AX95" s="103" t="n">
        <v>11.6468</v>
      </c>
      <c r="AY95" s="103" t="n">
        <v>11.5484</v>
      </c>
      <c r="AZ95" s="103" t="n">
        <v>11.45</v>
      </c>
      <c r="BA95" s="103" t="n">
        <v>11.2542</v>
      </c>
      <c r="BB95" s="103" t="n">
        <v>11.0584</v>
      </c>
      <c r="BC95" s="103" t="n">
        <v>10.8626</v>
      </c>
      <c r="BD95" s="103" t="n">
        <v>10.6668</v>
      </c>
      <c r="BE95" s="103" t="n">
        <v>10.471</v>
      </c>
      <c r="BF95" s="103" t="n">
        <v>10.2752</v>
      </c>
      <c r="BG95" s="103" t="n">
        <v>10.0794</v>
      </c>
      <c r="BH95" s="103" t="n">
        <v>9.8836</v>
      </c>
      <c r="BI95" s="103" t="n">
        <v>9.6878</v>
      </c>
      <c r="BJ95" s="103" t="n">
        <v>9.492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0.146666666666667</v>
      </c>
      <c r="D96" s="103" t="n">
        <v>0.293333333333333</v>
      </c>
      <c r="E96" s="103" t="n">
        <v>0.44</v>
      </c>
      <c r="F96" s="103" t="n">
        <v>0.586666666666667</v>
      </c>
      <c r="G96" s="103" t="n">
        <v>0.733333333333333</v>
      </c>
      <c r="H96" s="103" t="n">
        <v>0.88</v>
      </c>
      <c r="I96" s="103" t="n">
        <v>2.18</v>
      </c>
      <c r="J96" s="103" t="n">
        <v>3.79</v>
      </c>
      <c r="K96" s="103" t="n">
        <v>4.988</v>
      </c>
      <c r="L96" s="103" t="n">
        <v>6.018</v>
      </c>
      <c r="M96" s="103" t="n">
        <v>6.483</v>
      </c>
      <c r="N96" s="103" t="n">
        <v>6.948</v>
      </c>
      <c r="O96" s="103" t="n">
        <v>7.314</v>
      </c>
      <c r="P96" s="103" t="n">
        <v>7.68</v>
      </c>
      <c r="Q96" s="103" t="n">
        <v>8.01</v>
      </c>
      <c r="R96" s="103" t="n">
        <v>8.34</v>
      </c>
      <c r="S96" s="103" t="n">
        <v>8.585</v>
      </c>
      <c r="T96" s="103" t="n">
        <v>8.83</v>
      </c>
      <c r="U96" s="103" t="n">
        <v>9.215</v>
      </c>
      <c r="V96" s="103" t="n">
        <v>9.6</v>
      </c>
      <c r="W96" s="103" t="n">
        <v>10.075</v>
      </c>
      <c r="X96" s="103" t="n">
        <v>10.55</v>
      </c>
      <c r="Y96" s="103" t="n">
        <v>10.92</v>
      </c>
      <c r="Z96" s="103" t="n">
        <v>11.29</v>
      </c>
      <c r="AA96" s="103" t="n">
        <v>11.96</v>
      </c>
      <c r="AB96" s="103" t="n">
        <v>12.63</v>
      </c>
      <c r="AC96" s="103" t="n">
        <v>13</v>
      </c>
      <c r="AD96" s="103" t="n">
        <v>13.37</v>
      </c>
      <c r="AE96" s="103" t="n">
        <v>13.62</v>
      </c>
      <c r="AF96" s="103" t="n">
        <v>13.87</v>
      </c>
      <c r="AG96" s="103" t="n">
        <v>14.036</v>
      </c>
      <c r="AH96" s="103" t="n">
        <v>14.202</v>
      </c>
      <c r="AI96" s="103" t="n">
        <v>14.322</v>
      </c>
      <c r="AJ96" s="103" t="n">
        <v>14.442</v>
      </c>
      <c r="AK96" s="103" t="n">
        <v>14.501</v>
      </c>
      <c r="AL96" s="103" t="n">
        <v>14.56</v>
      </c>
      <c r="AM96" s="103" t="n">
        <v>13.605</v>
      </c>
      <c r="AN96" s="103" t="n">
        <v>12.65</v>
      </c>
      <c r="AO96" s="103" t="n">
        <v>12.556</v>
      </c>
      <c r="AP96" s="103" t="n">
        <v>12.462</v>
      </c>
      <c r="AQ96" s="103" t="n">
        <v>12.3668</v>
      </c>
      <c r="AR96" s="103" t="n">
        <v>12.2716</v>
      </c>
      <c r="AS96" s="103" t="n">
        <v>12.1764</v>
      </c>
      <c r="AT96" s="103" t="n">
        <v>12.0812</v>
      </c>
      <c r="AU96" s="103" t="n">
        <v>11.986</v>
      </c>
      <c r="AV96" s="103" t="n">
        <v>11.8908</v>
      </c>
      <c r="AW96" s="103" t="n">
        <v>11.7956</v>
      </c>
      <c r="AX96" s="103" t="n">
        <v>11.7004</v>
      </c>
      <c r="AY96" s="103" t="n">
        <v>11.6052</v>
      </c>
      <c r="AZ96" s="103" t="n">
        <v>11.51</v>
      </c>
      <c r="BA96" s="103" t="n">
        <v>11.3061</v>
      </c>
      <c r="BB96" s="103" t="n">
        <v>11.1022</v>
      </c>
      <c r="BC96" s="103" t="n">
        <v>10.8983</v>
      </c>
      <c r="BD96" s="103" t="n">
        <v>10.6944</v>
      </c>
      <c r="BE96" s="103" t="n">
        <v>10.4905</v>
      </c>
      <c r="BF96" s="103" t="n">
        <v>10.2866</v>
      </c>
      <c r="BG96" s="103" t="n">
        <v>10.0827</v>
      </c>
      <c r="BH96" s="103" t="n">
        <v>9.8788</v>
      </c>
      <c r="BI96" s="103" t="n">
        <v>9.67489999999999</v>
      </c>
      <c r="BJ96" s="103" t="n">
        <v>9.47099999999999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0.145</v>
      </c>
      <c r="D97" s="103" t="n">
        <v>0.29</v>
      </c>
      <c r="E97" s="103" t="n">
        <v>0.435</v>
      </c>
      <c r="F97" s="103" t="n">
        <v>0.58</v>
      </c>
      <c r="G97" s="103" t="n">
        <v>0.725</v>
      </c>
      <c r="H97" s="103" t="n">
        <v>0.87</v>
      </c>
      <c r="I97" s="103" t="n">
        <v>2.07</v>
      </c>
      <c r="J97" s="103" t="n">
        <v>3.78</v>
      </c>
      <c r="K97" s="103" t="n">
        <v>4.95</v>
      </c>
      <c r="L97" s="103" t="n">
        <v>5.97</v>
      </c>
      <c r="M97" s="103" t="n">
        <v>6.43</v>
      </c>
      <c r="N97" s="103" t="n">
        <v>6.89</v>
      </c>
      <c r="O97" s="103" t="n">
        <v>7.275</v>
      </c>
      <c r="P97" s="103" t="n">
        <v>7.66</v>
      </c>
      <c r="Q97" s="103" t="n">
        <v>8</v>
      </c>
      <c r="R97" s="103" t="n">
        <v>8.34</v>
      </c>
      <c r="S97" s="103" t="n">
        <v>8.585</v>
      </c>
      <c r="T97" s="103" t="n">
        <v>8.83</v>
      </c>
      <c r="U97" s="103" t="n">
        <v>9.215</v>
      </c>
      <c r="V97" s="103" t="n">
        <v>9.6</v>
      </c>
      <c r="W97" s="103" t="n">
        <v>10.085</v>
      </c>
      <c r="X97" s="103" t="n">
        <v>10.57</v>
      </c>
      <c r="Y97" s="103" t="n">
        <v>10.92</v>
      </c>
      <c r="Z97" s="103" t="n">
        <v>11.27</v>
      </c>
      <c r="AA97" s="103" t="n">
        <v>11.97</v>
      </c>
      <c r="AB97" s="103" t="n">
        <v>12.67</v>
      </c>
      <c r="AC97" s="103" t="n">
        <v>13.045</v>
      </c>
      <c r="AD97" s="103" t="n">
        <v>13.42</v>
      </c>
      <c r="AE97" s="103" t="n">
        <v>13.695</v>
      </c>
      <c r="AF97" s="103" t="n">
        <v>13.97</v>
      </c>
      <c r="AG97" s="103" t="n">
        <v>14.165</v>
      </c>
      <c r="AH97" s="103" t="n">
        <v>14.36</v>
      </c>
      <c r="AI97" s="103" t="n">
        <v>14.46</v>
      </c>
      <c r="AJ97" s="103" t="n">
        <v>14.56</v>
      </c>
      <c r="AK97" s="103" t="n">
        <v>14.61</v>
      </c>
      <c r="AL97" s="103" t="n">
        <v>14.66</v>
      </c>
      <c r="AM97" s="103" t="n">
        <v>13.665</v>
      </c>
      <c r="AN97" s="103" t="n">
        <v>12.67</v>
      </c>
      <c r="AO97" s="103" t="n">
        <v>12.58</v>
      </c>
      <c r="AP97" s="103" t="n">
        <v>12.49</v>
      </c>
      <c r="AQ97" s="103" t="n">
        <v>12.398</v>
      </c>
      <c r="AR97" s="103" t="n">
        <v>12.306</v>
      </c>
      <c r="AS97" s="103" t="n">
        <v>12.214</v>
      </c>
      <c r="AT97" s="103" t="n">
        <v>12.122</v>
      </c>
      <c r="AU97" s="103" t="n">
        <v>12.03</v>
      </c>
      <c r="AV97" s="103" t="n">
        <v>11.938</v>
      </c>
      <c r="AW97" s="103" t="n">
        <v>11.846</v>
      </c>
      <c r="AX97" s="103" t="n">
        <v>11.754</v>
      </c>
      <c r="AY97" s="103" t="n">
        <v>11.662</v>
      </c>
      <c r="AZ97" s="103" t="n">
        <v>11.57</v>
      </c>
      <c r="BA97" s="103" t="n">
        <v>11.358</v>
      </c>
      <c r="BB97" s="103" t="n">
        <v>11.146</v>
      </c>
      <c r="BC97" s="103" t="n">
        <v>10.934</v>
      </c>
      <c r="BD97" s="103" t="n">
        <v>10.722</v>
      </c>
      <c r="BE97" s="103" t="n">
        <v>10.51</v>
      </c>
      <c r="BF97" s="103" t="n">
        <v>10.298</v>
      </c>
      <c r="BG97" s="103" t="n">
        <v>10.086</v>
      </c>
      <c r="BH97" s="103" t="n">
        <v>9.874</v>
      </c>
      <c r="BI97" s="103" t="n">
        <v>9.662</v>
      </c>
      <c r="BJ97" s="103" t="n">
        <v>9.45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0.143333333333333</v>
      </c>
      <c r="D98" s="103" t="n">
        <v>0.286666666666667</v>
      </c>
      <c r="E98" s="103" t="n">
        <v>0.43</v>
      </c>
      <c r="F98" s="103" t="n">
        <v>0.573333333333333</v>
      </c>
      <c r="G98" s="103" t="n">
        <v>0.716666666666667</v>
      </c>
      <c r="H98" s="103" t="n">
        <v>0.86</v>
      </c>
      <c r="I98" s="103" t="n">
        <v>2.056</v>
      </c>
      <c r="J98" s="103" t="n">
        <v>3.762</v>
      </c>
      <c r="K98" s="103" t="n">
        <v>4.93</v>
      </c>
      <c r="L98" s="103" t="n">
        <v>5.94</v>
      </c>
      <c r="M98" s="103" t="n">
        <v>6.395</v>
      </c>
      <c r="N98" s="103" t="n">
        <v>6.85</v>
      </c>
      <c r="O98" s="103" t="n">
        <v>7.236</v>
      </c>
      <c r="P98" s="103" t="n">
        <v>7.622</v>
      </c>
      <c r="Q98" s="103" t="n">
        <v>7.972</v>
      </c>
      <c r="R98" s="103" t="n">
        <v>8.322</v>
      </c>
      <c r="S98" s="103" t="n">
        <v>8.576</v>
      </c>
      <c r="T98" s="103" t="n">
        <v>8.83</v>
      </c>
      <c r="U98" s="103" t="n">
        <v>9.215</v>
      </c>
      <c r="V98" s="103" t="n">
        <v>9.6</v>
      </c>
      <c r="W98" s="103" t="n">
        <v>10.075</v>
      </c>
      <c r="X98" s="103" t="n">
        <v>10.55</v>
      </c>
      <c r="Y98" s="103" t="n">
        <v>10.9</v>
      </c>
      <c r="Z98" s="103" t="n">
        <v>11.25</v>
      </c>
      <c r="AA98" s="103" t="n">
        <v>11.94</v>
      </c>
      <c r="AB98" s="103" t="n">
        <v>12.63</v>
      </c>
      <c r="AC98" s="103" t="n">
        <v>12.98</v>
      </c>
      <c r="AD98" s="103" t="n">
        <v>13.33</v>
      </c>
      <c r="AE98" s="103" t="n">
        <v>13.63</v>
      </c>
      <c r="AF98" s="103" t="n">
        <v>13.93</v>
      </c>
      <c r="AG98" s="103" t="n">
        <v>14.165</v>
      </c>
      <c r="AH98" s="103" t="n">
        <v>14.4</v>
      </c>
      <c r="AI98" s="103" t="n">
        <v>14.54</v>
      </c>
      <c r="AJ98" s="103" t="n">
        <v>14.68</v>
      </c>
      <c r="AK98" s="103" t="n">
        <v>14.73</v>
      </c>
      <c r="AL98" s="103" t="n">
        <v>14.78</v>
      </c>
      <c r="AM98" s="103" t="n">
        <v>13.745</v>
      </c>
      <c r="AN98" s="103" t="n">
        <v>12.71</v>
      </c>
      <c r="AO98" s="103" t="n">
        <v>12.623</v>
      </c>
      <c r="AP98" s="103" t="n">
        <v>12.536</v>
      </c>
      <c r="AQ98" s="103" t="n">
        <v>12.4474</v>
      </c>
      <c r="AR98" s="103" t="n">
        <v>12.3588</v>
      </c>
      <c r="AS98" s="103" t="n">
        <v>12.2702</v>
      </c>
      <c r="AT98" s="103" t="n">
        <v>12.1816</v>
      </c>
      <c r="AU98" s="103" t="n">
        <v>12.093</v>
      </c>
      <c r="AV98" s="103" t="n">
        <v>12.0044</v>
      </c>
      <c r="AW98" s="103" t="n">
        <v>11.9158</v>
      </c>
      <c r="AX98" s="103" t="n">
        <v>11.8272</v>
      </c>
      <c r="AY98" s="103" t="n">
        <v>11.7386</v>
      </c>
      <c r="AZ98" s="103" t="n">
        <v>11.65</v>
      </c>
      <c r="BA98" s="103" t="n">
        <v>11.4306</v>
      </c>
      <c r="BB98" s="103" t="n">
        <v>11.2112</v>
      </c>
      <c r="BC98" s="103" t="n">
        <v>10.9918</v>
      </c>
      <c r="BD98" s="103" t="n">
        <v>10.7724</v>
      </c>
      <c r="BE98" s="103" t="n">
        <v>10.553</v>
      </c>
      <c r="BF98" s="103" t="n">
        <v>10.3336</v>
      </c>
      <c r="BG98" s="103" t="n">
        <v>10.1142</v>
      </c>
      <c r="BH98" s="103" t="n">
        <v>9.8948</v>
      </c>
      <c r="BI98" s="103" t="n">
        <v>9.6754</v>
      </c>
      <c r="BJ98" s="103" t="n">
        <v>9.456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0.141666666666667</v>
      </c>
      <c r="D99" s="103" t="n">
        <v>0.283333333333333</v>
      </c>
      <c r="E99" s="103" t="n">
        <v>0.425</v>
      </c>
      <c r="F99" s="103" t="n">
        <v>0.566666666666667</v>
      </c>
      <c r="G99" s="103" t="n">
        <v>0.708333333333333</v>
      </c>
      <c r="H99" s="103" t="n">
        <v>0.85</v>
      </c>
      <c r="I99" s="103" t="n">
        <v>2.042</v>
      </c>
      <c r="J99" s="103" t="n">
        <v>3.744</v>
      </c>
      <c r="K99" s="103" t="n">
        <v>4.91</v>
      </c>
      <c r="L99" s="103" t="n">
        <v>5.91</v>
      </c>
      <c r="M99" s="103" t="n">
        <v>6.36</v>
      </c>
      <c r="N99" s="103" t="n">
        <v>6.81</v>
      </c>
      <c r="O99" s="103" t="n">
        <v>7.197</v>
      </c>
      <c r="P99" s="103" t="n">
        <v>7.584</v>
      </c>
      <c r="Q99" s="103" t="n">
        <v>7.944</v>
      </c>
      <c r="R99" s="103" t="n">
        <v>8.304</v>
      </c>
      <c r="S99" s="103" t="n">
        <v>8.567</v>
      </c>
      <c r="T99" s="103" t="n">
        <v>8.83</v>
      </c>
      <c r="U99" s="103" t="n">
        <v>9.215</v>
      </c>
      <c r="V99" s="103" t="n">
        <v>9.6</v>
      </c>
      <c r="W99" s="103" t="n">
        <v>10.065</v>
      </c>
      <c r="X99" s="103" t="n">
        <v>10.53</v>
      </c>
      <c r="Y99" s="103" t="n">
        <v>10.88</v>
      </c>
      <c r="Z99" s="103" t="n">
        <v>11.23</v>
      </c>
      <c r="AA99" s="103" t="n">
        <v>11.91</v>
      </c>
      <c r="AB99" s="103" t="n">
        <v>12.59</v>
      </c>
      <c r="AC99" s="103" t="n">
        <v>12.915</v>
      </c>
      <c r="AD99" s="103" t="n">
        <v>13.24</v>
      </c>
      <c r="AE99" s="103" t="n">
        <v>13.565</v>
      </c>
      <c r="AF99" s="103" t="n">
        <v>13.89</v>
      </c>
      <c r="AG99" s="103" t="n">
        <v>14.165</v>
      </c>
      <c r="AH99" s="103" t="n">
        <v>14.44</v>
      </c>
      <c r="AI99" s="103" t="n">
        <v>14.62</v>
      </c>
      <c r="AJ99" s="103" t="n">
        <v>14.8</v>
      </c>
      <c r="AK99" s="103" t="n">
        <v>14.85</v>
      </c>
      <c r="AL99" s="103" t="n">
        <v>14.9</v>
      </c>
      <c r="AM99" s="103" t="n">
        <v>13.825</v>
      </c>
      <c r="AN99" s="103" t="n">
        <v>12.75</v>
      </c>
      <c r="AO99" s="103" t="n">
        <v>12.666</v>
      </c>
      <c r="AP99" s="103" t="n">
        <v>12.582</v>
      </c>
      <c r="AQ99" s="103" t="n">
        <v>12.4968</v>
      </c>
      <c r="AR99" s="103" t="n">
        <v>12.4116</v>
      </c>
      <c r="AS99" s="103" t="n">
        <v>12.3264</v>
      </c>
      <c r="AT99" s="103" t="n">
        <v>12.2412</v>
      </c>
      <c r="AU99" s="103" t="n">
        <v>12.156</v>
      </c>
      <c r="AV99" s="103" t="n">
        <v>12.0708</v>
      </c>
      <c r="AW99" s="103" t="n">
        <v>11.9856</v>
      </c>
      <c r="AX99" s="103" t="n">
        <v>11.9004</v>
      </c>
      <c r="AY99" s="103" t="n">
        <v>11.8152</v>
      </c>
      <c r="AZ99" s="103" t="n">
        <v>11.73</v>
      </c>
      <c r="BA99" s="103" t="n">
        <v>11.5032</v>
      </c>
      <c r="BB99" s="103" t="n">
        <v>11.2764</v>
      </c>
      <c r="BC99" s="103" t="n">
        <v>11.0496</v>
      </c>
      <c r="BD99" s="103" t="n">
        <v>10.8228</v>
      </c>
      <c r="BE99" s="103" t="n">
        <v>10.596</v>
      </c>
      <c r="BF99" s="103" t="n">
        <v>10.3692</v>
      </c>
      <c r="BG99" s="103" t="n">
        <v>10.1424</v>
      </c>
      <c r="BH99" s="103" t="n">
        <v>9.91559999999999</v>
      </c>
      <c r="BI99" s="103" t="n">
        <v>9.68879999999999</v>
      </c>
      <c r="BJ99" s="103" t="n">
        <v>9.46199999999999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0.14</v>
      </c>
      <c r="D100" s="103" t="n">
        <v>0.28</v>
      </c>
      <c r="E100" s="103" t="n">
        <v>0.42</v>
      </c>
      <c r="F100" s="103" t="n">
        <v>0.56</v>
      </c>
      <c r="G100" s="103" t="n">
        <v>0.7</v>
      </c>
      <c r="H100" s="103" t="n">
        <v>0.84</v>
      </c>
      <c r="I100" s="103" t="n">
        <v>2.028</v>
      </c>
      <c r="J100" s="103" t="n">
        <v>3.726</v>
      </c>
      <c r="K100" s="103" t="n">
        <v>4.89</v>
      </c>
      <c r="L100" s="103" t="n">
        <v>5.88</v>
      </c>
      <c r="M100" s="103" t="n">
        <v>6.325</v>
      </c>
      <c r="N100" s="103" t="n">
        <v>6.77</v>
      </c>
      <c r="O100" s="103" t="n">
        <v>7.158</v>
      </c>
      <c r="P100" s="103" t="n">
        <v>7.546</v>
      </c>
      <c r="Q100" s="103" t="n">
        <v>7.916</v>
      </c>
      <c r="R100" s="103" t="n">
        <v>8.286</v>
      </c>
      <c r="S100" s="103" t="n">
        <v>8.558</v>
      </c>
      <c r="T100" s="103" t="n">
        <v>8.83</v>
      </c>
      <c r="U100" s="103" t="n">
        <v>9.215</v>
      </c>
      <c r="V100" s="103" t="n">
        <v>9.6</v>
      </c>
      <c r="W100" s="103" t="n">
        <v>10.055</v>
      </c>
      <c r="X100" s="103" t="n">
        <v>10.51</v>
      </c>
      <c r="Y100" s="103" t="n">
        <v>10.86</v>
      </c>
      <c r="Z100" s="103" t="n">
        <v>11.21</v>
      </c>
      <c r="AA100" s="103" t="n">
        <v>11.88</v>
      </c>
      <c r="AB100" s="103" t="n">
        <v>12.55</v>
      </c>
      <c r="AC100" s="103" t="n">
        <v>12.85</v>
      </c>
      <c r="AD100" s="103" t="n">
        <v>13.15</v>
      </c>
      <c r="AE100" s="103" t="n">
        <v>13.5</v>
      </c>
      <c r="AF100" s="103" t="n">
        <v>13.85</v>
      </c>
      <c r="AG100" s="103" t="n">
        <v>14.165</v>
      </c>
      <c r="AH100" s="103" t="n">
        <v>14.48</v>
      </c>
      <c r="AI100" s="103" t="n">
        <v>14.7</v>
      </c>
      <c r="AJ100" s="103" t="n">
        <v>14.92</v>
      </c>
      <c r="AK100" s="103" t="n">
        <v>14.97</v>
      </c>
      <c r="AL100" s="103" t="n">
        <v>15.02</v>
      </c>
      <c r="AM100" s="103" t="n">
        <v>13.905</v>
      </c>
      <c r="AN100" s="103" t="n">
        <v>12.79</v>
      </c>
      <c r="AO100" s="103" t="n">
        <v>12.709</v>
      </c>
      <c r="AP100" s="103" t="n">
        <v>12.628</v>
      </c>
      <c r="AQ100" s="103" t="n">
        <v>12.5462</v>
      </c>
      <c r="AR100" s="103" t="n">
        <v>12.4644</v>
      </c>
      <c r="AS100" s="103" t="n">
        <v>12.3826</v>
      </c>
      <c r="AT100" s="103" t="n">
        <v>12.3008</v>
      </c>
      <c r="AU100" s="103" t="n">
        <v>12.219</v>
      </c>
      <c r="AV100" s="103" t="n">
        <v>12.1372</v>
      </c>
      <c r="AW100" s="103" t="n">
        <v>12.0554</v>
      </c>
      <c r="AX100" s="103" t="n">
        <v>11.9736</v>
      </c>
      <c r="AY100" s="103" t="n">
        <v>11.8918</v>
      </c>
      <c r="AZ100" s="103" t="n">
        <v>11.81</v>
      </c>
      <c r="BA100" s="103" t="n">
        <v>11.5758</v>
      </c>
      <c r="BB100" s="103" t="n">
        <v>11.3416</v>
      </c>
      <c r="BC100" s="103" t="n">
        <v>11.1074</v>
      </c>
      <c r="BD100" s="103" t="n">
        <v>10.8732</v>
      </c>
      <c r="BE100" s="103" t="n">
        <v>10.639</v>
      </c>
      <c r="BF100" s="103" t="n">
        <v>10.4048</v>
      </c>
      <c r="BG100" s="103" t="n">
        <v>10.1706</v>
      </c>
      <c r="BH100" s="103" t="n">
        <v>9.9364</v>
      </c>
      <c r="BI100" s="103" t="n">
        <v>9.70220000000001</v>
      </c>
      <c r="BJ100" s="103" t="n">
        <v>9.46800000000001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0.138333333333333</v>
      </c>
      <c r="D101" s="103" t="n">
        <v>0.276666666666667</v>
      </c>
      <c r="E101" s="103" t="n">
        <v>0.415</v>
      </c>
      <c r="F101" s="103" t="n">
        <v>0.553333333333333</v>
      </c>
      <c r="G101" s="103" t="n">
        <v>0.691666666666667</v>
      </c>
      <c r="H101" s="103" t="n">
        <v>0.83</v>
      </c>
      <c r="I101" s="103" t="n">
        <v>2.014</v>
      </c>
      <c r="J101" s="103" t="n">
        <v>3.708</v>
      </c>
      <c r="K101" s="103" t="n">
        <v>4.87</v>
      </c>
      <c r="L101" s="103" t="n">
        <v>5.85</v>
      </c>
      <c r="M101" s="103" t="n">
        <v>6.29</v>
      </c>
      <c r="N101" s="103" t="n">
        <v>6.73</v>
      </c>
      <c r="O101" s="103" t="n">
        <v>7.119</v>
      </c>
      <c r="P101" s="103" t="n">
        <v>7.508</v>
      </c>
      <c r="Q101" s="103" t="n">
        <v>7.888</v>
      </c>
      <c r="R101" s="103" t="n">
        <v>8.268</v>
      </c>
      <c r="S101" s="103" t="n">
        <v>8.549</v>
      </c>
      <c r="T101" s="103" t="n">
        <v>8.83</v>
      </c>
      <c r="U101" s="103" t="n">
        <v>9.215</v>
      </c>
      <c r="V101" s="103" t="n">
        <v>9.6</v>
      </c>
      <c r="W101" s="103" t="n">
        <v>10.045</v>
      </c>
      <c r="X101" s="103" t="n">
        <v>10.49</v>
      </c>
      <c r="Y101" s="103" t="n">
        <v>10.84</v>
      </c>
      <c r="Z101" s="103" t="n">
        <v>11.19</v>
      </c>
      <c r="AA101" s="103" t="n">
        <v>11.85</v>
      </c>
      <c r="AB101" s="103" t="n">
        <v>12.51</v>
      </c>
      <c r="AC101" s="103" t="n">
        <v>12.785</v>
      </c>
      <c r="AD101" s="103" t="n">
        <v>13.06</v>
      </c>
      <c r="AE101" s="103" t="n">
        <v>13.435</v>
      </c>
      <c r="AF101" s="103" t="n">
        <v>13.81</v>
      </c>
      <c r="AG101" s="103" t="n">
        <v>14.165</v>
      </c>
      <c r="AH101" s="103" t="n">
        <v>14.52</v>
      </c>
      <c r="AI101" s="103" t="n">
        <v>14.78</v>
      </c>
      <c r="AJ101" s="103" t="n">
        <v>15.04</v>
      </c>
      <c r="AK101" s="103" t="n">
        <v>15.09</v>
      </c>
      <c r="AL101" s="103" t="n">
        <v>15.14</v>
      </c>
      <c r="AM101" s="103" t="n">
        <v>13.985</v>
      </c>
      <c r="AN101" s="103" t="n">
        <v>12.83</v>
      </c>
      <c r="AO101" s="103" t="n">
        <v>12.752</v>
      </c>
      <c r="AP101" s="103" t="n">
        <v>12.674</v>
      </c>
      <c r="AQ101" s="103" t="n">
        <v>12.5956</v>
      </c>
      <c r="AR101" s="103" t="n">
        <v>12.5172</v>
      </c>
      <c r="AS101" s="103" t="n">
        <v>12.4388</v>
      </c>
      <c r="AT101" s="103" t="n">
        <v>12.3604</v>
      </c>
      <c r="AU101" s="103" t="n">
        <v>12.282</v>
      </c>
      <c r="AV101" s="103" t="n">
        <v>12.2036</v>
      </c>
      <c r="AW101" s="103" t="n">
        <v>12.1252</v>
      </c>
      <c r="AX101" s="103" t="n">
        <v>12.0468</v>
      </c>
      <c r="AY101" s="103" t="n">
        <v>11.9684</v>
      </c>
      <c r="AZ101" s="103" t="n">
        <v>11.89</v>
      </c>
      <c r="BA101" s="103" t="n">
        <v>11.6484</v>
      </c>
      <c r="BB101" s="103" t="n">
        <v>11.4068</v>
      </c>
      <c r="BC101" s="103" t="n">
        <v>11.1652</v>
      </c>
      <c r="BD101" s="103" t="n">
        <v>10.9236</v>
      </c>
      <c r="BE101" s="103" t="n">
        <v>10.682</v>
      </c>
      <c r="BF101" s="103" t="n">
        <v>10.4404</v>
      </c>
      <c r="BG101" s="103" t="n">
        <v>10.1988</v>
      </c>
      <c r="BH101" s="103" t="n">
        <v>9.9572</v>
      </c>
      <c r="BI101" s="103" t="n">
        <v>9.7156</v>
      </c>
      <c r="BJ101" s="103" t="n">
        <v>9.474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0.136666666666667</v>
      </c>
      <c r="D102" s="103" t="n">
        <v>0.273333333333333</v>
      </c>
      <c r="E102" s="103" t="n">
        <v>0.41</v>
      </c>
      <c r="F102" s="103" t="n">
        <v>0.546666666666667</v>
      </c>
      <c r="G102" s="103" t="n">
        <v>0.683333333333333</v>
      </c>
      <c r="H102" s="103" t="n">
        <v>0.82</v>
      </c>
      <c r="I102" s="103" t="n">
        <v>2</v>
      </c>
      <c r="J102" s="103" t="n">
        <v>3.69</v>
      </c>
      <c r="K102" s="103" t="n">
        <v>4.85</v>
      </c>
      <c r="L102" s="103" t="n">
        <v>5.82</v>
      </c>
      <c r="M102" s="103" t="n">
        <v>6.255</v>
      </c>
      <c r="N102" s="103" t="n">
        <v>6.69</v>
      </c>
      <c r="O102" s="103" t="n">
        <v>7.08</v>
      </c>
      <c r="P102" s="103" t="n">
        <v>7.47</v>
      </c>
      <c r="Q102" s="103" t="n">
        <v>7.86</v>
      </c>
      <c r="R102" s="103" t="n">
        <v>8.25</v>
      </c>
      <c r="S102" s="103" t="n">
        <v>8.54</v>
      </c>
      <c r="T102" s="103" t="n">
        <v>8.83</v>
      </c>
      <c r="U102" s="103" t="n">
        <v>9.215</v>
      </c>
      <c r="V102" s="103" t="n">
        <v>9.6</v>
      </c>
      <c r="W102" s="103" t="n">
        <v>10.035</v>
      </c>
      <c r="X102" s="103" t="n">
        <v>10.47</v>
      </c>
      <c r="Y102" s="103" t="n">
        <v>10.82</v>
      </c>
      <c r="Z102" s="103" t="n">
        <v>11.17</v>
      </c>
      <c r="AA102" s="103" t="n">
        <v>11.82</v>
      </c>
      <c r="AB102" s="103" t="n">
        <v>12.47</v>
      </c>
      <c r="AC102" s="103" t="n">
        <v>12.72</v>
      </c>
      <c r="AD102" s="103" t="n">
        <v>12.97</v>
      </c>
      <c r="AE102" s="103" t="n">
        <v>13.37</v>
      </c>
      <c r="AF102" s="103" t="n">
        <v>13.77</v>
      </c>
      <c r="AG102" s="103" t="n">
        <v>14.165</v>
      </c>
      <c r="AH102" s="103" t="n">
        <v>14.56</v>
      </c>
      <c r="AI102" s="103" t="n">
        <v>14.86</v>
      </c>
      <c r="AJ102" s="103" t="n">
        <v>15.16</v>
      </c>
      <c r="AK102" s="103" t="n">
        <v>15.21</v>
      </c>
      <c r="AL102" s="103" t="n">
        <v>15.26</v>
      </c>
      <c r="AM102" s="103" t="n">
        <v>14.065</v>
      </c>
      <c r="AN102" s="103" t="n">
        <v>12.87</v>
      </c>
      <c r="AO102" s="103" t="n">
        <v>12.795</v>
      </c>
      <c r="AP102" s="103" t="n">
        <v>12.72</v>
      </c>
      <c r="AQ102" s="103" t="n">
        <v>12.645</v>
      </c>
      <c r="AR102" s="103" t="n">
        <v>12.57</v>
      </c>
      <c r="AS102" s="103" t="n">
        <v>12.495</v>
      </c>
      <c r="AT102" s="103" t="n">
        <v>12.42</v>
      </c>
      <c r="AU102" s="103" t="n">
        <v>12.345</v>
      </c>
      <c r="AV102" s="103" t="n">
        <v>12.27</v>
      </c>
      <c r="AW102" s="103" t="n">
        <v>12.195</v>
      </c>
      <c r="AX102" s="103" t="n">
        <v>12.12</v>
      </c>
      <c r="AY102" s="103" t="n">
        <v>12.045</v>
      </c>
      <c r="AZ102" s="103" t="n">
        <v>11.97</v>
      </c>
      <c r="BA102" s="103" t="n">
        <v>11.721</v>
      </c>
      <c r="BB102" s="103" t="n">
        <v>11.472</v>
      </c>
      <c r="BC102" s="103" t="n">
        <v>11.223</v>
      </c>
      <c r="BD102" s="103" t="n">
        <v>10.974</v>
      </c>
      <c r="BE102" s="103" t="n">
        <v>10.725</v>
      </c>
      <c r="BF102" s="103" t="n">
        <v>10.476</v>
      </c>
      <c r="BG102" s="103" t="n">
        <v>10.227</v>
      </c>
      <c r="BH102" s="103" t="n">
        <v>9.978</v>
      </c>
      <c r="BI102" s="103" t="n">
        <v>9.729</v>
      </c>
      <c r="BJ102" s="103" t="n">
        <v>9.48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0.134333333333333</v>
      </c>
      <c r="D103" s="103" t="n">
        <v>0.268666666666667</v>
      </c>
      <c r="E103" s="103" t="n">
        <v>0.403</v>
      </c>
      <c r="F103" s="103" t="n">
        <v>0.537333333333333</v>
      </c>
      <c r="G103" s="103" t="n">
        <v>0.671666666666667</v>
      </c>
      <c r="H103" s="103" t="n">
        <v>0.806</v>
      </c>
      <c r="I103" s="103" t="n">
        <v>1.982</v>
      </c>
      <c r="J103" s="103" t="n">
        <v>3.67</v>
      </c>
      <c r="K103" s="103" t="n">
        <v>4.812</v>
      </c>
      <c r="L103" s="103" t="n">
        <v>5.782</v>
      </c>
      <c r="M103" s="103" t="n">
        <v>6.217</v>
      </c>
      <c r="N103" s="103" t="n">
        <v>6.652</v>
      </c>
      <c r="O103" s="103" t="n">
        <v>7.042</v>
      </c>
      <c r="P103" s="103" t="n">
        <v>7.432</v>
      </c>
      <c r="Q103" s="103" t="n">
        <v>7.821</v>
      </c>
      <c r="R103" s="103" t="n">
        <v>8.21</v>
      </c>
      <c r="S103" s="103" t="n">
        <v>8.51</v>
      </c>
      <c r="T103" s="103" t="n">
        <v>8.81</v>
      </c>
      <c r="U103" s="103" t="n">
        <v>9.186</v>
      </c>
      <c r="V103" s="103" t="n">
        <v>9.562</v>
      </c>
      <c r="W103" s="103" t="n">
        <v>10.016</v>
      </c>
      <c r="X103" s="103" t="n">
        <v>10.47</v>
      </c>
      <c r="Y103" s="103" t="n">
        <v>10.81</v>
      </c>
      <c r="Z103" s="103" t="n">
        <v>11.15</v>
      </c>
      <c r="AA103" s="103" t="n">
        <v>11.76</v>
      </c>
      <c r="AB103" s="103" t="n">
        <v>12.37</v>
      </c>
      <c r="AC103" s="103" t="n">
        <v>12.65</v>
      </c>
      <c r="AD103" s="103" t="n">
        <v>12.93</v>
      </c>
      <c r="AE103" s="103" t="n">
        <v>13.32</v>
      </c>
      <c r="AF103" s="103" t="n">
        <v>13.71</v>
      </c>
      <c r="AG103" s="103" t="n">
        <v>14.105</v>
      </c>
      <c r="AH103" s="103" t="n">
        <v>14.5</v>
      </c>
      <c r="AI103" s="103" t="n">
        <v>14.79</v>
      </c>
      <c r="AJ103" s="103" t="n">
        <v>15.08</v>
      </c>
      <c r="AK103" s="103" t="n">
        <v>15.18</v>
      </c>
      <c r="AL103" s="103" t="n">
        <v>15.28</v>
      </c>
      <c r="AM103" s="103" t="n">
        <v>14.085</v>
      </c>
      <c r="AN103" s="103" t="n">
        <v>12.89</v>
      </c>
      <c r="AO103" s="103" t="n">
        <v>12.82</v>
      </c>
      <c r="AP103" s="103" t="n">
        <v>12.75</v>
      </c>
      <c r="AQ103" s="103" t="n">
        <v>12.68</v>
      </c>
      <c r="AR103" s="103" t="n">
        <v>12.61</v>
      </c>
      <c r="AS103" s="103" t="n">
        <v>12.54</v>
      </c>
      <c r="AT103" s="103" t="n">
        <v>12.47</v>
      </c>
      <c r="AU103" s="103" t="n">
        <v>12.4</v>
      </c>
      <c r="AV103" s="103" t="n">
        <v>12.33</v>
      </c>
      <c r="AW103" s="103" t="n">
        <v>12.26</v>
      </c>
      <c r="AX103" s="103" t="n">
        <v>12.19</v>
      </c>
      <c r="AY103" s="103" t="n">
        <v>12.12</v>
      </c>
      <c r="AZ103" s="103" t="n">
        <v>12.05</v>
      </c>
      <c r="BA103" s="103" t="n">
        <v>11.807</v>
      </c>
      <c r="BB103" s="103" t="n">
        <v>11.564</v>
      </c>
      <c r="BC103" s="103" t="n">
        <v>11.321</v>
      </c>
      <c r="BD103" s="103" t="n">
        <v>11.078</v>
      </c>
      <c r="BE103" s="103" t="n">
        <v>10.835</v>
      </c>
      <c r="BF103" s="103" t="n">
        <v>10.592</v>
      </c>
      <c r="BG103" s="103" t="n">
        <v>10.349</v>
      </c>
      <c r="BH103" s="103" t="n">
        <v>10.106</v>
      </c>
      <c r="BI103" s="103" t="n">
        <v>9.863</v>
      </c>
      <c r="BJ103" s="103" t="n">
        <v>9.62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0.132</v>
      </c>
      <c r="D104" s="103" t="n">
        <v>0.264</v>
      </c>
      <c r="E104" s="103" t="n">
        <v>0.396</v>
      </c>
      <c r="F104" s="103" t="n">
        <v>0.528</v>
      </c>
      <c r="G104" s="103" t="n">
        <v>0.66</v>
      </c>
      <c r="H104" s="103" t="n">
        <v>0.792</v>
      </c>
      <c r="I104" s="103" t="n">
        <v>1.964</v>
      </c>
      <c r="J104" s="103" t="n">
        <v>3.65</v>
      </c>
      <c r="K104" s="103" t="n">
        <v>4.774</v>
      </c>
      <c r="L104" s="103" t="n">
        <v>5.744</v>
      </c>
      <c r="M104" s="103" t="n">
        <v>6.179</v>
      </c>
      <c r="N104" s="103" t="n">
        <v>6.614</v>
      </c>
      <c r="O104" s="103" t="n">
        <v>7.004</v>
      </c>
      <c r="P104" s="103" t="n">
        <v>7.394</v>
      </c>
      <c r="Q104" s="103" t="n">
        <v>7.782</v>
      </c>
      <c r="R104" s="103" t="n">
        <v>8.17</v>
      </c>
      <c r="S104" s="103" t="n">
        <v>8.48</v>
      </c>
      <c r="T104" s="103" t="n">
        <v>8.79</v>
      </c>
      <c r="U104" s="103" t="n">
        <v>9.157</v>
      </c>
      <c r="V104" s="103" t="n">
        <v>9.524</v>
      </c>
      <c r="W104" s="103" t="n">
        <v>9.997</v>
      </c>
      <c r="X104" s="103" t="n">
        <v>10.47</v>
      </c>
      <c r="Y104" s="103" t="n">
        <v>10.8</v>
      </c>
      <c r="Z104" s="103" t="n">
        <v>11.13</v>
      </c>
      <c r="AA104" s="103" t="n">
        <v>11.7</v>
      </c>
      <c r="AB104" s="103" t="n">
        <v>12.27</v>
      </c>
      <c r="AC104" s="103" t="n">
        <v>12.58</v>
      </c>
      <c r="AD104" s="103" t="n">
        <v>12.89</v>
      </c>
      <c r="AE104" s="103" t="n">
        <v>13.27</v>
      </c>
      <c r="AF104" s="103" t="n">
        <v>13.65</v>
      </c>
      <c r="AG104" s="103" t="n">
        <v>14.045</v>
      </c>
      <c r="AH104" s="103" t="n">
        <v>14.44</v>
      </c>
      <c r="AI104" s="103" t="n">
        <v>14.72</v>
      </c>
      <c r="AJ104" s="103" t="n">
        <v>15</v>
      </c>
      <c r="AK104" s="103" t="n">
        <v>15.15</v>
      </c>
      <c r="AL104" s="103" t="n">
        <v>15.3</v>
      </c>
      <c r="AM104" s="103" t="n">
        <v>14.105</v>
      </c>
      <c r="AN104" s="103" t="n">
        <v>12.91</v>
      </c>
      <c r="AO104" s="103" t="n">
        <v>12.845</v>
      </c>
      <c r="AP104" s="103" t="n">
        <v>12.78</v>
      </c>
      <c r="AQ104" s="103" t="n">
        <v>12.715</v>
      </c>
      <c r="AR104" s="103" t="n">
        <v>12.65</v>
      </c>
      <c r="AS104" s="103" t="n">
        <v>12.585</v>
      </c>
      <c r="AT104" s="103" t="n">
        <v>12.52</v>
      </c>
      <c r="AU104" s="103" t="n">
        <v>12.455</v>
      </c>
      <c r="AV104" s="103" t="n">
        <v>12.39</v>
      </c>
      <c r="AW104" s="103" t="n">
        <v>12.325</v>
      </c>
      <c r="AX104" s="103" t="n">
        <v>12.26</v>
      </c>
      <c r="AY104" s="103" t="n">
        <v>12.195</v>
      </c>
      <c r="AZ104" s="103" t="n">
        <v>12.13</v>
      </c>
      <c r="BA104" s="103" t="n">
        <v>11.893</v>
      </c>
      <c r="BB104" s="103" t="n">
        <v>11.656</v>
      </c>
      <c r="BC104" s="103" t="n">
        <v>11.419</v>
      </c>
      <c r="BD104" s="103" t="n">
        <v>11.182</v>
      </c>
      <c r="BE104" s="103" t="n">
        <v>10.945</v>
      </c>
      <c r="BF104" s="103" t="n">
        <v>10.708</v>
      </c>
      <c r="BG104" s="103" t="n">
        <v>10.471</v>
      </c>
      <c r="BH104" s="103" t="n">
        <v>10.234</v>
      </c>
      <c r="BI104" s="103" t="n">
        <v>9.997</v>
      </c>
      <c r="BJ104" s="103" t="n">
        <v>9.76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0.129666666666667</v>
      </c>
      <c r="D105" s="103" t="n">
        <v>0.259333333333333</v>
      </c>
      <c r="E105" s="103" t="n">
        <v>0.389</v>
      </c>
      <c r="F105" s="103" t="n">
        <v>0.518666666666667</v>
      </c>
      <c r="G105" s="103" t="n">
        <v>0.648333333333333</v>
      </c>
      <c r="H105" s="103" t="n">
        <v>0.778</v>
      </c>
      <c r="I105" s="103" t="n">
        <v>1.946</v>
      </c>
      <c r="J105" s="103" t="n">
        <v>3.63</v>
      </c>
      <c r="K105" s="103" t="n">
        <v>4.736</v>
      </c>
      <c r="L105" s="103" t="n">
        <v>5.706</v>
      </c>
      <c r="M105" s="103" t="n">
        <v>6.141</v>
      </c>
      <c r="N105" s="103" t="n">
        <v>6.576</v>
      </c>
      <c r="O105" s="103" t="n">
        <v>6.966</v>
      </c>
      <c r="P105" s="103" t="n">
        <v>7.356</v>
      </c>
      <c r="Q105" s="103" t="n">
        <v>7.743</v>
      </c>
      <c r="R105" s="103" t="n">
        <v>8.13</v>
      </c>
      <c r="S105" s="103" t="n">
        <v>8.45</v>
      </c>
      <c r="T105" s="103" t="n">
        <v>8.77</v>
      </c>
      <c r="U105" s="103" t="n">
        <v>9.128</v>
      </c>
      <c r="V105" s="103" t="n">
        <v>9.486</v>
      </c>
      <c r="W105" s="103" t="n">
        <v>9.978</v>
      </c>
      <c r="X105" s="103" t="n">
        <v>10.47</v>
      </c>
      <c r="Y105" s="103" t="n">
        <v>10.79</v>
      </c>
      <c r="Z105" s="103" t="n">
        <v>11.11</v>
      </c>
      <c r="AA105" s="103" t="n">
        <v>11.64</v>
      </c>
      <c r="AB105" s="103" t="n">
        <v>12.17</v>
      </c>
      <c r="AC105" s="103" t="n">
        <v>12.51</v>
      </c>
      <c r="AD105" s="103" t="n">
        <v>12.85</v>
      </c>
      <c r="AE105" s="103" t="n">
        <v>13.22</v>
      </c>
      <c r="AF105" s="103" t="n">
        <v>13.59</v>
      </c>
      <c r="AG105" s="103" t="n">
        <v>13.985</v>
      </c>
      <c r="AH105" s="103" t="n">
        <v>14.38</v>
      </c>
      <c r="AI105" s="103" t="n">
        <v>14.65</v>
      </c>
      <c r="AJ105" s="103" t="n">
        <v>14.92</v>
      </c>
      <c r="AK105" s="103" t="n">
        <v>15.12</v>
      </c>
      <c r="AL105" s="103" t="n">
        <v>15.32</v>
      </c>
      <c r="AM105" s="103" t="n">
        <v>14.125</v>
      </c>
      <c r="AN105" s="103" t="n">
        <v>12.93</v>
      </c>
      <c r="AO105" s="103" t="n">
        <v>12.87</v>
      </c>
      <c r="AP105" s="103" t="n">
        <v>12.81</v>
      </c>
      <c r="AQ105" s="103" t="n">
        <v>12.75</v>
      </c>
      <c r="AR105" s="103" t="n">
        <v>12.69</v>
      </c>
      <c r="AS105" s="103" t="n">
        <v>12.63</v>
      </c>
      <c r="AT105" s="103" t="n">
        <v>12.57</v>
      </c>
      <c r="AU105" s="103" t="n">
        <v>12.51</v>
      </c>
      <c r="AV105" s="103" t="n">
        <v>12.45</v>
      </c>
      <c r="AW105" s="103" t="n">
        <v>12.39</v>
      </c>
      <c r="AX105" s="103" t="n">
        <v>12.33</v>
      </c>
      <c r="AY105" s="103" t="n">
        <v>12.27</v>
      </c>
      <c r="AZ105" s="103" t="n">
        <v>12.21</v>
      </c>
      <c r="BA105" s="103" t="n">
        <v>11.979</v>
      </c>
      <c r="BB105" s="103" t="n">
        <v>11.748</v>
      </c>
      <c r="BC105" s="103" t="n">
        <v>11.517</v>
      </c>
      <c r="BD105" s="103" t="n">
        <v>11.286</v>
      </c>
      <c r="BE105" s="103" t="n">
        <v>11.055</v>
      </c>
      <c r="BF105" s="103" t="n">
        <v>10.824</v>
      </c>
      <c r="BG105" s="103" t="n">
        <v>10.593</v>
      </c>
      <c r="BH105" s="103" t="n">
        <v>10.362</v>
      </c>
      <c r="BI105" s="103" t="n">
        <v>10.131</v>
      </c>
      <c r="BJ105" s="103" t="n">
        <v>9.9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0.127333333333333</v>
      </c>
      <c r="D106" s="103" t="n">
        <v>0.254666666666667</v>
      </c>
      <c r="E106" s="103" t="n">
        <v>0.382</v>
      </c>
      <c r="F106" s="103" t="n">
        <v>0.509333333333333</v>
      </c>
      <c r="G106" s="103" t="n">
        <v>0.636666666666667</v>
      </c>
      <c r="H106" s="103" t="n">
        <v>0.764</v>
      </c>
      <c r="I106" s="103" t="n">
        <v>1.928</v>
      </c>
      <c r="J106" s="103" t="n">
        <v>3.61</v>
      </c>
      <c r="K106" s="103" t="n">
        <v>4.698</v>
      </c>
      <c r="L106" s="103" t="n">
        <v>5.668</v>
      </c>
      <c r="M106" s="103" t="n">
        <v>6.103</v>
      </c>
      <c r="N106" s="103" t="n">
        <v>6.538</v>
      </c>
      <c r="O106" s="103" t="n">
        <v>6.928</v>
      </c>
      <c r="P106" s="103" t="n">
        <v>7.318</v>
      </c>
      <c r="Q106" s="103" t="n">
        <v>7.704</v>
      </c>
      <c r="R106" s="103" t="n">
        <v>8.09</v>
      </c>
      <c r="S106" s="103" t="n">
        <v>8.42</v>
      </c>
      <c r="T106" s="103" t="n">
        <v>8.75</v>
      </c>
      <c r="U106" s="103" t="n">
        <v>9.099</v>
      </c>
      <c r="V106" s="103" t="n">
        <v>9.448</v>
      </c>
      <c r="W106" s="103" t="n">
        <v>9.959</v>
      </c>
      <c r="X106" s="103" t="n">
        <v>10.47</v>
      </c>
      <c r="Y106" s="103" t="n">
        <v>10.78</v>
      </c>
      <c r="Z106" s="103" t="n">
        <v>11.09</v>
      </c>
      <c r="AA106" s="103" t="n">
        <v>11.58</v>
      </c>
      <c r="AB106" s="103" t="n">
        <v>12.07</v>
      </c>
      <c r="AC106" s="103" t="n">
        <v>12.44</v>
      </c>
      <c r="AD106" s="103" t="n">
        <v>12.81</v>
      </c>
      <c r="AE106" s="103" t="n">
        <v>13.17</v>
      </c>
      <c r="AF106" s="103" t="n">
        <v>13.53</v>
      </c>
      <c r="AG106" s="103" t="n">
        <v>13.925</v>
      </c>
      <c r="AH106" s="103" t="n">
        <v>14.32</v>
      </c>
      <c r="AI106" s="103" t="n">
        <v>14.58</v>
      </c>
      <c r="AJ106" s="103" t="n">
        <v>14.84</v>
      </c>
      <c r="AK106" s="103" t="n">
        <v>15.09</v>
      </c>
      <c r="AL106" s="103" t="n">
        <v>15.34</v>
      </c>
      <c r="AM106" s="103" t="n">
        <v>14.145</v>
      </c>
      <c r="AN106" s="103" t="n">
        <v>12.95</v>
      </c>
      <c r="AO106" s="103" t="n">
        <v>12.895</v>
      </c>
      <c r="AP106" s="103" t="n">
        <v>12.84</v>
      </c>
      <c r="AQ106" s="103" t="n">
        <v>12.785</v>
      </c>
      <c r="AR106" s="103" t="n">
        <v>12.73</v>
      </c>
      <c r="AS106" s="103" t="n">
        <v>12.675</v>
      </c>
      <c r="AT106" s="103" t="n">
        <v>12.62</v>
      </c>
      <c r="AU106" s="103" t="n">
        <v>12.565</v>
      </c>
      <c r="AV106" s="103" t="n">
        <v>12.51</v>
      </c>
      <c r="AW106" s="103" t="n">
        <v>12.455</v>
      </c>
      <c r="AX106" s="103" t="n">
        <v>12.4</v>
      </c>
      <c r="AY106" s="103" t="n">
        <v>12.345</v>
      </c>
      <c r="AZ106" s="103" t="n">
        <v>12.29</v>
      </c>
      <c r="BA106" s="103" t="n">
        <v>12.065</v>
      </c>
      <c r="BB106" s="103" t="n">
        <v>11.84</v>
      </c>
      <c r="BC106" s="103" t="n">
        <v>11.615</v>
      </c>
      <c r="BD106" s="103" t="n">
        <v>11.39</v>
      </c>
      <c r="BE106" s="103" t="n">
        <v>11.165</v>
      </c>
      <c r="BF106" s="103" t="n">
        <v>10.94</v>
      </c>
      <c r="BG106" s="103" t="n">
        <v>10.715</v>
      </c>
      <c r="BH106" s="103" t="n">
        <v>10.49</v>
      </c>
      <c r="BI106" s="103" t="n">
        <v>10.265</v>
      </c>
      <c r="BJ106" s="103" t="n">
        <v>10.04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0.125</v>
      </c>
      <c r="D107" s="103" t="n">
        <v>0.25</v>
      </c>
      <c r="E107" s="103" t="n">
        <v>0.375</v>
      </c>
      <c r="F107" s="103" t="n">
        <v>0.5</v>
      </c>
      <c r="G107" s="103" t="n">
        <v>0.625</v>
      </c>
      <c r="H107" s="103" t="n">
        <v>0.75</v>
      </c>
      <c r="I107" s="103" t="n">
        <v>1.91</v>
      </c>
      <c r="J107" s="103" t="n">
        <v>3.59</v>
      </c>
      <c r="K107" s="103" t="n">
        <v>4.66</v>
      </c>
      <c r="L107" s="103" t="n">
        <v>5.63</v>
      </c>
      <c r="M107" s="103" t="n">
        <v>6.065</v>
      </c>
      <c r="N107" s="103" t="n">
        <v>6.5</v>
      </c>
      <c r="O107" s="103" t="n">
        <v>6.89</v>
      </c>
      <c r="P107" s="103" t="n">
        <v>7.28</v>
      </c>
      <c r="Q107" s="103" t="n">
        <v>7.665</v>
      </c>
      <c r="R107" s="103" t="n">
        <v>8.05</v>
      </c>
      <c r="S107" s="103" t="n">
        <v>8.39</v>
      </c>
      <c r="T107" s="103" t="n">
        <v>8.73</v>
      </c>
      <c r="U107" s="103" t="n">
        <v>9.07</v>
      </c>
      <c r="V107" s="103" t="n">
        <v>9.41</v>
      </c>
      <c r="W107" s="103" t="n">
        <v>9.94</v>
      </c>
      <c r="X107" s="103" t="n">
        <v>10.47</v>
      </c>
      <c r="Y107" s="103" t="n">
        <v>10.77</v>
      </c>
      <c r="Z107" s="103" t="n">
        <v>11.07</v>
      </c>
      <c r="AA107" s="103" t="n">
        <v>11.52</v>
      </c>
      <c r="AB107" s="103" t="n">
        <v>11.97</v>
      </c>
      <c r="AC107" s="103" t="n">
        <v>12.37</v>
      </c>
      <c r="AD107" s="103" t="n">
        <v>12.77</v>
      </c>
      <c r="AE107" s="103" t="n">
        <v>13.12</v>
      </c>
      <c r="AF107" s="103" t="n">
        <v>13.47</v>
      </c>
      <c r="AG107" s="103" t="n">
        <v>13.865</v>
      </c>
      <c r="AH107" s="103" t="n">
        <v>14.26</v>
      </c>
      <c r="AI107" s="103" t="n">
        <v>14.51</v>
      </c>
      <c r="AJ107" s="103" t="n">
        <v>14.76</v>
      </c>
      <c r="AK107" s="103" t="n">
        <v>15.06</v>
      </c>
      <c r="AL107" s="103" t="n">
        <v>15.36</v>
      </c>
      <c r="AM107" s="103" t="n">
        <v>14.165</v>
      </c>
      <c r="AN107" s="103" t="n">
        <v>12.97</v>
      </c>
      <c r="AO107" s="103" t="n">
        <v>12.92</v>
      </c>
      <c r="AP107" s="103" t="n">
        <v>12.87</v>
      </c>
      <c r="AQ107" s="103" t="n">
        <v>12.82</v>
      </c>
      <c r="AR107" s="103" t="n">
        <v>12.77</v>
      </c>
      <c r="AS107" s="103" t="n">
        <v>12.72</v>
      </c>
      <c r="AT107" s="103" t="n">
        <v>12.67</v>
      </c>
      <c r="AU107" s="103" t="n">
        <v>12.62</v>
      </c>
      <c r="AV107" s="103" t="n">
        <v>12.57</v>
      </c>
      <c r="AW107" s="103" t="n">
        <v>12.52</v>
      </c>
      <c r="AX107" s="103" t="n">
        <v>12.47</v>
      </c>
      <c r="AY107" s="103" t="n">
        <v>12.42</v>
      </c>
      <c r="AZ107" s="103" t="n">
        <v>12.37</v>
      </c>
      <c r="BA107" s="103" t="n">
        <v>12.151</v>
      </c>
      <c r="BB107" s="103" t="n">
        <v>11.932</v>
      </c>
      <c r="BC107" s="103" t="n">
        <v>11.713</v>
      </c>
      <c r="BD107" s="103" t="n">
        <v>11.494</v>
      </c>
      <c r="BE107" s="103" t="n">
        <v>11.275</v>
      </c>
      <c r="BF107" s="103" t="n">
        <v>11.056</v>
      </c>
      <c r="BG107" s="103" t="n">
        <v>10.837</v>
      </c>
      <c r="BH107" s="103" t="n">
        <v>10.618</v>
      </c>
      <c r="BI107" s="103" t="n">
        <v>10.399</v>
      </c>
      <c r="BJ107" s="103" t="n">
        <v>10.18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0.121666666666667</v>
      </c>
      <c r="D108" s="103" t="n">
        <v>0.243333333333333</v>
      </c>
      <c r="E108" s="103" t="n">
        <v>0.365</v>
      </c>
      <c r="F108" s="103" t="n">
        <v>0.486666666666667</v>
      </c>
      <c r="G108" s="103" t="n">
        <v>0.608333333333333</v>
      </c>
      <c r="H108" s="103" t="n">
        <v>0.73</v>
      </c>
      <c r="I108" s="103" t="n">
        <v>1.858</v>
      </c>
      <c r="J108" s="103" t="n">
        <v>3.518</v>
      </c>
      <c r="K108" s="103" t="n">
        <v>4.64</v>
      </c>
      <c r="L108" s="103" t="n">
        <v>5.59</v>
      </c>
      <c r="M108" s="103" t="n">
        <v>6.026</v>
      </c>
      <c r="N108" s="103" t="n">
        <v>6.462</v>
      </c>
      <c r="O108" s="103" t="n">
        <v>6.861</v>
      </c>
      <c r="P108" s="103" t="n">
        <v>7.26</v>
      </c>
      <c r="Q108" s="103" t="n">
        <v>7.636</v>
      </c>
      <c r="R108" s="103" t="n">
        <v>8.012</v>
      </c>
      <c r="S108" s="103" t="n">
        <v>8.352</v>
      </c>
      <c r="T108" s="103" t="n">
        <v>8.692</v>
      </c>
      <c r="U108" s="103" t="n">
        <v>9.032</v>
      </c>
      <c r="V108" s="103" t="n">
        <v>9.372</v>
      </c>
      <c r="W108" s="103" t="n">
        <v>9.891</v>
      </c>
      <c r="X108" s="103" t="n">
        <v>10.41</v>
      </c>
      <c r="Y108" s="103" t="n">
        <v>10.73</v>
      </c>
      <c r="Z108" s="103" t="n">
        <v>11.05</v>
      </c>
      <c r="AA108" s="103" t="n">
        <v>11.49</v>
      </c>
      <c r="AB108" s="103" t="n">
        <v>11.93</v>
      </c>
      <c r="AC108" s="103" t="n">
        <v>12.33</v>
      </c>
      <c r="AD108" s="103" t="n">
        <v>12.73</v>
      </c>
      <c r="AE108" s="103" t="n">
        <v>13.1</v>
      </c>
      <c r="AF108" s="103" t="n">
        <v>13.47</v>
      </c>
      <c r="AG108" s="103" t="n">
        <v>13.855</v>
      </c>
      <c r="AH108" s="103" t="n">
        <v>14.24</v>
      </c>
      <c r="AI108" s="103" t="n">
        <v>14.49</v>
      </c>
      <c r="AJ108" s="103" t="n">
        <v>14.74</v>
      </c>
      <c r="AK108" s="103" t="n">
        <v>14.97</v>
      </c>
      <c r="AL108" s="103" t="n">
        <v>15.2</v>
      </c>
      <c r="AM108" s="103" t="n">
        <v>14.095</v>
      </c>
      <c r="AN108" s="103" t="n">
        <v>12.99</v>
      </c>
      <c r="AO108" s="103" t="n">
        <v>12.945</v>
      </c>
      <c r="AP108" s="103" t="n">
        <v>12.9</v>
      </c>
      <c r="AQ108" s="103" t="n">
        <v>12.855</v>
      </c>
      <c r="AR108" s="103" t="n">
        <v>12.81</v>
      </c>
      <c r="AS108" s="103" t="n">
        <v>12.765</v>
      </c>
      <c r="AT108" s="103" t="n">
        <v>12.72</v>
      </c>
      <c r="AU108" s="103" t="n">
        <v>12.675</v>
      </c>
      <c r="AV108" s="103" t="n">
        <v>12.63</v>
      </c>
      <c r="AW108" s="103" t="n">
        <v>12.585</v>
      </c>
      <c r="AX108" s="103" t="n">
        <v>12.54</v>
      </c>
      <c r="AY108" s="103" t="n">
        <v>12.495</v>
      </c>
      <c r="AZ108" s="103" t="n">
        <v>12.45</v>
      </c>
      <c r="BA108" s="103" t="n">
        <v>12.243</v>
      </c>
      <c r="BB108" s="103" t="n">
        <v>12.036</v>
      </c>
      <c r="BC108" s="103" t="n">
        <v>11.829</v>
      </c>
      <c r="BD108" s="103" t="n">
        <v>11.622</v>
      </c>
      <c r="BE108" s="103" t="n">
        <v>11.415</v>
      </c>
      <c r="BF108" s="103" t="n">
        <v>11.208</v>
      </c>
      <c r="BG108" s="103" t="n">
        <v>11.001</v>
      </c>
      <c r="BH108" s="103" t="n">
        <v>10.794</v>
      </c>
      <c r="BI108" s="103" t="n">
        <v>10.587</v>
      </c>
      <c r="BJ108" s="103" t="n">
        <v>10.38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0.118333333333333</v>
      </c>
      <c r="D109" s="103" t="n">
        <v>0.236666666666667</v>
      </c>
      <c r="E109" s="103" t="n">
        <v>0.355</v>
      </c>
      <c r="F109" s="103" t="n">
        <v>0.473333333333333</v>
      </c>
      <c r="G109" s="103" t="n">
        <v>0.591666666666667</v>
      </c>
      <c r="H109" s="103" t="n">
        <v>0.71</v>
      </c>
      <c r="I109" s="103" t="n">
        <v>1.806</v>
      </c>
      <c r="J109" s="103" t="n">
        <v>3.446</v>
      </c>
      <c r="K109" s="103" t="n">
        <v>4.62</v>
      </c>
      <c r="L109" s="103" t="n">
        <v>5.55</v>
      </c>
      <c r="M109" s="103" t="n">
        <v>5.987</v>
      </c>
      <c r="N109" s="103" t="n">
        <v>6.424</v>
      </c>
      <c r="O109" s="103" t="n">
        <v>6.832</v>
      </c>
      <c r="P109" s="103" t="n">
        <v>7.24</v>
      </c>
      <c r="Q109" s="103" t="n">
        <v>7.607</v>
      </c>
      <c r="R109" s="103" t="n">
        <v>7.974</v>
      </c>
      <c r="S109" s="103" t="n">
        <v>8.314</v>
      </c>
      <c r="T109" s="103" t="n">
        <v>8.654</v>
      </c>
      <c r="U109" s="103" t="n">
        <v>8.994</v>
      </c>
      <c r="V109" s="103" t="n">
        <v>9.334</v>
      </c>
      <c r="W109" s="103" t="n">
        <v>9.842</v>
      </c>
      <c r="X109" s="103" t="n">
        <v>10.35</v>
      </c>
      <c r="Y109" s="103" t="n">
        <v>10.69</v>
      </c>
      <c r="Z109" s="103" t="n">
        <v>11.03</v>
      </c>
      <c r="AA109" s="103" t="n">
        <v>11.46</v>
      </c>
      <c r="AB109" s="103" t="n">
        <v>11.89</v>
      </c>
      <c r="AC109" s="103" t="n">
        <v>12.29</v>
      </c>
      <c r="AD109" s="103" t="n">
        <v>12.69</v>
      </c>
      <c r="AE109" s="103" t="n">
        <v>13.08</v>
      </c>
      <c r="AF109" s="103" t="n">
        <v>13.47</v>
      </c>
      <c r="AG109" s="103" t="n">
        <v>13.845</v>
      </c>
      <c r="AH109" s="103" t="n">
        <v>14.22</v>
      </c>
      <c r="AI109" s="103" t="n">
        <v>14.47</v>
      </c>
      <c r="AJ109" s="103" t="n">
        <v>14.72</v>
      </c>
      <c r="AK109" s="103" t="n">
        <v>14.88</v>
      </c>
      <c r="AL109" s="103" t="n">
        <v>15.04</v>
      </c>
      <c r="AM109" s="103" t="n">
        <v>14.025</v>
      </c>
      <c r="AN109" s="103" t="n">
        <v>13.01</v>
      </c>
      <c r="AO109" s="103" t="n">
        <v>12.97</v>
      </c>
      <c r="AP109" s="103" t="n">
        <v>12.93</v>
      </c>
      <c r="AQ109" s="103" t="n">
        <v>12.89</v>
      </c>
      <c r="AR109" s="103" t="n">
        <v>12.85</v>
      </c>
      <c r="AS109" s="103" t="n">
        <v>12.81</v>
      </c>
      <c r="AT109" s="103" t="n">
        <v>12.77</v>
      </c>
      <c r="AU109" s="103" t="n">
        <v>12.73</v>
      </c>
      <c r="AV109" s="103" t="n">
        <v>12.69</v>
      </c>
      <c r="AW109" s="103" t="n">
        <v>12.65</v>
      </c>
      <c r="AX109" s="103" t="n">
        <v>12.61</v>
      </c>
      <c r="AY109" s="103" t="n">
        <v>12.57</v>
      </c>
      <c r="AZ109" s="103" t="n">
        <v>12.53</v>
      </c>
      <c r="BA109" s="103" t="n">
        <v>12.335</v>
      </c>
      <c r="BB109" s="103" t="n">
        <v>12.14</v>
      </c>
      <c r="BC109" s="103" t="n">
        <v>11.945</v>
      </c>
      <c r="BD109" s="103" t="n">
        <v>11.75</v>
      </c>
      <c r="BE109" s="103" t="n">
        <v>11.555</v>
      </c>
      <c r="BF109" s="103" t="n">
        <v>11.36</v>
      </c>
      <c r="BG109" s="103" t="n">
        <v>11.165</v>
      </c>
      <c r="BH109" s="103" t="n">
        <v>10.97</v>
      </c>
      <c r="BI109" s="103" t="n">
        <v>10.775</v>
      </c>
      <c r="BJ109" s="103" t="n">
        <v>10.58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0.115</v>
      </c>
      <c r="D110" s="103" t="n">
        <v>0.23</v>
      </c>
      <c r="E110" s="103" t="n">
        <v>0.345</v>
      </c>
      <c r="F110" s="103" t="n">
        <v>0.46</v>
      </c>
      <c r="G110" s="103" t="n">
        <v>0.575</v>
      </c>
      <c r="H110" s="103" t="n">
        <v>0.69</v>
      </c>
      <c r="I110" s="103" t="n">
        <v>1.754</v>
      </c>
      <c r="J110" s="103" t="n">
        <v>3.374</v>
      </c>
      <c r="K110" s="103" t="n">
        <v>4.6</v>
      </c>
      <c r="L110" s="103" t="n">
        <v>5.51</v>
      </c>
      <c r="M110" s="103" t="n">
        <v>5.948</v>
      </c>
      <c r="N110" s="103" t="n">
        <v>6.386</v>
      </c>
      <c r="O110" s="103" t="n">
        <v>6.803</v>
      </c>
      <c r="P110" s="103" t="n">
        <v>7.22</v>
      </c>
      <c r="Q110" s="103" t="n">
        <v>7.578</v>
      </c>
      <c r="R110" s="103" t="n">
        <v>7.936</v>
      </c>
      <c r="S110" s="103" t="n">
        <v>8.276</v>
      </c>
      <c r="T110" s="103" t="n">
        <v>8.616</v>
      </c>
      <c r="U110" s="103" t="n">
        <v>8.956</v>
      </c>
      <c r="V110" s="103" t="n">
        <v>9.296</v>
      </c>
      <c r="W110" s="103" t="n">
        <v>9.793</v>
      </c>
      <c r="X110" s="103" t="n">
        <v>10.29</v>
      </c>
      <c r="Y110" s="103" t="n">
        <v>10.65</v>
      </c>
      <c r="Z110" s="103" t="n">
        <v>11.01</v>
      </c>
      <c r="AA110" s="103" t="n">
        <v>11.43</v>
      </c>
      <c r="AB110" s="103" t="n">
        <v>11.85</v>
      </c>
      <c r="AC110" s="103" t="n">
        <v>12.25</v>
      </c>
      <c r="AD110" s="103" t="n">
        <v>12.65</v>
      </c>
      <c r="AE110" s="103" t="n">
        <v>13.06</v>
      </c>
      <c r="AF110" s="103" t="n">
        <v>13.47</v>
      </c>
      <c r="AG110" s="103" t="n">
        <v>13.835</v>
      </c>
      <c r="AH110" s="103" t="n">
        <v>14.2</v>
      </c>
      <c r="AI110" s="103" t="n">
        <v>14.45</v>
      </c>
      <c r="AJ110" s="103" t="n">
        <v>14.7</v>
      </c>
      <c r="AK110" s="103" t="n">
        <v>14.79</v>
      </c>
      <c r="AL110" s="103" t="n">
        <v>14.88</v>
      </c>
      <c r="AM110" s="103" t="n">
        <v>13.955</v>
      </c>
      <c r="AN110" s="103" t="n">
        <v>13.03</v>
      </c>
      <c r="AO110" s="103" t="n">
        <v>12.995</v>
      </c>
      <c r="AP110" s="103" t="n">
        <v>12.96</v>
      </c>
      <c r="AQ110" s="103" t="n">
        <v>12.925</v>
      </c>
      <c r="AR110" s="103" t="n">
        <v>12.89</v>
      </c>
      <c r="AS110" s="103" t="n">
        <v>12.855</v>
      </c>
      <c r="AT110" s="103" t="n">
        <v>12.82</v>
      </c>
      <c r="AU110" s="103" t="n">
        <v>12.785</v>
      </c>
      <c r="AV110" s="103" t="n">
        <v>12.75</v>
      </c>
      <c r="AW110" s="103" t="n">
        <v>12.715</v>
      </c>
      <c r="AX110" s="103" t="n">
        <v>12.68</v>
      </c>
      <c r="AY110" s="103" t="n">
        <v>12.645</v>
      </c>
      <c r="AZ110" s="103" t="n">
        <v>12.61</v>
      </c>
      <c r="BA110" s="103" t="n">
        <v>12.427</v>
      </c>
      <c r="BB110" s="103" t="n">
        <v>12.244</v>
      </c>
      <c r="BC110" s="103" t="n">
        <v>12.061</v>
      </c>
      <c r="BD110" s="103" t="n">
        <v>11.878</v>
      </c>
      <c r="BE110" s="103" t="n">
        <v>11.695</v>
      </c>
      <c r="BF110" s="103" t="n">
        <v>11.512</v>
      </c>
      <c r="BG110" s="103" t="n">
        <v>11.329</v>
      </c>
      <c r="BH110" s="103" t="n">
        <v>11.146</v>
      </c>
      <c r="BI110" s="103" t="n">
        <v>10.963</v>
      </c>
      <c r="BJ110" s="103" t="n">
        <v>10.78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0.111666666666667</v>
      </c>
      <c r="D111" s="103" t="n">
        <v>0.223333333333333</v>
      </c>
      <c r="E111" s="103" t="n">
        <v>0.335</v>
      </c>
      <c r="F111" s="103" t="n">
        <v>0.446666666666667</v>
      </c>
      <c r="G111" s="103" t="n">
        <v>0.558333333333333</v>
      </c>
      <c r="H111" s="103" t="n">
        <v>0.67</v>
      </c>
      <c r="I111" s="103" t="n">
        <v>1.702</v>
      </c>
      <c r="J111" s="103" t="n">
        <v>3.302</v>
      </c>
      <c r="K111" s="103" t="n">
        <v>4.58</v>
      </c>
      <c r="L111" s="103" t="n">
        <v>5.47</v>
      </c>
      <c r="M111" s="103" t="n">
        <v>5.909</v>
      </c>
      <c r="N111" s="103" t="n">
        <v>6.348</v>
      </c>
      <c r="O111" s="103" t="n">
        <v>6.774</v>
      </c>
      <c r="P111" s="103" t="n">
        <v>7.2</v>
      </c>
      <c r="Q111" s="103" t="n">
        <v>7.549</v>
      </c>
      <c r="R111" s="103" t="n">
        <v>7.898</v>
      </c>
      <c r="S111" s="103" t="n">
        <v>8.238</v>
      </c>
      <c r="T111" s="103" t="n">
        <v>8.578</v>
      </c>
      <c r="U111" s="103" t="n">
        <v>8.918</v>
      </c>
      <c r="V111" s="103" t="n">
        <v>9.258</v>
      </c>
      <c r="W111" s="103" t="n">
        <v>9.744</v>
      </c>
      <c r="X111" s="103" t="n">
        <v>10.23</v>
      </c>
      <c r="Y111" s="103" t="n">
        <v>10.61</v>
      </c>
      <c r="Z111" s="103" t="n">
        <v>10.99</v>
      </c>
      <c r="AA111" s="103" t="n">
        <v>11.4</v>
      </c>
      <c r="AB111" s="103" t="n">
        <v>11.81</v>
      </c>
      <c r="AC111" s="103" t="n">
        <v>12.21</v>
      </c>
      <c r="AD111" s="103" t="n">
        <v>12.61</v>
      </c>
      <c r="AE111" s="103" t="n">
        <v>13.04</v>
      </c>
      <c r="AF111" s="103" t="n">
        <v>13.47</v>
      </c>
      <c r="AG111" s="103" t="n">
        <v>13.825</v>
      </c>
      <c r="AH111" s="103" t="n">
        <v>14.18</v>
      </c>
      <c r="AI111" s="103" t="n">
        <v>14.43</v>
      </c>
      <c r="AJ111" s="103" t="n">
        <v>14.68</v>
      </c>
      <c r="AK111" s="103" t="n">
        <v>14.7</v>
      </c>
      <c r="AL111" s="103" t="n">
        <v>14.72</v>
      </c>
      <c r="AM111" s="103" t="n">
        <v>13.885</v>
      </c>
      <c r="AN111" s="103" t="n">
        <v>13.05</v>
      </c>
      <c r="AO111" s="103" t="n">
        <v>13.02</v>
      </c>
      <c r="AP111" s="103" t="n">
        <v>12.99</v>
      </c>
      <c r="AQ111" s="103" t="n">
        <v>12.96</v>
      </c>
      <c r="AR111" s="103" t="n">
        <v>12.93</v>
      </c>
      <c r="AS111" s="103" t="n">
        <v>12.9</v>
      </c>
      <c r="AT111" s="103" t="n">
        <v>12.87</v>
      </c>
      <c r="AU111" s="103" t="n">
        <v>12.84</v>
      </c>
      <c r="AV111" s="103" t="n">
        <v>12.81</v>
      </c>
      <c r="AW111" s="103" t="n">
        <v>12.78</v>
      </c>
      <c r="AX111" s="103" t="n">
        <v>12.75</v>
      </c>
      <c r="AY111" s="103" t="n">
        <v>12.72</v>
      </c>
      <c r="AZ111" s="103" t="n">
        <v>12.69</v>
      </c>
      <c r="BA111" s="103" t="n">
        <v>12.519</v>
      </c>
      <c r="BB111" s="103" t="n">
        <v>12.348</v>
      </c>
      <c r="BC111" s="103" t="n">
        <v>12.177</v>
      </c>
      <c r="BD111" s="103" t="n">
        <v>12.006</v>
      </c>
      <c r="BE111" s="103" t="n">
        <v>11.835</v>
      </c>
      <c r="BF111" s="103" t="n">
        <v>11.664</v>
      </c>
      <c r="BG111" s="103" t="n">
        <v>11.493</v>
      </c>
      <c r="BH111" s="103" t="n">
        <v>11.322</v>
      </c>
      <c r="BI111" s="103" t="n">
        <v>11.151</v>
      </c>
      <c r="BJ111" s="103" t="n">
        <v>10.98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0.108333333333333</v>
      </c>
      <c r="D112" s="103" t="n">
        <v>0.216666666666667</v>
      </c>
      <c r="E112" s="103" t="n">
        <v>0.325</v>
      </c>
      <c r="F112" s="103" t="n">
        <v>0.433333333333333</v>
      </c>
      <c r="G112" s="103" t="n">
        <v>0.541666666666667</v>
      </c>
      <c r="H112" s="103" t="n">
        <v>0.65</v>
      </c>
      <c r="I112" s="103" t="n">
        <v>1.65</v>
      </c>
      <c r="J112" s="103" t="n">
        <v>3.23</v>
      </c>
      <c r="K112" s="103" t="n">
        <v>4.56</v>
      </c>
      <c r="L112" s="103" t="n">
        <v>5.43</v>
      </c>
      <c r="M112" s="103" t="n">
        <v>5.87</v>
      </c>
      <c r="N112" s="103" t="n">
        <v>6.31</v>
      </c>
      <c r="O112" s="103" t="n">
        <v>6.745</v>
      </c>
      <c r="P112" s="103" t="n">
        <v>7.18</v>
      </c>
      <c r="Q112" s="103" t="n">
        <v>7.52</v>
      </c>
      <c r="R112" s="103" t="n">
        <v>7.86</v>
      </c>
      <c r="S112" s="103" t="n">
        <v>8.2</v>
      </c>
      <c r="T112" s="103" t="n">
        <v>8.54</v>
      </c>
      <c r="U112" s="103" t="n">
        <v>8.88</v>
      </c>
      <c r="V112" s="103" t="n">
        <v>9.22</v>
      </c>
      <c r="W112" s="103" t="n">
        <v>9.695</v>
      </c>
      <c r="X112" s="103" t="n">
        <v>10.17</v>
      </c>
      <c r="Y112" s="103" t="n">
        <v>10.57</v>
      </c>
      <c r="Z112" s="103" t="n">
        <v>10.97</v>
      </c>
      <c r="AA112" s="103" t="n">
        <v>11.37</v>
      </c>
      <c r="AB112" s="103" t="n">
        <v>11.77</v>
      </c>
      <c r="AC112" s="103" t="n">
        <v>12.17</v>
      </c>
      <c r="AD112" s="103" t="n">
        <v>12.57</v>
      </c>
      <c r="AE112" s="103" t="n">
        <v>13.02</v>
      </c>
      <c r="AF112" s="103" t="n">
        <v>13.47</v>
      </c>
      <c r="AG112" s="103" t="n">
        <v>13.815</v>
      </c>
      <c r="AH112" s="103" t="n">
        <v>14.16</v>
      </c>
      <c r="AI112" s="103" t="n">
        <v>14.41</v>
      </c>
      <c r="AJ112" s="103" t="n">
        <v>14.66</v>
      </c>
      <c r="AK112" s="103" t="n">
        <v>14.61</v>
      </c>
      <c r="AL112" s="103" t="n">
        <v>14.56</v>
      </c>
      <c r="AM112" s="103" t="n">
        <v>13.815</v>
      </c>
      <c r="AN112" s="103" t="n">
        <v>13.07</v>
      </c>
      <c r="AO112" s="103" t="n">
        <v>13.045</v>
      </c>
      <c r="AP112" s="103" t="n">
        <v>13.02</v>
      </c>
      <c r="AQ112" s="103" t="n">
        <v>12.995</v>
      </c>
      <c r="AR112" s="103" t="n">
        <v>12.97</v>
      </c>
      <c r="AS112" s="103" t="n">
        <v>12.945</v>
      </c>
      <c r="AT112" s="103" t="n">
        <v>12.92</v>
      </c>
      <c r="AU112" s="103" t="n">
        <v>12.895</v>
      </c>
      <c r="AV112" s="103" t="n">
        <v>12.87</v>
      </c>
      <c r="AW112" s="103" t="n">
        <v>12.845</v>
      </c>
      <c r="AX112" s="103" t="n">
        <v>12.82</v>
      </c>
      <c r="AY112" s="103" t="n">
        <v>12.795</v>
      </c>
      <c r="AZ112" s="103" t="n">
        <v>12.77</v>
      </c>
      <c r="BA112" s="103" t="n">
        <v>12.611</v>
      </c>
      <c r="BB112" s="103" t="n">
        <v>12.452</v>
      </c>
      <c r="BC112" s="103" t="n">
        <v>12.293</v>
      </c>
      <c r="BD112" s="103" t="n">
        <v>12.134</v>
      </c>
      <c r="BE112" s="103" t="n">
        <v>11.975</v>
      </c>
      <c r="BF112" s="103" t="n">
        <v>11.816</v>
      </c>
      <c r="BG112" s="103" t="n">
        <v>11.657</v>
      </c>
      <c r="BH112" s="103" t="n">
        <v>11.498</v>
      </c>
      <c r="BI112" s="103" t="n">
        <v>11.339</v>
      </c>
      <c r="BJ112" s="103" t="n">
        <v>11.18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0.104</v>
      </c>
      <c r="D113" s="103" t="n">
        <v>0.208</v>
      </c>
      <c r="E113" s="103" t="n">
        <v>0.312</v>
      </c>
      <c r="F113" s="103" t="n">
        <v>0.416</v>
      </c>
      <c r="G113" s="103" t="n">
        <v>0.52</v>
      </c>
      <c r="H113" s="103" t="n">
        <v>0.624</v>
      </c>
      <c r="I113" s="103" t="n">
        <v>1.612</v>
      </c>
      <c r="J113" s="103" t="n">
        <v>3.216</v>
      </c>
      <c r="K113" s="103" t="n">
        <v>4.54</v>
      </c>
      <c r="L113" s="103" t="n">
        <v>5.412</v>
      </c>
      <c r="M113" s="103" t="n">
        <v>5.841</v>
      </c>
      <c r="N113" s="103" t="n">
        <v>6.27</v>
      </c>
      <c r="O113" s="103" t="n">
        <v>6.696</v>
      </c>
      <c r="P113" s="103" t="n">
        <v>7.122</v>
      </c>
      <c r="Q113" s="103" t="n">
        <v>7.481</v>
      </c>
      <c r="R113" s="103" t="n">
        <v>7.84</v>
      </c>
      <c r="S113" s="103" t="n">
        <v>8.18</v>
      </c>
      <c r="T113" s="103" t="n">
        <v>8.52</v>
      </c>
      <c r="U113" s="103" t="n">
        <v>8.86</v>
      </c>
      <c r="V113" s="103" t="n">
        <v>9.2</v>
      </c>
      <c r="W113" s="103" t="n">
        <v>9.675</v>
      </c>
      <c r="X113" s="103" t="n">
        <v>10.15</v>
      </c>
      <c r="Y113" s="103" t="n">
        <v>10.55</v>
      </c>
      <c r="Z113" s="103" t="n">
        <v>10.95</v>
      </c>
      <c r="AA113" s="103" t="n">
        <v>11.35</v>
      </c>
      <c r="AB113" s="103" t="n">
        <v>11.75</v>
      </c>
      <c r="AC113" s="103" t="n">
        <v>12.16</v>
      </c>
      <c r="AD113" s="103" t="n">
        <v>12.57</v>
      </c>
      <c r="AE113" s="103" t="n">
        <v>13.01</v>
      </c>
      <c r="AF113" s="103" t="n">
        <v>13.45</v>
      </c>
      <c r="AG113" s="103" t="n">
        <v>13.815</v>
      </c>
      <c r="AH113" s="103" t="n">
        <v>14.18</v>
      </c>
      <c r="AI113" s="103" t="n">
        <v>14.42</v>
      </c>
      <c r="AJ113" s="103" t="n">
        <v>14.66</v>
      </c>
      <c r="AK113" s="103" t="n">
        <v>14.57</v>
      </c>
      <c r="AL113" s="103" t="n">
        <v>14.48</v>
      </c>
      <c r="AM113" s="103" t="n">
        <v>13.785</v>
      </c>
      <c r="AN113" s="103" t="n">
        <v>13.09</v>
      </c>
      <c r="AO113" s="103" t="n">
        <v>13.068</v>
      </c>
      <c r="AP113" s="103" t="n">
        <v>13.046</v>
      </c>
      <c r="AQ113" s="103" t="n">
        <v>13.0244</v>
      </c>
      <c r="AR113" s="103" t="n">
        <v>13.0028</v>
      </c>
      <c r="AS113" s="103" t="n">
        <v>12.9812</v>
      </c>
      <c r="AT113" s="103" t="n">
        <v>12.9596</v>
      </c>
      <c r="AU113" s="103" t="n">
        <v>12.938</v>
      </c>
      <c r="AV113" s="103" t="n">
        <v>12.9164</v>
      </c>
      <c r="AW113" s="103" t="n">
        <v>12.8948</v>
      </c>
      <c r="AX113" s="103" t="n">
        <v>12.8732</v>
      </c>
      <c r="AY113" s="103" t="n">
        <v>12.8516</v>
      </c>
      <c r="AZ113" s="103" t="n">
        <v>12.83</v>
      </c>
      <c r="BA113" s="103" t="n">
        <v>12.6776</v>
      </c>
      <c r="BB113" s="103" t="n">
        <v>12.5252</v>
      </c>
      <c r="BC113" s="103" t="n">
        <v>12.3728</v>
      </c>
      <c r="BD113" s="103" t="n">
        <v>12.2204</v>
      </c>
      <c r="BE113" s="103" t="n">
        <v>12.068</v>
      </c>
      <c r="BF113" s="103" t="n">
        <v>11.9156</v>
      </c>
      <c r="BG113" s="103" t="n">
        <v>11.7632</v>
      </c>
      <c r="BH113" s="103" t="n">
        <v>11.6108</v>
      </c>
      <c r="BI113" s="103" t="n">
        <v>11.4584</v>
      </c>
      <c r="BJ113" s="103" t="n">
        <v>11.306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0.0996666666666667</v>
      </c>
      <c r="D114" s="103" t="n">
        <v>0.199333333333333</v>
      </c>
      <c r="E114" s="103" t="n">
        <v>0.299</v>
      </c>
      <c r="F114" s="103" t="n">
        <v>0.398666666666667</v>
      </c>
      <c r="G114" s="103" t="n">
        <v>0.498333333333333</v>
      </c>
      <c r="H114" s="103" t="n">
        <v>0.598</v>
      </c>
      <c r="I114" s="103" t="n">
        <v>1.574</v>
      </c>
      <c r="J114" s="103" t="n">
        <v>3.202</v>
      </c>
      <c r="K114" s="103" t="n">
        <v>4.52</v>
      </c>
      <c r="L114" s="103" t="n">
        <v>5.394</v>
      </c>
      <c r="M114" s="103" t="n">
        <v>5.812</v>
      </c>
      <c r="N114" s="103" t="n">
        <v>6.23</v>
      </c>
      <c r="O114" s="103" t="n">
        <v>6.647</v>
      </c>
      <c r="P114" s="103" t="n">
        <v>7.064</v>
      </c>
      <c r="Q114" s="103" t="n">
        <v>7.442</v>
      </c>
      <c r="R114" s="103" t="n">
        <v>7.82</v>
      </c>
      <c r="S114" s="103" t="n">
        <v>8.16</v>
      </c>
      <c r="T114" s="103" t="n">
        <v>8.5</v>
      </c>
      <c r="U114" s="103" t="n">
        <v>8.84</v>
      </c>
      <c r="V114" s="103" t="n">
        <v>9.18</v>
      </c>
      <c r="W114" s="103" t="n">
        <v>9.655</v>
      </c>
      <c r="X114" s="103" t="n">
        <v>10.13</v>
      </c>
      <c r="Y114" s="103" t="n">
        <v>10.53</v>
      </c>
      <c r="Z114" s="103" t="n">
        <v>10.93</v>
      </c>
      <c r="AA114" s="103" t="n">
        <v>11.33</v>
      </c>
      <c r="AB114" s="103" t="n">
        <v>11.73</v>
      </c>
      <c r="AC114" s="103" t="n">
        <v>12.15</v>
      </c>
      <c r="AD114" s="103" t="n">
        <v>12.57</v>
      </c>
      <c r="AE114" s="103" t="n">
        <v>13</v>
      </c>
      <c r="AF114" s="103" t="n">
        <v>13.43</v>
      </c>
      <c r="AG114" s="103" t="n">
        <v>13.815</v>
      </c>
      <c r="AH114" s="103" t="n">
        <v>14.2</v>
      </c>
      <c r="AI114" s="103" t="n">
        <v>14.43</v>
      </c>
      <c r="AJ114" s="103" t="n">
        <v>14.66</v>
      </c>
      <c r="AK114" s="103" t="n">
        <v>14.53</v>
      </c>
      <c r="AL114" s="103" t="n">
        <v>14.4</v>
      </c>
      <c r="AM114" s="103" t="n">
        <v>13.755</v>
      </c>
      <c r="AN114" s="103" t="n">
        <v>13.11</v>
      </c>
      <c r="AO114" s="103" t="n">
        <v>13.091</v>
      </c>
      <c r="AP114" s="103" t="n">
        <v>13.072</v>
      </c>
      <c r="AQ114" s="103" t="n">
        <v>13.0538</v>
      </c>
      <c r="AR114" s="103" t="n">
        <v>13.0356</v>
      </c>
      <c r="AS114" s="103" t="n">
        <v>13.0174</v>
      </c>
      <c r="AT114" s="103" t="n">
        <v>12.9992</v>
      </c>
      <c r="AU114" s="103" t="n">
        <v>12.981</v>
      </c>
      <c r="AV114" s="103" t="n">
        <v>12.9628</v>
      </c>
      <c r="AW114" s="103" t="n">
        <v>12.9446</v>
      </c>
      <c r="AX114" s="103" t="n">
        <v>12.9264</v>
      </c>
      <c r="AY114" s="103" t="n">
        <v>12.9082</v>
      </c>
      <c r="AZ114" s="103" t="n">
        <v>12.89</v>
      </c>
      <c r="BA114" s="103" t="n">
        <v>12.7442</v>
      </c>
      <c r="BB114" s="103" t="n">
        <v>12.5984</v>
      </c>
      <c r="BC114" s="103" t="n">
        <v>12.4526</v>
      </c>
      <c r="BD114" s="103" t="n">
        <v>12.3068</v>
      </c>
      <c r="BE114" s="103" t="n">
        <v>12.161</v>
      </c>
      <c r="BF114" s="103" t="n">
        <v>12.0152</v>
      </c>
      <c r="BG114" s="103" t="n">
        <v>11.8694</v>
      </c>
      <c r="BH114" s="103" t="n">
        <v>11.7236</v>
      </c>
      <c r="BI114" s="103" t="n">
        <v>11.5778</v>
      </c>
      <c r="BJ114" s="103" t="n">
        <v>11.432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0.0953333333333333</v>
      </c>
      <c r="D115" s="103" t="n">
        <v>0.190666666666667</v>
      </c>
      <c r="E115" s="103" t="n">
        <v>0.286</v>
      </c>
      <c r="F115" s="103" t="n">
        <v>0.381333333333333</v>
      </c>
      <c r="G115" s="103" t="n">
        <v>0.476666666666667</v>
      </c>
      <c r="H115" s="103" t="n">
        <v>0.572</v>
      </c>
      <c r="I115" s="103" t="n">
        <v>1.536</v>
      </c>
      <c r="J115" s="103" t="n">
        <v>3.188</v>
      </c>
      <c r="K115" s="103" t="n">
        <v>4.5</v>
      </c>
      <c r="L115" s="103" t="n">
        <v>5.376</v>
      </c>
      <c r="M115" s="103" t="n">
        <v>5.783</v>
      </c>
      <c r="N115" s="103" t="n">
        <v>6.19</v>
      </c>
      <c r="O115" s="103" t="n">
        <v>6.598</v>
      </c>
      <c r="P115" s="103" t="n">
        <v>7.006</v>
      </c>
      <c r="Q115" s="103" t="n">
        <v>7.403</v>
      </c>
      <c r="R115" s="103" t="n">
        <v>7.8</v>
      </c>
      <c r="S115" s="103" t="n">
        <v>8.14</v>
      </c>
      <c r="T115" s="103" t="n">
        <v>8.48</v>
      </c>
      <c r="U115" s="103" t="n">
        <v>8.82</v>
      </c>
      <c r="V115" s="103" t="n">
        <v>9.16</v>
      </c>
      <c r="W115" s="103" t="n">
        <v>9.635</v>
      </c>
      <c r="X115" s="103" t="n">
        <v>10.11</v>
      </c>
      <c r="Y115" s="103" t="n">
        <v>10.51</v>
      </c>
      <c r="Z115" s="103" t="n">
        <v>10.91</v>
      </c>
      <c r="AA115" s="103" t="n">
        <v>11.31</v>
      </c>
      <c r="AB115" s="103" t="n">
        <v>11.71</v>
      </c>
      <c r="AC115" s="103" t="n">
        <v>12.14</v>
      </c>
      <c r="AD115" s="103" t="n">
        <v>12.57</v>
      </c>
      <c r="AE115" s="103" t="n">
        <v>12.99</v>
      </c>
      <c r="AF115" s="103" t="n">
        <v>13.41</v>
      </c>
      <c r="AG115" s="103" t="n">
        <v>13.815</v>
      </c>
      <c r="AH115" s="103" t="n">
        <v>14.22</v>
      </c>
      <c r="AI115" s="103" t="n">
        <v>14.44</v>
      </c>
      <c r="AJ115" s="103" t="n">
        <v>14.66</v>
      </c>
      <c r="AK115" s="103" t="n">
        <v>14.49</v>
      </c>
      <c r="AL115" s="103" t="n">
        <v>14.32</v>
      </c>
      <c r="AM115" s="103" t="n">
        <v>13.725</v>
      </c>
      <c r="AN115" s="103" t="n">
        <v>13.13</v>
      </c>
      <c r="AO115" s="103" t="n">
        <v>13.114</v>
      </c>
      <c r="AP115" s="103" t="n">
        <v>13.098</v>
      </c>
      <c r="AQ115" s="103" t="n">
        <v>13.0832</v>
      </c>
      <c r="AR115" s="103" t="n">
        <v>13.0684</v>
      </c>
      <c r="AS115" s="103" t="n">
        <v>13.0536</v>
      </c>
      <c r="AT115" s="103" t="n">
        <v>13.0388</v>
      </c>
      <c r="AU115" s="103" t="n">
        <v>13.024</v>
      </c>
      <c r="AV115" s="103" t="n">
        <v>13.0092</v>
      </c>
      <c r="AW115" s="103" t="n">
        <v>12.9944</v>
      </c>
      <c r="AX115" s="103" t="n">
        <v>12.9796</v>
      </c>
      <c r="AY115" s="103" t="n">
        <v>12.9648</v>
      </c>
      <c r="AZ115" s="103" t="n">
        <v>12.95</v>
      </c>
      <c r="BA115" s="103" t="n">
        <v>12.8108</v>
      </c>
      <c r="BB115" s="103" t="n">
        <v>12.6716</v>
      </c>
      <c r="BC115" s="103" t="n">
        <v>12.5324</v>
      </c>
      <c r="BD115" s="103" t="n">
        <v>12.3932</v>
      </c>
      <c r="BE115" s="103" t="n">
        <v>12.254</v>
      </c>
      <c r="BF115" s="103" t="n">
        <v>12.1148</v>
      </c>
      <c r="BG115" s="103" t="n">
        <v>11.9756</v>
      </c>
      <c r="BH115" s="103" t="n">
        <v>11.8364</v>
      </c>
      <c r="BI115" s="103" t="n">
        <v>11.6972</v>
      </c>
      <c r="BJ115" s="103" t="n">
        <v>11.558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0.091</v>
      </c>
      <c r="D116" s="103" t="n">
        <v>0.182</v>
      </c>
      <c r="E116" s="103" t="n">
        <v>0.273</v>
      </c>
      <c r="F116" s="103" t="n">
        <v>0.364</v>
      </c>
      <c r="G116" s="103" t="n">
        <v>0.455</v>
      </c>
      <c r="H116" s="103" t="n">
        <v>0.546</v>
      </c>
      <c r="I116" s="103" t="n">
        <v>1.498</v>
      </c>
      <c r="J116" s="103" t="n">
        <v>3.174</v>
      </c>
      <c r="K116" s="103" t="n">
        <v>4.48</v>
      </c>
      <c r="L116" s="103" t="n">
        <v>5.358</v>
      </c>
      <c r="M116" s="103" t="n">
        <v>5.754</v>
      </c>
      <c r="N116" s="103" t="n">
        <v>6.15</v>
      </c>
      <c r="O116" s="103" t="n">
        <v>6.549</v>
      </c>
      <c r="P116" s="103" t="n">
        <v>6.948</v>
      </c>
      <c r="Q116" s="103" t="n">
        <v>7.364</v>
      </c>
      <c r="R116" s="103" t="n">
        <v>7.78</v>
      </c>
      <c r="S116" s="103" t="n">
        <v>8.12</v>
      </c>
      <c r="T116" s="103" t="n">
        <v>8.46</v>
      </c>
      <c r="U116" s="103" t="n">
        <v>8.8</v>
      </c>
      <c r="V116" s="103" t="n">
        <v>9.14</v>
      </c>
      <c r="W116" s="103" t="n">
        <v>9.615</v>
      </c>
      <c r="X116" s="103" t="n">
        <v>10.09</v>
      </c>
      <c r="Y116" s="103" t="n">
        <v>10.49</v>
      </c>
      <c r="Z116" s="103" t="n">
        <v>10.89</v>
      </c>
      <c r="AA116" s="103" t="n">
        <v>11.29</v>
      </c>
      <c r="AB116" s="103" t="n">
        <v>11.69</v>
      </c>
      <c r="AC116" s="103" t="n">
        <v>12.13</v>
      </c>
      <c r="AD116" s="103" t="n">
        <v>12.57</v>
      </c>
      <c r="AE116" s="103" t="n">
        <v>12.98</v>
      </c>
      <c r="AF116" s="103" t="n">
        <v>13.39</v>
      </c>
      <c r="AG116" s="103" t="n">
        <v>13.815</v>
      </c>
      <c r="AH116" s="103" t="n">
        <v>14.24</v>
      </c>
      <c r="AI116" s="103" t="n">
        <v>14.45</v>
      </c>
      <c r="AJ116" s="103" t="n">
        <v>14.66</v>
      </c>
      <c r="AK116" s="103" t="n">
        <v>14.45</v>
      </c>
      <c r="AL116" s="103" t="n">
        <v>14.24</v>
      </c>
      <c r="AM116" s="103" t="n">
        <v>13.695</v>
      </c>
      <c r="AN116" s="103" t="n">
        <v>13.15</v>
      </c>
      <c r="AO116" s="103" t="n">
        <v>13.137</v>
      </c>
      <c r="AP116" s="103" t="n">
        <v>13.124</v>
      </c>
      <c r="AQ116" s="103" t="n">
        <v>13.1126</v>
      </c>
      <c r="AR116" s="103" t="n">
        <v>13.1012</v>
      </c>
      <c r="AS116" s="103" t="n">
        <v>13.0898</v>
      </c>
      <c r="AT116" s="103" t="n">
        <v>13.0784</v>
      </c>
      <c r="AU116" s="103" t="n">
        <v>13.067</v>
      </c>
      <c r="AV116" s="103" t="n">
        <v>13.0556</v>
      </c>
      <c r="AW116" s="103" t="n">
        <v>13.0442</v>
      </c>
      <c r="AX116" s="103" t="n">
        <v>13.0328</v>
      </c>
      <c r="AY116" s="103" t="n">
        <v>13.0214</v>
      </c>
      <c r="AZ116" s="103" t="n">
        <v>13.01</v>
      </c>
      <c r="BA116" s="103" t="n">
        <v>12.8774</v>
      </c>
      <c r="BB116" s="103" t="n">
        <v>12.7448</v>
      </c>
      <c r="BC116" s="103" t="n">
        <v>12.6122</v>
      </c>
      <c r="BD116" s="103" t="n">
        <v>12.4796</v>
      </c>
      <c r="BE116" s="103" t="n">
        <v>12.347</v>
      </c>
      <c r="BF116" s="103" t="n">
        <v>12.2144</v>
      </c>
      <c r="BG116" s="103" t="n">
        <v>12.0818</v>
      </c>
      <c r="BH116" s="103" t="n">
        <v>11.9492</v>
      </c>
      <c r="BI116" s="103" t="n">
        <v>11.8166</v>
      </c>
      <c r="BJ116" s="103" t="n">
        <v>11.684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0.0866666666666667</v>
      </c>
      <c r="D117" s="103" t="n">
        <v>0.173333333333333</v>
      </c>
      <c r="E117" s="103" t="n">
        <v>0.26</v>
      </c>
      <c r="F117" s="103" t="n">
        <v>0.346666666666667</v>
      </c>
      <c r="G117" s="103" t="n">
        <v>0.433333333333333</v>
      </c>
      <c r="H117" s="103" t="n">
        <v>0.52</v>
      </c>
      <c r="I117" s="103" t="n">
        <v>1.46</v>
      </c>
      <c r="J117" s="103" t="n">
        <v>3.16</v>
      </c>
      <c r="K117" s="103" t="n">
        <v>4.46</v>
      </c>
      <c r="L117" s="103" t="n">
        <v>5.34</v>
      </c>
      <c r="M117" s="103" t="n">
        <v>5.725</v>
      </c>
      <c r="N117" s="103" t="n">
        <v>6.11</v>
      </c>
      <c r="O117" s="103" t="n">
        <v>6.5</v>
      </c>
      <c r="P117" s="103" t="n">
        <v>6.89</v>
      </c>
      <c r="Q117" s="103" t="n">
        <v>7.325</v>
      </c>
      <c r="R117" s="103" t="n">
        <v>7.76</v>
      </c>
      <c r="S117" s="103" t="n">
        <v>8.1</v>
      </c>
      <c r="T117" s="103" t="n">
        <v>8.44</v>
      </c>
      <c r="U117" s="103" t="n">
        <v>8.78</v>
      </c>
      <c r="V117" s="103" t="n">
        <v>9.12</v>
      </c>
      <c r="W117" s="103" t="n">
        <v>9.595</v>
      </c>
      <c r="X117" s="103" t="n">
        <v>10.07</v>
      </c>
      <c r="Y117" s="103" t="n">
        <v>10.47</v>
      </c>
      <c r="Z117" s="103" t="n">
        <v>10.87</v>
      </c>
      <c r="AA117" s="103" t="n">
        <v>11.27</v>
      </c>
      <c r="AB117" s="103" t="n">
        <v>11.67</v>
      </c>
      <c r="AC117" s="103" t="n">
        <v>12.12</v>
      </c>
      <c r="AD117" s="103" t="n">
        <v>12.57</v>
      </c>
      <c r="AE117" s="103" t="n">
        <v>12.97</v>
      </c>
      <c r="AF117" s="103" t="n">
        <v>13.37</v>
      </c>
      <c r="AG117" s="103" t="n">
        <v>13.815</v>
      </c>
      <c r="AH117" s="103" t="n">
        <v>14.26</v>
      </c>
      <c r="AI117" s="103" t="n">
        <v>14.46</v>
      </c>
      <c r="AJ117" s="103" t="n">
        <v>14.66</v>
      </c>
      <c r="AK117" s="103" t="n">
        <v>14.41</v>
      </c>
      <c r="AL117" s="103" t="n">
        <v>14.16</v>
      </c>
      <c r="AM117" s="103" t="n">
        <v>13.665</v>
      </c>
      <c r="AN117" s="103" t="n">
        <v>13.17</v>
      </c>
      <c r="AO117" s="103" t="n">
        <v>13.16</v>
      </c>
      <c r="AP117" s="103" t="n">
        <v>13.15</v>
      </c>
      <c r="AQ117" s="103" t="n">
        <v>13.142</v>
      </c>
      <c r="AR117" s="103" t="n">
        <v>13.134</v>
      </c>
      <c r="AS117" s="103" t="n">
        <v>13.126</v>
      </c>
      <c r="AT117" s="103" t="n">
        <v>13.118</v>
      </c>
      <c r="AU117" s="103" t="n">
        <v>13.11</v>
      </c>
      <c r="AV117" s="103" t="n">
        <v>13.102</v>
      </c>
      <c r="AW117" s="103" t="n">
        <v>13.094</v>
      </c>
      <c r="AX117" s="103" t="n">
        <v>13.086</v>
      </c>
      <c r="AY117" s="103" t="n">
        <v>13.078</v>
      </c>
      <c r="AZ117" s="103" t="n">
        <v>13.07</v>
      </c>
      <c r="BA117" s="103" t="n">
        <v>12.944</v>
      </c>
      <c r="BB117" s="103" t="n">
        <v>12.818</v>
      </c>
      <c r="BC117" s="103" t="n">
        <v>12.692</v>
      </c>
      <c r="BD117" s="103" t="n">
        <v>12.566</v>
      </c>
      <c r="BE117" s="103" t="n">
        <v>12.44</v>
      </c>
      <c r="BF117" s="103" t="n">
        <v>12.314</v>
      </c>
      <c r="BG117" s="103" t="n">
        <v>12.188</v>
      </c>
      <c r="BH117" s="103" t="n">
        <v>12.062</v>
      </c>
      <c r="BI117" s="103" t="n">
        <v>11.936</v>
      </c>
      <c r="BJ117" s="103" t="n">
        <v>11.81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0.0803333333333333</v>
      </c>
      <c r="D118" s="103" t="n">
        <v>0.160666666666667</v>
      </c>
      <c r="E118" s="103" t="n">
        <v>0.241</v>
      </c>
      <c r="F118" s="103" t="n">
        <v>0.321333333333333</v>
      </c>
      <c r="G118" s="103" t="n">
        <v>0.401666666666667</v>
      </c>
      <c r="H118" s="103" t="n">
        <v>0.482</v>
      </c>
      <c r="I118" s="103" t="n">
        <v>1.42</v>
      </c>
      <c r="J118" s="103" t="n">
        <v>3.14</v>
      </c>
      <c r="K118" s="103" t="n">
        <v>4.358</v>
      </c>
      <c r="L118" s="103" t="n">
        <v>5.32</v>
      </c>
      <c r="M118" s="103" t="n">
        <v>5.696</v>
      </c>
      <c r="N118" s="103" t="n">
        <v>6.072</v>
      </c>
      <c r="O118" s="103" t="n">
        <v>6.461</v>
      </c>
      <c r="P118" s="103" t="n">
        <v>6.85</v>
      </c>
      <c r="Q118" s="103" t="n">
        <v>7.276</v>
      </c>
      <c r="R118" s="103" t="n">
        <v>7.702</v>
      </c>
      <c r="S118" s="103" t="n">
        <v>8.052</v>
      </c>
      <c r="T118" s="103" t="n">
        <v>8.402</v>
      </c>
      <c r="U118" s="103" t="n">
        <v>8.741</v>
      </c>
      <c r="V118" s="103" t="n">
        <v>9.08</v>
      </c>
      <c r="W118" s="103" t="n">
        <v>9.556</v>
      </c>
      <c r="X118" s="103" t="n">
        <v>10.032</v>
      </c>
      <c r="Y118" s="103" t="n">
        <v>10.432</v>
      </c>
      <c r="Z118" s="103" t="n">
        <v>10.832</v>
      </c>
      <c r="AA118" s="103" t="n">
        <v>11.241</v>
      </c>
      <c r="AB118" s="103" t="n">
        <v>11.65</v>
      </c>
      <c r="AC118" s="103" t="n">
        <v>12.09</v>
      </c>
      <c r="AD118" s="103" t="n">
        <v>12.53</v>
      </c>
      <c r="AE118" s="103" t="n">
        <v>12.95</v>
      </c>
      <c r="AF118" s="103" t="n">
        <v>13.37</v>
      </c>
      <c r="AG118" s="103" t="n">
        <v>13.776</v>
      </c>
      <c r="AH118" s="103" t="n">
        <v>14.182</v>
      </c>
      <c r="AI118" s="103" t="n">
        <v>14.391</v>
      </c>
      <c r="AJ118" s="103" t="n">
        <v>14.6</v>
      </c>
      <c r="AK118" s="103" t="n">
        <v>14.361</v>
      </c>
      <c r="AL118" s="103" t="n">
        <v>14.122</v>
      </c>
      <c r="AM118" s="103" t="n">
        <v>13.666</v>
      </c>
      <c r="AN118" s="103" t="n">
        <v>13.21</v>
      </c>
      <c r="AO118" s="103" t="n">
        <v>13.197</v>
      </c>
      <c r="AP118" s="103" t="n">
        <v>13.184</v>
      </c>
      <c r="AQ118" s="103" t="n">
        <v>13.1726</v>
      </c>
      <c r="AR118" s="103" t="n">
        <v>13.1612</v>
      </c>
      <c r="AS118" s="103" t="n">
        <v>13.1498</v>
      </c>
      <c r="AT118" s="103" t="n">
        <v>13.1384</v>
      </c>
      <c r="AU118" s="103" t="n">
        <v>13.127</v>
      </c>
      <c r="AV118" s="103" t="n">
        <v>13.1156</v>
      </c>
      <c r="AW118" s="103" t="n">
        <v>13.1042</v>
      </c>
      <c r="AX118" s="103" t="n">
        <v>13.0928</v>
      </c>
      <c r="AY118" s="103" t="n">
        <v>13.0814</v>
      </c>
      <c r="AZ118" s="103" t="n">
        <v>13.07</v>
      </c>
      <c r="BA118" s="103" t="n">
        <v>12.9523</v>
      </c>
      <c r="BB118" s="103" t="n">
        <v>12.8346</v>
      </c>
      <c r="BC118" s="103" t="n">
        <v>12.7169</v>
      </c>
      <c r="BD118" s="103" t="n">
        <v>12.5992</v>
      </c>
      <c r="BE118" s="103" t="n">
        <v>12.4815</v>
      </c>
      <c r="BF118" s="103" t="n">
        <v>12.3638</v>
      </c>
      <c r="BG118" s="103" t="n">
        <v>12.2461</v>
      </c>
      <c r="BH118" s="103" t="n">
        <v>12.1284</v>
      </c>
      <c r="BI118" s="103" t="n">
        <v>12.0107</v>
      </c>
      <c r="BJ118" s="103" t="n">
        <v>11.893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0.074</v>
      </c>
      <c r="D119" s="103" t="n">
        <v>0.148</v>
      </c>
      <c r="E119" s="103" t="n">
        <v>0.222</v>
      </c>
      <c r="F119" s="103" t="n">
        <v>0.296</v>
      </c>
      <c r="G119" s="103" t="n">
        <v>0.37</v>
      </c>
      <c r="H119" s="103" t="n">
        <v>0.444</v>
      </c>
      <c r="I119" s="103" t="n">
        <v>1.38</v>
      </c>
      <c r="J119" s="103" t="n">
        <v>3.12</v>
      </c>
      <c r="K119" s="103" t="n">
        <v>4.256</v>
      </c>
      <c r="L119" s="103" t="n">
        <v>5.3</v>
      </c>
      <c r="M119" s="103" t="n">
        <v>5.667</v>
      </c>
      <c r="N119" s="103" t="n">
        <v>6.034</v>
      </c>
      <c r="O119" s="103" t="n">
        <v>6.422</v>
      </c>
      <c r="P119" s="103" t="n">
        <v>6.81</v>
      </c>
      <c r="Q119" s="103" t="n">
        <v>7.227</v>
      </c>
      <c r="R119" s="103" t="n">
        <v>7.644</v>
      </c>
      <c r="S119" s="103" t="n">
        <v>8.004</v>
      </c>
      <c r="T119" s="103" t="n">
        <v>8.364</v>
      </c>
      <c r="U119" s="103" t="n">
        <v>8.702</v>
      </c>
      <c r="V119" s="103" t="n">
        <v>9.04</v>
      </c>
      <c r="W119" s="103" t="n">
        <v>9.517</v>
      </c>
      <c r="X119" s="103" t="n">
        <v>9.994</v>
      </c>
      <c r="Y119" s="103" t="n">
        <v>10.394</v>
      </c>
      <c r="Z119" s="103" t="n">
        <v>10.794</v>
      </c>
      <c r="AA119" s="103" t="n">
        <v>11.212</v>
      </c>
      <c r="AB119" s="103" t="n">
        <v>11.63</v>
      </c>
      <c r="AC119" s="103" t="n">
        <v>12.06</v>
      </c>
      <c r="AD119" s="103" t="n">
        <v>12.49</v>
      </c>
      <c r="AE119" s="103" t="n">
        <v>12.93</v>
      </c>
      <c r="AF119" s="103" t="n">
        <v>13.37</v>
      </c>
      <c r="AG119" s="103" t="n">
        <v>13.737</v>
      </c>
      <c r="AH119" s="103" t="n">
        <v>14.104</v>
      </c>
      <c r="AI119" s="103" t="n">
        <v>14.322</v>
      </c>
      <c r="AJ119" s="103" t="n">
        <v>14.54</v>
      </c>
      <c r="AK119" s="103" t="n">
        <v>14.312</v>
      </c>
      <c r="AL119" s="103" t="n">
        <v>14.084</v>
      </c>
      <c r="AM119" s="103" t="n">
        <v>13.667</v>
      </c>
      <c r="AN119" s="103" t="n">
        <v>13.25</v>
      </c>
      <c r="AO119" s="103" t="n">
        <v>13.234</v>
      </c>
      <c r="AP119" s="103" t="n">
        <v>13.218</v>
      </c>
      <c r="AQ119" s="103" t="n">
        <v>13.2032</v>
      </c>
      <c r="AR119" s="103" t="n">
        <v>13.1884</v>
      </c>
      <c r="AS119" s="103" t="n">
        <v>13.1736</v>
      </c>
      <c r="AT119" s="103" t="n">
        <v>13.1588</v>
      </c>
      <c r="AU119" s="103" t="n">
        <v>13.144</v>
      </c>
      <c r="AV119" s="103" t="n">
        <v>13.1292</v>
      </c>
      <c r="AW119" s="103" t="n">
        <v>13.1144</v>
      </c>
      <c r="AX119" s="103" t="n">
        <v>13.0996</v>
      </c>
      <c r="AY119" s="103" t="n">
        <v>13.0848</v>
      </c>
      <c r="AZ119" s="103" t="n">
        <v>13.07</v>
      </c>
      <c r="BA119" s="103" t="n">
        <v>12.9606</v>
      </c>
      <c r="BB119" s="103" t="n">
        <v>12.8512</v>
      </c>
      <c r="BC119" s="103" t="n">
        <v>12.7418</v>
      </c>
      <c r="BD119" s="103" t="n">
        <v>12.6324</v>
      </c>
      <c r="BE119" s="103" t="n">
        <v>12.523</v>
      </c>
      <c r="BF119" s="103" t="n">
        <v>12.4136</v>
      </c>
      <c r="BG119" s="103" t="n">
        <v>12.3042</v>
      </c>
      <c r="BH119" s="103" t="n">
        <v>12.1948</v>
      </c>
      <c r="BI119" s="103" t="n">
        <v>12.0854</v>
      </c>
      <c r="BJ119" s="103" t="n">
        <v>11.976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0.0676666666666667</v>
      </c>
      <c r="D120" s="103" t="n">
        <v>0.135333333333333</v>
      </c>
      <c r="E120" s="103" t="n">
        <v>0.203</v>
      </c>
      <c r="F120" s="103" t="n">
        <v>0.270666666666667</v>
      </c>
      <c r="G120" s="103" t="n">
        <v>0.338333333333333</v>
      </c>
      <c r="H120" s="103" t="n">
        <v>0.406</v>
      </c>
      <c r="I120" s="103" t="n">
        <v>1.34</v>
      </c>
      <c r="J120" s="103" t="n">
        <v>3.1</v>
      </c>
      <c r="K120" s="103" t="n">
        <v>4.154</v>
      </c>
      <c r="L120" s="103" t="n">
        <v>5.28</v>
      </c>
      <c r="M120" s="103" t="n">
        <v>5.638</v>
      </c>
      <c r="N120" s="103" t="n">
        <v>5.996</v>
      </c>
      <c r="O120" s="103" t="n">
        <v>6.383</v>
      </c>
      <c r="P120" s="103" t="n">
        <v>6.77</v>
      </c>
      <c r="Q120" s="103" t="n">
        <v>7.178</v>
      </c>
      <c r="R120" s="103" t="n">
        <v>7.586</v>
      </c>
      <c r="S120" s="103" t="n">
        <v>7.956</v>
      </c>
      <c r="T120" s="103" t="n">
        <v>8.326</v>
      </c>
      <c r="U120" s="103" t="n">
        <v>8.663</v>
      </c>
      <c r="V120" s="103" t="n">
        <v>9</v>
      </c>
      <c r="W120" s="103" t="n">
        <v>9.478</v>
      </c>
      <c r="X120" s="103" t="n">
        <v>9.956</v>
      </c>
      <c r="Y120" s="103" t="n">
        <v>10.356</v>
      </c>
      <c r="Z120" s="103" t="n">
        <v>10.756</v>
      </c>
      <c r="AA120" s="103" t="n">
        <v>11.183</v>
      </c>
      <c r="AB120" s="103" t="n">
        <v>11.61</v>
      </c>
      <c r="AC120" s="103" t="n">
        <v>12.03</v>
      </c>
      <c r="AD120" s="103" t="n">
        <v>12.45</v>
      </c>
      <c r="AE120" s="103" t="n">
        <v>12.91</v>
      </c>
      <c r="AF120" s="103" t="n">
        <v>13.37</v>
      </c>
      <c r="AG120" s="103" t="n">
        <v>13.698</v>
      </c>
      <c r="AH120" s="103" t="n">
        <v>14.026</v>
      </c>
      <c r="AI120" s="103" t="n">
        <v>14.253</v>
      </c>
      <c r="AJ120" s="103" t="n">
        <v>14.48</v>
      </c>
      <c r="AK120" s="103" t="n">
        <v>14.263</v>
      </c>
      <c r="AL120" s="103" t="n">
        <v>14.046</v>
      </c>
      <c r="AM120" s="103" t="n">
        <v>13.668</v>
      </c>
      <c r="AN120" s="103" t="n">
        <v>13.29</v>
      </c>
      <c r="AO120" s="103" t="n">
        <v>13.271</v>
      </c>
      <c r="AP120" s="103" t="n">
        <v>13.252</v>
      </c>
      <c r="AQ120" s="103" t="n">
        <v>13.2338</v>
      </c>
      <c r="AR120" s="103" t="n">
        <v>13.2156</v>
      </c>
      <c r="AS120" s="103" t="n">
        <v>13.1974</v>
      </c>
      <c r="AT120" s="103" t="n">
        <v>13.1792</v>
      </c>
      <c r="AU120" s="103" t="n">
        <v>13.161</v>
      </c>
      <c r="AV120" s="103" t="n">
        <v>13.1428</v>
      </c>
      <c r="AW120" s="103" t="n">
        <v>13.1246</v>
      </c>
      <c r="AX120" s="103" t="n">
        <v>13.1064</v>
      </c>
      <c r="AY120" s="103" t="n">
        <v>13.0882</v>
      </c>
      <c r="AZ120" s="103" t="n">
        <v>13.07</v>
      </c>
      <c r="BA120" s="103" t="n">
        <v>12.9689</v>
      </c>
      <c r="BB120" s="103" t="n">
        <v>12.8678</v>
      </c>
      <c r="BC120" s="103" t="n">
        <v>12.7667</v>
      </c>
      <c r="BD120" s="103" t="n">
        <v>12.6656</v>
      </c>
      <c r="BE120" s="103" t="n">
        <v>12.5645</v>
      </c>
      <c r="BF120" s="103" t="n">
        <v>12.4634</v>
      </c>
      <c r="BG120" s="103" t="n">
        <v>12.3623</v>
      </c>
      <c r="BH120" s="103" t="n">
        <v>12.2612</v>
      </c>
      <c r="BI120" s="103" t="n">
        <v>12.1601</v>
      </c>
      <c r="BJ120" s="103" t="n">
        <v>12.059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0.0613333333333333</v>
      </c>
      <c r="D121" s="103" t="n">
        <v>0.122666666666667</v>
      </c>
      <c r="E121" s="103" t="n">
        <v>0.184</v>
      </c>
      <c r="F121" s="103" t="n">
        <v>0.245333333333333</v>
      </c>
      <c r="G121" s="103" t="n">
        <v>0.306666666666667</v>
      </c>
      <c r="H121" s="103" t="n">
        <v>0.368</v>
      </c>
      <c r="I121" s="103" t="n">
        <v>1.3</v>
      </c>
      <c r="J121" s="103" t="n">
        <v>3.08</v>
      </c>
      <c r="K121" s="103" t="n">
        <v>4.052</v>
      </c>
      <c r="L121" s="103" t="n">
        <v>5.26</v>
      </c>
      <c r="M121" s="103" t="n">
        <v>5.609</v>
      </c>
      <c r="N121" s="103" t="n">
        <v>5.958</v>
      </c>
      <c r="O121" s="103" t="n">
        <v>6.344</v>
      </c>
      <c r="P121" s="103" t="n">
        <v>6.73</v>
      </c>
      <c r="Q121" s="103" t="n">
        <v>7.129</v>
      </c>
      <c r="R121" s="103" t="n">
        <v>7.528</v>
      </c>
      <c r="S121" s="103" t="n">
        <v>7.908</v>
      </c>
      <c r="T121" s="103" t="n">
        <v>8.288</v>
      </c>
      <c r="U121" s="103" t="n">
        <v>8.624</v>
      </c>
      <c r="V121" s="103" t="n">
        <v>8.96</v>
      </c>
      <c r="W121" s="103" t="n">
        <v>9.439</v>
      </c>
      <c r="X121" s="103" t="n">
        <v>9.918</v>
      </c>
      <c r="Y121" s="103" t="n">
        <v>10.318</v>
      </c>
      <c r="Z121" s="103" t="n">
        <v>10.718</v>
      </c>
      <c r="AA121" s="103" t="n">
        <v>11.154</v>
      </c>
      <c r="AB121" s="103" t="n">
        <v>11.59</v>
      </c>
      <c r="AC121" s="103" t="n">
        <v>12</v>
      </c>
      <c r="AD121" s="103" t="n">
        <v>12.41</v>
      </c>
      <c r="AE121" s="103" t="n">
        <v>12.89</v>
      </c>
      <c r="AF121" s="103" t="n">
        <v>13.37</v>
      </c>
      <c r="AG121" s="103" t="n">
        <v>13.659</v>
      </c>
      <c r="AH121" s="103" t="n">
        <v>13.948</v>
      </c>
      <c r="AI121" s="103" t="n">
        <v>14.184</v>
      </c>
      <c r="AJ121" s="103" t="n">
        <v>14.42</v>
      </c>
      <c r="AK121" s="103" t="n">
        <v>14.214</v>
      </c>
      <c r="AL121" s="103" t="n">
        <v>14.008</v>
      </c>
      <c r="AM121" s="103" t="n">
        <v>13.669</v>
      </c>
      <c r="AN121" s="103" t="n">
        <v>13.33</v>
      </c>
      <c r="AO121" s="103" t="n">
        <v>13.308</v>
      </c>
      <c r="AP121" s="103" t="n">
        <v>13.286</v>
      </c>
      <c r="AQ121" s="103" t="n">
        <v>13.2644</v>
      </c>
      <c r="AR121" s="103" t="n">
        <v>13.2428</v>
      </c>
      <c r="AS121" s="103" t="n">
        <v>13.2212</v>
      </c>
      <c r="AT121" s="103" t="n">
        <v>13.1996</v>
      </c>
      <c r="AU121" s="103" t="n">
        <v>13.178</v>
      </c>
      <c r="AV121" s="103" t="n">
        <v>13.1564</v>
      </c>
      <c r="AW121" s="103" t="n">
        <v>13.1348</v>
      </c>
      <c r="AX121" s="103" t="n">
        <v>13.1132</v>
      </c>
      <c r="AY121" s="103" t="n">
        <v>13.0916</v>
      </c>
      <c r="AZ121" s="103" t="n">
        <v>13.07</v>
      </c>
      <c r="BA121" s="103" t="n">
        <v>12.9772</v>
      </c>
      <c r="BB121" s="103" t="n">
        <v>12.8844</v>
      </c>
      <c r="BC121" s="103" t="n">
        <v>12.7916</v>
      </c>
      <c r="BD121" s="103" t="n">
        <v>12.6988</v>
      </c>
      <c r="BE121" s="103" t="n">
        <v>12.606</v>
      </c>
      <c r="BF121" s="103" t="n">
        <v>12.5132</v>
      </c>
      <c r="BG121" s="103" t="n">
        <v>12.4204</v>
      </c>
      <c r="BH121" s="103" t="n">
        <v>12.3276</v>
      </c>
      <c r="BI121" s="103" t="n">
        <v>12.2348</v>
      </c>
      <c r="BJ121" s="103" t="n">
        <v>12.142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0.055</v>
      </c>
      <c r="D122" s="103" t="n">
        <v>0.11</v>
      </c>
      <c r="E122" s="103" t="n">
        <v>0.165</v>
      </c>
      <c r="F122" s="103" t="n">
        <v>0.22</v>
      </c>
      <c r="G122" s="103" t="n">
        <v>0.275</v>
      </c>
      <c r="H122" s="103" t="n">
        <v>0.33</v>
      </c>
      <c r="I122" s="103" t="n">
        <v>1.26</v>
      </c>
      <c r="J122" s="103" t="n">
        <v>3.06</v>
      </c>
      <c r="K122" s="103" t="n">
        <v>3.95</v>
      </c>
      <c r="L122" s="103" t="n">
        <v>5.24</v>
      </c>
      <c r="M122" s="103" t="n">
        <v>5.58</v>
      </c>
      <c r="N122" s="103" t="n">
        <v>5.92</v>
      </c>
      <c r="O122" s="103" t="n">
        <v>6.305</v>
      </c>
      <c r="P122" s="103" t="n">
        <v>6.69</v>
      </c>
      <c r="Q122" s="103" t="n">
        <v>7.08</v>
      </c>
      <c r="R122" s="103" t="n">
        <v>7.47</v>
      </c>
      <c r="S122" s="103" t="n">
        <v>7.86</v>
      </c>
      <c r="T122" s="103" t="n">
        <v>8.25</v>
      </c>
      <c r="U122" s="103" t="n">
        <v>8.585</v>
      </c>
      <c r="V122" s="103" t="n">
        <v>8.92</v>
      </c>
      <c r="W122" s="103" t="n">
        <v>9.4</v>
      </c>
      <c r="X122" s="103" t="n">
        <v>9.88</v>
      </c>
      <c r="Y122" s="103" t="n">
        <v>10.28</v>
      </c>
      <c r="Z122" s="103" t="n">
        <v>10.68</v>
      </c>
      <c r="AA122" s="103" t="n">
        <v>11.125</v>
      </c>
      <c r="AB122" s="103" t="n">
        <v>11.57</v>
      </c>
      <c r="AC122" s="103" t="n">
        <v>11.97</v>
      </c>
      <c r="AD122" s="103" t="n">
        <v>12.37</v>
      </c>
      <c r="AE122" s="103" t="n">
        <v>12.87</v>
      </c>
      <c r="AF122" s="103" t="n">
        <v>13.37</v>
      </c>
      <c r="AG122" s="103" t="n">
        <v>13.62</v>
      </c>
      <c r="AH122" s="103" t="n">
        <v>13.87</v>
      </c>
      <c r="AI122" s="103" t="n">
        <v>14.115</v>
      </c>
      <c r="AJ122" s="103" t="n">
        <v>14.36</v>
      </c>
      <c r="AK122" s="103" t="n">
        <v>14.165</v>
      </c>
      <c r="AL122" s="103" t="n">
        <v>13.97</v>
      </c>
      <c r="AM122" s="103" t="n">
        <v>13.67</v>
      </c>
      <c r="AN122" s="103" t="n">
        <v>13.37</v>
      </c>
      <c r="AO122" s="103" t="n">
        <v>13.345</v>
      </c>
      <c r="AP122" s="103" t="n">
        <v>13.32</v>
      </c>
      <c r="AQ122" s="103" t="n">
        <v>13.295</v>
      </c>
      <c r="AR122" s="103" t="n">
        <v>13.27</v>
      </c>
      <c r="AS122" s="103" t="n">
        <v>13.245</v>
      </c>
      <c r="AT122" s="103" t="n">
        <v>13.22</v>
      </c>
      <c r="AU122" s="103" t="n">
        <v>13.195</v>
      </c>
      <c r="AV122" s="103" t="n">
        <v>13.17</v>
      </c>
      <c r="AW122" s="103" t="n">
        <v>13.145</v>
      </c>
      <c r="AX122" s="103" t="n">
        <v>13.12</v>
      </c>
      <c r="AY122" s="103" t="n">
        <v>13.095</v>
      </c>
      <c r="AZ122" s="103" t="n">
        <v>13.07</v>
      </c>
      <c r="BA122" s="103" t="n">
        <v>12.9855</v>
      </c>
      <c r="BB122" s="103" t="n">
        <v>12.901</v>
      </c>
      <c r="BC122" s="103" t="n">
        <v>12.8165</v>
      </c>
      <c r="BD122" s="103" t="n">
        <v>12.732</v>
      </c>
      <c r="BE122" s="103" t="n">
        <v>12.6475</v>
      </c>
      <c r="BF122" s="103" t="n">
        <v>12.563</v>
      </c>
      <c r="BG122" s="103" t="n">
        <v>12.4785</v>
      </c>
      <c r="BH122" s="103" t="n">
        <v>12.394</v>
      </c>
      <c r="BI122" s="103" t="n">
        <v>12.3095</v>
      </c>
      <c r="BJ122" s="103" t="n">
        <v>12.225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0.044</v>
      </c>
      <c r="D123" s="103" t="n">
        <v>0.088</v>
      </c>
      <c r="E123" s="103" t="n">
        <v>0.132</v>
      </c>
      <c r="F123" s="103" t="n">
        <v>0.176</v>
      </c>
      <c r="G123" s="103" t="n">
        <v>0.22</v>
      </c>
      <c r="H123" s="103" t="n">
        <v>0.264</v>
      </c>
      <c r="I123" s="103" t="n">
        <v>1.202</v>
      </c>
      <c r="J123" s="103" t="n">
        <v>3.024</v>
      </c>
      <c r="K123" s="103" t="n">
        <v>3.916</v>
      </c>
      <c r="L123" s="103" t="n">
        <v>5.084</v>
      </c>
      <c r="M123" s="103" t="n">
        <v>5.482</v>
      </c>
      <c r="N123" s="103" t="n">
        <v>5.88</v>
      </c>
      <c r="O123" s="103" t="n">
        <v>6.266</v>
      </c>
      <c r="P123" s="103" t="n">
        <v>6.652</v>
      </c>
      <c r="Q123" s="103" t="n">
        <v>7.042</v>
      </c>
      <c r="R123" s="103" t="n">
        <v>7.432</v>
      </c>
      <c r="S123" s="103" t="n">
        <v>7.821</v>
      </c>
      <c r="T123" s="103" t="n">
        <v>8.21</v>
      </c>
      <c r="U123" s="103" t="n">
        <v>8.546</v>
      </c>
      <c r="V123" s="103" t="n">
        <v>8.882</v>
      </c>
      <c r="W123" s="103" t="n">
        <v>9.361</v>
      </c>
      <c r="X123" s="103" t="n">
        <v>9.84</v>
      </c>
      <c r="Y123" s="103" t="n">
        <v>10.241</v>
      </c>
      <c r="Z123" s="103" t="n">
        <v>10.642</v>
      </c>
      <c r="AA123" s="103" t="n">
        <v>11.086</v>
      </c>
      <c r="AB123" s="103" t="n">
        <v>11.53</v>
      </c>
      <c r="AC123" s="103" t="n">
        <v>11.94</v>
      </c>
      <c r="AD123" s="103" t="n">
        <v>12.35</v>
      </c>
      <c r="AE123" s="103" t="n">
        <v>12.84</v>
      </c>
      <c r="AF123" s="103" t="n">
        <v>13.33</v>
      </c>
      <c r="AG123" s="103" t="n">
        <v>13.58</v>
      </c>
      <c r="AH123" s="103" t="n">
        <v>13.83</v>
      </c>
      <c r="AI123" s="103" t="n">
        <v>14.075</v>
      </c>
      <c r="AJ123" s="103" t="n">
        <v>14.32</v>
      </c>
      <c r="AK123" s="103" t="n">
        <v>14.095</v>
      </c>
      <c r="AL123" s="103" t="n">
        <v>13.87</v>
      </c>
      <c r="AM123" s="103" t="n">
        <v>13.62</v>
      </c>
      <c r="AN123" s="103" t="n">
        <v>13.37</v>
      </c>
      <c r="AO123" s="103" t="n">
        <v>13.333</v>
      </c>
      <c r="AP123" s="103" t="n">
        <v>13.296</v>
      </c>
      <c r="AQ123" s="103" t="n">
        <v>13.259</v>
      </c>
      <c r="AR123" s="103" t="n">
        <v>13.222</v>
      </c>
      <c r="AS123" s="103" t="n">
        <v>13.185</v>
      </c>
      <c r="AT123" s="103" t="n">
        <v>13.148</v>
      </c>
      <c r="AU123" s="103" t="n">
        <v>13.111</v>
      </c>
      <c r="AV123" s="103" t="n">
        <v>13.074</v>
      </c>
      <c r="AW123" s="103" t="n">
        <v>13.037</v>
      </c>
      <c r="AX123" s="103" t="n">
        <v>13</v>
      </c>
      <c r="AY123" s="103" t="n">
        <v>12.963</v>
      </c>
      <c r="AZ123" s="103" t="n">
        <v>12.926</v>
      </c>
      <c r="BA123" s="103" t="n">
        <v>12.8461</v>
      </c>
      <c r="BB123" s="103" t="n">
        <v>12.7662</v>
      </c>
      <c r="BC123" s="103" t="n">
        <v>12.6863</v>
      </c>
      <c r="BD123" s="103" t="n">
        <v>12.6064</v>
      </c>
      <c r="BE123" s="103" t="n">
        <v>12.5265</v>
      </c>
      <c r="BF123" s="103" t="n">
        <v>12.4466</v>
      </c>
      <c r="BG123" s="103" t="n">
        <v>12.3667</v>
      </c>
      <c r="BH123" s="103" t="n">
        <v>12.2868</v>
      </c>
      <c r="BI123" s="103" t="n">
        <v>12.2069</v>
      </c>
      <c r="BJ123" s="103" t="n">
        <v>12.127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0.033</v>
      </c>
      <c r="D124" s="103" t="n">
        <v>0.066</v>
      </c>
      <c r="E124" s="103" t="n">
        <v>0.099</v>
      </c>
      <c r="F124" s="103" t="n">
        <v>0.132</v>
      </c>
      <c r="G124" s="103" t="n">
        <v>0.165</v>
      </c>
      <c r="H124" s="103" t="n">
        <v>0.198</v>
      </c>
      <c r="I124" s="103" t="n">
        <v>1.144</v>
      </c>
      <c r="J124" s="103" t="n">
        <v>2.988</v>
      </c>
      <c r="K124" s="103" t="n">
        <v>3.882</v>
      </c>
      <c r="L124" s="103" t="n">
        <v>4.928</v>
      </c>
      <c r="M124" s="103" t="n">
        <v>5.384</v>
      </c>
      <c r="N124" s="103" t="n">
        <v>5.84</v>
      </c>
      <c r="O124" s="103" t="n">
        <v>6.227</v>
      </c>
      <c r="P124" s="103" t="n">
        <v>6.614</v>
      </c>
      <c r="Q124" s="103" t="n">
        <v>7.004</v>
      </c>
      <c r="R124" s="103" t="n">
        <v>7.394</v>
      </c>
      <c r="S124" s="103" t="n">
        <v>7.782</v>
      </c>
      <c r="T124" s="103" t="n">
        <v>8.17</v>
      </c>
      <c r="U124" s="103" t="n">
        <v>8.507</v>
      </c>
      <c r="V124" s="103" t="n">
        <v>8.844</v>
      </c>
      <c r="W124" s="103" t="n">
        <v>9.322</v>
      </c>
      <c r="X124" s="103" t="n">
        <v>9.8</v>
      </c>
      <c r="Y124" s="103" t="n">
        <v>10.202</v>
      </c>
      <c r="Z124" s="103" t="n">
        <v>10.604</v>
      </c>
      <c r="AA124" s="103" t="n">
        <v>11.047</v>
      </c>
      <c r="AB124" s="103" t="n">
        <v>11.49</v>
      </c>
      <c r="AC124" s="103" t="n">
        <v>11.91</v>
      </c>
      <c r="AD124" s="103" t="n">
        <v>12.33</v>
      </c>
      <c r="AE124" s="103" t="n">
        <v>12.81</v>
      </c>
      <c r="AF124" s="103" t="n">
        <v>13.29</v>
      </c>
      <c r="AG124" s="103" t="n">
        <v>13.54</v>
      </c>
      <c r="AH124" s="103" t="n">
        <v>13.79</v>
      </c>
      <c r="AI124" s="103" t="n">
        <v>14.035</v>
      </c>
      <c r="AJ124" s="103" t="n">
        <v>14.28</v>
      </c>
      <c r="AK124" s="103" t="n">
        <v>14.025</v>
      </c>
      <c r="AL124" s="103" t="n">
        <v>13.77</v>
      </c>
      <c r="AM124" s="103" t="n">
        <v>13.57</v>
      </c>
      <c r="AN124" s="103" t="n">
        <v>13.37</v>
      </c>
      <c r="AO124" s="103" t="n">
        <v>13.321</v>
      </c>
      <c r="AP124" s="103" t="n">
        <v>13.272</v>
      </c>
      <c r="AQ124" s="103" t="n">
        <v>13.223</v>
      </c>
      <c r="AR124" s="103" t="n">
        <v>13.174</v>
      </c>
      <c r="AS124" s="103" t="n">
        <v>13.125</v>
      </c>
      <c r="AT124" s="103" t="n">
        <v>13.076</v>
      </c>
      <c r="AU124" s="103" t="n">
        <v>13.027</v>
      </c>
      <c r="AV124" s="103" t="n">
        <v>12.978</v>
      </c>
      <c r="AW124" s="103" t="n">
        <v>12.929</v>
      </c>
      <c r="AX124" s="103" t="n">
        <v>12.88</v>
      </c>
      <c r="AY124" s="103" t="n">
        <v>12.831</v>
      </c>
      <c r="AZ124" s="103" t="n">
        <v>12.782</v>
      </c>
      <c r="BA124" s="103" t="n">
        <v>12.7067</v>
      </c>
      <c r="BB124" s="103" t="n">
        <v>12.6314</v>
      </c>
      <c r="BC124" s="103" t="n">
        <v>12.5561</v>
      </c>
      <c r="BD124" s="103" t="n">
        <v>12.4808</v>
      </c>
      <c r="BE124" s="103" t="n">
        <v>12.4055</v>
      </c>
      <c r="BF124" s="103" t="n">
        <v>12.3302</v>
      </c>
      <c r="BG124" s="103" t="n">
        <v>12.2549</v>
      </c>
      <c r="BH124" s="103" t="n">
        <v>12.1796</v>
      </c>
      <c r="BI124" s="103" t="n">
        <v>12.1043</v>
      </c>
      <c r="BJ124" s="103" t="n">
        <v>12.029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0.022</v>
      </c>
      <c r="D125" s="103" t="n">
        <v>0.044</v>
      </c>
      <c r="E125" s="103" t="n">
        <v>0.066</v>
      </c>
      <c r="F125" s="103" t="n">
        <v>0.088</v>
      </c>
      <c r="G125" s="103" t="n">
        <v>0.11</v>
      </c>
      <c r="H125" s="103" t="n">
        <v>0.132</v>
      </c>
      <c r="I125" s="103" t="n">
        <v>1.086</v>
      </c>
      <c r="J125" s="103" t="n">
        <v>2.952</v>
      </c>
      <c r="K125" s="103" t="n">
        <v>3.848</v>
      </c>
      <c r="L125" s="103" t="n">
        <v>4.772</v>
      </c>
      <c r="M125" s="103" t="n">
        <v>5.286</v>
      </c>
      <c r="N125" s="103" t="n">
        <v>5.8</v>
      </c>
      <c r="O125" s="103" t="n">
        <v>6.188</v>
      </c>
      <c r="P125" s="103" t="n">
        <v>6.576</v>
      </c>
      <c r="Q125" s="103" t="n">
        <v>6.966</v>
      </c>
      <c r="R125" s="103" t="n">
        <v>7.356</v>
      </c>
      <c r="S125" s="103" t="n">
        <v>7.743</v>
      </c>
      <c r="T125" s="103" t="n">
        <v>8.13</v>
      </c>
      <c r="U125" s="103" t="n">
        <v>8.468</v>
      </c>
      <c r="V125" s="103" t="n">
        <v>8.806</v>
      </c>
      <c r="W125" s="103" t="n">
        <v>9.283</v>
      </c>
      <c r="X125" s="103" t="n">
        <v>9.76</v>
      </c>
      <c r="Y125" s="103" t="n">
        <v>10.163</v>
      </c>
      <c r="Z125" s="103" t="n">
        <v>10.566</v>
      </c>
      <c r="AA125" s="103" t="n">
        <v>11.008</v>
      </c>
      <c r="AB125" s="103" t="n">
        <v>11.45</v>
      </c>
      <c r="AC125" s="103" t="n">
        <v>11.88</v>
      </c>
      <c r="AD125" s="103" t="n">
        <v>12.31</v>
      </c>
      <c r="AE125" s="103" t="n">
        <v>12.78</v>
      </c>
      <c r="AF125" s="103" t="n">
        <v>13.25</v>
      </c>
      <c r="AG125" s="103" t="n">
        <v>13.5</v>
      </c>
      <c r="AH125" s="103" t="n">
        <v>13.75</v>
      </c>
      <c r="AI125" s="103" t="n">
        <v>13.995</v>
      </c>
      <c r="AJ125" s="103" t="n">
        <v>14.24</v>
      </c>
      <c r="AK125" s="103" t="n">
        <v>13.955</v>
      </c>
      <c r="AL125" s="103" t="n">
        <v>13.67</v>
      </c>
      <c r="AM125" s="103" t="n">
        <v>13.52</v>
      </c>
      <c r="AN125" s="103" t="n">
        <v>13.37</v>
      </c>
      <c r="AO125" s="103" t="n">
        <v>13.309</v>
      </c>
      <c r="AP125" s="103" t="n">
        <v>13.248</v>
      </c>
      <c r="AQ125" s="103" t="n">
        <v>13.187</v>
      </c>
      <c r="AR125" s="103" t="n">
        <v>13.126</v>
      </c>
      <c r="AS125" s="103" t="n">
        <v>13.065</v>
      </c>
      <c r="AT125" s="103" t="n">
        <v>13.004</v>
      </c>
      <c r="AU125" s="103" t="n">
        <v>12.943</v>
      </c>
      <c r="AV125" s="103" t="n">
        <v>12.882</v>
      </c>
      <c r="AW125" s="103" t="n">
        <v>12.821</v>
      </c>
      <c r="AX125" s="103" t="n">
        <v>12.76</v>
      </c>
      <c r="AY125" s="103" t="n">
        <v>12.699</v>
      </c>
      <c r="AZ125" s="103" t="n">
        <v>12.638</v>
      </c>
      <c r="BA125" s="103" t="n">
        <v>12.5673</v>
      </c>
      <c r="BB125" s="103" t="n">
        <v>12.4966</v>
      </c>
      <c r="BC125" s="103" t="n">
        <v>12.4259</v>
      </c>
      <c r="BD125" s="103" t="n">
        <v>12.3552</v>
      </c>
      <c r="BE125" s="103" t="n">
        <v>12.2845</v>
      </c>
      <c r="BF125" s="103" t="n">
        <v>12.2138</v>
      </c>
      <c r="BG125" s="103" t="n">
        <v>12.1431</v>
      </c>
      <c r="BH125" s="103" t="n">
        <v>12.0724</v>
      </c>
      <c r="BI125" s="103" t="n">
        <v>12.0017</v>
      </c>
      <c r="BJ125" s="103" t="n">
        <v>11.931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0.011</v>
      </c>
      <c r="D126" s="103" t="n">
        <v>0.022</v>
      </c>
      <c r="E126" s="103" t="n">
        <v>0.033</v>
      </c>
      <c r="F126" s="103" t="n">
        <v>0.044</v>
      </c>
      <c r="G126" s="103" t="n">
        <v>0.055</v>
      </c>
      <c r="H126" s="103" t="n">
        <v>0.066</v>
      </c>
      <c r="I126" s="103" t="n">
        <v>1.028</v>
      </c>
      <c r="J126" s="103" t="n">
        <v>2.916</v>
      </c>
      <c r="K126" s="103" t="n">
        <v>3.814</v>
      </c>
      <c r="L126" s="103" t="n">
        <v>4.616</v>
      </c>
      <c r="M126" s="103" t="n">
        <v>5.188</v>
      </c>
      <c r="N126" s="103" t="n">
        <v>5.76</v>
      </c>
      <c r="O126" s="103" t="n">
        <v>6.149</v>
      </c>
      <c r="P126" s="103" t="n">
        <v>6.538</v>
      </c>
      <c r="Q126" s="103" t="n">
        <v>6.928</v>
      </c>
      <c r="R126" s="103" t="n">
        <v>7.318</v>
      </c>
      <c r="S126" s="103" t="n">
        <v>7.704</v>
      </c>
      <c r="T126" s="103" t="n">
        <v>8.09</v>
      </c>
      <c r="U126" s="103" t="n">
        <v>8.429</v>
      </c>
      <c r="V126" s="103" t="n">
        <v>8.768</v>
      </c>
      <c r="W126" s="103" t="n">
        <v>9.244</v>
      </c>
      <c r="X126" s="103" t="n">
        <v>9.72</v>
      </c>
      <c r="Y126" s="103" t="n">
        <v>10.124</v>
      </c>
      <c r="Z126" s="103" t="n">
        <v>10.528</v>
      </c>
      <c r="AA126" s="103" t="n">
        <v>10.969</v>
      </c>
      <c r="AB126" s="103" t="n">
        <v>11.41</v>
      </c>
      <c r="AC126" s="103" t="n">
        <v>11.85</v>
      </c>
      <c r="AD126" s="103" t="n">
        <v>12.29</v>
      </c>
      <c r="AE126" s="103" t="n">
        <v>12.75</v>
      </c>
      <c r="AF126" s="103" t="n">
        <v>13.21</v>
      </c>
      <c r="AG126" s="103" t="n">
        <v>13.46</v>
      </c>
      <c r="AH126" s="103" t="n">
        <v>13.71</v>
      </c>
      <c r="AI126" s="103" t="n">
        <v>13.955</v>
      </c>
      <c r="AJ126" s="103" t="n">
        <v>14.2</v>
      </c>
      <c r="AK126" s="103" t="n">
        <v>13.885</v>
      </c>
      <c r="AL126" s="103" t="n">
        <v>13.57</v>
      </c>
      <c r="AM126" s="103" t="n">
        <v>13.47</v>
      </c>
      <c r="AN126" s="103" t="n">
        <v>13.37</v>
      </c>
      <c r="AO126" s="103" t="n">
        <v>13.297</v>
      </c>
      <c r="AP126" s="103" t="n">
        <v>13.224</v>
      </c>
      <c r="AQ126" s="103" t="n">
        <v>13.151</v>
      </c>
      <c r="AR126" s="103" t="n">
        <v>13.078</v>
      </c>
      <c r="AS126" s="103" t="n">
        <v>13.005</v>
      </c>
      <c r="AT126" s="103" t="n">
        <v>12.932</v>
      </c>
      <c r="AU126" s="103" t="n">
        <v>12.859</v>
      </c>
      <c r="AV126" s="103" t="n">
        <v>12.786</v>
      </c>
      <c r="AW126" s="103" t="n">
        <v>12.713</v>
      </c>
      <c r="AX126" s="103" t="n">
        <v>12.64</v>
      </c>
      <c r="AY126" s="103" t="n">
        <v>12.567</v>
      </c>
      <c r="AZ126" s="103" t="n">
        <v>12.494</v>
      </c>
      <c r="BA126" s="103" t="n">
        <v>12.4279</v>
      </c>
      <c r="BB126" s="103" t="n">
        <v>12.3618</v>
      </c>
      <c r="BC126" s="103" t="n">
        <v>12.2957</v>
      </c>
      <c r="BD126" s="103" t="n">
        <v>12.2296</v>
      </c>
      <c r="BE126" s="103" t="n">
        <v>12.1635</v>
      </c>
      <c r="BF126" s="103" t="n">
        <v>12.0974</v>
      </c>
      <c r="BG126" s="103" t="n">
        <v>12.0313</v>
      </c>
      <c r="BH126" s="103" t="n">
        <v>11.9652</v>
      </c>
      <c r="BI126" s="103" t="n">
        <v>11.8991</v>
      </c>
      <c r="BJ126" s="103" t="n">
        <v>11.833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</v>
      </c>
      <c r="D127" s="103" t="n">
        <v>0</v>
      </c>
      <c r="E127" s="103" t="n">
        <v>0</v>
      </c>
      <c r="F127" s="103" t="n">
        <v>0</v>
      </c>
      <c r="G127" s="103" t="n">
        <v>0</v>
      </c>
      <c r="H127" s="103" t="n">
        <v>0</v>
      </c>
      <c r="I127" s="103" t="n">
        <v>0.97</v>
      </c>
      <c r="J127" s="103" t="n">
        <v>2.88</v>
      </c>
      <c r="K127" s="103" t="n">
        <v>3.78</v>
      </c>
      <c r="L127" s="103" t="n">
        <v>4.46</v>
      </c>
      <c r="M127" s="103" t="n">
        <v>5.09</v>
      </c>
      <c r="N127" s="103" t="n">
        <v>5.72</v>
      </c>
      <c r="O127" s="103" t="n">
        <v>6.11</v>
      </c>
      <c r="P127" s="103" t="n">
        <v>6.5</v>
      </c>
      <c r="Q127" s="103" t="n">
        <v>6.89</v>
      </c>
      <c r="R127" s="103" t="n">
        <v>7.28</v>
      </c>
      <c r="S127" s="103" t="n">
        <v>7.665</v>
      </c>
      <c r="T127" s="103" t="n">
        <v>8.05</v>
      </c>
      <c r="U127" s="103" t="n">
        <v>8.39</v>
      </c>
      <c r="V127" s="103" t="n">
        <v>8.73</v>
      </c>
      <c r="W127" s="103" t="n">
        <v>9.205</v>
      </c>
      <c r="X127" s="103" t="n">
        <v>9.68</v>
      </c>
      <c r="Y127" s="103" t="n">
        <v>10.085</v>
      </c>
      <c r="Z127" s="103" t="n">
        <v>10.49</v>
      </c>
      <c r="AA127" s="103" t="n">
        <v>10.93</v>
      </c>
      <c r="AB127" s="103" t="n">
        <v>11.37</v>
      </c>
      <c r="AC127" s="103" t="n">
        <v>11.82</v>
      </c>
      <c r="AD127" s="103" t="n">
        <v>12.27</v>
      </c>
      <c r="AE127" s="103" t="n">
        <v>12.72</v>
      </c>
      <c r="AF127" s="103" t="n">
        <v>13.17</v>
      </c>
      <c r="AG127" s="103" t="n">
        <v>13.42</v>
      </c>
      <c r="AH127" s="103" t="n">
        <v>13.67</v>
      </c>
      <c r="AI127" s="103" t="n">
        <v>13.915</v>
      </c>
      <c r="AJ127" s="103" t="n">
        <v>14.16</v>
      </c>
      <c r="AK127" s="103" t="n">
        <v>13.815</v>
      </c>
      <c r="AL127" s="103" t="n">
        <v>13.47</v>
      </c>
      <c r="AM127" s="103" t="n">
        <v>13.42</v>
      </c>
      <c r="AN127" s="103" t="n">
        <v>13.37</v>
      </c>
      <c r="AO127" s="103" t="n">
        <v>13.285</v>
      </c>
      <c r="AP127" s="103" t="n">
        <v>13.2</v>
      </c>
      <c r="AQ127" s="103" t="n">
        <v>13.115</v>
      </c>
      <c r="AR127" s="103" t="n">
        <v>13.03</v>
      </c>
      <c r="AS127" s="103" t="n">
        <v>12.945</v>
      </c>
      <c r="AT127" s="103" t="n">
        <v>12.86</v>
      </c>
      <c r="AU127" s="103" t="n">
        <v>12.775</v>
      </c>
      <c r="AV127" s="103" t="n">
        <v>12.69</v>
      </c>
      <c r="AW127" s="103" t="n">
        <v>12.605</v>
      </c>
      <c r="AX127" s="103" t="n">
        <v>12.52</v>
      </c>
      <c r="AY127" s="103" t="n">
        <v>12.435</v>
      </c>
      <c r="AZ127" s="103" t="n">
        <v>12.35</v>
      </c>
      <c r="BA127" s="103" t="n">
        <v>12.2885</v>
      </c>
      <c r="BB127" s="103" t="n">
        <v>12.227</v>
      </c>
      <c r="BC127" s="103" t="n">
        <v>12.1655</v>
      </c>
      <c r="BD127" s="103" t="n">
        <v>12.104</v>
      </c>
      <c r="BE127" s="103" t="n">
        <v>12.0425</v>
      </c>
      <c r="BF127" s="103" t="n">
        <v>11.981</v>
      </c>
      <c r="BG127" s="103" t="n">
        <v>11.9195</v>
      </c>
      <c r="BH127" s="103" t="n">
        <v>11.858</v>
      </c>
      <c r="BI127" s="103" t="n">
        <v>11.7965</v>
      </c>
      <c r="BJ127" s="103" t="n">
        <v>11.735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</v>
      </c>
      <c r="D128" s="103" t="n">
        <v>0</v>
      </c>
      <c r="E128" s="103" t="n">
        <v>0</v>
      </c>
      <c r="F128" s="103" t="n">
        <v>0</v>
      </c>
      <c r="G128" s="103" t="n">
        <v>0</v>
      </c>
      <c r="H128" s="103" t="n">
        <v>0</v>
      </c>
      <c r="I128" s="103" t="n">
        <v>0.95</v>
      </c>
      <c r="J128" s="103" t="n">
        <v>2.808</v>
      </c>
      <c r="K128" s="103" t="n">
        <v>3.712</v>
      </c>
      <c r="L128" s="103" t="n">
        <v>4.382</v>
      </c>
      <c r="M128" s="103" t="n">
        <v>4.935</v>
      </c>
      <c r="N128" s="103" t="n">
        <v>5.488</v>
      </c>
      <c r="O128" s="103" t="n">
        <v>5.863</v>
      </c>
      <c r="P128" s="103" t="n">
        <v>6.238</v>
      </c>
      <c r="Q128" s="103" t="n">
        <v>6.637</v>
      </c>
      <c r="R128" s="103" t="n">
        <v>7.036</v>
      </c>
      <c r="S128" s="103" t="n">
        <v>7.432</v>
      </c>
      <c r="T128" s="103" t="n">
        <v>7.828</v>
      </c>
      <c r="U128" s="103" t="n">
        <v>8.206</v>
      </c>
      <c r="V128" s="103" t="n">
        <v>8.584</v>
      </c>
      <c r="W128" s="103" t="n">
        <v>9.132</v>
      </c>
      <c r="X128" s="103" t="n">
        <v>9.68</v>
      </c>
      <c r="Y128" s="103" t="n">
        <v>10.075</v>
      </c>
      <c r="Z128" s="103" t="n">
        <v>10.47</v>
      </c>
      <c r="AA128" s="103" t="n">
        <v>10.89</v>
      </c>
      <c r="AB128" s="103" t="n">
        <v>11.31</v>
      </c>
      <c r="AC128" s="103" t="n">
        <v>11.77</v>
      </c>
      <c r="AD128" s="103" t="n">
        <v>12.23</v>
      </c>
      <c r="AE128" s="103" t="n">
        <v>12.603</v>
      </c>
      <c r="AF128" s="103" t="n">
        <v>12.976</v>
      </c>
      <c r="AG128" s="103" t="n">
        <v>13.236</v>
      </c>
      <c r="AH128" s="103" t="n">
        <v>13.496</v>
      </c>
      <c r="AI128" s="103" t="n">
        <v>13.752</v>
      </c>
      <c r="AJ128" s="103" t="n">
        <v>14.008</v>
      </c>
      <c r="AK128" s="103" t="n">
        <v>13.672</v>
      </c>
      <c r="AL128" s="103" t="n">
        <v>13.336</v>
      </c>
      <c r="AM128" s="103" t="n">
        <v>13.231</v>
      </c>
      <c r="AN128" s="103" t="n">
        <v>13.126</v>
      </c>
      <c r="AO128" s="103" t="n">
        <v>13.055</v>
      </c>
      <c r="AP128" s="103" t="n">
        <v>12.984</v>
      </c>
      <c r="AQ128" s="103" t="n">
        <v>12.9136</v>
      </c>
      <c r="AR128" s="103" t="n">
        <v>12.8432</v>
      </c>
      <c r="AS128" s="103" t="n">
        <v>12.7728</v>
      </c>
      <c r="AT128" s="103" t="n">
        <v>12.7024</v>
      </c>
      <c r="AU128" s="103" t="n">
        <v>12.632</v>
      </c>
      <c r="AV128" s="103" t="n">
        <v>12.5616</v>
      </c>
      <c r="AW128" s="103" t="n">
        <v>12.4912</v>
      </c>
      <c r="AX128" s="103" t="n">
        <v>12.4208</v>
      </c>
      <c r="AY128" s="103" t="n">
        <v>12.3504</v>
      </c>
      <c r="AZ128" s="103" t="n">
        <v>12.28</v>
      </c>
      <c r="BA128" s="103" t="n">
        <v>12.2112</v>
      </c>
      <c r="BB128" s="103" t="n">
        <v>12.1424</v>
      </c>
      <c r="BC128" s="103" t="n">
        <v>12.0736</v>
      </c>
      <c r="BD128" s="103" t="n">
        <v>12.0048</v>
      </c>
      <c r="BE128" s="103" t="n">
        <v>11.936</v>
      </c>
      <c r="BF128" s="103" t="n">
        <v>11.8672</v>
      </c>
      <c r="BG128" s="103" t="n">
        <v>11.7984</v>
      </c>
      <c r="BH128" s="103" t="n">
        <v>11.7296</v>
      </c>
      <c r="BI128" s="103" t="n">
        <v>11.6608</v>
      </c>
      <c r="BJ128" s="103" t="n">
        <v>11.592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</v>
      </c>
      <c r="D129" s="103" t="n">
        <v>0</v>
      </c>
      <c r="E129" s="103" t="n">
        <v>0</v>
      </c>
      <c r="F129" s="103" t="n">
        <v>0</v>
      </c>
      <c r="G129" s="103" t="n">
        <v>0</v>
      </c>
      <c r="H129" s="103" t="n">
        <v>0</v>
      </c>
      <c r="I129" s="103" t="n">
        <v>0.93</v>
      </c>
      <c r="J129" s="103" t="n">
        <v>2.736</v>
      </c>
      <c r="K129" s="103" t="n">
        <v>3.644</v>
      </c>
      <c r="L129" s="103" t="n">
        <v>4.304</v>
      </c>
      <c r="M129" s="103" t="n">
        <v>4.78</v>
      </c>
      <c r="N129" s="103" t="n">
        <v>5.256</v>
      </c>
      <c r="O129" s="103" t="n">
        <v>5.616</v>
      </c>
      <c r="P129" s="103" t="n">
        <v>5.976</v>
      </c>
      <c r="Q129" s="103" t="n">
        <v>6.384</v>
      </c>
      <c r="R129" s="103" t="n">
        <v>6.792</v>
      </c>
      <c r="S129" s="103" t="n">
        <v>7.199</v>
      </c>
      <c r="T129" s="103" t="n">
        <v>7.606</v>
      </c>
      <c r="U129" s="103" t="n">
        <v>8.022</v>
      </c>
      <c r="V129" s="103" t="n">
        <v>8.438</v>
      </c>
      <c r="W129" s="103" t="n">
        <v>9.059</v>
      </c>
      <c r="X129" s="103" t="n">
        <v>9.68</v>
      </c>
      <c r="Y129" s="103" t="n">
        <v>10.065</v>
      </c>
      <c r="Z129" s="103" t="n">
        <v>10.45</v>
      </c>
      <c r="AA129" s="103" t="n">
        <v>10.85</v>
      </c>
      <c r="AB129" s="103" t="n">
        <v>11.25</v>
      </c>
      <c r="AC129" s="103" t="n">
        <v>11.72</v>
      </c>
      <c r="AD129" s="103" t="n">
        <v>12.19</v>
      </c>
      <c r="AE129" s="103" t="n">
        <v>12.486</v>
      </c>
      <c r="AF129" s="103" t="n">
        <v>12.782</v>
      </c>
      <c r="AG129" s="103" t="n">
        <v>13.052</v>
      </c>
      <c r="AH129" s="103" t="n">
        <v>13.322</v>
      </c>
      <c r="AI129" s="103" t="n">
        <v>13.589</v>
      </c>
      <c r="AJ129" s="103" t="n">
        <v>13.856</v>
      </c>
      <c r="AK129" s="103" t="n">
        <v>13.529</v>
      </c>
      <c r="AL129" s="103" t="n">
        <v>13.202</v>
      </c>
      <c r="AM129" s="103" t="n">
        <v>13.042</v>
      </c>
      <c r="AN129" s="103" t="n">
        <v>12.882</v>
      </c>
      <c r="AO129" s="103" t="n">
        <v>12.825</v>
      </c>
      <c r="AP129" s="103" t="n">
        <v>12.768</v>
      </c>
      <c r="AQ129" s="103" t="n">
        <v>12.7122</v>
      </c>
      <c r="AR129" s="103" t="n">
        <v>12.6564</v>
      </c>
      <c r="AS129" s="103" t="n">
        <v>12.6006</v>
      </c>
      <c r="AT129" s="103" t="n">
        <v>12.5448</v>
      </c>
      <c r="AU129" s="103" t="n">
        <v>12.489</v>
      </c>
      <c r="AV129" s="103" t="n">
        <v>12.4332</v>
      </c>
      <c r="AW129" s="103" t="n">
        <v>12.3774</v>
      </c>
      <c r="AX129" s="103" t="n">
        <v>12.3216</v>
      </c>
      <c r="AY129" s="103" t="n">
        <v>12.2658</v>
      </c>
      <c r="AZ129" s="103" t="n">
        <v>12.21</v>
      </c>
      <c r="BA129" s="103" t="n">
        <v>12.1339</v>
      </c>
      <c r="BB129" s="103" t="n">
        <v>12.0578</v>
      </c>
      <c r="BC129" s="103" t="n">
        <v>11.9817</v>
      </c>
      <c r="BD129" s="103" t="n">
        <v>11.9056</v>
      </c>
      <c r="BE129" s="103" t="n">
        <v>11.8295</v>
      </c>
      <c r="BF129" s="103" t="n">
        <v>11.7534</v>
      </c>
      <c r="BG129" s="103" t="n">
        <v>11.6773</v>
      </c>
      <c r="BH129" s="103" t="n">
        <v>11.6012</v>
      </c>
      <c r="BI129" s="103" t="n">
        <v>11.5251</v>
      </c>
      <c r="BJ129" s="103" t="n">
        <v>11.449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</v>
      </c>
      <c r="D130" s="103" t="n">
        <v>0</v>
      </c>
      <c r="E130" s="103" t="n">
        <v>0</v>
      </c>
      <c r="F130" s="103" t="n">
        <v>0</v>
      </c>
      <c r="G130" s="103" t="n">
        <v>0</v>
      </c>
      <c r="H130" s="103" t="n">
        <v>0</v>
      </c>
      <c r="I130" s="103" t="n">
        <v>0.91</v>
      </c>
      <c r="J130" s="103" t="n">
        <v>2.664</v>
      </c>
      <c r="K130" s="103" t="n">
        <v>3.576</v>
      </c>
      <c r="L130" s="103" t="n">
        <v>4.226</v>
      </c>
      <c r="M130" s="103" t="n">
        <v>4.625</v>
      </c>
      <c r="N130" s="103" t="n">
        <v>5.024</v>
      </c>
      <c r="O130" s="103" t="n">
        <v>5.369</v>
      </c>
      <c r="P130" s="103" t="n">
        <v>5.714</v>
      </c>
      <c r="Q130" s="103" t="n">
        <v>6.131</v>
      </c>
      <c r="R130" s="103" t="n">
        <v>6.548</v>
      </c>
      <c r="S130" s="103" t="n">
        <v>6.966</v>
      </c>
      <c r="T130" s="103" t="n">
        <v>7.384</v>
      </c>
      <c r="U130" s="103" t="n">
        <v>7.838</v>
      </c>
      <c r="V130" s="103" t="n">
        <v>8.292</v>
      </c>
      <c r="W130" s="103" t="n">
        <v>8.986</v>
      </c>
      <c r="X130" s="103" t="n">
        <v>9.68</v>
      </c>
      <c r="Y130" s="103" t="n">
        <v>10.055</v>
      </c>
      <c r="Z130" s="103" t="n">
        <v>10.43</v>
      </c>
      <c r="AA130" s="103" t="n">
        <v>10.81</v>
      </c>
      <c r="AB130" s="103" t="n">
        <v>11.19</v>
      </c>
      <c r="AC130" s="103" t="n">
        <v>11.67</v>
      </c>
      <c r="AD130" s="103" t="n">
        <v>12.15</v>
      </c>
      <c r="AE130" s="103" t="n">
        <v>12.369</v>
      </c>
      <c r="AF130" s="103" t="n">
        <v>12.588</v>
      </c>
      <c r="AG130" s="103" t="n">
        <v>12.868</v>
      </c>
      <c r="AH130" s="103" t="n">
        <v>13.148</v>
      </c>
      <c r="AI130" s="103" t="n">
        <v>13.426</v>
      </c>
      <c r="AJ130" s="103" t="n">
        <v>13.704</v>
      </c>
      <c r="AK130" s="103" t="n">
        <v>13.386</v>
      </c>
      <c r="AL130" s="103" t="n">
        <v>13.068</v>
      </c>
      <c r="AM130" s="103" t="n">
        <v>12.853</v>
      </c>
      <c r="AN130" s="103" t="n">
        <v>12.638</v>
      </c>
      <c r="AO130" s="103" t="n">
        <v>12.595</v>
      </c>
      <c r="AP130" s="103" t="n">
        <v>12.552</v>
      </c>
      <c r="AQ130" s="103" t="n">
        <v>12.5108</v>
      </c>
      <c r="AR130" s="103" t="n">
        <v>12.4696</v>
      </c>
      <c r="AS130" s="103" t="n">
        <v>12.4284</v>
      </c>
      <c r="AT130" s="103" t="n">
        <v>12.3872</v>
      </c>
      <c r="AU130" s="103" t="n">
        <v>12.346</v>
      </c>
      <c r="AV130" s="103" t="n">
        <v>12.3048</v>
      </c>
      <c r="AW130" s="103" t="n">
        <v>12.2636</v>
      </c>
      <c r="AX130" s="103" t="n">
        <v>12.2224</v>
      </c>
      <c r="AY130" s="103" t="n">
        <v>12.1812</v>
      </c>
      <c r="AZ130" s="103" t="n">
        <v>12.14</v>
      </c>
      <c r="BA130" s="103" t="n">
        <v>12.0566</v>
      </c>
      <c r="BB130" s="103" t="n">
        <v>11.9732</v>
      </c>
      <c r="BC130" s="103" t="n">
        <v>11.8898</v>
      </c>
      <c r="BD130" s="103" t="n">
        <v>11.8064</v>
      </c>
      <c r="BE130" s="103" t="n">
        <v>11.723</v>
      </c>
      <c r="BF130" s="103" t="n">
        <v>11.6396</v>
      </c>
      <c r="BG130" s="103" t="n">
        <v>11.5562</v>
      </c>
      <c r="BH130" s="103" t="n">
        <v>11.4728</v>
      </c>
      <c r="BI130" s="103" t="n">
        <v>11.3894</v>
      </c>
      <c r="BJ130" s="103" t="n">
        <v>11.306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</v>
      </c>
      <c r="D131" s="103" t="n">
        <v>0</v>
      </c>
      <c r="E131" s="103" t="n">
        <v>0</v>
      </c>
      <c r="F131" s="103" t="n">
        <v>0</v>
      </c>
      <c r="G131" s="103" t="n">
        <v>0</v>
      </c>
      <c r="H131" s="103" t="n">
        <v>0</v>
      </c>
      <c r="I131" s="103" t="n">
        <v>0.89</v>
      </c>
      <c r="J131" s="103" t="n">
        <v>2.592</v>
      </c>
      <c r="K131" s="103" t="n">
        <v>3.508</v>
      </c>
      <c r="L131" s="103" t="n">
        <v>4.148</v>
      </c>
      <c r="M131" s="103" t="n">
        <v>4.47</v>
      </c>
      <c r="N131" s="103" t="n">
        <v>4.792</v>
      </c>
      <c r="O131" s="103" t="n">
        <v>5.122</v>
      </c>
      <c r="P131" s="103" t="n">
        <v>5.452</v>
      </c>
      <c r="Q131" s="103" t="n">
        <v>5.878</v>
      </c>
      <c r="R131" s="103" t="n">
        <v>6.304</v>
      </c>
      <c r="S131" s="103" t="n">
        <v>6.733</v>
      </c>
      <c r="T131" s="103" t="n">
        <v>7.162</v>
      </c>
      <c r="U131" s="103" t="n">
        <v>7.654</v>
      </c>
      <c r="V131" s="103" t="n">
        <v>8.146</v>
      </c>
      <c r="W131" s="103" t="n">
        <v>8.913</v>
      </c>
      <c r="X131" s="103" t="n">
        <v>9.68</v>
      </c>
      <c r="Y131" s="103" t="n">
        <v>10.045</v>
      </c>
      <c r="Z131" s="103" t="n">
        <v>10.41</v>
      </c>
      <c r="AA131" s="103" t="n">
        <v>10.77</v>
      </c>
      <c r="AB131" s="103" t="n">
        <v>11.13</v>
      </c>
      <c r="AC131" s="103" t="n">
        <v>11.62</v>
      </c>
      <c r="AD131" s="103" t="n">
        <v>12.11</v>
      </c>
      <c r="AE131" s="103" t="n">
        <v>12.252</v>
      </c>
      <c r="AF131" s="103" t="n">
        <v>12.394</v>
      </c>
      <c r="AG131" s="103" t="n">
        <v>12.684</v>
      </c>
      <c r="AH131" s="103" t="n">
        <v>12.974</v>
      </c>
      <c r="AI131" s="103" t="n">
        <v>13.263</v>
      </c>
      <c r="AJ131" s="103" t="n">
        <v>13.552</v>
      </c>
      <c r="AK131" s="103" t="n">
        <v>13.243</v>
      </c>
      <c r="AL131" s="103" t="n">
        <v>12.934</v>
      </c>
      <c r="AM131" s="103" t="n">
        <v>12.664</v>
      </c>
      <c r="AN131" s="103" t="n">
        <v>12.394</v>
      </c>
      <c r="AO131" s="103" t="n">
        <v>12.365</v>
      </c>
      <c r="AP131" s="103" t="n">
        <v>12.336</v>
      </c>
      <c r="AQ131" s="103" t="n">
        <v>12.3094</v>
      </c>
      <c r="AR131" s="103" t="n">
        <v>12.2828</v>
      </c>
      <c r="AS131" s="103" t="n">
        <v>12.2562</v>
      </c>
      <c r="AT131" s="103" t="n">
        <v>12.2296</v>
      </c>
      <c r="AU131" s="103" t="n">
        <v>12.203</v>
      </c>
      <c r="AV131" s="103" t="n">
        <v>12.1764</v>
      </c>
      <c r="AW131" s="103" t="n">
        <v>12.1498</v>
      </c>
      <c r="AX131" s="103" t="n">
        <v>12.1232</v>
      </c>
      <c r="AY131" s="103" t="n">
        <v>12.0966</v>
      </c>
      <c r="AZ131" s="103" t="n">
        <v>12.07</v>
      </c>
      <c r="BA131" s="103" t="n">
        <v>11.9793</v>
      </c>
      <c r="BB131" s="103" t="n">
        <v>11.8886</v>
      </c>
      <c r="BC131" s="103" t="n">
        <v>11.7979</v>
      </c>
      <c r="BD131" s="103" t="n">
        <v>11.7072</v>
      </c>
      <c r="BE131" s="103" t="n">
        <v>11.6165</v>
      </c>
      <c r="BF131" s="103" t="n">
        <v>11.5258</v>
      </c>
      <c r="BG131" s="103" t="n">
        <v>11.4351</v>
      </c>
      <c r="BH131" s="103" t="n">
        <v>11.3444</v>
      </c>
      <c r="BI131" s="103" t="n">
        <v>11.2537</v>
      </c>
      <c r="BJ131" s="103" t="n">
        <v>11.163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</v>
      </c>
      <c r="D132" s="103" t="n">
        <v>0</v>
      </c>
      <c r="E132" s="103" t="n">
        <v>0</v>
      </c>
      <c r="F132" s="103" t="n">
        <v>0</v>
      </c>
      <c r="G132" s="103" t="n">
        <v>0</v>
      </c>
      <c r="H132" s="103" t="n">
        <v>0</v>
      </c>
      <c r="I132" s="103" t="n">
        <v>0.87</v>
      </c>
      <c r="J132" s="103" t="n">
        <v>2.52</v>
      </c>
      <c r="K132" s="103" t="n">
        <v>3.44</v>
      </c>
      <c r="L132" s="103" t="n">
        <v>4.07</v>
      </c>
      <c r="M132" s="103" t="n">
        <v>4.315</v>
      </c>
      <c r="N132" s="103" t="n">
        <v>4.56</v>
      </c>
      <c r="O132" s="103" t="n">
        <v>4.875</v>
      </c>
      <c r="P132" s="103" t="n">
        <v>5.19</v>
      </c>
      <c r="Q132" s="103" t="n">
        <v>5.625</v>
      </c>
      <c r="R132" s="103" t="n">
        <v>6.06</v>
      </c>
      <c r="S132" s="103" t="n">
        <v>6.5</v>
      </c>
      <c r="T132" s="103" t="n">
        <v>6.94</v>
      </c>
      <c r="U132" s="103" t="n">
        <v>7.47</v>
      </c>
      <c r="V132" s="103" t="n">
        <v>8</v>
      </c>
      <c r="W132" s="103" t="n">
        <v>8.84</v>
      </c>
      <c r="X132" s="103" t="n">
        <v>9.68</v>
      </c>
      <c r="Y132" s="103" t="n">
        <v>10.035</v>
      </c>
      <c r="Z132" s="103" t="n">
        <v>10.39</v>
      </c>
      <c r="AA132" s="103" t="n">
        <v>10.73</v>
      </c>
      <c r="AB132" s="103" t="n">
        <v>11.07</v>
      </c>
      <c r="AC132" s="103" t="n">
        <v>11.57</v>
      </c>
      <c r="AD132" s="103" t="n">
        <v>12.07</v>
      </c>
      <c r="AE132" s="103" t="n">
        <v>12.135</v>
      </c>
      <c r="AF132" s="103" t="n">
        <v>12.2</v>
      </c>
      <c r="AG132" s="103" t="n">
        <v>12.5</v>
      </c>
      <c r="AH132" s="103" t="n">
        <v>12.8</v>
      </c>
      <c r="AI132" s="103" t="n">
        <v>13.1</v>
      </c>
      <c r="AJ132" s="103" t="n">
        <v>13.4</v>
      </c>
      <c r="AK132" s="103" t="n">
        <v>13.1</v>
      </c>
      <c r="AL132" s="103" t="n">
        <v>12.8</v>
      </c>
      <c r="AM132" s="103" t="n">
        <v>12.475</v>
      </c>
      <c r="AN132" s="103" t="n">
        <v>12.15</v>
      </c>
      <c r="AO132" s="103" t="n">
        <v>12.135</v>
      </c>
      <c r="AP132" s="103" t="n">
        <v>12.12</v>
      </c>
      <c r="AQ132" s="103" t="n">
        <v>12.108</v>
      </c>
      <c r="AR132" s="103" t="n">
        <v>12.096</v>
      </c>
      <c r="AS132" s="103" t="n">
        <v>12.084</v>
      </c>
      <c r="AT132" s="103" t="n">
        <v>12.072</v>
      </c>
      <c r="AU132" s="103" t="n">
        <v>12.06</v>
      </c>
      <c r="AV132" s="103" t="n">
        <v>12.048</v>
      </c>
      <c r="AW132" s="103" t="n">
        <v>12.036</v>
      </c>
      <c r="AX132" s="103" t="n">
        <v>12.024</v>
      </c>
      <c r="AY132" s="103" t="n">
        <v>12.012</v>
      </c>
      <c r="AZ132" s="103" t="n">
        <v>12</v>
      </c>
      <c r="BA132" s="103" t="n">
        <v>11.902</v>
      </c>
      <c r="BB132" s="103" t="n">
        <v>11.804</v>
      </c>
      <c r="BC132" s="103" t="n">
        <v>11.706</v>
      </c>
      <c r="BD132" s="103" t="n">
        <v>11.608</v>
      </c>
      <c r="BE132" s="103" t="n">
        <v>11.51</v>
      </c>
      <c r="BF132" s="103" t="n">
        <v>11.412</v>
      </c>
      <c r="BG132" s="103" t="n">
        <v>11.314</v>
      </c>
      <c r="BH132" s="103" t="n">
        <v>11.216</v>
      </c>
      <c r="BI132" s="103" t="n">
        <v>11.118</v>
      </c>
      <c r="BJ132" s="103" t="n">
        <v>11.02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</v>
      </c>
      <c r="D133" s="103" t="n">
        <v>0</v>
      </c>
      <c r="E133" s="103" t="n">
        <v>0</v>
      </c>
      <c r="F133" s="103" t="n">
        <v>0</v>
      </c>
      <c r="G133" s="103" t="n">
        <v>0</v>
      </c>
      <c r="H133" s="103" t="n">
        <v>0</v>
      </c>
      <c r="I133" s="103" t="n">
        <v>0.87</v>
      </c>
      <c r="J133" s="103" t="n">
        <v>2.308</v>
      </c>
      <c r="K133" s="103" t="n">
        <v>3.238</v>
      </c>
      <c r="L133" s="103" t="n">
        <v>3.838</v>
      </c>
      <c r="M133" s="103" t="n">
        <v>4.083</v>
      </c>
      <c r="N133" s="103" t="n">
        <v>4.328</v>
      </c>
      <c r="O133" s="103" t="n">
        <v>4.628</v>
      </c>
      <c r="P133" s="103" t="n">
        <v>4.928</v>
      </c>
      <c r="Q133" s="103" t="n">
        <v>5.373</v>
      </c>
      <c r="R133" s="103" t="n">
        <v>5.818</v>
      </c>
      <c r="S133" s="103" t="n">
        <v>6.267</v>
      </c>
      <c r="T133" s="103" t="n">
        <v>6.716</v>
      </c>
      <c r="U133" s="103" t="n">
        <v>7.286</v>
      </c>
      <c r="V133" s="103" t="n">
        <v>7.856</v>
      </c>
      <c r="W133" s="103" t="n">
        <v>8.576</v>
      </c>
      <c r="X133" s="103" t="n">
        <v>9.296</v>
      </c>
      <c r="Y133" s="103" t="n">
        <v>9.677</v>
      </c>
      <c r="Z133" s="103" t="n">
        <v>10.058</v>
      </c>
      <c r="AA133" s="103" t="n">
        <v>10.379</v>
      </c>
      <c r="AB133" s="103" t="n">
        <v>10.7</v>
      </c>
      <c r="AC133" s="103" t="n">
        <v>11.148</v>
      </c>
      <c r="AD133" s="103" t="n">
        <v>11.596</v>
      </c>
      <c r="AE133" s="103" t="n">
        <v>11.808</v>
      </c>
      <c r="AF133" s="103" t="n">
        <v>12.02</v>
      </c>
      <c r="AG133" s="103" t="n">
        <v>12.29</v>
      </c>
      <c r="AH133" s="103" t="n">
        <v>12.56</v>
      </c>
      <c r="AI133" s="103" t="n">
        <v>12.88</v>
      </c>
      <c r="AJ133" s="103" t="n">
        <v>13.2</v>
      </c>
      <c r="AK133" s="103" t="n">
        <v>12.86</v>
      </c>
      <c r="AL133" s="103" t="n">
        <v>12.52</v>
      </c>
      <c r="AM133" s="103" t="n">
        <v>12.236</v>
      </c>
      <c r="AN133" s="103" t="n">
        <v>11.952</v>
      </c>
      <c r="AO133" s="103" t="n">
        <v>11.94</v>
      </c>
      <c r="AP133" s="103" t="n">
        <v>11.928</v>
      </c>
      <c r="AQ133" s="103" t="n">
        <v>11.9184</v>
      </c>
      <c r="AR133" s="103" t="n">
        <v>11.9088</v>
      </c>
      <c r="AS133" s="103" t="n">
        <v>11.8992</v>
      </c>
      <c r="AT133" s="103" t="n">
        <v>11.8896</v>
      </c>
      <c r="AU133" s="103" t="n">
        <v>11.88</v>
      </c>
      <c r="AV133" s="103" t="n">
        <v>11.8704</v>
      </c>
      <c r="AW133" s="103" t="n">
        <v>11.8608</v>
      </c>
      <c r="AX133" s="103" t="n">
        <v>11.8512</v>
      </c>
      <c r="AY133" s="103" t="n">
        <v>11.8416</v>
      </c>
      <c r="AZ133" s="103" t="n">
        <v>11.832</v>
      </c>
      <c r="BA133" s="103" t="n">
        <v>11.7388</v>
      </c>
      <c r="BB133" s="103" t="n">
        <v>11.6456</v>
      </c>
      <c r="BC133" s="103" t="n">
        <v>11.5524</v>
      </c>
      <c r="BD133" s="103" t="n">
        <v>11.4592</v>
      </c>
      <c r="BE133" s="103" t="n">
        <v>11.366</v>
      </c>
      <c r="BF133" s="103" t="n">
        <v>11.2728</v>
      </c>
      <c r="BG133" s="103" t="n">
        <v>11.1796</v>
      </c>
      <c r="BH133" s="103" t="n">
        <v>11.0864</v>
      </c>
      <c r="BI133" s="103" t="n">
        <v>10.9932</v>
      </c>
      <c r="BJ133" s="103" t="n">
        <v>10.9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</v>
      </c>
      <c r="D134" s="103" t="n">
        <v>0</v>
      </c>
      <c r="E134" s="103" t="n">
        <v>0</v>
      </c>
      <c r="F134" s="103" t="n">
        <v>0</v>
      </c>
      <c r="G134" s="103" t="n">
        <v>0</v>
      </c>
      <c r="H134" s="103" t="n">
        <v>0</v>
      </c>
      <c r="I134" s="103" t="n">
        <v>0.87</v>
      </c>
      <c r="J134" s="103" t="n">
        <v>2.096</v>
      </c>
      <c r="K134" s="103" t="n">
        <v>3.036</v>
      </c>
      <c r="L134" s="103" t="n">
        <v>3.606</v>
      </c>
      <c r="M134" s="103" t="n">
        <v>3.851</v>
      </c>
      <c r="N134" s="103" t="n">
        <v>4.096</v>
      </c>
      <c r="O134" s="103" t="n">
        <v>4.381</v>
      </c>
      <c r="P134" s="103" t="n">
        <v>4.666</v>
      </c>
      <c r="Q134" s="103" t="n">
        <v>5.121</v>
      </c>
      <c r="R134" s="103" t="n">
        <v>5.576</v>
      </c>
      <c r="S134" s="103" t="n">
        <v>6.034</v>
      </c>
      <c r="T134" s="103" t="n">
        <v>6.492</v>
      </c>
      <c r="U134" s="103" t="n">
        <v>7.102</v>
      </c>
      <c r="V134" s="103" t="n">
        <v>7.712</v>
      </c>
      <c r="W134" s="103" t="n">
        <v>8.312</v>
      </c>
      <c r="X134" s="103" t="n">
        <v>8.912</v>
      </c>
      <c r="Y134" s="103" t="n">
        <v>9.319</v>
      </c>
      <c r="Z134" s="103" t="n">
        <v>9.726</v>
      </c>
      <c r="AA134" s="103" t="n">
        <v>10.028</v>
      </c>
      <c r="AB134" s="103" t="n">
        <v>10.33</v>
      </c>
      <c r="AC134" s="103" t="n">
        <v>10.726</v>
      </c>
      <c r="AD134" s="103" t="n">
        <v>11.122</v>
      </c>
      <c r="AE134" s="103" t="n">
        <v>11.481</v>
      </c>
      <c r="AF134" s="103" t="n">
        <v>11.84</v>
      </c>
      <c r="AG134" s="103" t="n">
        <v>12.08</v>
      </c>
      <c r="AH134" s="103" t="n">
        <v>12.32</v>
      </c>
      <c r="AI134" s="103" t="n">
        <v>12.66</v>
      </c>
      <c r="AJ134" s="103" t="n">
        <v>13</v>
      </c>
      <c r="AK134" s="103" t="n">
        <v>12.62</v>
      </c>
      <c r="AL134" s="103" t="n">
        <v>12.24</v>
      </c>
      <c r="AM134" s="103" t="n">
        <v>11.997</v>
      </c>
      <c r="AN134" s="103" t="n">
        <v>11.754</v>
      </c>
      <c r="AO134" s="103" t="n">
        <v>11.745</v>
      </c>
      <c r="AP134" s="103" t="n">
        <v>11.736</v>
      </c>
      <c r="AQ134" s="103" t="n">
        <v>11.7288</v>
      </c>
      <c r="AR134" s="103" t="n">
        <v>11.7216</v>
      </c>
      <c r="AS134" s="103" t="n">
        <v>11.7144</v>
      </c>
      <c r="AT134" s="103" t="n">
        <v>11.7072</v>
      </c>
      <c r="AU134" s="103" t="n">
        <v>11.7</v>
      </c>
      <c r="AV134" s="103" t="n">
        <v>11.6928</v>
      </c>
      <c r="AW134" s="103" t="n">
        <v>11.6856</v>
      </c>
      <c r="AX134" s="103" t="n">
        <v>11.6784</v>
      </c>
      <c r="AY134" s="103" t="n">
        <v>11.6712</v>
      </c>
      <c r="AZ134" s="103" t="n">
        <v>11.664</v>
      </c>
      <c r="BA134" s="103" t="n">
        <v>11.5756</v>
      </c>
      <c r="BB134" s="103" t="n">
        <v>11.4872</v>
      </c>
      <c r="BC134" s="103" t="n">
        <v>11.3988</v>
      </c>
      <c r="BD134" s="103" t="n">
        <v>11.3104</v>
      </c>
      <c r="BE134" s="103" t="n">
        <v>11.222</v>
      </c>
      <c r="BF134" s="103" t="n">
        <v>11.1336</v>
      </c>
      <c r="BG134" s="103" t="n">
        <v>11.0452</v>
      </c>
      <c r="BH134" s="103" t="n">
        <v>10.9568</v>
      </c>
      <c r="BI134" s="103" t="n">
        <v>10.8684</v>
      </c>
      <c r="BJ134" s="103" t="n">
        <v>10.78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</v>
      </c>
      <c r="D135" s="103" t="n">
        <v>0</v>
      </c>
      <c r="E135" s="103" t="n">
        <v>0</v>
      </c>
      <c r="F135" s="103" t="n">
        <v>0</v>
      </c>
      <c r="G135" s="103" t="n">
        <v>0</v>
      </c>
      <c r="H135" s="103" t="n">
        <v>0</v>
      </c>
      <c r="I135" s="103" t="n">
        <v>0.87</v>
      </c>
      <c r="J135" s="103" t="n">
        <v>1.884</v>
      </c>
      <c r="K135" s="103" t="n">
        <v>2.834</v>
      </c>
      <c r="L135" s="103" t="n">
        <v>3.374</v>
      </c>
      <c r="M135" s="103" t="n">
        <v>3.619</v>
      </c>
      <c r="N135" s="103" t="n">
        <v>3.864</v>
      </c>
      <c r="O135" s="103" t="n">
        <v>4.134</v>
      </c>
      <c r="P135" s="103" t="n">
        <v>4.404</v>
      </c>
      <c r="Q135" s="103" t="n">
        <v>4.869</v>
      </c>
      <c r="R135" s="103" t="n">
        <v>5.334</v>
      </c>
      <c r="S135" s="103" t="n">
        <v>5.801</v>
      </c>
      <c r="T135" s="103" t="n">
        <v>6.268</v>
      </c>
      <c r="U135" s="103" t="n">
        <v>6.918</v>
      </c>
      <c r="V135" s="103" t="n">
        <v>7.568</v>
      </c>
      <c r="W135" s="103" t="n">
        <v>8.048</v>
      </c>
      <c r="X135" s="103" t="n">
        <v>8.528</v>
      </c>
      <c r="Y135" s="103" t="n">
        <v>8.961</v>
      </c>
      <c r="Z135" s="103" t="n">
        <v>9.394</v>
      </c>
      <c r="AA135" s="103" t="n">
        <v>9.677</v>
      </c>
      <c r="AB135" s="103" t="n">
        <v>9.96</v>
      </c>
      <c r="AC135" s="103" t="n">
        <v>10.304</v>
      </c>
      <c r="AD135" s="103" t="n">
        <v>10.648</v>
      </c>
      <c r="AE135" s="103" t="n">
        <v>11.154</v>
      </c>
      <c r="AF135" s="103" t="n">
        <v>11.66</v>
      </c>
      <c r="AG135" s="103" t="n">
        <v>11.87</v>
      </c>
      <c r="AH135" s="103" t="n">
        <v>12.08</v>
      </c>
      <c r="AI135" s="103" t="n">
        <v>12.44</v>
      </c>
      <c r="AJ135" s="103" t="n">
        <v>12.8</v>
      </c>
      <c r="AK135" s="103" t="n">
        <v>12.38</v>
      </c>
      <c r="AL135" s="103" t="n">
        <v>11.96</v>
      </c>
      <c r="AM135" s="103" t="n">
        <v>11.758</v>
      </c>
      <c r="AN135" s="103" t="n">
        <v>11.556</v>
      </c>
      <c r="AO135" s="103" t="n">
        <v>11.55</v>
      </c>
      <c r="AP135" s="103" t="n">
        <v>11.544</v>
      </c>
      <c r="AQ135" s="103" t="n">
        <v>11.5392</v>
      </c>
      <c r="AR135" s="103" t="n">
        <v>11.5344</v>
      </c>
      <c r="AS135" s="103" t="n">
        <v>11.5296</v>
      </c>
      <c r="AT135" s="103" t="n">
        <v>11.5248</v>
      </c>
      <c r="AU135" s="103" t="n">
        <v>11.52</v>
      </c>
      <c r="AV135" s="103" t="n">
        <v>11.5152</v>
      </c>
      <c r="AW135" s="103" t="n">
        <v>11.5104</v>
      </c>
      <c r="AX135" s="103" t="n">
        <v>11.5056</v>
      </c>
      <c r="AY135" s="103" t="n">
        <v>11.5008</v>
      </c>
      <c r="AZ135" s="103" t="n">
        <v>11.496</v>
      </c>
      <c r="BA135" s="103" t="n">
        <v>11.4124</v>
      </c>
      <c r="BB135" s="103" t="n">
        <v>11.3288</v>
      </c>
      <c r="BC135" s="103" t="n">
        <v>11.2452</v>
      </c>
      <c r="BD135" s="103" t="n">
        <v>11.1616</v>
      </c>
      <c r="BE135" s="103" t="n">
        <v>11.078</v>
      </c>
      <c r="BF135" s="103" t="n">
        <v>10.9944</v>
      </c>
      <c r="BG135" s="103" t="n">
        <v>10.9108</v>
      </c>
      <c r="BH135" s="103" t="n">
        <v>10.8272</v>
      </c>
      <c r="BI135" s="103" t="n">
        <v>10.7436</v>
      </c>
      <c r="BJ135" s="103" t="n">
        <v>10.66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</v>
      </c>
      <c r="D136" s="103" t="n">
        <v>0</v>
      </c>
      <c r="E136" s="103" t="n">
        <v>0</v>
      </c>
      <c r="F136" s="103" t="n">
        <v>0</v>
      </c>
      <c r="G136" s="103" t="n">
        <v>0</v>
      </c>
      <c r="H136" s="103" t="n">
        <v>0</v>
      </c>
      <c r="I136" s="103" t="n">
        <v>0.87</v>
      </c>
      <c r="J136" s="103" t="n">
        <v>1.672</v>
      </c>
      <c r="K136" s="103" t="n">
        <v>2.632</v>
      </c>
      <c r="L136" s="103" t="n">
        <v>3.142</v>
      </c>
      <c r="M136" s="103" t="n">
        <v>3.387</v>
      </c>
      <c r="N136" s="103" t="n">
        <v>3.632</v>
      </c>
      <c r="O136" s="103" t="n">
        <v>3.887</v>
      </c>
      <c r="P136" s="103" t="n">
        <v>4.142</v>
      </c>
      <c r="Q136" s="103" t="n">
        <v>4.617</v>
      </c>
      <c r="R136" s="103" t="n">
        <v>5.092</v>
      </c>
      <c r="S136" s="103" t="n">
        <v>5.568</v>
      </c>
      <c r="T136" s="103" t="n">
        <v>6.044</v>
      </c>
      <c r="U136" s="103" t="n">
        <v>6.734</v>
      </c>
      <c r="V136" s="103" t="n">
        <v>7.424</v>
      </c>
      <c r="W136" s="103" t="n">
        <v>7.784</v>
      </c>
      <c r="X136" s="103" t="n">
        <v>8.144</v>
      </c>
      <c r="Y136" s="103" t="n">
        <v>8.603</v>
      </c>
      <c r="Z136" s="103" t="n">
        <v>9.062</v>
      </c>
      <c r="AA136" s="103" t="n">
        <v>9.326</v>
      </c>
      <c r="AB136" s="103" t="n">
        <v>9.59</v>
      </c>
      <c r="AC136" s="103" t="n">
        <v>9.882</v>
      </c>
      <c r="AD136" s="103" t="n">
        <v>10.174</v>
      </c>
      <c r="AE136" s="103" t="n">
        <v>10.827</v>
      </c>
      <c r="AF136" s="103" t="n">
        <v>11.48</v>
      </c>
      <c r="AG136" s="103" t="n">
        <v>11.66</v>
      </c>
      <c r="AH136" s="103" t="n">
        <v>11.84</v>
      </c>
      <c r="AI136" s="103" t="n">
        <v>12.22</v>
      </c>
      <c r="AJ136" s="103" t="n">
        <v>12.6</v>
      </c>
      <c r="AK136" s="103" t="n">
        <v>12.14</v>
      </c>
      <c r="AL136" s="103" t="n">
        <v>11.68</v>
      </c>
      <c r="AM136" s="103" t="n">
        <v>11.519</v>
      </c>
      <c r="AN136" s="103" t="n">
        <v>11.358</v>
      </c>
      <c r="AO136" s="103" t="n">
        <v>11.355</v>
      </c>
      <c r="AP136" s="103" t="n">
        <v>11.352</v>
      </c>
      <c r="AQ136" s="103" t="n">
        <v>11.3496</v>
      </c>
      <c r="AR136" s="103" t="n">
        <v>11.3472</v>
      </c>
      <c r="AS136" s="103" t="n">
        <v>11.3448</v>
      </c>
      <c r="AT136" s="103" t="n">
        <v>11.3424</v>
      </c>
      <c r="AU136" s="103" t="n">
        <v>11.34</v>
      </c>
      <c r="AV136" s="103" t="n">
        <v>11.3376</v>
      </c>
      <c r="AW136" s="103" t="n">
        <v>11.3352</v>
      </c>
      <c r="AX136" s="103" t="n">
        <v>11.3328</v>
      </c>
      <c r="AY136" s="103" t="n">
        <v>11.3304</v>
      </c>
      <c r="AZ136" s="103" t="n">
        <v>11.328</v>
      </c>
      <c r="BA136" s="103" t="n">
        <v>11.2492</v>
      </c>
      <c r="BB136" s="103" t="n">
        <v>11.1704</v>
      </c>
      <c r="BC136" s="103" t="n">
        <v>11.0916</v>
      </c>
      <c r="BD136" s="103" t="n">
        <v>11.0128</v>
      </c>
      <c r="BE136" s="103" t="n">
        <v>10.934</v>
      </c>
      <c r="BF136" s="103" t="n">
        <v>10.8552</v>
      </c>
      <c r="BG136" s="103" t="n">
        <v>10.7764</v>
      </c>
      <c r="BH136" s="103" t="n">
        <v>10.6976</v>
      </c>
      <c r="BI136" s="103" t="n">
        <v>10.6188</v>
      </c>
      <c r="BJ136" s="103" t="n">
        <v>10.54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</v>
      </c>
      <c r="D137" s="103" t="n">
        <v>0</v>
      </c>
      <c r="E137" s="103" t="n">
        <v>0</v>
      </c>
      <c r="F137" s="103" t="n">
        <v>0</v>
      </c>
      <c r="G137" s="103" t="n">
        <v>0</v>
      </c>
      <c r="H137" s="103" t="n">
        <v>0</v>
      </c>
      <c r="I137" s="103" t="n">
        <v>0.87</v>
      </c>
      <c r="J137" s="103" t="n">
        <v>1.46</v>
      </c>
      <c r="K137" s="103" t="n">
        <v>2.43</v>
      </c>
      <c r="L137" s="103" t="n">
        <v>2.91</v>
      </c>
      <c r="M137" s="103" t="n">
        <v>3.155</v>
      </c>
      <c r="N137" s="103" t="n">
        <v>3.4</v>
      </c>
      <c r="O137" s="103" t="n">
        <v>3.64</v>
      </c>
      <c r="P137" s="103" t="n">
        <v>3.88</v>
      </c>
      <c r="Q137" s="103" t="n">
        <v>4.365</v>
      </c>
      <c r="R137" s="103" t="n">
        <v>4.85</v>
      </c>
      <c r="S137" s="103" t="n">
        <v>5.335</v>
      </c>
      <c r="T137" s="103" t="n">
        <v>5.82</v>
      </c>
      <c r="U137" s="103" t="n">
        <v>6.55</v>
      </c>
      <c r="V137" s="103" t="n">
        <v>7.28</v>
      </c>
      <c r="W137" s="103" t="n">
        <v>7.52</v>
      </c>
      <c r="X137" s="103" t="n">
        <v>7.76</v>
      </c>
      <c r="Y137" s="103" t="n">
        <v>8.245</v>
      </c>
      <c r="Z137" s="103" t="n">
        <v>8.73</v>
      </c>
      <c r="AA137" s="103" t="n">
        <v>8.975</v>
      </c>
      <c r="AB137" s="103" t="n">
        <v>9.22</v>
      </c>
      <c r="AC137" s="103" t="n">
        <v>9.46</v>
      </c>
      <c r="AD137" s="103" t="n">
        <v>9.7</v>
      </c>
      <c r="AE137" s="103" t="n">
        <v>10.5</v>
      </c>
      <c r="AF137" s="103" t="n">
        <v>11.3</v>
      </c>
      <c r="AG137" s="103" t="n">
        <v>11.45</v>
      </c>
      <c r="AH137" s="103" t="n">
        <v>11.6</v>
      </c>
      <c r="AI137" s="103" t="n">
        <v>12</v>
      </c>
      <c r="AJ137" s="103" t="n">
        <v>12.4</v>
      </c>
      <c r="AK137" s="103" t="n">
        <v>11.9</v>
      </c>
      <c r="AL137" s="103" t="n">
        <v>11.4</v>
      </c>
      <c r="AM137" s="103" t="n">
        <v>11.28</v>
      </c>
      <c r="AN137" s="103" t="n">
        <v>11.16</v>
      </c>
      <c r="AO137" s="103" t="n">
        <v>11.16</v>
      </c>
      <c r="AP137" s="103" t="n">
        <v>11.16</v>
      </c>
      <c r="AQ137" s="103" t="n">
        <v>11.16</v>
      </c>
      <c r="AR137" s="103" t="n">
        <v>11.16</v>
      </c>
      <c r="AS137" s="103" t="n">
        <v>11.16</v>
      </c>
      <c r="AT137" s="103" t="n">
        <v>11.16</v>
      </c>
      <c r="AU137" s="103" t="n">
        <v>11.16</v>
      </c>
      <c r="AV137" s="103" t="n">
        <v>11.16</v>
      </c>
      <c r="AW137" s="103" t="n">
        <v>11.16</v>
      </c>
      <c r="AX137" s="103" t="n">
        <v>11.16</v>
      </c>
      <c r="AY137" s="103" t="n">
        <v>11.16</v>
      </c>
      <c r="AZ137" s="103" t="n">
        <v>11.16</v>
      </c>
      <c r="BA137" s="103" t="n">
        <v>11.086</v>
      </c>
      <c r="BB137" s="103" t="n">
        <v>11.012</v>
      </c>
      <c r="BC137" s="103" t="n">
        <v>10.938</v>
      </c>
      <c r="BD137" s="103" t="n">
        <v>10.864</v>
      </c>
      <c r="BE137" s="103" t="n">
        <v>10.79</v>
      </c>
      <c r="BF137" s="103" t="n">
        <v>10.716</v>
      </c>
      <c r="BG137" s="103" t="n">
        <v>10.642</v>
      </c>
      <c r="BH137" s="103" t="n">
        <v>10.568</v>
      </c>
      <c r="BI137" s="103" t="n">
        <v>10.494</v>
      </c>
      <c r="BJ137" s="103" t="n">
        <v>10.42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</v>
      </c>
      <c r="D138" s="103" t="n">
        <v>0</v>
      </c>
      <c r="E138" s="103" t="n">
        <v>0</v>
      </c>
      <c r="F138" s="103" t="n">
        <v>0</v>
      </c>
      <c r="G138" s="103" t="n">
        <v>0</v>
      </c>
      <c r="H138" s="103" t="n">
        <v>0</v>
      </c>
      <c r="I138" s="103" t="n">
        <v>0.87</v>
      </c>
      <c r="J138" s="103" t="n">
        <v>1.46</v>
      </c>
      <c r="K138" s="103" t="n">
        <v>2.43</v>
      </c>
      <c r="L138" s="103" t="n">
        <v>2.91</v>
      </c>
      <c r="M138" s="103" t="n">
        <v>3.155</v>
      </c>
      <c r="N138" s="103" t="n">
        <v>3.4</v>
      </c>
      <c r="O138" s="103" t="n">
        <v>3.64</v>
      </c>
      <c r="P138" s="103" t="n">
        <v>3.88</v>
      </c>
      <c r="Q138" s="103" t="n">
        <v>4.365</v>
      </c>
      <c r="R138" s="103" t="n">
        <v>4.85</v>
      </c>
      <c r="S138" s="103" t="n">
        <v>5.335</v>
      </c>
      <c r="T138" s="103" t="n">
        <v>5.82</v>
      </c>
      <c r="U138" s="103" t="n">
        <v>6.55</v>
      </c>
      <c r="V138" s="103" t="n">
        <v>7.28</v>
      </c>
      <c r="W138" s="103" t="n">
        <v>7.52</v>
      </c>
      <c r="X138" s="103" t="n">
        <v>7.76</v>
      </c>
      <c r="Y138" s="103" t="n">
        <v>8.245</v>
      </c>
      <c r="Z138" s="103" t="n">
        <v>8.73</v>
      </c>
      <c r="AA138" s="103" t="n">
        <v>8.975</v>
      </c>
      <c r="AB138" s="103" t="n">
        <v>9.22</v>
      </c>
      <c r="AC138" s="103" t="n">
        <v>9.46</v>
      </c>
      <c r="AD138" s="103" t="n">
        <v>9.7</v>
      </c>
      <c r="AE138" s="103" t="n">
        <v>10.437</v>
      </c>
      <c r="AF138" s="103" t="n">
        <v>11.174</v>
      </c>
      <c r="AG138" s="103" t="n">
        <v>11.343</v>
      </c>
      <c r="AH138" s="103" t="n">
        <v>11.512</v>
      </c>
      <c r="AI138" s="103" t="n">
        <v>11.929</v>
      </c>
      <c r="AJ138" s="103" t="n">
        <v>12.346</v>
      </c>
      <c r="AK138" s="103" t="n">
        <v>11.849</v>
      </c>
      <c r="AL138" s="103" t="n">
        <v>11.352</v>
      </c>
      <c r="AM138" s="103" t="n">
        <v>11.256</v>
      </c>
      <c r="AN138" s="103" t="n">
        <v>11.16</v>
      </c>
      <c r="AO138" s="103" t="n">
        <v>11.16</v>
      </c>
      <c r="AP138" s="103" t="n">
        <v>11.16</v>
      </c>
      <c r="AQ138" s="103" t="n">
        <v>11.16</v>
      </c>
      <c r="AR138" s="103" t="n">
        <v>11.16</v>
      </c>
      <c r="AS138" s="103" t="n">
        <v>11.16</v>
      </c>
      <c r="AT138" s="103" t="n">
        <v>11.16</v>
      </c>
      <c r="AU138" s="103" t="n">
        <v>11.16</v>
      </c>
      <c r="AV138" s="103" t="n">
        <v>11.16</v>
      </c>
      <c r="AW138" s="103" t="n">
        <v>11.16</v>
      </c>
      <c r="AX138" s="103" t="n">
        <v>11.16</v>
      </c>
      <c r="AY138" s="103" t="n">
        <v>11.16</v>
      </c>
      <c r="AZ138" s="103" t="n">
        <v>11.16</v>
      </c>
      <c r="BA138" s="103" t="n">
        <v>11.0911</v>
      </c>
      <c r="BB138" s="103" t="n">
        <v>11.0222</v>
      </c>
      <c r="BC138" s="103" t="n">
        <v>10.9533</v>
      </c>
      <c r="BD138" s="103" t="n">
        <v>10.8844</v>
      </c>
      <c r="BE138" s="103" t="n">
        <v>10.8155</v>
      </c>
      <c r="BF138" s="103" t="n">
        <v>10.7466</v>
      </c>
      <c r="BG138" s="103" t="n">
        <v>10.6777</v>
      </c>
      <c r="BH138" s="103" t="n">
        <v>10.6088</v>
      </c>
      <c r="BI138" s="103" t="n">
        <v>10.5399</v>
      </c>
      <c r="BJ138" s="103" t="n">
        <v>10.471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</v>
      </c>
      <c r="D139" s="103" t="n">
        <v>0</v>
      </c>
      <c r="E139" s="103" t="n">
        <v>0</v>
      </c>
      <c r="F139" s="103" t="n">
        <v>0</v>
      </c>
      <c r="G139" s="103" t="n">
        <v>0</v>
      </c>
      <c r="H139" s="103" t="n">
        <v>0</v>
      </c>
      <c r="I139" s="103" t="n">
        <v>0.87</v>
      </c>
      <c r="J139" s="103" t="n">
        <v>1.46</v>
      </c>
      <c r="K139" s="103" t="n">
        <v>2.43</v>
      </c>
      <c r="L139" s="103" t="n">
        <v>2.91</v>
      </c>
      <c r="M139" s="103" t="n">
        <v>3.155</v>
      </c>
      <c r="N139" s="103" t="n">
        <v>3.4</v>
      </c>
      <c r="O139" s="103" t="n">
        <v>3.64</v>
      </c>
      <c r="P139" s="103" t="n">
        <v>3.88</v>
      </c>
      <c r="Q139" s="103" t="n">
        <v>4.365</v>
      </c>
      <c r="R139" s="103" t="n">
        <v>4.85</v>
      </c>
      <c r="S139" s="103" t="n">
        <v>5.335</v>
      </c>
      <c r="T139" s="103" t="n">
        <v>5.82</v>
      </c>
      <c r="U139" s="103" t="n">
        <v>6.55</v>
      </c>
      <c r="V139" s="103" t="n">
        <v>7.28</v>
      </c>
      <c r="W139" s="103" t="n">
        <v>7.52</v>
      </c>
      <c r="X139" s="103" t="n">
        <v>7.76</v>
      </c>
      <c r="Y139" s="103" t="n">
        <v>8.245</v>
      </c>
      <c r="Z139" s="103" t="n">
        <v>8.73</v>
      </c>
      <c r="AA139" s="103" t="n">
        <v>8.975</v>
      </c>
      <c r="AB139" s="103" t="n">
        <v>9.22</v>
      </c>
      <c r="AC139" s="103" t="n">
        <v>9.46</v>
      </c>
      <c r="AD139" s="103" t="n">
        <v>9.7</v>
      </c>
      <c r="AE139" s="103" t="n">
        <v>10.374</v>
      </c>
      <c r="AF139" s="103" t="n">
        <v>11.048</v>
      </c>
      <c r="AG139" s="103" t="n">
        <v>11.236</v>
      </c>
      <c r="AH139" s="103" t="n">
        <v>11.424</v>
      </c>
      <c r="AI139" s="103" t="n">
        <v>11.858</v>
      </c>
      <c r="AJ139" s="103" t="n">
        <v>12.292</v>
      </c>
      <c r="AK139" s="103" t="n">
        <v>11.798</v>
      </c>
      <c r="AL139" s="103" t="n">
        <v>11.304</v>
      </c>
      <c r="AM139" s="103" t="n">
        <v>11.232</v>
      </c>
      <c r="AN139" s="103" t="n">
        <v>11.16</v>
      </c>
      <c r="AO139" s="103" t="n">
        <v>11.16</v>
      </c>
      <c r="AP139" s="103" t="n">
        <v>11.16</v>
      </c>
      <c r="AQ139" s="103" t="n">
        <v>11.16</v>
      </c>
      <c r="AR139" s="103" t="n">
        <v>11.16</v>
      </c>
      <c r="AS139" s="103" t="n">
        <v>11.16</v>
      </c>
      <c r="AT139" s="103" t="n">
        <v>11.16</v>
      </c>
      <c r="AU139" s="103" t="n">
        <v>11.16</v>
      </c>
      <c r="AV139" s="103" t="n">
        <v>11.16</v>
      </c>
      <c r="AW139" s="103" t="n">
        <v>11.16</v>
      </c>
      <c r="AX139" s="103" t="n">
        <v>11.16</v>
      </c>
      <c r="AY139" s="103" t="n">
        <v>11.16</v>
      </c>
      <c r="AZ139" s="103" t="n">
        <v>11.16</v>
      </c>
      <c r="BA139" s="103" t="n">
        <v>11.0962</v>
      </c>
      <c r="BB139" s="103" t="n">
        <v>11.0324</v>
      </c>
      <c r="BC139" s="103" t="n">
        <v>10.9686</v>
      </c>
      <c r="BD139" s="103" t="n">
        <v>10.9048</v>
      </c>
      <c r="BE139" s="103" t="n">
        <v>10.841</v>
      </c>
      <c r="BF139" s="103" t="n">
        <v>10.7772</v>
      </c>
      <c r="BG139" s="103" t="n">
        <v>10.7134</v>
      </c>
      <c r="BH139" s="103" t="n">
        <v>10.6496</v>
      </c>
      <c r="BI139" s="103" t="n">
        <v>10.5858</v>
      </c>
      <c r="BJ139" s="103" t="n">
        <v>10.522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</v>
      </c>
      <c r="D140" s="103" t="n">
        <v>0</v>
      </c>
      <c r="E140" s="103" t="n">
        <v>0</v>
      </c>
      <c r="F140" s="103" t="n">
        <v>0</v>
      </c>
      <c r="G140" s="103" t="n">
        <v>0</v>
      </c>
      <c r="H140" s="103" t="n">
        <v>0</v>
      </c>
      <c r="I140" s="103" t="n">
        <v>0.87</v>
      </c>
      <c r="J140" s="103" t="n">
        <v>1.46</v>
      </c>
      <c r="K140" s="103" t="n">
        <v>2.43</v>
      </c>
      <c r="L140" s="103" t="n">
        <v>2.91</v>
      </c>
      <c r="M140" s="103" t="n">
        <v>3.155</v>
      </c>
      <c r="N140" s="103" t="n">
        <v>3.4</v>
      </c>
      <c r="O140" s="103" t="n">
        <v>3.64</v>
      </c>
      <c r="P140" s="103" t="n">
        <v>3.88</v>
      </c>
      <c r="Q140" s="103" t="n">
        <v>4.365</v>
      </c>
      <c r="R140" s="103" t="n">
        <v>4.85</v>
      </c>
      <c r="S140" s="103" t="n">
        <v>5.335</v>
      </c>
      <c r="T140" s="103" t="n">
        <v>5.82</v>
      </c>
      <c r="U140" s="103" t="n">
        <v>6.55</v>
      </c>
      <c r="V140" s="103" t="n">
        <v>7.28</v>
      </c>
      <c r="W140" s="103" t="n">
        <v>7.52</v>
      </c>
      <c r="X140" s="103" t="n">
        <v>7.76</v>
      </c>
      <c r="Y140" s="103" t="n">
        <v>8.245</v>
      </c>
      <c r="Z140" s="103" t="n">
        <v>8.73</v>
      </c>
      <c r="AA140" s="103" t="n">
        <v>8.975</v>
      </c>
      <c r="AB140" s="103" t="n">
        <v>9.22</v>
      </c>
      <c r="AC140" s="103" t="n">
        <v>9.46</v>
      </c>
      <c r="AD140" s="103" t="n">
        <v>9.7</v>
      </c>
      <c r="AE140" s="103" t="n">
        <v>10.311</v>
      </c>
      <c r="AF140" s="103" t="n">
        <v>10.922</v>
      </c>
      <c r="AG140" s="103" t="n">
        <v>11.129</v>
      </c>
      <c r="AH140" s="103" t="n">
        <v>11.336</v>
      </c>
      <c r="AI140" s="103" t="n">
        <v>11.787</v>
      </c>
      <c r="AJ140" s="103" t="n">
        <v>12.238</v>
      </c>
      <c r="AK140" s="103" t="n">
        <v>11.747</v>
      </c>
      <c r="AL140" s="103" t="n">
        <v>11.256</v>
      </c>
      <c r="AM140" s="103" t="n">
        <v>11.208</v>
      </c>
      <c r="AN140" s="103" t="n">
        <v>11.16</v>
      </c>
      <c r="AO140" s="103" t="n">
        <v>11.16</v>
      </c>
      <c r="AP140" s="103" t="n">
        <v>11.16</v>
      </c>
      <c r="AQ140" s="103" t="n">
        <v>11.16</v>
      </c>
      <c r="AR140" s="103" t="n">
        <v>11.16</v>
      </c>
      <c r="AS140" s="103" t="n">
        <v>11.16</v>
      </c>
      <c r="AT140" s="103" t="n">
        <v>11.16</v>
      </c>
      <c r="AU140" s="103" t="n">
        <v>11.16</v>
      </c>
      <c r="AV140" s="103" t="n">
        <v>11.16</v>
      </c>
      <c r="AW140" s="103" t="n">
        <v>11.16</v>
      </c>
      <c r="AX140" s="103" t="n">
        <v>11.16</v>
      </c>
      <c r="AY140" s="103" t="n">
        <v>11.16</v>
      </c>
      <c r="AZ140" s="103" t="n">
        <v>11.16</v>
      </c>
      <c r="BA140" s="103" t="n">
        <v>11.1013</v>
      </c>
      <c r="BB140" s="103" t="n">
        <v>11.0426</v>
      </c>
      <c r="BC140" s="103" t="n">
        <v>10.9839</v>
      </c>
      <c r="BD140" s="103" t="n">
        <v>10.9252</v>
      </c>
      <c r="BE140" s="103" t="n">
        <v>10.8665</v>
      </c>
      <c r="BF140" s="103" t="n">
        <v>10.8078</v>
      </c>
      <c r="BG140" s="103" t="n">
        <v>10.7491</v>
      </c>
      <c r="BH140" s="103" t="n">
        <v>10.6904</v>
      </c>
      <c r="BI140" s="103" t="n">
        <v>10.6317</v>
      </c>
      <c r="BJ140" s="103" t="n">
        <v>10.573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</v>
      </c>
      <c r="D141" s="103" t="n">
        <v>0</v>
      </c>
      <c r="E141" s="103" t="n">
        <v>0</v>
      </c>
      <c r="F141" s="103" t="n">
        <v>0</v>
      </c>
      <c r="G141" s="103" t="n">
        <v>0</v>
      </c>
      <c r="H141" s="103" t="n">
        <v>0</v>
      </c>
      <c r="I141" s="103" t="n">
        <v>0.87</v>
      </c>
      <c r="J141" s="103" t="n">
        <v>1.46</v>
      </c>
      <c r="K141" s="103" t="n">
        <v>2.43</v>
      </c>
      <c r="L141" s="103" t="n">
        <v>2.91</v>
      </c>
      <c r="M141" s="103" t="n">
        <v>3.155</v>
      </c>
      <c r="N141" s="103" t="n">
        <v>3.4</v>
      </c>
      <c r="O141" s="103" t="n">
        <v>3.64</v>
      </c>
      <c r="P141" s="103" t="n">
        <v>3.88</v>
      </c>
      <c r="Q141" s="103" t="n">
        <v>4.365</v>
      </c>
      <c r="R141" s="103" t="n">
        <v>4.85</v>
      </c>
      <c r="S141" s="103" t="n">
        <v>5.335</v>
      </c>
      <c r="T141" s="103" t="n">
        <v>5.82</v>
      </c>
      <c r="U141" s="103" t="n">
        <v>6.55</v>
      </c>
      <c r="V141" s="103" t="n">
        <v>7.28</v>
      </c>
      <c r="W141" s="103" t="n">
        <v>7.52</v>
      </c>
      <c r="X141" s="103" t="n">
        <v>7.76</v>
      </c>
      <c r="Y141" s="103" t="n">
        <v>8.245</v>
      </c>
      <c r="Z141" s="103" t="n">
        <v>8.73</v>
      </c>
      <c r="AA141" s="103" t="n">
        <v>8.975</v>
      </c>
      <c r="AB141" s="103" t="n">
        <v>9.22</v>
      </c>
      <c r="AC141" s="103" t="n">
        <v>9.46</v>
      </c>
      <c r="AD141" s="103" t="n">
        <v>9.7</v>
      </c>
      <c r="AE141" s="103" t="n">
        <v>10.248</v>
      </c>
      <c r="AF141" s="103" t="n">
        <v>10.796</v>
      </c>
      <c r="AG141" s="103" t="n">
        <v>11.022</v>
      </c>
      <c r="AH141" s="103" t="n">
        <v>11.248</v>
      </c>
      <c r="AI141" s="103" t="n">
        <v>11.716</v>
      </c>
      <c r="AJ141" s="103" t="n">
        <v>12.184</v>
      </c>
      <c r="AK141" s="103" t="n">
        <v>11.696</v>
      </c>
      <c r="AL141" s="103" t="n">
        <v>11.208</v>
      </c>
      <c r="AM141" s="103" t="n">
        <v>11.184</v>
      </c>
      <c r="AN141" s="103" t="n">
        <v>11.16</v>
      </c>
      <c r="AO141" s="103" t="n">
        <v>11.16</v>
      </c>
      <c r="AP141" s="103" t="n">
        <v>11.16</v>
      </c>
      <c r="AQ141" s="103" t="n">
        <v>11.16</v>
      </c>
      <c r="AR141" s="103" t="n">
        <v>11.16</v>
      </c>
      <c r="AS141" s="103" t="n">
        <v>11.16</v>
      </c>
      <c r="AT141" s="103" t="n">
        <v>11.16</v>
      </c>
      <c r="AU141" s="103" t="n">
        <v>11.16</v>
      </c>
      <c r="AV141" s="103" t="n">
        <v>11.16</v>
      </c>
      <c r="AW141" s="103" t="n">
        <v>11.16</v>
      </c>
      <c r="AX141" s="103" t="n">
        <v>11.16</v>
      </c>
      <c r="AY141" s="103" t="n">
        <v>11.16</v>
      </c>
      <c r="AZ141" s="103" t="n">
        <v>11.16</v>
      </c>
      <c r="BA141" s="103" t="n">
        <v>11.1064</v>
      </c>
      <c r="BB141" s="103" t="n">
        <v>11.0528</v>
      </c>
      <c r="BC141" s="103" t="n">
        <v>10.9992</v>
      </c>
      <c r="BD141" s="103" t="n">
        <v>10.9456</v>
      </c>
      <c r="BE141" s="103" t="n">
        <v>10.892</v>
      </c>
      <c r="BF141" s="103" t="n">
        <v>10.8384</v>
      </c>
      <c r="BG141" s="103" t="n">
        <v>10.7848</v>
      </c>
      <c r="BH141" s="103" t="n">
        <v>10.7312</v>
      </c>
      <c r="BI141" s="103" t="n">
        <v>10.6776</v>
      </c>
      <c r="BJ141" s="103" t="n">
        <v>10.624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</v>
      </c>
      <c r="D142" s="103" t="n">
        <v>0</v>
      </c>
      <c r="E142" s="103" t="n">
        <v>0</v>
      </c>
      <c r="F142" s="103" t="n">
        <v>0</v>
      </c>
      <c r="G142" s="103" t="n">
        <v>0</v>
      </c>
      <c r="H142" s="103" t="n">
        <v>0</v>
      </c>
      <c r="I142" s="103" t="n">
        <v>0.87</v>
      </c>
      <c r="J142" s="103" t="n">
        <v>1.46</v>
      </c>
      <c r="K142" s="103" t="n">
        <v>2.43</v>
      </c>
      <c r="L142" s="103" t="n">
        <v>2.91</v>
      </c>
      <c r="M142" s="103" t="n">
        <v>3.155</v>
      </c>
      <c r="N142" s="103" t="n">
        <v>3.4</v>
      </c>
      <c r="O142" s="103" t="n">
        <v>3.64</v>
      </c>
      <c r="P142" s="103" t="n">
        <v>3.88</v>
      </c>
      <c r="Q142" s="103" t="n">
        <v>4.365</v>
      </c>
      <c r="R142" s="103" t="n">
        <v>4.85</v>
      </c>
      <c r="S142" s="103" t="n">
        <v>5.335</v>
      </c>
      <c r="T142" s="103" t="n">
        <v>5.82</v>
      </c>
      <c r="U142" s="103" t="n">
        <v>6.55</v>
      </c>
      <c r="V142" s="103" t="n">
        <v>7.28</v>
      </c>
      <c r="W142" s="103" t="n">
        <v>7.52</v>
      </c>
      <c r="X142" s="103" t="n">
        <v>7.76</v>
      </c>
      <c r="Y142" s="103" t="n">
        <v>8.245</v>
      </c>
      <c r="Z142" s="103" t="n">
        <v>8.73</v>
      </c>
      <c r="AA142" s="103" t="n">
        <v>8.975</v>
      </c>
      <c r="AB142" s="103" t="n">
        <v>9.22</v>
      </c>
      <c r="AC142" s="103" t="n">
        <v>9.46</v>
      </c>
      <c r="AD142" s="103" t="n">
        <v>9.7</v>
      </c>
      <c r="AE142" s="103" t="n">
        <v>10.185</v>
      </c>
      <c r="AF142" s="103" t="n">
        <v>10.67</v>
      </c>
      <c r="AG142" s="103" t="n">
        <v>10.915</v>
      </c>
      <c r="AH142" s="103" t="n">
        <v>11.16</v>
      </c>
      <c r="AI142" s="103" t="n">
        <v>11.645</v>
      </c>
      <c r="AJ142" s="103" t="n">
        <v>12.13</v>
      </c>
      <c r="AK142" s="103" t="n">
        <v>11.645</v>
      </c>
      <c r="AL142" s="103" t="n">
        <v>11.16</v>
      </c>
      <c r="AM142" s="103" t="n">
        <v>11.16</v>
      </c>
      <c r="AN142" s="103" t="n">
        <v>11.16</v>
      </c>
      <c r="AO142" s="103" t="n">
        <v>11.16</v>
      </c>
      <c r="AP142" s="103" t="n">
        <v>11.16</v>
      </c>
      <c r="AQ142" s="103" t="n">
        <v>11.16</v>
      </c>
      <c r="AR142" s="103" t="n">
        <v>11.16</v>
      </c>
      <c r="AS142" s="103" t="n">
        <v>11.16</v>
      </c>
      <c r="AT142" s="103" t="n">
        <v>11.16</v>
      </c>
      <c r="AU142" s="103" t="n">
        <v>11.16</v>
      </c>
      <c r="AV142" s="103" t="n">
        <v>11.16</v>
      </c>
      <c r="AW142" s="103" t="n">
        <v>11.16</v>
      </c>
      <c r="AX142" s="103" t="n">
        <v>11.16</v>
      </c>
      <c r="AY142" s="103" t="n">
        <v>11.16</v>
      </c>
      <c r="AZ142" s="103" t="n">
        <v>11.16</v>
      </c>
      <c r="BA142" s="103" t="n">
        <v>11.1115</v>
      </c>
      <c r="BB142" s="103" t="n">
        <v>11.063</v>
      </c>
      <c r="BC142" s="103" t="n">
        <v>11.0145</v>
      </c>
      <c r="BD142" s="103" t="n">
        <v>10.966</v>
      </c>
      <c r="BE142" s="103" t="n">
        <v>10.9175</v>
      </c>
      <c r="BF142" s="103" t="n">
        <v>10.869</v>
      </c>
      <c r="BG142" s="103" t="n">
        <v>10.8205</v>
      </c>
      <c r="BH142" s="103" t="n">
        <v>10.772</v>
      </c>
      <c r="BI142" s="103" t="n">
        <v>10.7235</v>
      </c>
      <c r="BJ142" s="103" t="n">
        <v>10.675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</v>
      </c>
      <c r="D143" s="103" t="n">
        <v>0</v>
      </c>
      <c r="E143" s="103" t="n">
        <v>0</v>
      </c>
      <c r="F143" s="103" t="n">
        <v>0</v>
      </c>
      <c r="G143" s="103" t="n">
        <v>0</v>
      </c>
      <c r="H143" s="103" t="n">
        <v>0</v>
      </c>
      <c r="I143" s="103" t="n">
        <v>0.87</v>
      </c>
      <c r="J143" s="103" t="n">
        <v>1.46</v>
      </c>
      <c r="K143" s="103" t="n">
        <v>2.43</v>
      </c>
      <c r="L143" s="103" t="n">
        <v>2.91</v>
      </c>
      <c r="M143" s="103" t="n">
        <v>3.155</v>
      </c>
      <c r="N143" s="103" t="n">
        <v>3.4</v>
      </c>
      <c r="O143" s="103" t="n">
        <v>3.64</v>
      </c>
      <c r="P143" s="103" t="n">
        <v>3.88</v>
      </c>
      <c r="Q143" s="103" t="n">
        <v>4.365</v>
      </c>
      <c r="R143" s="103" t="n">
        <v>4.85</v>
      </c>
      <c r="S143" s="103" t="n">
        <v>5.335</v>
      </c>
      <c r="T143" s="103" t="n">
        <v>5.82</v>
      </c>
      <c r="U143" s="103" t="n">
        <v>6.55</v>
      </c>
      <c r="V143" s="103" t="n">
        <v>7.28</v>
      </c>
      <c r="W143" s="103" t="n">
        <v>7.52</v>
      </c>
      <c r="X143" s="103" t="n">
        <v>7.76</v>
      </c>
      <c r="Y143" s="103" t="n">
        <v>8.245</v>
      </c>
      <c r="Z143" s="103" t="n">
        <v>8.73</v>
      </c>
      <c r="AA143" s="103" t="n">
        <v>8.975</v>
      </c>
      <c r="AB143" s="103" t="n">
        <v>9.22</v>
      </c>
      <c r="AC143" s="103" t="n">
        <v>9.46</v>
      </c>
      <c r="AD143" s="103" t="n">
        <v>9.7</v>
      </c>
      <c r="AE143" s="103" t="n">
        <v>10.185</v>
      </c>
      <c r="AF143" s="103" t="n">
        <v>10.67</v>
      </c>
      <c r="AG143" s="103" t="n">
        <v>10.915</v>
      </c>
      <c r="AH143" s="103" t="n">
        <v>11.16</v>
      </c>
      <c r="AI143" s="103" t="n">
        <v>11.645</v>
      </c>
      <c r="AJ143" s="103" t="n">
        <v>12.13</v>
      </c>
      <c r="AK143" s="103" t="n">
        <v>11.645</v>
      </c>
      <c r="AL143" s="103" t="n">
        <v>11.16</v>
      </c>
      <c r="AM143" s="103" t="n">
        <v>11.16</v>
      </c>
      <c r="AN143" s="103" t="n">
        <v>11.16</v>
      </c>
      <c r="AO143" s="103" t="n">
        <v>11.16</v>
      </c>
      <c r="AP143" s="103" t="n">
        <v>11.16</v>
      </c>
      <c r="AQ143" s="103" t="n">
        <v>11.16</v>
      </c>
      <c r="AR143" s="103" t="n">
        <v>11.16</v>
      </c>
      <c r="AS143" s="103" t="n">
        <v>11.16</v>
      </c>
      <c r="AT143" s="103" t="n">
        <v>11.16</v>
      </c>
      <c r="AU143" s="103" t="n">
        <v>11.16</v>
      </c>
      <c r="AV143" s="103" t="n">
        <v>11.16</v>
      </c>
      <c r="AW143" s="103" t="n">
        <v>11.16</v>
      </c>
      <c r="AX143" s="103" t="n">
        <v>11.16</v>
      </c>
      <c r="AY143" s="103" t="n">
        <v>11.16</v>
      </c>
      <c r="AZ143" s="103" t="n">
        <v>11.16</v>
      </c>
      <c r="BA143" s="103" t="n">
        <v>11.1115</v>
      </c>
      <c r="BB143" s="103" t="n">
        <v>11.063</v>
      </c>
      <c r="BC143" s="103" t="n">
        <v>11.0145</v>
      </c>
      <c r="BD143" s="103" t="n">
        <v>10.966</v>
      </c>
      <c r="BE143" s="103" t="n">
        <v>10.9175</v>
      </c>
      <c r="BF143" s="103" t="n">
        <v>10.869</v>
      </c>
      <c r="BG143" s="103" t="n">
        <v>10.8205</v>
      </c>
      <c r="BH143" s="103" t="n">
        <v>10.772</v>
      </c>
      <c r="BI143" s="103" t="n">
        <v>10.7235</v>
      </c>
      <c r="BJ143" s="103" t="n">
        <v>10.675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</v>
      </c>
      <c r="D144" s="103" t="n">
        <v>0</v>
      </c>
      <c r="E144" s="103" t="n">
        <v>0</v>
      </c>
      <c r="F144" s="103" t="n">
        <v>0</v>
      </c>
      <c r="G144" s="103" t="n">
        <v>0</v>
      </c>
      <c r="H144" s="103" t="n">
        <v>0</v>
      </c>
      <c r="I144" s="103" t="n">
        <v>0.87</v>
      </c>
      <c r="J144" s="103" t="n">
        <v>1.46</v>
      </c>
      <c r="K144" s="103" t="n">
        <v>2.43</v>
      </c>
      <c r="L144" s="103" t="n">
        <v>2.91</v>
      </c>
      <c r="M144" s="103" t="n">
        <v>3.155</v>
      </c>
      <c r="N144" s="103" t="n">
        <v>3.4</v>
      </c>
      <c r="O144" s="103" t="n">
        <v>3.64</v>
      </c>
      <c r="P144" s="103" t="n">
        <v>3.88</v>
      </c>
      <c r="Q144" s="103" t="n">
        <v>4.365</v>
      </c>
      <c r="R144" s="103" t="n">
        <v>4.85</v>
      </c>
      <c r="S144" s="103" t="n">
        <v>5.335</v>
      </c>
      <c r="T144" s="103" t="n">
        <v>5.82</v>
      </c>
      <c r="U144" s="103" t="n">
        <v>6.55</v>
      </c>
      <c r="V144" s="103" t="n">
        <v>7.28</v>
      </c>
      <c r="W144" s="103" t="n">
        <v>7.52</v>
      </c>
      <c r="X144" s="103" t="n">
        <v>7.76</v>
      </c>
      <c r="Y144" s="103" t="n">
        <v>8.245</v>
      </c>
      <c r="Z144" s="103" t="n">
        <v>8.73</v>
      </c>
      <c r="AA144" s="103" t="n">
        <v>8.975</v>
      </c>
      <c r="AB144" s="103" t="n">
        <v>9.22</v>
      </c>
      <c r="AC144" s="103" t="n">
        <v>9.46</v>
      </c>
      <c r="AD144" s="103" t="n">
        <v>9.7</v>
      </c>
      <c r="AE144" s="103" t="n">
        <v>10.185</v>
      </c>
      <c r="AF144" s="103" t="n">
        <v>10.67</v>
      </c>
      <c r="AG144" s="103" t="n">
        <v>10.915</v>
      </c>
      <c r="AH144" s="103" t="n">
        <v>11.16</v>
      </c>
      <c r="AI144" s="103" t="n">
        <v>11.645</v>
      </c>
      <c r="AJ144" s="103" t="n">
        <v>12.13</v>
      </c>
      <c r="AK144" s="103" t="n">
        <v>11.645</v>
      </c>
      <c r="AL144" s="103" t="n">
        <v>11.16</v>
      </c>
      <c r="AM144" s="103" t="n">
        <v>11.16</v>
      </c>
      <c r="AN144" s="103" t="n">
        <v>11.16</v>
      </c>
      <c r="AO144" s="103" t="n">
        <v>11.16</v>
      </c>
      <c r="AP144" s="103" t="n">
        <v>11.16</v>
      </c>
      <c r="AQ144" s="103" t="n">
        <v>11.16</v>
      </c>
      <c r="AR144" s="103" t="n">
        <v>11.16</v>
      </c>
      <c r="AS144" s="103" t="n">
        <v>11.16</v>
      </c>
      <c r="AT144" s="103" t="n">
        <v>11.16</v>
      </c>
      <c r="AU144" s="103" t="n">
        <v>11.16</v>
      </c>
      <c r="AV144" s="103" t="n">
        <v>11.16</v>
      </c>
      <c r="AW144" s="103" t="n">
        <v>11.16</v>
      </c>
      <c r="AX144" s="103" t="n">
        <v>11.16</v>
      </c>
      <c r="AY144" s="103" t="n">
        <v>11.16</v>
      </c>
      <c r="AZ144" s="103" t="n">
        <v>11.16</v>
      </c>
      <c r="BA144" s="103" t="n">
        <v>11.1115</v>
      </c>
      <c r="BB144" s="103" t="n">
        <v>11.063</v>
      </c>
      <c r="BC144" s="103" t="n">
        <v>11.0145</v>
      </c>
      <c r="BD144" s="103" t="n">
        <v>10.966</v>
      </c>
      <c r="BE144" s="103" t="n">
        <v>10.9175</v>
      </c>
      <c r="BF144" s="103" t="n">
        <v>10.869</v>
      </c>
      <c r="BG144" s="103" t="n">
        <v>10.8205</v>
      </c>
      <c r="BH144" s="103" t="n">
        <v>10.772</v>
      </c>
      <c r="BI144" s="103" t="n">
        <v>10.7235</v>
      </c>
      <c r="BJ144" s="103" t="n">
        <v>10.675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</v>
      </c>
      <c r="D145" s="103" t="n">
        <v>0</v>
      </c>
      <c r="E145" s="103" t="n">
        <v>0</v>
      </c>
      <c r="F145" s="103" t="n">
        <v>0</v>
      </c>
      <c r="G145" s="103" t="n">
        <v>0</v>
      </c>
      <c r="H145" s="103" t="n">
        <v>0</v>
      </c>
      <c r="I145" s="103" t="n">
        <v>0.87</v>
      </c>
      <c r="J145" s="103" t="n">
        <v>1.46</v>
      </c>
      <c r="K145" s="103" t="n">
        <v>2.43</v>
      </c>
      <c r="L145" s="103" t="n">
        <v>2.91</v>
      </c>
      <c r="M145" s="103" t="n">
        <v>3.155</v>
      </c>
      <c r="N145" s="103" t="n">
        <v>3.4</v>
      </c>
      <c r="O145" s="103" t="n">
        <v>3.64</v>
      </c>
      <c r="P145" s="103" t="n">
        <v>3.88</v>
      </c>
      <c r="Q145" s="103" t="n">
        <v>4.365</v>
      </c>
      <c r="R145" s="103" t="n">
        <v>4.85</v>
      </c>
      <c r="S145" s="103" t="n">
        <v>5.335</v>
      </c>
      <c r="T145" s="103" t="n">
        <v>5.82</v>
      </c>
      <c r="U145" s="103" t="n">
        <v>6.55</v>
      </c>
      <c r="V145" s="103" t="n">
        <v>7.28</v>
      </c>
      <c r="W145" s="103" t="n">
        <v>7.52</v>
      </c>
      <c r="X145" s="103" t="n">
        <v>7.76</v>
      </c>
      <c r="Y145" s="103" t="n">
        <v>8.245</v>
      </c>
      <c r="Z145" s="103" t="n">
        <v>8.73</v>
      </c>
      <c r="AA145" s="103" t="n">
        <v>8.975</v>
      </c>
      <c r="AB145" s="103" t="n">
        <v>9.22</v>
      </c>
      <c r="AC145" s="103" t="n">
        <v>9.46</v>
      </c>
      <c r="AD145" s="103" t="n">
        <v>9.7</v>
      </c>
      <c r="AE145" s="103" t="n">
        <v>10.185</v>
      </c>
      <c r="AF145" s="103" t="n">
        <v>10.67</v>
      </c>
      <c r="AG145" s="103" t="n">
        <v>10.915</v>
      </c>
      <c r="AH145" s="103" t="n">
        <v>11.16</v>
      </c>
      <c r="AI145" s="103" t="n">
        <v>11.645</v>
      </c>
      <c r="AJ145" s="103" t="n">
        <v>12.13</v>
      </c>
      <c r="AK145" s="103" t="n">
        <v>11.645</v>
      </c>
      <c r="AL145" s="103" t="n">
        <v>11.16</v>
      </c>
      <c r="AM145" s="103" t="n">
        <v>11.16</v>
      </c>
      <c r="AN145" s="103" t="n">
        <v>11.16</v>
      </c>
      <c r="AO145" s="103" t="n">
        <v>11.16</v>
      </c>
      <c r="AP145" s="103" t="n">
        <v>11.16</v>
      </c>
      <c r="AQ145" s="103" t="n">
        <v>11.16</v>
      </c>
      <c r="AR145" s="103" t="n">
        <v>11.16</v>
      </c>
      <c r="AS145" s="103" t="n">
        <v>11.16</v>
      </c>
      <c r="AT145" s="103" t="n">
        <v>11.16</v>
      </c>
      <c r="AU145" s="103" t="n">
        <v>11.16</v>
      </c>
      <c r="AV145" s="103" t="n">
        <v>11.16</v>
      </c>
      <c r="AW145" s="103" t="n">
        <v>11.16</v>
      </c>
      <c r="AX145" s="103" t="n">
        <v>11.16</v>
      </c>
      <c r="AY145" s="103" t="n">
        <v>11.16</v>
      </c>
      <c r="AZ145" s="103" t="n">
        <v>11.16</v>
      </c>
      <c r="BA145" s="103" t="n">
        <v>11.1115</v>
      </c>
      <c r="BB145" s="103" t="n">
        <v>11.063</v>
      </c>
      <c r="BC145" s="103" t="n">
        <v>11.0145</v>
      </c>
      <c r="BD145" s="103" t="n">
        <v>10.966</v>
      </c>
      <c r="BE145" s="103" t="n">
        <v>10.9175</v>
      </c>
      <c r="BF145" s="103" t="n">
        <v>10.869</v>
      </c>
      <c r="BG145" s="103" t="n">
        <v>10.8205</v>
      </c>
      <c r="BH145" s="103" t="n">
        <v>10.772</v>
      </c>
      <c r="BI145" s="103" t="n">
        <v>10.7235</v>
      </c>
      <c r="BJ145" s="103" t="n">
        <v>10.675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</v>
      </c>
      <c r="D146" s="103" t="n">
        <v>0</v>
      </c>
      <c r="E146" s="103" t="n">
        <v>0</v>
      </c>
      <c r="F146" s="103" t="n">
        <v>0</v>
      </c>
      <c r="G146" s="103" t="n">
        <v>0</v>
      </c>
      <c r="H146" s="103" t="n">
        <v>0</v>
      </c>
      <c r="I146" s="103" t="n">
        <v>0.87</v>
      </c>
      <c r="J146" s="103" t="n">
        <v>1.46</v>
      </c>
      <c r="K146" s="103" t="n">
        <v>2.43</v>
      </c>
      <c r="L146" s="103" t="n">
        <v>2.91</v>
      </c>
      <c r="M146" s="103" t="n">
        <v>3.155</v>
      </c>
      <c r="N146" s="103" t="n">
        <v>3.4</v>
      </c>
      <c r="O146" s="103" t="n">
        <v>3.64</v>
      </c>
      <c r="P146" s="103" t="n">
        <v>3.88</v>
      </c>
      <c r="Q146" s="103" t="n">
        <v>4.365</v>
      </c>
      <c r="R146" s="103" t="n">
        <v>4.85</v>
      </c>
      <c r="S146" s="103" t="n">
        <v>5.335</v>
      </c>
      <c r="T146" s="103" t="n">
        <v>5.82</v>
      </c>
      <c r="U146" s="103" t="n">
        <v>6.55</v>
      </c>
      <c r="V146" s="103" t="n">
        <v>7.28</v>
      </c>
      <c r="W146" s="103" t="n">
        <v>7.52</v>
      </c>
      <c r="X146" s="103" t="n">
        <v>7.76</v>
      </c>
      <c r="Y146" s="103" t="n">
        <v>8.245</v>
      </c>
      <c r="Z146" s="103" t="n">
        <v>8.73</v>
      </c>
      <c r="AA146" s="103" t="n">
        <v>8.975</v>
      </c>
      <c r="AB146" s="103" t="n">
        <v>9.22</v>
      </c>
      <c r="AC146" s="103" t="n">
        <v>9.46</v>
      </c>
      <c r="AD146" s="103" t="n">
        <v>9.7</v>
      </c>
      <c r="AE146" s="103" t="n">
        <v>10.185</v>
      </c>
      <c r="AF146" s="103" t="n">
        <v>10.67</v>
      </c>
      <c r="AG146" s="103" t="n">
        <v>10.915</v>
      </c>
      <c r="AH146" s="103" t="n">
        <v>11.16</v>
      </c>
      <c r="AI146" s="103" t="n">
        <v>11.645</v>
      </c>
      <c r="AJ146" s="103" t="n">
        <v>12.13</v>
      </c>
      <c r="AK146" s="103" t="n">
        <v>11.645</v>
      </c>
      <c r="AL146" s="103" t="n">
        <v>11.16</v>
      </c>
      <c r="AM146" s="103" t="n">
        <v>11.16</v>
      </c>
      <c r="AN146" s="103" t="n">
        <v>11.16</v>
      </c>
      <c r="AO146" s="103" t="n">
        <v>11.16</v>
      </c>
      <c r="AP146" s="103" t="n">
        <v>11.16</v>
      </c>
      <c r="AQ146" s="103" t="n">
        <v>11.16</v>
      </c>
      <c r="AR146" s="103" t="n">
        <v>11.16</v>
      </c>
      <c r="AS146" s="103" t="n">
        <v>11.16</v>
      </c>
      <c r="AT146" s="103" t="n">
        <v>11.16</v>
      </c>
      <c r="AU146" s="103" t="n">
        <v>11.16</v>
      </c>
      <c r="AV146" s="103" t="n">
        <v>11.16</v>
      </c>
      <c r="AW146" s="103" t="n">
        <v>11.16</v>
      </c>
      <c r="AX146" s="103" t="n">
        <v>11.16</v>
      </c>
      <c r="AY146" s="103" t="n">
        <v>11.16</v>
      </c>
      <c r="AZ146" s="103" t="n">
        <v>11.16</v>
      </c>
      <c r="BA146" s="103" t="n">
        <v>11.1115</v>
      </c>
      <c r="BB146" s="103" t="n">
        <v>11.063</v>
      </c>
      <c r="BC146" s="103" t="n">
        <v>11.0145</v>
      </c>
      <c r="BD146" s="103" t="n">
        <v>10.966</v>
      </c>
      <c r="BE146" s="103" t="n">
        <v>10.9175</v>
      </c>
      <c r="BF146" s="103" t="n">
        <v>10.869</v>
      </c>
      <c r="BG146" s="103" t="n">
        <v>10.8205</v>
      </c>
      <c r="BH146" s="103" t="n">
        <v>10.772</v>
      </c>
      <c r="BI146" s="103" t="n">
        <v>10.7235</v>
      </c>
      <c r="BJ146" s="103" t="n">
        <v>10.675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</v>
      </c>
      <c r="D147" s="103" t="n">
        <v>0</v>
      </c>
      <c r="E147" s="103" t="n">
        <v>0</v>
      </c>
      <c r="F147" s="103" t="n">
        <v>0</v>
      </c>
      <c r="G147" s="103" t="n">
        <v>0</v>
      </c>
      <c r="H147" s="103" t="n">
        <v>0</v>
      </c>
      <c r="I147" s="103" t="n">
        <v>0.87</v>
      </c>
      <c r="J147" s="103" t="n">
        <v>1.46</v>
      </c>
      <c r="K147" s="103" t="n">
        <v>2.43</v>
      </c>
      <c r="L147" s="103" t="n">
        <v>2.91</v>
      </c>
      <c r="M147" s="103" t="n">
        <v>3.155</v>
      </c>
      <c r="N147" s="103" t="n">
        <v>3.4</v>
      </c>
      <c r="O147" s="103" t="n">
        <v>3.64</v>
      </c>
      <c r="P147" s="103" t="n">
        <v>3.88</v>
      </c>
      <c r="Q147" s="103" t="n">
        <v>4.365</v>
      </c>
      <c r="R147" s="103" t="n">
        <v>4.85</v>
      </c>
      <c r="S147" s="103" t="n">
        <v>5.335</v>
      </c>
      <c r="T147" s="103" t="n">
        <v>5.82</v>
      </c>
      <c r="U147" s="103" t="n">
        <v>6.55</v>
      </c>
      <c r="V147" s="103" t="n">
        <v>7.28</v>
      </c>
      <c r="W147" s="103" t="n">
        <v>7.52</v>
      </c>
      <c r="X147" s="103" t="n">
        <v>7.76</v>
      </c>
      <c r="Y147" s="103" t="n">
        <v>8.245</v>
      </c>
      <c r="Z147" s="103" t="n">
        <v>8.73</v>
      </c>
      <c r="AA147" s="103" t="n">
        <v>8.975</v>
      </c>
      <c r="AB147" s="103" t="n">
        <v>9.22</v>
      </c>
      <c r="AC147" s="103" t="n">
        <v>9.46</v>
      </c>
      <c r="AD147" s="103" t="n">
        <v>9.7</v>
      </c>
      <c r="AE147" s="103" t="n">
        <v>10.185</v>
      </c>
      <c r="AF147" s="103" t="n">
        <v>10.67</v>
      </c>
      <c r="AG147" s="103" t="n">
        <v>10.915</v>
      </c>
      <c r="AH147" s="103" t="n">
        <v>11.16</v>
      </c>
      <c r="AI147" s="103" t="n">
        <v>11.645</v>
      </c>
      <c r="AJ147" s="103" t="n">
        <v>12.13</v>
      </c>
      <c r="AK147" s="103" t="n">
        <v>11.645</v>
      </c>
      <c r="AL147" s="103" t="n">
        <v>11.16</v>
      </c>
      <c r="AM147" s="103" t="n">
        <v>11.16</v>
      </c>
      <c r="AN147" s="103" t="n">
        <v>11.16</v>
      </c>
      <c r="AO147" s="103" t="n">
        <v>11.16</v>
      </c>
      <c r="AP147" s="103" t="n">
        <v>11.16</v>
      </c>
      <c r="AQ147" s="103" t="n">
        <v>11.16</v>
      </c>
      <c r="AR147" s="103" t="n">
        <v>11.16</v>
      </c>
      <c r="AS147" s="103" t="n">
        <v>11.16</v>
      </c>
      <c r="AT147" s="103" t="n">
        <v>11.16</v>
      </c>
      <c r="AU147" s="103" t="n">
        <v>11.16</v>
      </c>
      <c r="AV147" s="103" t="n">
        <v>11.16</v>
      </c>
      <c r="AW147" s="103" t="n">
        <v>11.16</v>
      </c>
      <c r="AX147" s="103" t="n">
        <v>11.16</v>
      </c>
      <c r="AY147" s="103" t="n">
        <v>11.16</v>
      </c>
      <c r="AZ147" s="103" t="n">
        <v>11.16</v>
      </c>
      <c r="BA147" s="103" t="n">
        <v>11.1115</v>
      </c>
      <c r="BB147" s="103" t="n">
        <v>11.063</v>
      </c>
      <c r="BC147" s="103" t="n">
        <v>11.0145</v>
      </c>
      <c r="BD147" s="103" t="n">
        <v>10.966</v>
      </c>
      <c r="BE147" s="103" t="n">
        <v>10.9175</v>
      </c>
      <c r="BF147" s="103" t="n">
        <v>10.869</v>
      </c>
      <c r="BG147" s="103" t="n">
        <v>10.8205</v>
      </c>
      <c r="BH147" s="103" t="n">
        <v>10.772</v>
      </c>
      <c r="BI147" s="103" t="n">
        <v>10.7235</v>
      </c>
      <c r="BJ147" s="103" t="n">
        <v>10.675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89" activePane="bottomRight" state="frozen"/>
      <selection pane="topLeft" activeCell="A1" activeCellId="0" sqref="A1"/>
      <selection pane="topRight" activeCell="B1" activeCellId="0" sqref="B1"/>
      <selection pane="bottomLeft" activeCell="A89" activeCellId="0" sqref="A89"/>
      <selection pane="bottomRight" activeCell="A1" activeCellId="0" sqref="A1"/>
    </sheetView>
  </sheetViews>
  <sheetFormatPr defaultRowHeight="12.8"/>
  <cols>
    <col collapsed="false" hidden="false" max="1" min="1" style="102" width="10.6632653061225"/>
    <col collapsed="false" hidden="false" max="1025" min="2" style="103" width="10.6632653061225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0.333333333333333</v>
      </c>
      <c r="D1" s="102" t="n">
        <v>0.666666666666667</v>
      </c>
      <c r="E1" s="102" t="n">
        <v>1</v>
      </c>
      <c r="F1" s="102" t="n">
        <v>1.33333333333333</v>
      </c>
      <c r="G1" s="102" t="n">
        <v>1.66666666666667</v>
      </c>
      <c r="H1" s="102" t="n">
        <v>2</v>
      </c>
      <c r="I1" s="102" t="n">
        <v>4</v>
      </c>
      <c r="J1" s="102" t="n">
        <v>6</v>
      </c>
      <c r="K1" s="102" t="n">
        <v>8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  <c r="BA1" s="102" t="n">
        <v>51</v>
      </c>
      <c r="BB1" s="102" t="n">
        <v>52</v>
      </c>
      <c r="BC1" s="102" t="n">
        <v>53</v>
      </c>
      <c r="BD1" s="102" t="n">
        <v>54</v>
      </c>
      <c r="BE1" s="102" t="n">
        <v>55</v>
      </c>
      <c r="BF1" s="102" t="n">
        <v>56</v>
      </c>
      <c r="BG1" s="102" t="n">
        <v>57</v>
      </c>
      <c r="BH1" s="102" t="n">
        <v>58</v>
      </c>
      <c r="BI1" s="102" t="n">
        <v>59</v>
      </c>
      <c r="BJ1" s="102" t="n">
        <v>60</v>
      </c>
    </row>
    <row r="2" customFormat="false" ht="12.8" hidden="false" customHeight="false" outlineLevel="0" collapsed="false">
      <c r="A2" s="102" t="n">
        <v>35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0.1</v>
      </c>
      <c r="J2" s="0" t="n">
        <v>0.19</v>
      </c>
      <c r="K2" s="0" t="n">
        <v>0.29</v>
      </c>
      <c r="L2" s="0" t="n">
        <v>0.39</v>
      </c>
      <c r="M2" s="0" t="n">
        <v>0.39</v>
      </c>
      <c r="N2" s="0" t="n">
        <v>0.39</v>
      </c>
      <c r="O2" s="0" t="n">
        <v>0.44</v>
      </c>
      <c r="P2" s="0" t="n">
        <v>0.49</v>
      </c>
      <c r="Q2" s="0" t="n">
        <v>0.49</v>
      </c>
      <c r="R2" s="0" t="n">
        <v>0.49</v>
      </c>
      <c r="S2" s="0" t="n">
        <v>0.535</v>
      </c>
      <c r="T2" s="0" t="n">
        <v>0.58</v>
      </c>
      <c r="U2" s="0" t="n">
        <v>0.58</v>
      </c>
      <c r="V2" s="0" t="n">
        <v>0.58</v>
      </c>
      <c r="W2" s="0" t="n">
        <v>0.63</v>
      </c>
      <c r="X2" s="0" t="n">
        <v>0.68</v>
      </c>
      <c r="Y2" s="0" t="n">
        <v>0.63</v>
      </c>
      <c r="Z2" s="0" t="n">
        <v>0.58</v>
      </c>
      <c r="AA2" s="0" t="n">
        <v>0.535</v>
      </c>
      <c r="AB2" s="0" t="n">
        <v>0.49</v>
      </c>
      <c r="AC2" s="0" t="n">
        <v>0.44</v>
      </c>
      <c r="AD2" s="0" t="n">
        <v>0.39</v>
      </c>
      <c r="AE2" s="0" t="n">
        <v>0.34</v>
      </c>
      <c r="AF2" s="0" t="n">
        <v>0.29</v>
      </c>
      <c r="AG2" s="0" t="n">
        <v>0.24</v>
      </c>
      <c r="AH2" s="0" t="n">
        <v>0.19</v>
      </c>
      <c r="AI2" s="0" t="n">
        <v>0.145</v>
      </c>
      <c r="AJ2" s="0" t="n">
        <v>0.1</v>
      </c>
      <c r="AK2" s="0" t="n">
        <v>0.1</v>
      </c>
      <c r="AL2" s="0" t="n">
        <v>0.1</v>
      </c>
      <c r="AM2" s="0" t="n">
        <v>0.1</v>
      </c>
      <c r="AN2" s="0" t="n">
        <v>0.1</v>
      </c>
      <c r="AO2" s="0" t="n">
        <v>0.09</v>
      </c>
      <c r="AP2" s="0" t="n">
        <v>0.08</v>
      </c>
      <c r="AQ2" s="0" t="n">
        <v>0.072</v>
      </c>
      <c r="AR2" s="0" t="n">
        <v>0.064</v>
      </c>
      <c r="AS2" s="0" t="n">
        <v>0.056</v>
      </c>
      <c r="AT2" s="0" t="n">
        <v>0.048</v>
      </c>
      <c r="AU2" s="103" t="n">
        <v>0.04</v>
      </c>
      <c r="AV2" s="103" t="n">
        <v>0.032</v>
      </c>
      <c r="AW2" s="103" t="n">
        <v>0.024</v>
      </c>
      <c r="AX2" s="103" t="n">
        <v>0.016</v>
      </c>
      <c r="AY2" s="103" t="n">
        <v>0.008</v>
      </c>
      <c r="AZ2" s="103" t="n">
        <v>0</v>
      </c>
      <c r="BA2" s="103" t="n">
        <v>-0.002</v>
      </c>
      <c r="BB2" s="103" t="n">
        <v>-0.004</v>
      </c>
      <c r="BC2" s="103" t="n">
        <v>-0.006</v>
      </c>
      <c r="BD2" s="103" t="n">
        <v>-0.008</v>
      </c>
      <c r="BE2" s="103" t="n">
        <v>-0.01</v>
      </c>
      <c r="BF2" s="103" t="n">
        <v>-0.012</v>
      </c>
      <c r="BG2" s="103" t="n">
        <v>-0.014</v>
      </c>
      <c r="BH2" s="103" t="n">
        <v>-0.016</v>
      </c>
      <c r="BI2" s="103" t="n">
        <v>-0.018</v>
      </c>
      <c r="BJ2" s="103" t="n">
        <v>-0.02</v>
      </c>
    </row>
    <row r="3" customFormat="false" ht="12.8" hidden="false" customHeight="false" outlineLevel="0" collapsed="false">
      <c r="A3" s="102" t="n">
        <v>36</v>
      </c>
      <c r="B3" s="0" t="n">
        <v>0</v>
      </c>
      <c r="C3" s="0" t="n">
        <v>0</v>
      </c>
      <c r="D3" s="0" t="n">
        <v>0</v>
      </c>
      <c r="E3" s="0" t="n">
        <v>0</v>
      </c>
      <c r="F3" s="0" t="n">
        <v>0</v>
      </c>
      <c r="G3" s="0" t="n">
        <v>0</v>
      </c>
      <c r="H3" s="0" t="n">
        <v>0</v>
      </c>
      <c r="I3" s="0" t="n">
        <v>0.1</v>
      </c>
      <c r="J3" s="0" t="n">
        <v>0.19</v>
      </c>
      <c r="K3" s="0" t="n">
        <v>0.29</v>
      </c>
      <c r="L3" s="0" t="n">
        <v>0.39</v>
      </c>
      <c r="M3" s="0" t="n">
        <v>0.39</v>
      </c>
      <c r="N3" s="0" t="n">
        <v>0.39</v>
      </c>
      <c r="O3" s="0" t="n">
        <v>0.44</v>
      </c>
      <c r="P3" s="0" t="n">
        <v>0.49</v>
      </c>
      <c r="Q3" s="0" t="n">
        <v>0.49</v>
      </c>
      <c r="R3" s="0" t="n">
        <v>0.49</v>
      </c>
      <c r="S3" s="0" t="n">
        <v>0.535</v>
      </c>
      <c r="T3" s="0" t="n">
        <v>0.58</v>
      </c>
      <c r="U3" s="0" t="n">
        <v>0.58</v>
      </c>
      <c r="V3" s="0" t="n">
        <v>0.58</v>
      </c>
      <c r="W3" s="0" t="n">
        <v>0.63</v>
      </c>
      <c r="X3" s="0" t="n">
        <v>0.68</v>
      </c>
      <c r="Y3" s="0" t="n">
        <v>0.63</v>
      </c>
      <c r="Z3" s="0" t="n">
        <v>0.58</v>
      </c>
      <c r="AA3" s="0" t="n">
        <v>0.535</v>
      </c>
      <c r="AB3" s="0" t="n">
        <v>0.49</v>
      </c>
      <c r="AC3" s="0" t="n">
        <v>0.44</v>
      </c>
      <c r="AD3" s="0" t="n">
        <v>0.39</v>
      </c>
      <c r="AE3" s="0" t="n">
        <v>0.34</v>
      </c>
      <c r="AF3" s="0" t="n">
        <v>0.29</v>
      </c>
      <c r="AG3" s="0" t="n">
        <v>0.24</v>
      </c>
      <c r="AH3" s="0" t="n">
        <v>0.19</v>
      </c>
      <c r="AI3" s="0" t="n">
        <v>0.145</v>
      </c>
      <c r="AJ3" s="0" t="n">
        <v>0.1</v>
      </c>
      <c r="AK3" s="0" t="n">
        <v>0.1</v>
      </c>
      <c r="AL3" s="0" t="n">
        <v>0.1</v>
      </c>
      <c r="AM3" s="0" t="n">
        <v>0.1</v>
      </c>
      <c r="AN3" s="0" t="n">
        <v>0.1</v>
      </c>
      <c r="AO3" s="0" t="n">
        <v>0.09</v>
      </c>
      <c r="AP3" s="0" t="n">
        <v>0.08</v>
      </c>
      <c r="AQ3" s="0" t="n">
        <v>0.072</v>
      </c>
      <c r="AR3" s="0" t="n">
        <v>0.064</v>
      </c>
      <c r="AS3" s="0" t="n">
        <v>0.056</v>
      </c>
      <c r="AT3" s="0" t="n">
        <v>0.048</v>
      </c>
      <c r="AU3" s="103" t="n">
        <v>0.04</v>
      </c>
      <c r="AV3" s="103" t="n">
        <v>0.032</v>
      </c>
      <c r="AW3" s="103" t="n">
        <v>0.024</v>
      </c>
      <c r="AX3" s="103" t="n">
        <v>0.016</v>
      </c>
      <c r="AY3" s="103" t="n">
        <v>0.008</v>
      </c>
      <c r="AZ3" s="103" t="n">
        <v>0</v>
      </c>
      <c r="BA3" s="103" t="n">
        <v>-0.002</v>
      </c>
      <c r="BB3" s="103" t="n">
        <v>-0.004</v>
      </c>
      <c r="BC3" s="103" t="n">
        <v>-0.006</v>
      </c>
      <c r="BD3" s="103" t="n">
        <v>-0.008</v>
      </c>
      <c r="BE3" s="103" t="n">
        <v>-0.01</v>
      </c>
      <c r="BF3" s="103" t="n">
        <v>-0.012</v>
      </c>
      <c r="BG3" s="103" t="n">
        <v>-0.014</v>
      </c>
      <c r="BH3" s="103" t="n">
        <v>-0.016</v>
      </c>
      <c r="BI3" s="103" t="n">
        <v>-0.018</v>
      </c>
      <c r="BJ3" s="103" t="n">
        <v>-0.02</v>
      </c>
    </row>
    <row r="4" customFormat="false" ht="12.8" hidden="false" customHeight="false" outlineLevel="0" collapsed="false">
      <c r="A4" s="102" t="n">
        <v>37</v>
      </c>
      <c r="B4" s="0" t="n">
        <v>0</v>
      </c>
      <c r="C4" s="0" t="n">
        <v>0</v>
      </c>
      <c r="D4" s="0" t="n">
        <v>0</v>
      </c>
      <c r="E4" s="0" t="n">
        <v>0</v>
      </c>
      <c r="F4" s="0" t="n">
        <v>0</v>
      </c>
      <c r="G4" s="0" t="n">
        <v>0</v>
      </c>
      <c r="H4" s="0" t="n">
        <v>0</v>
      </c>
      <c r="I4" s="0" t="n">
        <v>0.1</v>
      </c>
      <c r="J4" s="0" t="n">
        <v>0.19</v>
      </c>
      <c r="K4" s="0" t="n">
        <v>0.29</v>
      </c>
      <c r="L4" s="0" t="n">
        <v>0.39</v>
      </c>
      <c r="M4" s="0" t="n">
        <v>0.39</v>
      </c>
      <c r="N4" s="0" t="n">
        <v>0.39</v>
      </c>
      <c r="O4" s="0" t="n">
        <v>0.44</v>
      </c>
      <c r="P4" s="0" t="n">
        <v>0.49</v>
      </c>
      <c r="Q4" s="0" t="n">
        <v>0.49</v>
      </c>
      <c r="R4" s="0" t="n">
        <v>0.49</v>
      </c>
      <c r="S4" s="0" t="n">
        <v>0.535</v>
      </c>
      <c r="T4" s="0" t="n">
        <v>0.58</v>
      </c>
      <c r="U4" s="0" t="n">
        <v>0.58</v>
      </c>
      <c r="V4" s="0" t="n">
        <v>0.58</v>
      </c>
      <c r="W4" s="0" t="n">
        <v>0.63</v>
      </c>
      <c r="X4" s="0" t="n">
        <v>0.68</v>
      </c>
      <c r="Y4" s="0" t="n">
        <v>0.63</v>
      </c>
      <c r="Z4" s="0" t="n">
        <v>0.58</v>
      </c>
      <c r="AA4" s="0" t="n">
        <v>0.535</v>
      </c>
      <c r="AB4" s="0" t="n">
        <v>0.49</v>
      </c>
      <c r="AC4" s="0" t="n">
        <v>0.44</v>
      </c>
      <c r="AD4" s="0" t="n">
        <v>0.39</v>
      </c>
      <c r="AE4" s="0" t="n">
        <v>0.34</v>
      </c>
      <c r="AF4" s="0" t="n">
        <v>0.29</v>
      </c>
      <c r="AG4" s="0" t="n">
        <v>0.24</v>
      </c>
      <c r="AH4" s="0" t="n">
        <v>0.19</v>
      </c>
      <c r="AI4" s="0" t="n">
        <v>0.145</v>
      </c>
      <c r="AJ4" s="0" t="n">
        <v>0.1</v>
      </c>
      <c r="AK4" s="0" t="n">
        <v>0.1</v>
      </c>
      <c r="AL4" s="0" t="n">
        <v>0.1</v>
      </c>
      <c r="AM4" s="0" t="n">
        <v>0.1</v>
      </c>
      <c r="AN4" s="0" t="n">
        <v>0.1</v>
      </c>
      <c r="AO4" s="0" t="n">
        <v>0.09</v>
      </c>
      <c r="AP4" s="0" t="n">
        <v>0.08</v>
      </c>
      <c r="AQ4" s="0" t="n">
        <v>0.072</v>
      </c>
      <c r="AR4" s="0" t="n">
        <v>0.064</v>
      </c>
      <c r="AS4" s="0" t="n">
        <v>0.056</v>
      </c>
      <c r="AT4" s="0" t="n">
        <v>0.048</v>
      </c>
      <c r="AU4" s="103" t="n">
        <v>0.04</v>
      </c>
      <c r="AV4" s="103" t="n">
        <v>0.032</v>
      </c>
      <c r="AW4" s="103" t="n">
        <v>0.024</v>
      </c>
      <c r="AX4" s="103" t="n">
        <v>0.016</v>
      </c>
      <c r="AY4" s="103" t="n">
        <v>0.008</v>
      </c>
      <c r="AZ4" s="103" t="n">
        <v>0</v>
      </c>
      <c r="BA4" s="103" t="n">
        <v>-0.002</v>
      </c>
      <c r="BB4" s="103" t="n">
        <v>-0.004</v>
      </c>
      <c r="BC4" s="103" t="n">
        <v>-0.006</v>
      </c>
      <c r="BD4" s="103" t="n">
        <v>-0.008</v>
      </c>
      <c r="BE4" s="103" t="n">
        <v>-0.01</v>
      </c>
      <c r="BF4" s="103" t="n">
        <v>-0.012</v>
      </c>
      <c r="BG4" s="103" t="n">
        <v>-0.014</v>
      </c>
      <c r="BH4" s="103" t="n">
        <v>-0.016</v>
      </c>
      <c r="BI4" s="103" t="n">
        <v>-0.018</v>
      </c>
      <c r="BJ4" s="103" t="n">
        <v>-0.02</v>
      </c>
    </row>
    <row r="5" customFormat="false" ht="12.8" hidden="false" customHeight="false" outlineLevel="0" collapsed="false">
      <c r="A5" s="102" t="n">
        <v>38</v>
      </c>
      <c r="B5" s="0" t="n">
        <v>0</v>
      </c>
      <c r="C5" s="0" t="n">
        <v>0</v>
      </c>
      <c r="D5" s="0" t="n">
        <v>0</v>
      </c>
      <c r="E5" s="0" t="n">
        <v>0</v>
      </c>
      <c r="F5" s="0" t="n">
        <v>0</v>
      </c>
      <c r="G5" s="0" t="n">
        <v>0</v>
      </c>
      <c r="H5" s="0" t="n">
        <v>0</v>
      </c>
      <c r="I5" s="0" t="n">
        <v>0.1</v>
      </c>
      <c r="J5" s="0" t="n">
        <v>0.19</v>
      </c>
      <c r="K5" s="0" t="n">
        <v>0.29</v>
      </c>
      <c r="L5" s="0" t="n">
        <v>0.39</v>
      </c>
      <c r="M5" s="0" t="n">
        <v>0.39</v>
      </c>
      <c r="N5" s="0" t="n">
        <v>0.39</v>
      </c>
      <c r="O5" s="0" t="n">
        <v>0.44</v>
      </c>
      <c r="P5" s="0" t="n">
        <v>0.49</v>
      </c>
      <c r="Q5" s="0" t="n">
        <v>0.49</v>
      </c>
      <c r="R5" s="0" t="n">
        <v>0.49</v>
      </c>
      <c r="S5" s="0" t="n">
        <v>0.535</v>
      </c>
      <c r="T5" s="0" t="n">
        <v>0.58</v>
      </c>
      <c r="U5" s="0" t="n">
        <v>0.58</v>
      </c>
      <c r="V5" s="0" t="n">
        <v>0.58</v>
      </c>
      <c r="W5" s="0" t="n">
        <v>0.63</v>
      </c>
      <c r="X5" s="0" t="n">
        <v>0.68</v>
      </c>
      <c r="Y5" s="0" t="n">
        <v>0.63</v>
      </c>
      <c r="Z5" s="0" t="n">
        <v>0.58</v>
      </c>
      <c r="AA5" s="0" t="n">
        <v>0.535</v>
      </c>
      <c r="AB5" s="0" t="n">
        <v>0.49</v>
      </c>
      <c r="AC5" s="0" t="n">
        <v>0.44</v>
      </c>
      <c r="AD5" s="0" t="n">
        <v>0.39</v>
      </c>
      <c r="AE5" s="0" t="n">
        <v>0.34</v>
      </c>
      <c r="AF5" s="0" t="n">
        <v>0.29</v>
      </c>
      <c r="AG5" s="0" t="n">
        <v>0.24</v>
      </c>
      <c r="AH5" s="0" t="n">
        <v>0.19</v>
      </c>
      <c r="AI5" s="0" t="n">
        <v>0.145</v>
      </c>
      <c r="AJ5" s="0" t="n">
        <v>0.1</v>
      </c>
      <c r="AK5" s="0" t="n">
        <v>0.1</v>
      </c>
      <c r="AL5" s="0" t="n">
        <v>0.1</v>
      </c>
      <c r="AM5" s="0" t="n">
        <v>0.1</v>
      </c>
      <c r="AN5" s="0" t="n">
        <v>0.1</v>
      </c>
      <c r="AO5" s="0" t="n">
        <v>0.09</v>
      </c>
      <c r="AP5" s="0" t="n">
        <v>0.08</v>
      </c>
      <c r="AQ5" s="0" t="n">
        <v>0.072</v>
      </c>
      <c r="AR5" s="0" t="n">
        <v>0.064</v>
      </c>
      <c r="AS5" s="0" t="n">
        <v>0.056</v>
      </c>
      <c r="AT5" s="0" t="n">
        <v>0.048</v>
      </c>
      <c r="AU5" s="103" t="n">
        <v>0.04</v>
      </c>
      <c r="AV5" s="103" t="n">
        <v>0.032</v>
      </c>
      <c r="AW5" s="103" t="n">
        <v>0.024</v>
      </c>
      <c r="AX5" s="103" t="n">
        <v>0.016</v>
      </c>
      <c r="AY5" s="103" t="n">
        <v>0.008</v>
      </c>
      <c r="AZ5" s="103" t="n">
        <v>0</v>
      </c>
      <c r="BA5" s="103" t="n">
        <v>-0.002</v>
      </c>
      <c r="BB5" s="103" t="n">
        <v>-0.004</v>
      </c>
      <c r="BC5" s="103" t="n">
        <v>-0.006</v>
      </c>
      <c r="BD5" s="103" t="n">
        <v>-0.008</v>
      </c>
      <c r="BE5" s="103" t="n">
        <v>-0.01</v>
      </c>
      <c r="BF5" s="103" t="n">
        <v>-0.012</v>
      </c>
      <c r="BG5" s="103" t="n">
        <v>-0.014</v>
      </c>
      <c r="BH5" s="103" t="n">
        <v>-0.016</v>
      </c>
      <c r="BI5" s="103" t="n">
        <v>-0.018</v>
      </c>
      <c r="BJ5" s="103" t="n">
        <v>-0.02</v>
      </c>
    </row>
    <row r="6" customFormat="false" ht="12.8" hidden="false" customHeight="false" outlineLevel="0" collapsed="false">
      <c r="A6" s="102" t="n">
        <v>39</v>
      </c>
      <c r="B6" s="0" t="n">
        <v>0</v>
      </c>
      <c r="C6" s="0" t="n">
        <v>0</v>
      </c>
      <c r="D6" s="0" t="n">
        <v>0</v>
      </c>
      <c r="E6" s="0" t="n">
        <v>0</v>
      </c>
      <c r="F6" s="0" t="n">
        <v>0</v>
      </c>
      <c r="G6" s="0" t="n">
        <v>0</v>
      </c>
      <c r="H6" s="0" t="n">
        <v>0</v>
      </c>
      <c r="I6" s="0" t="n">
        <v>0.1</v>
      </c>
      <c r="J6" s="0" t="n">
        <v>0.19</v>
      </c>
      <c r="K6" s="0" t="n">
        <v>0.29</v>
      </c>
      <c r="L6" s="0" t="n">
        <v>0.39</v>
      </c>
      <c r="M6" s="0" t="n">
        <v>0.39</v>
      </c>
      <c r="N6" s="0" t="n">
        <v>0.39</v>
      </c>
      <c r="O6" s="0" t="n">
        <v>0.44</v>
      </c>
      <c r="P6" s="0" t="n">
        <v>0.49</v>
      </c>
      <c r="Q6" s="0" t="n">
        <v>0.49</v>
      </c>
      <c r="R6" s="0" t="n">
        <v>0.49</v>
      </c>
      <c r="S6" s="0" t="n">
        <v>0.535</v>
      </c>
      <c r="T6" s="0" t="n">
        <v>0.58</v>
      </c>
      <c r="U6" s="0" t="n">
        <v>0.58</v>
      </c>
      <c r="V6" s="0" t="n">
        <v>0.58</v>
      </c>
      <c r="W6" s="0" t="n">
        <v>0.63</v>
      </c>
      <c r="X6" s="0" t="n">
        <v>0.68</v>
      </c>
      <c r="Y6" s="0" t="n">
        <v>0.63</v>
      </c>
      <c r="Z6" s="0" t="n">
        <v>0.58</v>
      </c>
      <c r="AA6" s="0" t="n">
        <v>0.535</v>
      </c>
      <c r="AB6" s="0" t="n">
        <v>0.49</v>
      </c>
      <c r="AC6" s="0" t="n">
        <v>0.44</v>
      </c>
      <c r="AD6" s="0" t="n">
        <v>0.39</v>
      </c>
      <c r="AE6" s="0" t="n">
        <v>0.34</v>
      </c>
      <c r="AF6" s="0" t="n">
        <v>0.29</v>
      </c>
      <c r="AG6" s="0" t="n">
        <v>0.24</v>
      </c>
      <c r="AH6" s="0" t="n">
        <v>0.19</v>
      </c>
      <c r="AI6" s="0" t="n">
        <v>0.145</v>
      </c>
      <c r="AJ6" s="0" t="n">
        <v>0.1</v>
      </c>
      <c r="AK6" s="0" t="n">
        <v>0.1</v>
      </c>
      <c r="AL6" s="0" t="n">
        <v>0.1</v>
      </c>
      <c r="AM6" s="0" t="n">
        <v>0.1</v>
      </c>
      <c r="AN6" s="0" t="n">
        <v>0.1</v>
      </c>
      <c r="AO6" s="0" t="n">
        <v>0.09</v>
      </c>
      <c r="AP6" s="0" t="n">
        <v>0.08</v>
      </c>
      <c r="AQ6" s="0" t="n">
        <v>0.072</v>
      </c>
      <c r="AR6" s="0" t="n">
        <v>0.064</v>
      </c>
      <c r="AS6" s="0" t="n">
        <v>0.056</v>
      </c>
      <c r="AT6" s="0" t="n">
        <v>0.048</v>
      </c>
      <c r="AU6" s="103" t="n">
        <v>0.04</v>
      </c>
      <c r="AV6" s="103" t="n">
        <v>0.032</v>
      </c>
      <c r="AW6" s="103" t="n">
        <v>0.024</v>
      </c>
      <c r="AX6" s="103" t="n">
        <v>0.016</v>
      </c>
      <c r="AY6" s="103" t="n">
        <v>0.008</v>
      </c>
      <c r="AZ6" s="103" t="n">
        <v>0</v>
      </c>
      <c r="BA6" s="103" t="n">
        <v>-0.002</v>
      </c>
      <c r="BB6" s="103" t="n">
        <v>-0.004</v>
      </c>
      <c r="BC6" s="103" t="n">
        <v>-0.006</v>
      </c>
      <c r="BD6" s="103" t="n">
        <v>-0.008</v>
      </c>
      <c r="BE6" s="103" t="n">
        <v>-0.01</v>
      </c>
      <c r="BF6" s="103" t="n">
        <v>-0.012</v>
      </c>
      <c r="BG6" s="103" t="n">
        <v>-0.014</v>
      </c>
      <c r="BH6" s="103" t="n">
        <v>-0.016</v>
      </c>
      <c r="BI6" s="103" t="n">
        <v>-0.018</v>
      </c>
      <c r="BJ6" s="103" t="n">
        <v>-0.02</v>
      </c>
    </row>
    <row r="7" customFormat="false" ht="12.8" hidden="false" customHeight="false" outlineLevel="0" collapsed="false">
      <c r="A7" s="102" t="n">
        <v>40</v>
      </c>
      <c r="B7" s="0" t="n">
        <v>0</v>
      </c>
      <c r="C7" s="0" t="n">
        <v>0</v>
      </c>
      <c r="D7" s="0" t="n">
        <v>0</v>
      </c>
      <c r="E7" s="0" t="n">
        <v>0</v>
      </c>
      <c r="F7" s="0" t="n">
        <v>0</v>
      </c>
      <c r="G7" s="0" t="n">
        <v>0</v>
      </c>
      <c r="H7" s="0" t="n">
        <v>0</v>
      </c>
      <c r="I7" s="0" t="n">
        <v>0.1</v>
      </c>
      <c r="J7" s="0" t="n">
        <v>0.19</v>
      </c>
      <c r="K7" s="0" t="n">
        <v>0.29</v>
      </c>
      <c r="L7" s="0" t="n">
        <v>0.39</v>
      </c>
      <c r="M7" s="0" t="n">
        <v>0.39</v>
      </c>
      <c r="N7" s="0" t="n">
        <v>0.39</v>
      </c>
      <c r="O7" s="0" t="n">
        <v>0.44</v>
      </c>
      <c r="P7" s="0" t="n">
        <v>0.49</v>
      </c>
      <c r="Q7" s="0" t="n">
        <v>0.49</v>
      </c>
      <c r="R7" s="0" t="n">
        <v>0.49</v>
      </c>
      <c r="S7" s="0" t="n">
        <v>0.535</v>
      </c>
      <c r="T7" s="0" t="n">
        <v>0.58</v>
      </c>
      <c r="U7" s="0" t="n">
        <v>0.58</v>
      </c>
      <c r="V7" s="0" t="n">
        <v>0.58</v>
      </c>
      <c r="W7" s="0" t="n">
        <v>0.63</v>
      </c>
      <c r="X7" s="0" t="n">
        <v>0.68</v>
      </c>
      <c r="Y7" s="0" t="n">
        <v>0.63</v>
      </c>
      <c r="Z7" s="0" t="n">
        <v>0.58</v>
      </c>
      <c r="AA7" s="0" t="n">
        <v>0.535</v>
      </c>
      <c r="AB7" s="0" t="n">
        <v>0.49</v>
      </c>
      <c r="AC7" s="0" t="n">
        <v>0.44</v>
      </c>
      <c r="AD7" s="0" t="n">
        <v>0.39</v>
      </c>
      <c r="AE7" s="0" t="n">
        <v>0.34</v>
      </c>
      <c r="AF7" s="0" t="n">
        <v>0.29</v>
      </c>
      <c r="AG7" s="0" t="n">
        <v>0.24</v>
      </c>
      <c r="AH7" s="0" t="n">
        <v>0.19</v>
      </c>
      <c r="AI7" s="0" t="n">
        <v>0.145</v>
      </c>
      <c r="AJ7" s="0" t="n">
        <v>0.1</v>
      </c>
      <c r="AK7" s="0" t="n">
        <v>0.1</v>
      </c>
      <c r="AL7" s="0" t="n">
        <v>0.1</v>
      </c>
      <c r="AM7" s="0" t="n">
        <v>0.1</v>
      </c>
      <c r="AN7" s="0" t="n">
        <v>0.1</v>
      </c>
      <c r="AO7" s="0" t="n">
        <v>0.09</v>
      </c>
      <c r="AP7" s="0" t="n">
        <v>0.08</v>
      </c>
      <c r="AQ7" s="0" t="n">
        <v>0.072</v>
      </c>
      <c r="AR7" s="0" t="n">
        <v>0.064</v>
      </c>
      <c r="AS7" s="0" t="n">
        <v>0.056</v>
      </c>
      <c r="AT7" s="0" t="n">
        <v>0.048</v>
      </c>
      <c r="AU7" s="103" t="n">
        <v>0.04</v>
      </c>
      <c r="AV7" s="103" t="n">
        <v>0.032</v>
      </c>
      <c r="AW7" s="103" t="n">
        <v>0.024</v>
      </c>
      <c r="AX7" s="103" t="n">
        <v>0.016</v>
      </c>
      <c r="AY7" s="103" t="n">
        <v>0.008</v>
      </c>
      <c r="AZ7" s="103" t="n">
        <v>0</v>
      </c>
      <c r="BA7" s="103" t="n">
        <v>-0.002</v>
      </c>
      <c r="BB7" s="103" t="n">
        <v>-0.004</v>
      </c>
      <c r="BC7" s="103" t="n">
        <v>-0.006</v>
      </c>
      <c r="BD7" s="103" t="n">
        <v>-0.008</v>
      </c>
      <c r="BE7" s="103" t="n">
        <v>-0.01</v>
      </c>
      <c r="BF7" s="103" t="n">
        <v>-0.012</v>
      </c>
      <c r="BG7" s="103" t="n">
        <v>-0.014</v>
      </c>
      <c r="BH7" s="103" t="n">
        <v>-0.016</v>
      </c>
      <c r="BI7" s="103" t="n">
        <v>-0.018</v>
      </c>
      <c r="BJ7" s="103" t="n">
        <v>-0.02</v>
      </c>
    </row>
    <row r="8" customFormat="false" ht="12.8" hidden="false" customHeight="false" outlineLevel="0" collapsed="false">
      <c r="A8" s="102" t="n">
        <v>41</v>
      </c>
      <c r="B8" s="0" t="n">
        <v>0</v>
      </c>
      <c r="C8" s="0" t="n">
        <v>0</v>
      </c>
      <c r="D8" s="0" t="n">
        <v>0</v>
      </c>
      <c r="E8" s="0" t="n">
        <v>0</v>
      </c>
      <c r="F8" s="0" t="n">
        <v>0</v>
      </c>
      <c r="G8" s="0" t="n">
        <v>0</v>
      </c>
      <c r="H8" s="0" t="n">
        <v>0</v>
      </c>
      <c r="I8" s="0" t="n">
        <v>0.1</v>
      </c>
      <c r="J8" s="0" t="n">
        <v>0.21</v>
      </c>
      <c r="K8" s="0" t="n">
        <v>0.31</v>
      </c>
      <c r="L8" s="0" t="n">
        <v>0.41</v>
      </c>
      <c r="M8" s="0" t="n">
        <v>0.41</v>
      </c>
      <c r="N8" s="0" t="n">
        <v>0.41</v>
      </c>
      <c r="O8" s="0" t="n">
        <v>0.459</v>
      </c>
      <c r="P8" s="0" t="n">
        <v>0.508</v>
      </c>
      <c r="Q8" s="0" t="n">
        <v>0.508</v>
      </c>
      <c r="R8" s="0" t="n">
        <v>0.508</v>
      </c>
      <c r="S8" s="0" t="n">
        <v>0.554</v>
      </c>
      <c r="T8" s="0" t="n">
        <v>0.6</v>
      </c>
      <c r="U8" s="0" t="n">
        <v>0.6</v>
      </c>
      <c r="V8" s="0" t="n">
        <v>0.6</v>
      </c>
      <c r="W8" s="0" t="n">
        <v>0.65</v>
      </c>
      <c r="X8" s="0" t="n">
        <v>0.7</v>
      </c>
      <c r="Y8" s="0" t="n">
        <v>0.65</v>
      </c>
      <c r="Z8" s="0" t="n">
        <v>0.6</v>
      </c>
      <c r="AA8" s="0" t="n">
        <v>0.554</v>
      </c>
      <c r="AB8" s="0" t="n">
        <v>0.508</v>
      </c>
      <c r="AC8" s="0" t="n">
        <v>0.459</v>
      </c>
      <c r="AD8" s="0" t="n">
        <v>0.41</v>
      </c>
      <c r="AE8" s="0" t="n">
        <v>0.36</v>
      </c>
      <c r="AF8" s="0" t="n">
        <v>0.31</v>
      </c>
      <c r="AG8" s="0" t="n">
        <v>0.26</v>
      </c>
      <c r="AH8" s="0" t="n">
        <v>0.21</v>
      </c>
      <c r="AI8" s="0" t="n">
        <v>0.164</v>
      </c>
      <c r="AJ8" s="0" t="n">
        <v>0.118</v>
      </c>
      <c r="AK8" s="0" t="n">
        <v>0.109</v>
      </c>
      <c r="AL8" s="0" t="n">
        <v>0.1</v>
      </c>
      <c r="AM8" s="0" t="n">
        <v>0.1</v>
      </c>
      <c r="AN8" s="0" t="n">
        <v>0.1</v>
      </c>
      <c r="AO8" s="0" t="n">
        <v>0.09</v>
      </c>
      <c r="AP8" s="0" t="n">
        <v>0.08</v>
      </c>
      <c r="AQ8" s="0" t="n">
        <v>0.072</v>
      </c>
      <c r="AR8" s="0" t="n">
        <v>0.064</v>
      </c>
      <c r="AS8" s="0" t="n">
        <v>0.056</v>
      </c>
      <c r="AT8" s="0" t="n">
        <v>0.048</v>
      </c>
      <c r="AU8" s="103" t="n">
        <v>0.04</v>
      </c>
      <c r="AV8" s="103" t="n">
        <v>0.032</v>
      </c>
      <c r="AW8" s="103" t="n">
        <v>0.024</v>
      </c>
      <c r="AX8" s="103" t="n">
        <v>0.016</v>
      </c>
      <c r="AY8" s="103" t="n">
        <v>0.008</v>
      </c>
      <c r="AZ8" s="103" t="n">
        <v>0</v>
      </c>
      <c r="BA8" s="103" t="n">
        <v>-0.0029</v>
      </c>
      <c r="BB8" s="103" t="n">
        <v>-0.0058</v>
      </c>
      <c r="BC8" s="103" t="n">
        <v>-0.0087</v>
      </c>
      <c r="BD8" s="103" t="n">
        <v>-0.0116</v>
      </c>
      <c r="BE8" s="103" t="n">
        <v>-0.0145</v>
      </c>
      <c r="BF8" s="103" t="n">
        <v>-0.0174</v>
      </c>
      <c r="BG8" s="103" t="n">
        <v>-0.0203</v>
      </c>
      <c r="BH8" s="103" t="n">
        <v>-0.0232</v>
      </c>
      <c r="BI8" s="103" t="n">
        <v>-0.0261</v>
      </c>
      <c r="BJ8" s="103" t="n">
        <v>-0.029</v>
      </c>
    </row>
    <row r="9" customFormat="false" ht="12.8" hidden="false" customHeight="false" outlineLevel="0" collapsed="false">
      <c r="A9" s="102" t="n">
        <v>42</v>
      </c>
      <c r="B9" s="0" t="n">
        <v>0</v>
      </c>
      <c r="C9" s="0" t="n">
        <v>0</v>
      </c>
      <c r="D9" s="0" t="n">
        <v>0</v>
      </c>
      <c r="E9" s="0" t="n">
        <v>0</v>
      </c>
      <c r="F9" s="0" t="n">
        <v>0</v>
      </c>
      <c r="G9" s="0" t="n">
        <v>0</v>
      </c>
      <c r="H9" s="0" t="n">
        <v>0</v>
      </c>
      <c r="I9" s="0" t="n">
        <v>0.1</v>
      </c>
      <c r="J9" s="0" t="n">
        <v>0.23</v>
      </c>
      <c r="K9" s="0" t="n">
        <v>0.33</v>
      </c>
      <c r="L9" s="0" t="n">
        <v>0.43</v>
      </c>
      <c r="M9" s="0" t="n">
        <v>0.43</v>
      </c>
      <c r="N9" s="0" t="n">
        <v>0.43</v>
      </c>
      <c r="O9" s="0" t="n">
        <v>0.478</v>
      </c>
      <c r="P9" s="0" t="n">
        <v>0.526</v>
      </c>
      <c r="Q9" s="0" t="n">
        <v>0.526</v>
      </c>
      <c r="R9" s="0" t="n">
        <v>0.526</v>
      </c>
      <c r="S9" s="0" t="n">
        <v>0.573</v>
      </c>
      <c r="T9" s="0" t="n">
        <v>0.62</v>
      </c>
      <c r="U9" s="0" t="n">
        <v>0.62</v>
      </c>
      <c r="V9" s="0" t="n">
        <v>0.62</v>
      </c>
      <c r="W9" s="0" t="n">
        <v>0.67</v>
      </c>
      <c r="X9" s="0" t="n">
        <v>0.72</v>
      </c>
      <c r="Y9" s="0" t="n">
        <v>0.67</v>
      </c>
      <c r="Z9" s="0" t="n">
        <v>0.62</v>
      </c>
      <c r="AA9" s="0" t="n">
        <v>0.573</v>
      </c>
      <c r="AB9" s="0" t="n">
        <v>0.526</v>
      </c>
      <c r="AC9" s="0" t="n">
        <v>0.478</v>
      </c>
      <c r="AD9" s="0" t="n">
        <v>0.43</v>
      </c>
      <c r="AE9" s="0" t="n">
        <v>0.38</v>
      </c>
      <c r="AF9" s="0" t="n">
        <v>0.33</v>
      </c>
      <c r="AG9" s="0" t="n">
        <v>0.28</v>
      </c>
      <c r="AH9" s="0" t="n">
        <v>0.23</v>
      </c>
      <c r="AI9" s="0" t="n">
        <v>0.183</v>
      </c>
      <c r="AJ9" s="0" t="n">
        <v>0.136</v>
      </c>
      <c r="AK9" s="0" t="n">
        <v>0.118</v>
      </c>
      <c r="AL9" s="0" t="n">
        <v>0.1</v>
      </c>
      <c r="AM9" s="0" t="n">
        <v>0.1</v>
      </c>
      <c r="AN9" s="0" t="n">
        <v>0.1</v>
      </c>
      <c r="AO9" s="0" t="n">
        <v>0.09</v>
      </c>
      <c r="AP9" s="0" t="n">
        <v>0.08</v>
      </c>
      <c r="AQ9" s="0" t="n">
        <v>0.072</v>
      </c>
      <c r="AR9" s="0" t="n">
        <v>0.064</v>
      </c>
      <c r="AS9" s="0" t="n">
        <v>0.056</v>
      </c>
      <c r="AT9" s="0" t="n">
        <v>0.048</v>
      </c>
      <c r="AU9" s="103" t="n">
        <v>0.04</v>
      </c>
      <c r="AV9" s="103" t="n">
        <v>0.032</v>
      </c>
      <c r="AW9" s="103" t="n">
        <v>0.024</v>
      </c>
      <c r="AX9" s="103" t="n">
        <v>0.016</v>
      </c>
      <c r="AY9" s="103" t="n">
        <v>0.008</v>
      </c>
      <c r="AZ9" s="103" t="n">
        <v>0</v>
      </c>
      <c r="BA9" s="103" t="n">
        <v>-0.0038</v>
      </c>
      <c r="BB9" s="103" t="n">
        <v>-0.0076</v>
      </c>
      <c r="BC9" s="103" t="n">
        <v>-0.0114</v>
      </c>
      <c r="BD9" s="103" t="n">
        <v>-0.0152</v>
      </c>
      <c r="BE9" s="103" t="n">
        <v>-0.019</v>
      </c>
      <c r="BF9" s="103" t="n">
        <v>-0.0228</v>
      </c>
      <c r="BG9" s="103" t="n">
        <v>-0.0266</v>
      </c>
      <c r="BH9" s="103" t="n">
        <v>-0.0304</v>
      </c>
      <c r="BI9" s="103" t="n">
        <v>-0.0342</v>
      </c>
      <c r="BJ9" s="103" t="n">
        <v>-0.038</v>
      </c>
    </row>
    <row r="10" customFormat="false" ht="12.8" hidden="false" customHeight="false" outlineLevel="0" collapsed="false">
      <c r="A10" s="102" t="n">
        <v>43</v>
      </c>
      <c r="B10" s="0" t="n">
        <v>0</v>
      </c>
      <c r="C10" s="0" t="n">
        <v>0</v>
      </c>
      <c r="D10" s="0" t="n">
        <v>0</v>
      </c>
      <c r="E10" s="0" t="n">
        <v>0</v>
      </c>
      <c r="F10" s="0" t="n">
        <v>0</v>
      </c>
      <c r="G10" s="0" t="n">
        <v>0</v>
      </c>
      <c r="H10" s="0" t="n">
        <v>0</v>
      </c>
      <c r="I10" s="0" t="n">
        <v>0.1</v>
      </c>
      <c r="J10" s="0" t="n">
        <v>0.25</v>
      </c>
      <c r="K10" s="0" t="n">
        <v>0.35</v>
      </c>
      <c r="L10" s="0" t="n">
        <v>0.45</v>
      </c>
      <c r="M10" s="0" t="n">
        <v>0.45</v>
      </c>
      <c r="N10" s="0" t="n">
        <v>0.45</v>
      </c>
      <c r="O10" s="0" t="n">
        <v>0.497</v>
      </c>
      <c r="P10" s="0" t="n">
        <v>0.544</v>
      </c>
      <c r="Q10" s="0" t="n">
        <v>0.544</v>
      </c>
      <c r="R10" s="0" t="n">
        <v>0.544</v>
      </c>
      <c r="S10" s="0" t="n">
        <v>0.592</v>
      </c>
      <c r="T10" s="0" t="n">
        <v>0.64</v>
      </c>
      <c r="U10" s="0" t="n">
        <v>0.64</v>
      </c>
      <c r="V10" s="0" t="n">
        <v>0.64</v>
      </c>
      <c r="W10" s="0" t="n">
        <v>0.69</v>
      </c>
      <c r="X10" s="0" t="n">
        <v>0.74</v>
      </c>
      <c r="Y10" s="0" t="n">
        <v>0.69</v>
      </c>
      <c r="Z10" s="0" t="n">
        <v>0.64</v>
      </c>
      <c r="AA10" s="0" t="n">
        <v>0.592</v>
      </c>
      <c r="AB10" s="0" t="n">
        <v>0.544</v>
      </c>
      <c r="AC10" s="0" t="n">
        <v>0.497</v>
      </c>
      <c r="AD10" s="0" t="n">
        <v>0.45</v>
      </c>
      <c r="AE10" s="0" t="n">
        <v>0.4</v>
      </c>
      <c r="AF10" s="0" t="n">
        <v>0.35</v>
      </c>
      <c r="AG10" s="0" t="n">
        <v>0.3</v>
      </c>
      <c r="AH10" s="0" t="n">
        <v>0.25</v>
      </c>
      <c r="AI10" s="0" t="n">
        <v>0.202</v>
      </c>
      <c r="AJ10" s="0" t="n">
        <v>0.154</v>
      </c>
      <c r="AK10" s="0" t="n">
        <v>0.127</v>
      </c>
      <c r="AL10" s="0" t="n">
        <v>0.1</v>
      </c>
      <c r="AM10" s="0" t="n">
        <v>0.1</v>
      </c>
      <c r="AN10" s="0" t="n">
        <v>0.1</v>
      </c>
      <c r="AO10" s="0" t="n">
        <v>0.09</v>
      </c>
      <c r="AP10" s="0" t="n">
        <v>0.08</v>
      </c>
      <c r="AQ10" s="0" t="n">
        <v>0.072</v>
      </c>
      <c r="AR10" s="0" t="n">
        <v>0.064</v>
      </c>
      <c r="AS10" s="0" t="n">
        <v>0.056</v>
      </c>
      <c r="AT10" s="0" t="n">
        <v>0.048</v>
      </c>
      <c r="AU10" s="103" t="n">
        <v>0.04</v>
      </c>
      <c r="AV10" s="103" t="n">
        <v>0.032</v>
      </c>
      <c r="AW10" s="103" t="n">
        <v>0.024</v>
      </c>
      <c r="AX10" s="103" t="n">
        <v>0.016</v>
      </c>
      <c r="AY10" s="103" t="n">
        <v>0.008</v>
      </c>
      <c r="AZ10" s="103" t="n">
        <v>0</v>
      </c>
      <c r="BA10" s="103" t="n">
        <v>-0.0047</v>
      </c>
      <c r="BB10" s="103" t="n">
        <v>-0.0094</v>
      </c>
      <c r="BC10" s="103" t="n">
        <v>-0.0141</v>
      </c>
      <c r="BD10" s="103" t="n">
        <v>-0.0188</v>
      </c>
      <c r="BE10" s="103" t="n">
        <v>-0.0235</v>
      </c>
      <c r="BF10" s="103" t="n">
        <v>-0.0282</v>
      </c>
      <c r="BG10" s="103" t="n">
        <v>-0.0329</v>
      </c>
      <c r="BH10" s="103" t="n">
        <v>-0.0376</v>
      </c>
      <c r="BI10" s="103" t="n">
        <v>-0.0423</v>
      </c>
      <c r="BJ10" s="103" t="n">
        <v>-0.047</v>
      </c>
    </row>
    <row r="11" customFormat="false" ht="12.8" hidden="false" customHeight="false" outlineLevel="0" collapsed="false">
      <c r="A11" s="102" t="n">
        <v>44</v>
      </c>
      <c r="B11" s="0" t="n">
        <v>0</v>
      </c>
      <c r="C11" s="0" t="n">
        <v>0</v>
      </c>
      <c r="D11" s="0" t="n">
        <v>0</v>
      </c>
      <c r="E11" s="0" t="n">
        <v>0</v>
      </c>
      <c r="F11" s="0" t="n">
        <v>0</v>
      </c>
      <c r="G11" s="0" t="n">
        <v>0</v>
      </c>
      <c r="H11" s="0" t="n">
        <v>0</v>
      </c>
      <c r="I11" s="0" t="n">
        <v>0.1</v>
      </c>
      <c r="J11" s="0" t="n">
        <v>0.27</v>
      </c>
      <c r="K11" s="0" t="n">
        <v>0.37</v>
      </c>
      <c r="L11" s="0" t="n">
        <v>0.47</v>
      </c>
      <c r="M11" s="0" t="n">
        <v>0.47</v>
      </c>
      <c r="N11" s="0" t="n">
        <v>0.47</v>
      </c>
      <c r="O11" s="0" t="n">
        <v>0.516</v>
      </c>
      <c r="P11" s="0" t="n">
        <v>0.562</v>
      </c>
      <c r="Q11" s="0" t="n">
        <v>0.562</v>
      </c>
      <c r="R11" s="0" t="n">
        <v>0.562</v>
      </c>
      <c r="S11" s="0" t="n">
        <v>0.611</v>
      </c>
      <c r="T11" s="0" t="n">
        <v>0.66</v>
      </c>
      <c r="U11" s="0" t="n">
        <v>0.66</v>
      </c>
      <c r="V11" s="0" t="n">
        <v>0.66</v>
      </c>
      <c r="W11" s="0" t="n">
        <v>0.71</v>
      </c>
      <c r="X11" s="0" t="n">
        <v>0.76</v>
      </c>
      <c r="Y11" s="0" t="n">
        <v>0.71</v>
      </c>
      <c r="Z11" s="0" t="n">
        <v>0.66</v>
      </c>
      <c r="AA11" s="0" t="n">
        <v>0.611</v>
      </c>
      <c r="AB11" s="0" t="n">
        <v>0.562</v>
      </c>
      <c r="AC11" s="0" t="n">
        <v>0.516</v>
      </c>
      <c r="AD11" s="0" t="n">
        <v>0.47</v>
      </c>
      <c r="AE11" s="0" t="n">
        <v>0.42</v>
      </c>
      <c r="AF11" s="0" t="n">
        <v>0.37</v>
      </c>
      <c r="AG11" s="0" t="n">
        <v>0.32</v>
      </c>
      <c r="AH11" s="0" t="n">
        <v>0.27</v>
      </c>
      <c r="AI11" s="0" t="n">
        <v>0.221</v>
      </c>
      <c r="AJ11" s="0" t="n">
        <v>0.172</v>
      </c>
      <c r="AK11" s="0" t="n">
        <v>0.136</v>
      </c>
      <c r="AL11" s="0" t="n">
        <v>0.1</v>
      </c>
      <c r="AM11" s="0" t="n">
        <v>0.1</v>
      </c>
      <c r="AN11" s="0" t="n">
        <v>0.1</v>
      </c>
      <c r="AO11" s="0" t="n">
        <v>0.09</v>
      </c>
      <c r="AP11" s="0" t="n">
        <v>0.08</v>
      </c>
      <c r="AQ11" s="0" t="n">
        <v>0.072</v>
      </c>
      <c r="AR11" s="0" t="n">
        <v>0.064</v>
      </c>
      <c r="AS11" s="0" t="n">
        <v>0.056</v>
      </c>
      <c r="AT11" s="0" t="n">
        <v>0.048</v>
      </c>
      <c r="AU11" s="103" t="n">
        <v>0.04</v>
      </c>
      <c r="AV11" s="103" t="n">
        <v>0.032</v>
      </c>
      <c r="AW11" s="103" t="n">
        <v>0.024</v>
      </c>
      <c r="AX11" s="103" t="n">
        <v>0.016</v>
      </c>
      <c r="AY11" s="103" t="n">
        <v>0.008</v>
      </c>
      <c r="AZ11" s="103" t="n">
        <v>0</v>
      </c>
      <c r="BA11" s="103" t="n">
        <v>-0.0056</v>
      </c>
      <c r="BB11" s="103" t="n">
        <v>-0.0112</v>
      </c>
      <c r="BC11" s="103" t="n">
        <v>-0.0168</v>
      </c>
      <c r="BD11" s="103" t="n">
        <v>-0.0224</v>
      </c>
      <c r="BE11" s="103" t="n">
        <v>-0.028</v>
      </c>
      <c r="BF11" s="103" t="n">
        <v>-0.0336</v>
      </c>
      <c r="BG11" s="103" t="n">
        <v>-0.0392</v>
      </c>
      <c r="BH11" s="103" t="n">
        <v>-0.0448</v>
      </c>
      <c r="BI11" s="103" t="n">
        <v>-0.0504</v>
      </c>
      <c r="BJ11" s="103" t="n">
        <v>-0.056</v>
      </c>
    </row>
    <row r="12" customFormat="false" ht="12.8" hidden="false" customHeight="false" outlineLevel="0" collapsed="false">
      <c r="A12" s="102" t="n">
        <v>45</v>
      </c>
      <c r="B12" s="0" t="n">
        <v>0</v>
      </c>
      <c r="C12" s="0" t="n">
        <v>0</v>
      </c>
      <c r="D12" s="0" t="n">
        <v>0</v>
      </c>
      <c r="E12" s="0" t="n">
        <v>0</v>
      </c>
      <c r="F12" s="0" t="n">
        <v>0</v>
      </c>
      <c r="G12" s="0" t="n">
        <v>0</v>
      </c>
      <c r="H12" s="0" t="n">
        <v>0</v>
      </c>
      <c r="I12" s="0" t="n">
        <v>0.1</v>
      </c>
      <c r="J12" s="0" t="n">
        <v>0.29</v>
      </c>
      <c r="K12" s="0" t="n">
        <v>0.39</v>
      </c>
      <c r="L12" s="0" t="n">
        <v>0.49</v>
      </c>
      <c r="M12" s="0" t="n">
        <v>0.49</v>
      </c>
      <c r="N12" s="0" t="n">
        <v>0.49</v>
      </c>
      <c r="O12" s="0" t="n">
        <v>0.535</v>
      </c>
      <c r="P12" s="0" t="n">
        <v>0.58</v>
      </c>
      <c r="Q12" s="0" t="n">
        <v>0.58</v>
      </c>
      <c r="R12" s="0" t="n">
        <v>0.58</v>
      </c>
      <c r="S12" s="0" t="n">
        <v>0.63</v>
      </c>
      <c r="T12" s="0" t="n">
        <v>0.68</v>
      </c>
      <c r="U12" s="0" t="n">
        <v>0.68</v>
      </c>
      <c r="V12" s="0" t="n">
        <v>0.68</v>
      </c>
      <c r="W12" s="0" t="n">
        <v>0.73</v>
      </c>
      <c r="X12" s="0" t="n">
        <v>0.78</v>
      </c>
      <c r="Y12" s="0" t="n">
        <v>0.73</v>
      </c>
      <c r="Z12" s="0" t="n">
        <v>0.68</v>
      </c>
      <c r="AA12" s="0" t="n">
        <v>0.63</v>
      </c>
      <c r="AB12" s="0" t="n">
        <v>0.58</v>
      </c>
      <c r="AC12" s="0" t="n">
        <v>0.535</v>
      </c>
      <c r="AD12" s="0" t="n">
        <v>0.49</v>
      </c>
      <c r="AE12" s="0" t="n">
        <v>0.44</v>
      </c>
      <c r="AF12" s="0" t="n">
        <v>0.39</v>
      </c>
      <c r="AG12" s="0" t="n">
        <v>0.34</v>
      </c>
      <c r="AH12" s="0" t="n">
        <v>0.29</v>
      </c>
      <c r="AI12" s="0" t="n">
        <v>0.24</v>
      </c>
      <c r="AJ12" s="0" t="n">
        <v>0.19</v>
      </c>
      <c r="AK12" s="0" t="n">
        <v>0.145</v>
      </c>
      <c r="AL12" s="0" t="n">
        <v>0.1</v>
      </c>
      <c r="AM12" s="0" t="n">
        <v>0.1</v>
      </c>
      <c r="AN12" s="0" t="n">
        <v>0.1</v>
      </c>
      <c r="AO12" s="0" t="n">
        <v>0.09</v>
      </c>
      <c r="AP12" s="0" t="n">
        <v>0.08</v>
      </c>
      <c r="AQ12" s="0" t="n">
        <v>0.072</v>
      </c>
      <c r="AR12" s="0" t="n">
        <v>0.064</v>
      </c>
      <c r="AS12" s="0" t="n">
        <v>0.056</v>
      </c>
      <c r="AT12" s="0" t="n">
        <v>0.048</v>
      </c>
      <c r="AU12" s="103" t="n">
        <v>0.04</v>
      </c>
      <c r="AV12" s="103" t="n">
        <v>0.032</v>
      </c>
      <c r="AW12" s="103" t="n">
        <v>0.024</v>
      </c>
      <c r="AX12" s="103" t="n">
        <v>0.016</v>
      </c>
      <c r="AY12" s="103" t="n">
        <v>0.008</v>
      </c>
      <c r="AZ12" s="103" t="n">
        <v>0</v>
      </c>
      <c r="BA12" s="103" t="n">
        <v>-0.0065</v>
      </c>
      <c r="BB12" s="103" t="n">
        <v>-0.013</v>
      </c>
      <c r="BC12" s="103" t="n">
        <v>-0.0195</v>
      </c>
      <c r="BD12" s="103" t="n">
        <v>-0.026</v>
      </c>
      <c r="BE12" s="103" t="n">
        <v>-0.0325</v>
      </c>
      <c r="BF12" s="103" t="n">
        <v>-0.039</v>
      </c>
      <c r="BG12" s="103" t="n">
        <v>-0.0455</v>
      </c>
      <c r="BH12" s="103" t="n">
        <v>-0.052</v>
      </c>
      <c r="BI12" s="103" t="n">
        <v>-0.0585</v>
      </c>
      <c r="BJ12" s="103" t="n">
        <v>-0.065</v>
      </c>
    </row>
    <row r="13" customFormat="false" ht="12.8" hidden="false" customHeight="false" outlineLevel="0" collapsed="false">
      <c r="A13" s="102" t="n">
        <v>46</v>
      </c>
      <c r="B13" s="0" t="n">
        <v>0</v>
      </c>
      <c r="C13" s="0" t="n">
        <v>0</v>
      </c>
      <c r="D13" s="0" t="n">
        <v>0</v>
      </c>
      <c r="E13" s="0" t="n">
        <v>0</v>
      </c>
      <c r="F13" s="0" t="n">
        <v>0</v>
      </c>
      <c r="G13" s="0" t="n">
        <v>0</v>
      </c>
      <c r="H13" s="0" t="n">
        <v>0</v>
      </c>
      <c r="I13" s="0" t="n">
        <v>0.118</v>
      </c>
      <c r="J13" s="0" t="n">
        <v>0.29</v>
      </c>
      <c r="K13" s="0" t="n">
        <v>0.39</v>
      </c>
      <c r="L13" s="0" t="n">
        <v>0.49</v>
      </c>
      <c r="M13" s="0" t="n">
        <v>0.49</v>
      </c>
      <c r="N13" s="0" t="n">
        <v>0.49</v>
      </c>
      <c r="O13" s="0" t="n">
        <v>0.535</v>
      </c>
      <c r="P13" s="0" t="n">
        <v>0.58</v>
      </c>
      <c r="Q13" s="0" t="n">
        <v>0.58</v>
      </c>
      <c r="R13" s="0" t="n">
        <v>0.58</v>
      </c>
      <c r="S13" s="0" t="n">
        <v>0.63</v>
      </c>
      <c r="T13" s="0" t="n">
        <v>0.68</v>
      </c>
      <c r="U13" s="0" t="n">
        <v>0.68</v>
      </c>
      <c r="V13" s="0" t="n">
        <v>0.68</v>
      </c>
      <c r="W13" s="0" t="n">
        <v>0.73</v>
      </c>
      <c r="X13" s="0" t="n">
        <v>0.78</v>
      </c>
      <c r="Y13" s="0" t="n">
        <v>0.73</v>
      </c>
      <c r="Z13" s="0" t="n">
        <v>0.68</v>
      </c>
      <c r="AA13" s="0" t="n">
        <v>0.63</v>
      </c>
      <c r="AB13" s="0" t="n">
        <v>0.58</v>
      </c>
      <c r="AC13" s="0" t="n">
        <v>0.535</v>
      </c>
      <c r="AD13" s="0" t="n">
        <v>0.49</v>
      </c>
      <c r="AE13" s="0" t="n">
        <v>0.44</v>
      </c>
      <c r="AF13" s="0" t="n">
        <v>0.39</v>
      </c>
      <c r="AG13" s="0" t="n">
        <v>0.34</v>
      </c>
      <c r="AH13" s="0" t="n">
        <v>0.29</v>
      </c>
      <c r="AI13" s="0" t="n">
        <v>0.24</v>
      </c>
      <c r="AJ13" s="0" t="n">
        <v>0.19</v>
      </c>
      <c r="AK13" s="0" t="n">
        <v>0.145</v>
      </c>
      <c r="AL13" s="0" t="n">
        <v>0.1</v>
      </c>
      <c r="AM13" s="0" t="n">
        <v>0.1</v>
      </c>
      <c r="AN13" s="0" t="n">
        <v>0.1</v>
      </c>
      <c r="AO13" s="0" t="n">
        <v>0.092</v>
      </c>
      <c r="AP13" s="0" t="n">
        <v>0.084</v>
      </c>
      <c r="AQ13" s="0" t="n">
        <v>0.0776</v>
      </c>
      <c r="AR13" s="0" t="n">
        <v>0.0712</v>
      </c>
      <c r="AS13" s="0" t="n">
        <v>0.0648</v>
      </c>
      <c r="AT13" s="0" t="n">
        <v>0.0584</v>
      </c>
      <c r="AU13" s="103" t="n">
        <v>0.052</v>
      </c>
      <c r="AV13" s="103" t="n">
        <v>0.0456</v>
      </c>
      <c r="AW13" s="103" t="n">
        <v>0.0392</v>
      </c>
      <c r="AX13" s="103" t="n">
        <v>0.0328</v>
      </c>
      <c r="AY13" s="103" t="n">
        <v>0.0264</v>
      </c>
      <c r="AZ13" s="103" t="n">
        <v>0.02</v>
      </c>
      <c r="BA13" s="103" t="n">
        <v>0.0139</v>
      </c>
      <c r="BB13" s="103" t="n">
        <v>0.0078</v>
      </c>
      <c r="BC13" s="103" t="n">
        <v>0.0017</v>
      </c>
      <c r="BD13" s="103" t="n">
        <v>-0.00440000000000001</v>
      </c>
      <c r="BE13" s="103" t="n">
        <v>-0.0105</v>
      </c>
      <c r="BF13" s="103" t="n">
        <v>-0.0166</v>
      </c>
      <c r="BG13" s="103" t="n">
        <v>-0.0227</v>
      </c>
      <c r="BH13" s="103" t="n">
        <v>-0.0288</v>
      </c>
      <c r="BI13" s="103" t="n">
        <v>-0.0349</v>
      </c>
      <c r="BJ13" s="103" t="n">
        <v>-0.041</v>
      </c>
    </row>
    <row r="14" customFormat="false" ht="12.8" hidden="false" customHeight="false" outlineLevel="0" collapsed="false">
      <c r="A14" s="102" t="n">
        <v>47</v>
      </c>
      <c r="B14" s="0" t="n">
        <v>0</v>
      </c>
      <c r="C14" s="0" t="n">
        <v>0</v>
      </c>
      <c r="D14" s="0" t="n">
        <v>0</v>
      </c>
      <c r="E14" s="0" t="n">
        <v>0</v>
      </c>
      <c r="F14" s="0" t="n">
        <v>0</v>
      </c>
      <c r="G14" s="0" t="n">
        <v>0</v>
      </c>
      <c r="H14" s="0" t="n">
        <v>0</v>
      </c>
      <c r="I14" s="0" t="n">
        <v>0.136</v>
      </c>
      <c r="J14" s="0" t="n">
        <v>0.29</v>
      </c>
      <c r="K14" s="0" t="n">
        <v>0.39</v>
      </c>
      <c r="L14" s="0" t="n">
        <v>0.49</v>
      </c>
      <c r="M14" s="0" t="n">
        <v>0.49</v>
      </c>
      <c r="N14" s="0" t="n">
        <v>0.49</v>
      </c>
      <c r="O14" s="0" t="n">
        <v>0.535</v>
      </c>
      <c r="P14" s="0" t="n">
        <v>0.58</v>
      </c>
      <c r="Q14" s="0" t="n">
        <v>0.58</v>
      </c>
      <c r="R14" s="0" t="n">
        <v>0.58</v>
      </c>
      <c r="S14" s="0" t="n">
        <v>0.63</v>
      </c>
      <c r="T14" s="0" t="n">
        <v>0.68</v>
      </c>
      <c r="U14" s="0" t="n">
        <v>0.68</v>
      </c>
      <c r="V14" s="0" t="n">
        <v>0.68</v>
      </c>
      <c r="W14" s="0" t="n">
        <v>0.73</v>
      </c>
      <c r="X14" s="0" t="n">
        <v>0.78</v>
      </c>
      <c r="Y14" s="0" t="n">
        <v>0.73</v>
      </c>
      <c r="Z14" s="0" t="n">
        <v>0.68</v>
      </c>
      <c r="AA14" s="0" t="n">
        <v>0.63</v>
      </c>
      <c r="AB14" s="0" t="n">
        <v>0.58</v>
      </c>
      <c r="AC14" s="0" t="n">
        <v>0.535</v>
      </c>
      <c r="AD14" s="0" t="n">
        <v>0.49</v>
      </c>
      <c r="AE14" s="0" t="n">
        <v>0.44</v>
      </c>
      <c r="AF14" s="0" t="n">
        <v>0.39</v>
      </c>
      <c r="AG14" s="0" t="n">
        <v>0.34</v>
      </c>
      <c r="AH14" s="0" t="n">
        <v>0.29</v>
      </c>
      <c r="AI14" s="0" t="n">
        <v>0.24</v>
      </c>
      <c r="AJ14" s="0" t="n">
        <v>0.19</v>
      </c>
      <c r="AK14" s="0" t="n">
        <v>0.145</v>
      </c>
      <c r="AL14" s="0" t="n">
        <v>0.1</v>
      </c>
      <c r="AM14" s="0" t="n">
        <v>0.1</v>
      </c>
      <c r="AN14" s="0" t="n">
        <v>0.1</v>
      </c>
      <c r="AO14" s="0" t="n">
        <v>0.094</v>
      </c>
      <c r="AP14" s="0" t="n">
        <v>0.088</v>
      </c>
      <c r="AQ14" s="0" t="n">
        <v>0.0832</v>
      </c>
      <c r="AR14" s="0" t="n">
        <v>0.0784</v>
      </c>
      <c r="AS14" s="0" t="n">
        <v>0.0736</v>
      </c>
      <c r="AT14" s="0" t="n">
        <v>0.0688</v>
      </c>
      <c r="AU14" s="103" t="n">
        <v>0.064</v>
      </c>
      <c r="AV14" s="103" t="n">
        <v>0.0592</v>
      </c>
      <c r="AW14" s="103" t="n">
        <v>0.0544</v>
      </c>
      <c r="AX14" s="103" t="n">
        <v>0.0496</v>
      </c>
      <c r="AY14" s="103" t="n">
        <v>0.0448</v>
      </c>
      <c r="AZ14" s="103" t="n">
        <v>0.04</v>
      </c>
      <c r="BA14" s="103" t="n">
        <v>0.0343</v>
      </c>
      <c r="BB14" s="103" t="n">
        <v>0.0286</v>
      </c>
      <c r="BC14" s="103" t="n">
        <v>0.0229</v>
      </c>
      <c r="BD14" s="103" t="n">
        <v>0.0172</v>
      </c>
      <c r="BE14" s="103" t="n">
        <v>0.0115</v>
      </c>
      <c r="BF14" s="103" t="n">
        <v>0.0058</v>
      </c>
      <c r="BG14" s="103" t="n">
        <v>9.99999999999942E-005</v>
      </c>
      <c r="BH14" s="103" t="n">
        <v>-0.00560000000000001</v>
      </c>
      <c r="BI14" s="103" t="n">
        <v>-0.0113</v>
      </c>
      <c r="BJ14" s="103" t="n">
        <v>-0.017</v>
      </c>
    </row>
    <row r="15" customFormat="false" ht="12.8" hidden="false" customHeight="false" outlineLevel="0" collapsed="false">
      <c r="A15" s="102" t="n">
        <v>48</v>
      </c>
      <c r="B15" s="0" t="n">
        <v>0</v>
      </c>
      <c r="C15" s="0" t="n">
        <v>0</v>
      </c>
      <c r="D15" s="0" t="n">
        <v>0</v>
      </c>
      <c r="E15" s="0" t="n">
        <v>0</v>
      </c>
      <c r="F15" s="0" t="n">
        <v>0</v>
      </c>
      <c r="G15" s="0" t="n">
        <v>0</v>
      </c>
      <c r="H15" s="0" t="n">
        <v>0</v>
      </c>
      <c r="I15" s="0" t="n">
        <v>0.154</v>
      </c>
      <c r="J15" s="0" t="n">
        <v>0.29</v>
      </c>
      <c r="K15" s="0" t="n">
        <v>0.39</v>
      </c>
      <c r="L15" s="0" t="n">
        <v>0.49</v>
      </c>
      <c r="M15" s="0" t="n">
        <v>0.49</v>
      </c>
      <c r="N15" s="0" t="n">
        <v>0.49</v>
      </c>
      <c r="O15" s="0" t="n">
        <v>0.535</v>
      </c>
      <c r="P15" s="0" t="n">
        <v>0.58</v>
      </c>
      <c r="Q15" s="0" t="n">
        <v>0.58</v>
      </c>
      <c r="R15" s="0" t="n">
        <v>0.58</v>
      </c>
      <c r="S15" s="0" t="n">
        <v>0.63</v>
      </c>
      <c r="T15" s="0" t="n">
        <v>0.68</v>
      </c>
      <c r="U15" s="0" t="n">
        <v>0.68</v>
      </c>
      <c r="V15" s="0" t="n">
        <v>0.68</v>
      </c>
      <c r="W15" s="0" t="n">
        <v>0.73</v>
      </c>
      <c r="X15" s="0" t="n">
        <v>0.78</v>
      </c>
      <c r="Y15" s="0" t="n">
        <v>0.73</v>
      </c>
      <c r="Z15" s="0" t="n">
        <v>0.68</v>
      </c>
      <c r="AA15" s="0" t="n">
        <v>0.63</v>
      </c>
      <c r="AB15" s="0" t="n">
        <v>0.58</v>
      </c>
      <c r="AC15" s="0" t="n">
        <v>0.535</v>
      </c>
      <c r="AD15" s="0" t="n">
        <v>0.49</v>
      </c>
      <c r="AE15" s="0" t="n">
        <v>0.44</v>
      </c>
      <c r="AF15" s="0" t="n">
        <v>0.39</v>
      </c>
      <c r="AG15" s="0" t="n">
        <v>0.34</v>
      </c>
      <c r="AH15" s="0" t="n">
        <v>0.29</v>
      </c>
      <c r="AI15" s="0" t="n">
        <v>0.24</v>
      </c>
      <c r="AJ15" s="0" t="n">
        <v>0.19</v>
      </c>
      <c r="AK15" s="0" t="n">
        <v>0.145</v>
      </c>
      <c r="AL15" s="0" t="n">
        <v>0.1</v>
      </c>
      <c r="AM15" s="0" t="n">
        <v>0.1</v>
      </c>
      <c r="AN15" s="0" t="n">
        <v>0.1</v>
      </c>
      <c r="AO15" s="0" t="n">
        <v>0.096</v>
      </c>
      <c r="AP15" s="0" t="n">
        <v>0.092</v>
      </c>
      <c r="AQ15" s="0" t="n">
        <v>0.0888</v>
      </c>
      <c r="AR15" s="0" t="n">
        <v>0.0856</v>
      </c>
      <c r="AS15" s="0" t="n">
        <v>0.0824</v>
      </c>
      <c r="AT15" s="0" t="n">
        <v>0.0792</v>
      </c>
      <c r="AU15" s="103" t="n">
        <v>0.076</v>
      </c>
      <c r="AV15" s="103" t="n">
        <v>0.0728</v>
      </c>
      <c r="AW15" s="103" t="n">
        <v>0.0696</v>
      </c>
      <c r="AX15" s="103" t="n">
        <v>0.0664</v>
      </c>
      <c r="AY15" s="103" t="n">
        <v>0.0632</v>
      </c>
      <c r="AZ15" s="103" t="n">
        <v>0.06</v>
      </c>
      <c r="BA15" s="103" t="n">
        <v>0.0547</v>
      </c>
      <c r="BB15" s="103" t="n">
        <v>0.0494</v>
      </c>
      <c r="BC15" s="103" t="n">
        <v>0.0441</v>
      </c>
      <c r="BD15" s="103" t="n">
        <v>0.0388</v>
      </c>
      <c r="BE15" s="103" t="n">
        <v>0.0335</v>
      </c>
      <c r="BF15" s="103" t="n">
        <v>0.0282</v>
      </c>
      <c r="BG15" s="103" t="n">
        <v>0.0229</v>
      </c>
      <c r="BH15" s="103" t="n">
        <v>0.0176</v>
      </c>
      <c r="BI15" s="103" t="n">
        <v>0.0123</v>
      </c>
      <c r="BJ15" s="103" t="n">
        <v>0.007</v>
      </c>
    </row>
    <row r="16" customFormat="false" ht="12.8" hidden="false" customHeight="false" outlineLevel="0" collapsed="false">
      <c r="A16" s="102" t="n">
        <v>49</v>
      </c>
      <c r="B16" s="0" t="n">
        <v>0</v>
      </c>
      <c r="C16" s="0" t="n">
        <v>0</v>
      </c>
      <c r="D16" s="0" t="n">
        <v>0</v>
      </c>
      <c r="E16" s="0" t="n">
        <v>0</v>
      </c>
      <c r="F16" s="0" t="n">
        <v>0</v>
      </c>
      <c r="G16" s="0" t="n">
        <v>0</v>
      </c>
      <c r="H16" s="0" t="n">
        <v>0</v>
      </c>
      <c r="I16" s="0" t="n">
        <v>0.172</v>
      </c>
      <c r="J16" s="0" t="n">
        <v>0.29</v>
      </c>
      <c r="K16" s="0" t="n">
        <v>0.39</v>
      </c>
      <c r="L16" s="0" t="n">
        <v>0.49</v>
      </c>
      <c r="M16" s="0" t="n">
        <v>0.49</v>
      </c>
      <c r="N16" s="0" t="n">
        <v>0.49</v>
      </c>
      <c r="O16" s="0" t="n">
        <v>0.535</v>
      </c>
      <c r="P16" s="0" t="n">
        <v>0.58</v>
      </c>
      <c r="Q16" s="0" t="n">
        <v>0.58</v>
      </c>
      <c r="R16" s="0" t="n">
        <v>0.58</v>
      </c>
      <c r="S16" s="0" t="n">
        <v>0.63</v>
      </c>
      <c r="T16" s="0" t="n">
        <v>0.68</v>
      </c>
      <c r="U16" s="0" t="n">
        <v>0.68</v>
      </c>
      <c r="V16" s="0" t="n">
        <v>0.68</v>
      </c>
      <c r="W16" s="0" t="n">
        <v>0.73</v>
      </c>
      <c r="X16" s="0" t="n">
        <v>0.78</v>
      </c>
      <c r="Y16" s="0" t="n">
        <v>0.73</v>
      </c>
      <c r="Z16" s="0" t="n">
        <v>0.68</v>
      </c>
      <c r="AA16" s="0" t="n">
        <v>0.63</v>
      </c>
      <c r="AB16" s="0" t="n">
        <v>0.58</v>
      </c>
      <c r="AC16" s="0" t="n">
        <v>0.535</v>
      </c>
      <c r="AD16" s="0" t="n">
        <v>0.49</v>
      </c>
      <c r="AE16" s="0" t="n">
        <v>0.44</v>
      </c>
      <c r="AF16" s="0" t="n">
        <v>0.39</v>
      </c>
      <c r="AG16" s="0" t="n">
        <v>0.34</v>
      </c>
      <c r="AH16" s="0" t="n">
        <v>0.29</v>
      </c>
      <c r="AI16" s="0" t="n">
        <v>0.24</v>
      </c>
      <c r="AJ16" s="0" t="n">
        <v>0.19</v>
      </c>
      <c r="AK16" s="0" t="n">
        <v>0.145</v>
      </c>
      <c r="AL16" s="0" t="n">
        <v>0.1</v>
      </c>
      <c r="AM16" s="0" t="n">
        <v>0.1</v>
      </c>
      <c r="AN16" s="0" t="n">
        <v>0.1</v>
      </c>
      <c r="AO16" s="0" t="n">
        <v>0.098</v>
      </c>
      <c r="AP16" s="0" t="n">
        <v>0.096</v>
      </c>
      <c r="AQ16" s="0" t="n">
        <v>0.0944</v>
      </c>
      <c r="AR16" s="0" t="n">
        <v>0.0928</v>
      </c>
      <c r="AS16" s="0" t="n">
        <v>0.0912</v>
      </c>
      <c r="AT16" s="0" t="n">
        <v>0.0896</v>
      </c>
      <c r="AU16" s="103" t="n">
        <v>0.088</v>
      </c>
      <c r="AV16" s="103" t="n">
        <v>0.0864</v>
      </c>
      <c r="AW16" s="103" t="n">
        <v>0.0848</v>
      </c>
      <c r="AX16" s="103" t="n">
        <v>0.0832</v>
      </c>
      <c r="AY16" s="103" t="n">
        <v>0.0816</v>
      </c>
      <c r="AZ16" s="103" t="n">
        <v>0.08</v>
      </c>
      <c r="BA16" s="103" t="n">
        <v>0.0751</v>
      </c>
      <c r="BB16" s="103" t="n">
        <v>0.0702</v>
      </c>
      <c r="BC16" s="103" t="n">
        <v>0.0653</v>
      </c>
      <c r="BD16" s="103" t="n">
        <v>0.0604</v>
      </c>
      <c r="BE16" s="103" t="n">
        <v>0.0555</v>
      </c>
      <c r="BF16" s="103" t="n">
        <v>0.0506</v>
      </c>
      <c r="BG16" s="103" t="n">
        <v>0.0457</v>
      </c>
      <c r="BH16" s="103" t="n">
        <v>0.0408</v>
      </c>
      <c r="BI16" s="103" t="n">
        <v>0.0359</v>
      </c>
      <c r="BJ16" s="103" t="n">
        <v>0.031</v>
      </c>
    </row>
    <row r="17" customFormat="false" ht="12.8" hidden="false" customHeight="false" outlineLevel="0" collapsed="false">
      <c r="A17" s="102" t="n">
        <v>50</v>
      </c>
      <c r="B17" s="0" t="n">
        <v>0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0.19</v>
      </c>
      <c r="J17" s="0" t="n">
        <v>0.29</v>
      </c>
      <c r="K17" s="0" t="n">
        <v>0.39</v>
      </c>
      <c r="L17" s="0" t="n">
        <v>0.49</v>
      </c>
      <c r="M17" s="0" t="n">
        <v>0.49</v>
      </c>
      <c r="N17" s="0" t="n">
        <v>0.49</v>
      </c>
      <c r="O17" s="0" t="n">
        <v>0.535</v>
      </c>
      <c r="P17" s="0" t="n">
        <v>0.58</v>
      </c>
      <c r="Q17" s="0" t="n">
        <v>0.58</v>
      </c>
      <c r="R17" s="0" t="n">
        <v>0.58</v>
      </c>
      <c r="S17" s="0" t="n">
        <v>0.63</v>
      </c>
      <c r="T17" s="0" t="n">
        <v>0.68</v>
      </c>
      <c r="U17" s="0" t="n">
        <v>0.68</v>
      </c>
      <c r="V17" s="0" t="n">
        <v>0.68</v>
      </c>
      <c r="W17" s="0" t="n">
        <v>0.73</v>
      </c>
      <c r="X17" s="0" t="n">
        <v>0.78</v>
      </c>
      <c r="Y17" s="0" t="n">
        <v>0.73</v>
      </c>
      <c r="Z17" s="0" t="n">
        <v>0.68</v>
      </c>
      <c r="AA17" s="0" t="n">
        <v>0.63</v>
      </c>
      <c r="AB17" s="0" t="n">
        <v>0.58</v>
      </c>
      <c r="AC17" s="0" t="n">
        <v>0.535</v>
      </c>
      <c r="AD17" s="0" t="n">
        <v>0.49</v>
      </c>
      <c r="AE17" s="0" t="n">
        <v>0.44</v>
      </c>
      <c r="AF17" s="0" t="n">
        <v>0.39</v>
      </c>
      <c r="AG17" s="0" t="n">
        <v>0.34</v>
      </c>
      <c r="AH17" s="0" t="n">
        <v>0.29</v>
      </c>
      <c r="AI17" s="0" t="n">
        <v>0.24</v>
      </c>
      <c r="AJ17" s="0" t="n">
        <v>0.19</v>
      </c>
      <c r="AK17" s="0" t="n">
        <v>0.145</v>
      </c>
      <c r="AL17" s="0" t="n">
        <v>0.1</v>
      </c>
      <c r="AM17" s="0" t="n">
        <v>0.1</v>
      </c>
      <c r="AN17" s="0" t="n">
        <v>0.1</v>
      </c>
      <c r="AO17" s="0" t="n">
        <v>0.1</v>
      </c>
      <c r="AP17" s="0" t="n">
        <v>0.1</v>
      </c>
      <c r="AQ17" s="0" t="n">
        <v>0.1</v>
      </c>
      <c r="AR17" s="0" t="n">
        <v>0.1</v>
      </c>
      <c r="AS17" s="0" t="n">
        <v>0.1</v>
      </c>
      <c r="AT17" s="0" t="n">
        <v>0.1</v>
      </c>
      <c r="AU17" s="103" t="n">
        <v>0.1</v>
      </c>
      <c r="AV17" s="103" t="n">
        <v>0.1</v>
      </c>
      <c r="AW17" s="103" t="n">
        <v>0.1</v>
      </c>
      <c r="AX17" s="103" t="n">
        <v>0.1</v>
      </c>
      <c r="AY17" s="103" t="n">
        <v>0.1</v>
      </c>
      <c r="AZ17" s="103" t="n">
        <v>0.1</v>
      </c>
      <c r="BA17" s="103" t="n">
        <v>0.0955</v>
      </c>
      <c r="BB17" s="103" t="n">
        <v>0.091</v>
      </c>
      <c r="BC17" s="103" t="n">
        <v>0.0865</v>
      </c>
      <c r="BD17" s="103" t="n">
        <v>0.082</v>
      </c>
      <c r="BE17" s="103" t="n">
        <v>0.0775</v>
      </c>
      <c r="BF17" s="103" t="n">
        <v>0.073</v>
      </c>
      <c r="BG17" s="103" t="n">
        <v>0.0685</v>
      </c>
      <c r="BH17" s="103" t="n">
        <v>0.064</v>
      </c>
      <c r="BI17" s="103" t="n">
        <v>0.0595</v>
      </c>
      <c r="BJ17" s="103" t="n">
        <v>0.055</v>
      </c>
    </row>
    <row r="18" customFormat="false" ht="12.8" hidden="false" customHeight="false" outlineLevel="0" collapsed="false">
      <c r="A18" s="102" t="n">
        <v>51</v>
      </c>
      <c r="B18" s="0" t="n">
        <v>0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0.19</v>
      </c>
      <c r="J18" s="0" t="n">
        <v>0.29</v>
      </c>
      <c r="K18" s="0" t="n">
        <v>0.39</v>
      </c>
      <c r="L18" s="0" t="n">
        <v>0.49</v>
      </c>
      <c r="M18" s="0" t="n">
        <v>0.49</v>
      </c>
      <c r="N18" s="0" t="n">
        <v>0.49</v>
      </c>
      <c r="O18" s="0" t="n">
        <v>0.535</v>
      </c>
      <c r="P18" s="0" t="n">
        <v>0.58</v>
      </c>
      <c r="Q18" s="0" t="n">
        <v>0.58</v>
      </c>
      <c r="R18" s="0" t="n">
        <v>0.58</v>
      </c>
      <c r="S18" s="0" t="n">
        <v>0.63</v>
      </c>
      <c r="T18" s="0" t="n">
        <v>0.68</v>
      </c>
      <c r="U18" s="0" t="n">
        <v>0.68</v>
      </c>
      <c r="V18" s="0" t="n">
        <v>0.68</v>
      </c>
      <c r="W18" s="0" t="n">
        <v>0.739</v>
      </c>
      <c r="X18" s="0" t="n">
        <v>0.798</v>
      </c>
      <c r="Y18" s="0" t="n">
        <v>0.745</v>
      </c>
      <c r="Z18" s="0" t="n">
        <v>0.692</v>
      </c>
      <c r="AA18" s="0" t="n">
        <v>0.639</v>
      </c>
      <c r="AB18" s="0" t="n">
        <v>0.586</v>
      </c>
      <c r="AC18" s="0" t="n">
        <v>0.538</v>
      </c>
      <c r="AD18" s="0" t="n">
        <v>0.49</v>
      </c>
      <c r="AE18" s="0" t="n">
        <v>0.441</v>
      </c>
      <c r="AF18" s="0" t="n">
        <v>0.392</v>
      </c>
      <c r="AG18" s="0" t="n">
        <v>0.342</v>
      </c>
      <c r="AH18" s="0" t="n">
        <v>0.292</v>
      </c>
      <c r="AI18" s="0" t="n">
        <v>0.243</v>
      </c>
      <c r="AJ18" s="0" t="n">
        <v>0.194</v>
      </c>
      <c r="AK18" s="0" t="n">
        <v>0.151</v>
      </c>
      <c r="AL18" s="0" t="n">
        <v>0.108</v>
      </c>
      <c r="AM18" s="0" t="n">
        <v>0.107</v>
      </c>
      <c r="AN18" s="0" t="n">
        <v>0.106</v>
      </c>
      <c r="AO18" s="0" t="n">
        <v>0.105</v>
      </c>
      <c r="AP18" s="0" t="n">
        <v>0.104</v>
      </c>
      <c r="AQ18" s="0" t="n">
        <v>0.1038</v>
      </c>
      <c r="AR18" s="0" t="n">
        <v>0.1036</v>
      </c>
      <c r="AS18" s="0" t="n">
        <v>0.1034</v>
      </c>
      <c r="AT18" s="0" t="n">
        <v>0.1032</v>
      </c>
      <c r="AU18" s="103" t="n">
        <v>0.103</v>
      </c>
      <c r="AV18" s="103" t="n">
        <v>0.1028</v>
      </c>
      <c r="AW18" s="103" t="n">
        <v>0.1026</v>
      </c>
      <c r="AX18" s="103" t="n">
        <v>0.1024</v>
      </c>
      <c r="AY18" s="103" t="n">
        <v>0.1022</v>
      </c>
      <c r="AZ18" s="103" t="n">
        <v>0.102</v>
      </c>
      <c r="BA18" s="103" t="n">
        <v>0.0973</v>
      </c>
      <c r="BB18" s="103" t="n">
        <v>0.0926</v>
      </c>
      <c r="BC18" s="103" t="n">
        <v>0.0879</v>
      </c>
      <c r="BD18" s="103" t="n">
        <v>0.0832</v>
      </c>
      <c r="BE18" s="103" t="n">
        <v>0.0785</v>
      </c>
      <c r="BF18" s="103" t="n">
        <v>0.0738</v>
      </c>
      <c r="BG18" s="103" t="n">
        <v>0.0691</v>
      </c>
      <c r="BH18" s="103" t="n">
        <v>0.0644</v>
      </c>
      <c r="BI18" s="103" t="n">
        <v>0.0597</v>
      </c>
      <c r="BJ18" s="103" t="n">
        <v>0.055</v>
      </c>
    </row>
    <row r="19" customFormat="false" ht="12.8" hidden="false" customHeight="false" outlineLevel="0" collapsed="false">
      <c r="A19" s="102" t="n">
        <v>52</v>
      </c>
      <c r="B19" s="0" t="n">
        <v>0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0</v>
      </c>
      <c r="I19" s="0" t="n">
        <v>0.19</v>
      </c>
      <c r="J19" s="0" t="n">
        <v>0.29</v>
      </c>
      <c r="K19" s="0" t="n">
        <v>0.39</v>
      </c>
      <c r="L19" s="0" t="n">
        <v>0.49</v>
      </c>
      <c r="M19" s="0" t="n">
        <v>0.49</v>
      </c>
      <c r="N19" s="0" t="n">
        <v>0.49</v>
      </c>
      <c r="O19" s="0" t="n">
        <v>0.535</v>
      </c>
      <c r="P19" s="0" t="n">
        <v>0.58</v>
      </c>
      <c r="Q19" s="0" t="n">
        <v>0.58</v>
      </c>
      <c r="R19" s="0" t="n">
        <v>0.58</v>
      </c>
      <c r="S19" s="0" t="n">
        <v>0.63</v>
      </c>
      <c r="T19" s="0" t="n">
        <v>0.68</v>
      </c>
      <c r="U19" s="0" t="n">
        <v>0.68</v>
      </c>
      <c r="V19" s="0" t="n">
        <v>0.68</v>
      </c>
      <c r="W19" s="0" t="n">
        <v>0.748</v>
      </c>
      <c r="X19" s="0" t="n">
        <v>0.816</v>
      </c>
      <c r="Y19" s="0" t="n">
        <v>0.76</v>
      </c>
      <c r="Z19" s="0" t="n">
        <v>0.704</v>
      </c>
      <c r="AA19" s="0" t="n">
        <v>0.648</v>
      </c>
      <c r="AB19" s="0" t="n">
        <v>0.592</v>
      </c>
      <c r="AC19" s="0" t="n">
        <v>0.541</v>
      </c>
      <c r="AD19" s="0" t="n">
        <v>0.49</v>
      </c>
      <c r="AE19" s="0" t="n">
        <v>0.442</v>
      </c>
      <c r="AF19" s="0" t="n">
        <v>0.394</v>
      </c>
      <c r="AG19" s="0" t="n">
        <v>0.344</v>
      </c>
      <c r="AH19" s="0" t="n">
        <v>0.294</v>
      </c>
      <c r="AI19" s="0" t="n">
        <v>0.246</v>
      </c>
      <c r="AJ19" s="0" t="n">
        <v>0.198</v>
      </c>
      <c r="AK19" s="0" t="n">
        <v>0.157</v>
      </c>
      <c r="AL19" s="0" t="n">
        <v>0.116</v>
      </c>
      <c r="AM19" s="0" t="n">
        <v>0.114</v>
      </c>
      <c r="AN19" s="0" t="n">
        <v>0.112</v>
      </c>
      <c r="AO19" s="0" t="n">
        <v>0.11</v>
      </c>
      <c r="AP19" s="0" t="n">
        <v>0.108</v>
      </c>
      <c r="AQ19" s="0" t="n">
        <v>0.1076</v>
      </c>
      <c r="AR19" s="0" t="n">
        <v>0.1072</v>
      </c>
      <c r="AS19" s="0" t="n">
        <v>0.1068</v>
      </c>
      <c r="AT19" s="0" t="n">
        <v>0.1064</v>
      </c>
      <c r="AU19" s="103" t="n">
        <v>0.106</v>
      </c>
      <c r="AV19" s="103" t="n">
        <v>0.1056</v>
      </c>
      <c r="AW19" s="103" t="n">
        <v>0.1052</v>
      </c>
      <c r="AX19" s="103" t="n">
        <v>0.1048</v>
      </c>
      <c r="AY19" s="103" t="n">
        <v>0.1044</v>
      </c>
      <c r="AZ19" s="103" t="n">
        <v>0.104</v>
      </c>
      <c r="BA19" s="103" t="n">
        <v>0.0991</v>
      </c>
      <c r="BB19" s="103" t="n">
        <v>0.0942</v>
      </c>
      <c r="BC19" s="103" t="n">
        <v>0.0893</v>
      </c>
      <c r="BD19" s="103" t="n">
        <v>0.0844</v>
      </c>
      <c r="BE19" s="103" t="n">
        <v>0.0795</v>
      </c>
      <c r="BF19" s="103" t="n">
        <v>0.0746</v>
      </c>
      <c r="BG19" s="103" t="n">
        <v>0.0697</v>
      </c>
      <c r="BH19" s="103" t="n">
        <v>0.0648</v>
      </c>
      <c r="BI19" s="103" t="n">
        <v>0.0599</v>
      </c>
      <c r="BJ19" s="103" t="n">
        <v>0.055</v>
      </c>
    </row>
    <row r="20" customFormat="false" ht="12.8" hidden="false" customHeight="false" outlineLevel="0" collapsed="false">
      <c r="A20" s="102" t="n">
        <v>53</v>
      </c>
      <c r="B20" s="0" t="n">
        <v>0</v>
      </c>
      <c r="C20" s="0" t="n">
        <v>0</v>
      </c>
      <c r="D20" s="0" t="n">
        <v>0</v>
      </c>
      <c r="E20" s="0" t="n">
        <v>0</v>
      </c>
      <c r="F20" s="0" t="n">
        <v>0</v>
      </c>
      <c r="G20" s="0" t="n">
        <v>0</v>
      </c>
      <c r="H20" s="0" t="n">
        <v>0</v>
      </c>
      <c r="I20" s="0" t="n">
        <v>0.19</v>
      </c>
      <c r="J20" s="0" t="n">
        <v>0.29</v>
      </c>
      <c r="K20" s="0" t="n">
        <v>0.39</v>
      </c>
      <c r="L20" s="0" t="n">
        <v>0.49</v>
      </c>
      <c r="M20" s="0" t="n">
        <v>0.49</v>
      </c>
      <c r="N20" s="0" t="n">
        <v>0.49</v>
      </c>
      <c r="O20" s="0" t="n">
        <v>0.535</v>
      </c>
      <c r="P20" s="0" t="n">
        <v>0.58</v>
      </c>
      <c r="Q20" s="0" t="n">
        <v>0.58</v>
      </c>
      <c r="R20" s="0" t="n">
        <v>0.58</v>
      </c>
      <c r="S20" s="0" t="n">
        <v>0.63</v>
      </c>
      <c r="T20" s="0" t="n">
        <v>0.68</v>
      </c>
      <c r="U20" s="0" t="n">
        <v>0.68</v>
      </c>
      <c r="V20" s="0" t="n">
        <v>0.68</v>
      </c>
      <c r="W20" s="0" t="n">
        <v>0.757</v>
      </c>
      <c r="X20" s="0" t="n">
        <v>0.834</v>
      </c>
      <c r="Y20" s="0" t="n">
        <v>0.775</v>
      </c>
      <c r="Z20" s="0" t="n">
        <v>0.716</v>
      </c>
      <c r="AA20" s="0" t="n">
        <v>0.657</v>
      </c>
      <c r="AB20" s="0" t="n">
        <v>0.598</v>
      </c>
      <c r="AC20" s="0" t="n">
        <v>0.544</v>
      </c>
      <c r="AD20" s="0" t="n">
        <v>0.49</v>
      </c>
      <c r="AE20" s="0" t="n">
        <v>0.443</v>
      </c>
      <c r="AF20" s="0" t="n">
        <v>0.396</v>
      </c>
      <c r="AG20" s="0" t="n">
        <v>0.346</v>
      </c>
      <c r="AH20" s="0" t="n">
        <v>0.296</v>
      </c>
      <c r="AI20" s="0" t="n">
        <v>0.249</v>
      </c>
      <c r="AJ20" s="0" t="n">
        <v>0.202</v>
      </c>
      <c r="AK20" s="0" t="n">
        <v>0.163</v>
      </c>
      <c r="AL20" s="0" t="n">
        <v>0.124</v>
      </c>
      <c r="AM20" s="0" t="n">
        <v>0.121</v>
      </c>
      <c r="AN20" s="0" t="n">
        <v>0.118</v>
      </c>
      <c r="AO20" s="0" t="n">
        <v>0.115</v>
      </c>
      <c r="AP20" s="0" t="n">
        <v>0.112</v>
      </c>
      <c r="AQ20" s="0" t="n">
        <v>0.1114</v>
      </c>
      <c r="AR20" s="0" t="n">
        <v>0.1108</v>
      </c>
      <c r="AS20" s="0" t="n">
        <v>0.1102</v>
      </c>
      <c r="AT20" s="0" t="n">
        <v>0.1096</v>
      </c>
      <c r="AU20" s="103" t="n">
        <v>0.109</v>
      </c>
      <c r="AV20" s="103" t="n">
        <v>0.1084</v>
      </c>
      <c r="AW20" s="103" t="n">
        <v>0.1078</v>
      </c>
      <c r="AX20" s="103" t="n">
        <v>0.1072</v>
      </c>
      <c r="AY20" s="103" t="n">
        <v>0.1066</v>
      </c>
      <c r="AZ20" s="103" t="n">
        <v>0.106</v>
      </c>
      <c r="BA20" s="103" t="n">
        <v>0.1009</v>
      </c>
      <c r="BB20" s="103" t="n">
        <v>0.0958</v>
      </c>
      <c r="BC20" s="103" t="n">
        <v>0.0907</v>
      </c>
      <c r="BD20" s="103" t="n">
        <v>0.0856</v>
      </c>
      <c r="BE20" s="103" t="n">
        <v>0.0805</v>
      </c>
      <c r="BF20" s="103" t="n">
        <v>0.0754</v>
      </c>
      <c r="BG20" s="103" t="n">
        <v>0.0703</v>
      </c>
      <c r="BH20" s="103" t="n">
        <v>0.0652</v>
      </c>
      <c r="BI20" s="103" t="n">
        <v>0.0601</v>
      </c>
      <c r="BJ20" s="103" t="n">
        <v>0.055</v>
      </c>
    </row>
    <row r="21" customFormat="false" ht="12.8" hidden="false" customHeight="false" outlineLevel="0" collapsed="false">
      <c r="A21" s="102" t="n">
        <v>54</v>
      </c>
      <c r="B21" s="0" t="n">
        <v>0</v>
      </c>
      <c r="C21" s="0" t="n">
        <v>0</v>
      </c>
      <c r="D21" s="0" t="n">
        <v>0</v>
      </c>
      <c r="E21" s="0" t="n">
        <v>0</v>
      </c>
      <c r="F21" s="0" t="n">
        <v>0</v>
      </c>
      <c r="G21" s="0" t="n">
        <v>0</v>
      </c>
      <c r="H21" s="0" t="n">
        <v>0</v>
      </c>
      <c r="I21" s="0" t="n">
        <v>0.19</v>
      </c>
      <c r="J21" s="0" t="n">
        <v>0.29</v>
      </c>
      <c r="K21" s="0" t="n">
        <v>0.39</v>
      </c>
      <c r="L21" s="0" t="n">
        <v>0.49</v>
      </c>
      <c r="M21" s="0" t="n">
        <v>0.49</v>
      </c>
      <c r="N21" s="0" t="n">
        <v>0.49</v>
      </c>
      <c r="O21" s="0" t="n">
        <v>0.535</v>
      </c>
      <c r="P21" s="0" t="n">
        <v>0.58</v>
      </c>
      <c r="Q21" s="0" t="n">
        <v>0.58</v>
      </c>
      <c r="R21" s="0" t="n">
        <v>0.58</v>
      </c>
      <c r="S21" s="0" t="n">
        <v>0.63</v>
      </c>
      <c r="T21" s="0" t="n">
        <v>0.68</v>
      </c>
      <c r="U21" s="0" t="n">
        <v>0.68</v>
      </c>
      <c r="V21" s="0" t="n">
        <v>0.68</v>
      </c>
      <c r="W21" s="0" t="n">
        <v>0.766</v>
      </c>
      <c r="X21" s="0" t="n">
        <v>0.852</v>
      </c>
      <c r="Y21" s="0" t="n">
        <v>0.79</v>
      </c>
      <c r="Z21" s="0" t="n">
        <v>0.728</v>
      </c>
      <c r="AA21" s="0" t="n">
        <v>0.666</v>
      </c>
      <c r="AB21" s="0" t="n">
        <v>0.604</v>
      </c>
      <c r="AC21" s="0" t="n">
        <v>0.547</v>
      </c>
      <c r="AD21" s="0" t="n">
        <v>0.49</v>
      </c>
      <c r="AE21" s="0" t="n">
        <v>0.444</v>
      </c>
      <c r="AF21" s="0" t="n">
        <v>0.398</v>
      </c>
      <c r="AG21" s="0" t="n">
        <v>0.348</v>
      </c>
      <c r="AH21" s="0" t="n">
        <v>0.298</v>
      </c>
      <c r="AI21" s="0" t="n">
        <v>0.252</v>
      </c>
      <c r="AJ21" s="0" t="n">
        <v>0.206</v>
      </c>
      <c r="AK21" s="0" t="n">
        <v>0.169</v>
      </c>
      <c r="AL21" s="0" t="n">
        <v>0.132</v>
      </c>
      <c r="AM21" s="0" t="n">
        <v>0.128</v>
      </c>
      <c r="AN21" s="0" t="n">
        <v>0.124</v>
      </c>
      <c r="AO21" s="0" t="n">
        <v>0.12</v>
      </c>
      <c r="AP21" s="0" t="n">
        <v>0.116</v>
      </c>
      <c r="AQ21" s="0" t="n">
        <v>0.1152</v>
      </c>
      <c r="AR21" s="0" t="n">
        <v>0.1144</v>
      </c>
      <c r="AS21" s="0" t="n">
        <v>0.1136</v>
      </c>
      <c r="AT21" s="0" t="n">
        <v>0.1128</v>
      </c>
      <c r="AU21" s="103" t="n">
        <v>0.112</v>
      </c>
      <c r="AV21" s="103" t="n">
        <v>0.1112</v>
      </c>
      <c r="AW21" s="103" t="n">
        <v>0.1104</v>
      </c>
      <c r="AX21" s="103" t="n">
        <v>0.1096</v>
      </c>
      <c r="AY21" s="103" t="n">
        <v>0.1088</v>
      </c>
      <c r="AZ21" s="103" t="n">
        <v>0.108</v>
      </c>
      <c r="BA21" s="103" t="n">
        <v>0.1027</v>
      </c>
      <c r="BB21" s="103" t="n">
        <v>0.0974</v>
      </c>
      <c r="BC21" s="103" t="n">
        <v>0.0921</v>
      </c>
      <c r="BD21" s="103" t="n">
        <v>0.0868</v>
      </c>
      <c r="BE21" s="103" t="n">
        <v>0.0815</v>
      </c>
      <c r="BF21" s="103" t="n">
        <v>0.0762</v>
      </c>
      <c r="BG21" s="103" t="n">
        <v>0.0709</v>
      </c>
      <c r="BH21" s="103" t="n">
        <v>0.0656</v>
      </c>
      <c r="BI21" s="103" t="n">
        <v>0.0603</v>
      </c>
      <c r="BJ21" s="103" t="n">
        <v>0.055</v>
      </c>
    </row>
    <row r="22" customFormat="false" ht="12.8" hidden="false" customHeight="false" outlineLevel="0" collapsed="false">
      <c r="A22" s="102" t="n">
        <v>55</v>
      </c>
      <c r="B22" s="0" t="n">
        <v>0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0</v>
      </c>
      <c r="H22" s="0" t="n">
        <v>0</v>
      </c>
      <c r="I22" s="0" t="n">
        <v>0.19</v>
      </c>
      <c r="J22" s="0" t="n">
        <v>0.29</v>
      </c>
      <c r="K22" s="0" t="n">
        <v>0.39</v>
      </c>
      <c r="L22" s="0" t="n">
        <v>0.49</v>
      </c>
      <c r="M22" s="0" t="n">
        <v>0.49</v>
      </c>
      <c r="N22" s="0" t="n">
        <v>0.49</v>
      </c>
      <c r="O22" s="0" t="n">
        <v>0.535</v>
      </c>
      <c r="P22" s="0" t="n">
        <v>0.58</v>
      </c>
      <c r="Q22" s="0" t="n">
        <v>0.58</v>
      </c>
      <c r="R22" s="0" t="n">
        <v>0.58</v>
      </c>
      <c r="S22" s="0" t="n">
        <v>0.63</v>
      </c>
      <c r="T22" s="0" t="n">
        <v>0.68</v>
      </c>
      <c r="U22" s="0" t="n">
        <v>0.68</v>
      </c>
      <c r="V22" s="0" t="n">
        <v>0.68</v>
      </c>
      <c r="W22" s="0" t="n">
        <v>0.775</v>
      </c>
      <c r="X22" s="0" t="n">
        <v>0.87</v>
      </c>
      <c r="Y22" s="0" t="n">
        <v>0.805</v>
      </c>
      <c r="Z22" s="0" t="n">
        <v>0.74</v>
      </c>
      <c r="AA22" s="0" t="n">
        <v>0.675</v>
      </c>
      <c r="AB22" s="0" t="n">
        <v>0.61</v>
      </c>
      <c r="AC22" s="0" t="n">
        <v>0.55</v>
      </c>
      <c r="AD22" s="0" t="n">
        <v>0.49</v>
      </c>
      <c r="AE22" s="0" t="n">
        <v>0.445</v>
      </c>
      <c r="AF22" s="0" t="n">
        <v>0.4</v>
      </c>
      <c r="AG22" s="0" t="n">
        <v>0.35</v>
      </c>
      <c r="AH22" s="0" t="n">
        <v>0.3</v>
      </c>
      <c r="AI22" s="0" t="n">
        <v>0.255</v>
      </c>
      <c r="AJ22" s="0" t="n">
        <v>0.21</v>
      </c>
      <c r="AK22" s="0" t="n">
        <v>0.175</v>
      </c>
      <c r="AL22" s="0" t="n">
        <v>0.14</v>
      </c>
      <c r="AM22" s="0" t="n">
        <v>0.135</v>
      </c>
      <c r="AN22" s="0" t="n">
        <v>0.13</v>
      </c>
      <c r="AO22" s="0" t="n">
        <v>0.125</v>
      </c>
      <c r="AP22" s="0" t="n">
        <v>0.12</v>
      </c>
      <c r="AQ22" s="0" t="n">
        <v>0.119</v>
      </c>
      <c r="AR22" s="0" t="n">
        <v>0.118</v>
      </c>
      <c r="AS22" s="0" t="n">
        <v>0.117</v>
      </c>
      <c r="AT22" s="0" t="n">
        <v>0.116</v>
      </c>
      <c r="AU22" s="103" t="n">
        <v>0.115</v>
      </c>
      <c r="AV22" s="103" t="n">
        <v>0.114</v>
      </c>
      <c r="AW22" s="103" t="n">
        <v>0.113</v>
      </c>
      <c r="AX22" s="103" t="n">
        <v>0.112</v>
      </c>
      <c r="AY22" s="103" t="n">
        <v>0.111</v>
      </c>
      <c r="AZ22" s="103" t="n">
        <v>0.11</v>
      </c>
      <c r="BA22" s="103" t="n">
        <v>0.1045</v>
      </c>
      <c r="BB22" s="103" t="n">
        <v>0.099</v>
      </c>
      <c r="BC22" s="103" t="n">
        <v>0.0935</v>
      </c>
      <c r="BD22" s="103" t="n">
        <v>0.088</v>
      </c>
      <c r="BE22" s="103" t="n">
        <v>0.0825</v>
      </c>
      <c r="BF22" s="103" t="n">
        <v>0.077</v>
      </c>
      <c r="BG22" s="103" t="n">
        <v>0.0715</v>
      </c>
      <c r="BH22" s="103" t="n">
        <v>0.066</v>
      </c>
      <c r="BI22" s="103" t="n">
        <v>0.0605</v>
      </c>
      <c r="BJ22" s="103" t="n">
        <v>0.055</v>
      </c>
    </row>
    <row r="23" customFormat="false" ht="12.8" hidden="false" customHeight="false" outlineLevel="0" collapsed="false">
      <c r="A23" s="102" t="n">
        <v>56</v>
      </c>
      <c r="B23" s="0" t="n">
        <v>0</v>
      </c>
      <c r="C23" s="0" t="n">
        <v>0.00466666666666667</v>
      </c>
      <c r="D23" s="0" t="n">
        <v>0.00933333333333333</v>
      </c>
      <c r="E23" s="0" t="n">
        <v>0.014</v>
      </c>
      <c r="F23" s="0" t="n">
        <v>0.0186666666666667</v>
      </c>
      <c r="G23" s="0" t="n">
        <v>0.0233333333333333</v>
      </c>
      <c r="H23" s="0" t="n">
        <v>0.028</v>
      </c>
      <c r="I23" s="0" t="n">
        <v>0.24</v>
      </c>
      <c r="J23" s="0" t="n">
        <v>0.364</v>
      </c>
      <c r="K23" s="0" t="n">
        <v>0.488</v>
      </c>
      <c r="L23" s="0" t="n">
        <v>0.602</v>
      </c>
      <c r="M23" s="0" t="n">
        <v>0.61</v>
      </c>
      <c r="N23" s="0" t="n">
        <v>0.618</v>
      </c>
      <c r="O23" s="0" t="n">
        <v>0.667</v>
      </c>
      <c r="P23" s="0" t="n">
        <v>0.716</v>
      </c>
      <c r="Q23" s="0" t="n">
        <v>0.721</v>
      </c>
      <c r="R23" s="0" t="n">
        <v>0.726</v>
      </c>
      <c r="S23" s="0" t="n">
        <v>0.778</v>
      </c>
      <c r="T23" s="0" t="n">
        <v>0.83</v>
      </c>
      <c r="U23" s="0" t="n">
        <v>0.833</v>
      </c>
      <c r="V23" s="0" t="n">
        <v>0.836</v>
      </c>
      <c r="W23" s="0" t="n">
        <v>0.933</v>
      </c>
      <c r="X23" s="0" t="n">
        <v>1.03</v>
      </c>
      <c r="Y23" s="0" t="n">
        <v>0.961</v>
      </c>
      <c r="Z23" s="0" t="n">
        <v>0.892</v>
      </c>
      <c r="AA23" s="0" t="n">
        <v>0.827</v>
      </c>
      <c r="AB23" s="0" t="n">
        <v>0.762</v>
      </c>
      <c r="AC23" s="0" t="n">
        <v>0.703</v>
      </c>
      <c r="AD23" s="0" t="n">
        <v>0.644</v>
      </c>
      <c r="AE23" s="0" t="n">
        <v>0.597</v>
      </c>
      <c r="AF23" s="0" t="n">
        <v>0.55</v>
      </c>
      <c r="AG23" s="0" t="n">
        <v>0.509</v>
      </c>
      <c r="AH23" s="0" t="n">
        <v>0.468</v>
      </c>
      <c r="AI23" s="0" t="n">
        <v>0.429</v>
      </c>
      <c r="AJ23" s="0" t="n">
        <v>0.39</v>
      </c>
      <c r="AK23" s="0" t="n">
        <v>0.354</v>
      </c>
      <c r="AL23" s="0" t="n">
        <v>0.318</v>
      </c>
      <c r="AM23" s="0" t="n">
        <v>0.298</v>
      </c>
      <c r="AN23" s="0" t="n">
        <v>0.278</v>
      </c>
      <c r="AO23" s="0" t="n">
        <v>0.271</v>
      </c>
      <c r="AP23" s="0" t="n">
        <v>0.264</v>
      </c>
      <c r="AQ23" s="0" t="n">
        <v>0.2604</v>
      </c>
      <c r="AR23" s="0" t="n">
        <v>0.2568</v>
      </c>
      <c r="AS23" s="0" t="n">
        <v>0.2532</v>
      </c>
      <c r="AT23" s="0" t="n">
        <v>0.2496</v>
      </c>
      <c r="AU23" s="103" t="n">
        <v>0.246</v>
      </c>
      <c r="AV23" s="103" t="n">
        <v>0.2424</v>
      </c>
      <c r="AW23" s="103" t="n">
        <v>0.2388</v>
      </c>
      <c r="AX23" s="103" t="n">
        <v>0.2352</v>
      </c>
      <c r="AY23" s="103" t="n">
        <v>0.2316</v>
      </c>
      <c r="AZ23" s="103" t="n">
        <v>0.228</v>
      </c>
      <c r="BA23" s="103" t="n">
        <v>0.219</v>
      </c>
      <c r="BB23" s="103" t="n">
        <v>0.21</v>
      </c>
      <c r="BC23" s="103" t="n">
        <v>0.201</v>
      </c>
      <c r="BD23" s="103" t="n">
        <v>0.192</v>
      </c>
      <c r="BE23" s="103" t="n">
        <v>0.183</v>
      </c>
      <c r="BF23" s="103" t="n">
        <v>0.174</v>
      </c>
      <c r="BG23" s="103" t="n">
        <v>0.165</v>
      </c>
      <c r="BH23" s="103" t="n">
        <v>0.156</v>
      </c>
      <c r="BI23" s="103" t="n">
        <v>0.147</v>
      </c>
      <c r="BJ23" s="103" t="n">
        <v>0.138</v>
      </c>
    </row>
    <row r="24" customFormat="false" ht="12.8" hidden="false" customHeight="false" outlineLevel="0" collapsed="false">
      <c r="A24" s="102" t="n">
        <v>57</v>
      </c>
      <c r="B24" s="0" t="n">
        <v>0</v>
      </c>
      <c r="C24" s="0" t="n">
        <v>0.00933333333333333</v>
      </c>
      <c r="D24" s="0" t="n">
        <v>0.0186666666666667</v>
      </c>
      <c r="E24" s="0" t="n">
        <v>0.028</v>
      </c>
      <c r="F24" s="0" t="n">
        <v>0.0373333333333333</v>
      </c>
      <c r="G24" s="0" t="n">
        <v>0.0466666666666667</v>
      </c>
      <c r="H24" s="0" t="n">
        <v>0.056</v>
      </c>
      <c r="I24" s="0" t="n">
        <v>0.29</v>
      </c>
      <c r="J24" s="0" t="n">
        <v>0.438</v>
      </c>
      <c r="K24" s="0" t="n">
        <v>0.586</v>
      </c>
      <c r="L24" s="0" t="n">
        <v>0.714</v>
      </c>
      <c r="M24" s="0" t="n">
        <v>0.73</v>
      </c>
      <c r="N24" s="0" t="n">
        <v>0.746</v>
      </c>
      <c r="O24" s="0" t="n">
        <v>0.799</v>
      </c>
      <c r="P24" s="0" t="n">
        <v>0.852</v>
      </c>
      <c r="Q24" s="0" t="n">
        <v>0.862</v>
      </c>
      <c r="R24" s="0" t="n">
        <v>0.872</v>
      </c>
      <c r="S24" s="0" t="n">
        <v>0.926</v>
      </c>
      <c r="T24" s="0" t="n">
        <v>0.98</v>
      </c>
      <c r="U24" s="0" t="n">
        <v>0.986</v>
      </c>
      <c r="V24" s="0" t="n">
        <v>0.992</v>
      </c>
      <c r="W24" s="0" t="n">
        <v>1.091</v>
      </c>
      <c r="X24" s="0" t="n">
        <v>1.19</v>
      </c>
      <c r="Y24" s="0" t="n">
        <v>1.117</v>
      </c>
      <c r="Z24" s="0" t="n">
        <v>1.044</v>
      </c>
      <c r="AA24" s="0" t="n">
        <v>0.979</v>
      </c>
      <c r="AB24" s="0" t="n">
        <v>0.914</v>
      </c>
      <c r="AC24" s="0" t="n">
        <v>0.856</v>
      </c>
      <c r="AD24" s="0" t="n">
        <v>0.798</v>
      </c>
      <c r="AE24" s="0" t="n">
        <v>0.749</v>
      </c>
      <c r="AF24" s="0" t="n">
        <v>0.7</v>
      </c>
      <c r="AG24" s="0" t="n">
        <v>0.668</v>
      </c>
      <c r="AH24" s="0" t="n">
        <v>0.636</v>
      </c>
      <c r="AI24" s="0" t="n">
        <v>0.603</v>
      </c>
      <c r="AJ24" s="0" t="n">
        <v>0.57</v>
      </c>
      <c r="AK24" s="0" t="n">
        <v>0.533</v>
      </c>
      <c r="AL24" s="0" t="n">
        <v>0.496</v>
      </c>
      <c r="AM24" s="0" t="n">
        <v>0.461</v>
      </c>
      <c r="AN24" s="0" t="n">
        <v>0.426</v>
      </c>
      <c r="AO24" s="0" t="n">
        <v>0.417</v>
      </c>
      <c r="AP24" s="0" t="n">
        <v>0.408</v>
      </c>
      <c r="AQ24" s="0" t="n">
        <v>0.4018</v>
      </c>
      <c r="AR24" s="0" t="n">
        <v>0.3956</v>
      </c>
      <c r="AS24" s="0" t="n">
        <v>0.3894</v>
      </c>
      <c r="AT24" s="0" t="n">
        <v>0.3832</v>
      </c>
      <c r="AU24" s="103" t="n">
        <v>0.377</v>
      </c>
      <c r="AV24" s="103" t="n">
        <v>0.3708</v>
      </c>
      <c r="AW24" s="103" t="n">
        <v>0.3646</v>
      </c>
      <c r="AX24" s="103" t="n">
        <v>0.3584</v>
      </c>
      <c r="AY24" s="103" t="n">
        <v>0.3522</v>
      </c>
      <c r="AZ24" s="103" t="n">
        <v>0.346</v>
      </c>
      <c r="BA24" s="103" t="n">
        <v>0.3335</v>
      </c>
      <c r="BB24" s="103" t="n">
        <v>0.321</v>
      </c>
      <c r="BC24" s="103" t="n">
        <v>0.3085</v>
      </c>
      <c r="BD24" s="103" t="n">
        <v>0.296</v>
      </c>
      <c r="BE24" s="103" t="n">
        <v>0.2835</v>
      </c>
      <c r="BF24" s="103" t="n">
        <v>0.271</v>
      </c>
      <c r="BG24" s="103" t="n">
        <v>0.2585</v>
      </c>
      <c r="BH24" s="103" t="n">
        <v>0.246</v>
      </c>
      <c r="BI24" s="103" t="n">
        <v>0.2335</v>
      </c>
      <c r="BJ24" s="103" t="n">
        <v>0.221</v>
      </c>
    </row>
    <row r="25" customFormat="false" ht="12.8" hidden="false" customHeight="false" outlineLevel="0" collapsed="false">
      <c r="A25" s="102" t="n">
        <v>58</v>
      </c>
      <c r="B25" s="0" t="n">
        <v>0</v>
      </c>
      <c r="C25" s="0" t="n">
        <v>0.014</v>
      </c>
      <c r="D25" s="0" t="n">
        <v>0.028</v>
      </c>
      <c r="E25" s="0" t="n">
        <v>0.042</v>
      </c>
      <c r="F25" s="0" t="n">
        <v>0.056</v>
      </c>
      <c r="G25" s="0" t="n">
        <v>0.07</v>
      </c>
      <c r="H25" s="0" t="n">
        <v>0.084</v>
      </c>
      <c r="I25" s="0" t="n">
        <v>0.34</v>
      </c>
      <c r="J25" s="0" t="n">
        <v>0.512</v>
      </c>
      <c r="K25" s="0" t="n">
        <v>0.684</v>
      </c>
      <c r="L25" s="0" t="n">
        <v>0.826</v>
      </c>
      <c r="M25" s="0" t="n">
        <v>0.85</v>
      </c>
      <c r="N25" s="0" t="n">
        <v>0.874</v>
      </c>
      <c r="O25" s="0" t="n">
        <v>0.931</v>
      </c>
      <c r="P25" s="0" t="n">
        <v>0.988</v>
      </c>
      <c r="Q25" s="0" t="n">
        <v>1.003</v>
      </c>
      <c r="R25" s="0" t="n">
        <v>1.018</v>
      </c>
      <c r="S25" s="0" t="n">
        <v>1.074</v>
      </c>
      <c r="T25" s="0" t="n">
        <v>1.13</v>
      </c>
      <c r="U25" s="0" t="n">
        <v>1.139</v>
      </c>
      <c r="V25" s="0" t="n">
        <v>1.148</v>
      </c>
      <c r="W25" s="0" t="n">
        <v>1.249</v>
      </c>
      <c r="X25" s="0" t="n">
        <v>1.35</v>
      </c>
      <c r="Y25" s="0" t="n">
        <v>1.273</v>
      </c>
      <c r="Z25" s="0" t="n">
        <v>1.196</v>
      </c>
      <c r="AA25" s="0" t="n">
        <v>1.131</v>
      </c>
      <c r="AB25" s="0" t="n">
        <v>1.066</v>
      </c>
      <c r="AC25" s="0" t="n">
        <v>1.009</v>
      </c>
      <c r="AD25" s="0" t="n">
        <v>0.952</v>
      </c>
      <c r="AE25" s="0" t="n">
        <v>0.901</v>
      </c>
      <c r="AF25" s="0" t="n">
        <v>0.85</v>
      </c>
      <c r="AG25" s="0" t="n">
        <v>0.827</v>
      </c>
      <c r="AH25" s="0" t="n">
        <v>0.804</v>
      </c>
      <c r="AI25" s="0" t="n">
        <v>0.777</v>
      </c>
      <c r="AJ25" s="0" t="n">
        <v>0.75</v>
      </c>
      <c r="AK25" s="0" t="n">
        <v>0.712</v>
      </c>
      <c r="AL25" s="0" t="n">
        <v>0.674</v>
      </c>
      <c r="AM25" s="0" t="n">
        <v>0.624</v>
      </c>
      <c r="AN25" s="0" t="n">
        <v>0.574</v>
      </c>
      <c r="AO25" s="0" t="n">
        <v>0.563</v>
      </c>
      <c r="AP25" s="0" t="n">
        <v>0.552</v>
      </c>
      <c r="AQ25" s="0" t="n">
        <v>0.5432</v>
      </c>
      <c r="AR25" s="0" t="n">
        <v>0.5344</v>
      </c>
      <c r="AS25" s="0" t="n">
        <v>0.5256</v>
      </c>
      <c r="AT25" s="0" t="n">
        <v>0.5168</v>
      </c>
      <c r="AU25" s="103" t="n">
        <v>0.508</v>
      </c>
      <c r="AV25" s="103" t="n">
        <v>0.4992</v>
      </c>
      <c r="AW25" s="103" t="n">
        <v>0.4904</v>
      </c>
      <c r="AX25" s="103" t="n">
        <v>0.4816</v>
      </c>
      <c r="AY25" s="103" t="n">
        <v>0.4728</v>
      </c>
      <c r="AZ25" s="103" t="n">
        <v>0.464</v>
      </c>
      <c r="BA25" s="103" t="n">
        <v>0.448</v>
      </c>
      <c r="BB25" s="103" t="n">
        <v>0.432</v>
      </c>
      <c r="BC25" s="103" t="n">
        <v>0.416</v>
      </c>
      <c r="BD25" s="103" t="n">
        <v>0.4</v>
      </c>
      <c r="BE25" s="103" t="n">
        <v>0.384</v>
      </c>
      <c r="BF25" s="103" t="n">
        <v>0.368</v>
      </c>
      <c r="BG25" s="103" t="n">
        <v>0.352</v>
      </c>
      <c r="BH25" s="103" t="n">
        <v>0.336</v>
      </c>
      <c r="BI25" s="103" t="n">
        <v>0.32</v>
      </c>
      <c r="BJ25" s="103" t="n">
        <v>0.304</v>
      </c>
    </row>
    <row r="26" customFormat="false" ht="12.8" hidden="false" customHeight="false" outlineLevel="0" collapsed="false">
      <c r="A26" s="102" t="n">
        <v>59</v>
      </c>
      <c r="B26" s="0" t="n">
        <v>0</v>
      </c>
      <c r="C26" s="0" t="n">
        <v>0.0186666666666667</v>
      </c>
      <c r="D26" s="0" t="n">
        <v>0.0373333333333333</v>
      </c>
      <c r="E26" s="0" t="n">
        <v>0.056</v>
      </c>
      <c r="F26" s="0" t="n">
        <v>0.0746666666666667</v>
      </c>
      <c r="G26" s="0" t="n">
        <v>0.0933333333333333</v>
      </c>
      <c r="H26" s="0" t="n">
        <v>0.112</v>
      </c>
      <c r="I26" s="0" t="n">
        <v>0.39</v>
      </c>
      <c r="J26" s="0" t="n">
        <v>0.586</v>
      </c>
      <c r="K26" s="0" t="n">
        <v>0.782</v>
      </c>
      <c r="L26" s="0" t="n">
        <v>0.938</v>
      </c>
      <c r="M26" s="0" t="n">
        <v>0.97</v>
      </c>
      <c r="N26" s="0" t="n">
        <v>1.002</v>
      </c>
      <c r="O26" s="0" t="n">
        <v>1.063</v>
      </c>
      <c r="P26" s="0" t="n">
        <v>1.124</v>
      </c>
      <c r="Q26" s="0" t="n">
        <v>1.144</v>
      </c>
      <c r="R26" s="0" t="n">
        <v>1.164</v>
      </c>
      <c r="S26" s="0" t="n">
        <v>1.222</v>
      </c>
      <c r="T26" s="0" t="n">
        <v>1.28</v>
      </c>
      <c r="U26" s="0" t="n">
        <v>1.292</v>
      </c>
      <c r="V26" s="0" t="n">
        <v>1.304</v>
      </c>
      <c r="W26" s="0" t="n">
        <v>1.407</v>
      </c>
      <c r="X26" s="0" t="n">
        <v>1.51</v>
      </c>
      <c r="Y26" s="0" t="n">
        <v>1.429</v>
      </c>
      <c r="Z26" s="0" t="n">
        <v>1.348</v>
      </c>
      <c r="AA26" s="0" t="n">
        <v>1.283</v>
      </c>
      <c r="AB26" s="0" t="n">
        <v>1.218</v>
      </c>
      <c r="AC26" s="0" t="n">
        <v>1.162</v>
      </c>
      <c r="AD26" s="0" t="n">
        <v>1.106</v>
      </c>
      <c r="AE26" s="0" t="n">
        <v>1.053</v>
      </c>
      <c r="AF26" s="0" t="n">
        <v>1</v>
      </c>
      <c r="AG26" s="0" t="n">
        <v>0.986</v>
      </c>
      <c r="AH26" s="0" t="n">
        <v>0.972</v>
      </c>
      <c r="AI26" s="0" t="n">
        <v>0.951</v>
      </c>
      <c r="AJ26" s="0" t="n">
        <v>0.93</v>
      </c>
      <c r="AK26" s="0" t="n">
        <v>0.891</v>
      </c>
      <c r="AL26" s="0" t="n">
        <v>0.852</v>
      </c>
      <c r="AM26" s="0" t="n">
        <v>0.787</v>
      </c>
      <c r="AN26" s="0" t="n">
        <v>0.722</v>
      </c>
      <c r="AO26" s="0" t="n">
        <v>0.709</v>
      </c>
      <c r="AP26" s="0" t="n">
        <v>0.696</v>
      </c>
      <c r="AQ26" s="0" t="n">
        <v>0.6846</v>
      </c>
      <c r="AR26" s="0" t="n">
        <v>0.6732</v>
      </c>
      <c r="AS26" s="0" t="n">
        <v>0.6618</v>
      </c>
      <c r="AT26" s="0" t="n">
        <v>0.6504</v>
      </c>
      <c r="AU26" s="103" t="n">
        <v>0.639</v>
      </c>
      <c r="AV26" s="103" t="n">
        <v>0.6276</v>
      </c>
      <c r="AW26" s="103" t="n">
        <v>0.6162</v>
      </c>
      <c r="AX26" s="103" t="n">
        <v>0.6048</v>
      </c>
      <c r="AY26" s="103" t="n">
        <v>0.5934</v>
      </c>
      <c r="AZ26" s="103" t="n">
        <v>0.582</v>
      </c>
      <c r="BA26" s="103" t="n">
        <v>0.5625</v>
      </c>
      <c r="BB26" s="103" t="n">
        <v>0.543</v>
      </c>
      <c r="BC26" s="103" t="n">
        <v>0.5235</v>
      </c>
      <c r="BD26" s="103" t="n">
        <v>0.504</v>
      </c>
      <c r="BE26" s="103" t="n">
        <v>0.4845</v>
      </c>
      <c r="BF26" s="103" t="n">
        <v>0.465</v>
      </c>
      <c r="BG26" s="103" t="n">
        <v>0.4455</v>
      </c>
      <c r="BH26" s="103" t="n">
        <v>0.426</v>
      </c>
      <c r="BI26" s="103" t="n">
        <v>0.4065</v>
      </c>
      <c r="BJ26" s="103" t="n">
        <v>0.387</v>
      </c>
    </row>
    <row r="27" customFormat="false" ht="12.8" hidden="false" customHeight="false" outlineLevel="0" collapsed="false">
      <c r="A27" s="102" t="n">
        <v>60</v>
      </c>
      <c r="B27" s="0" t="n">
        <v>0</v>
      </c>
      <c r="C27" s="0" t="n">
        <v>0.0233333333333333</v>
      </c>
      <c r="D27" s="0" t="n">
        <v>0.0466666666666667</v>
      </c>
      <c r="E27" s="0" t="n">
        <v>0.07</v>
      </c>
      <c r="F27" s="0" t="n">
        <v>0.0933333333333333</v>
      </c>
      <c r="G27" s="0" t="n">
        <v>0.116666666666667</v>
      </c>
      <c r="H27" s="0" t="n">
        <v>0.14</v>
      </c>
      <c r="I27" s="0" t="n">
        <v>0.44</v>
      </c>
      <c r="J27" s="0" t="n">
        <v>0.66</v>
      </c>
      <c r="K27" s="0" t="n">
        <v>0.88</v>
      </c>
      <c r="L27" s="0" t="n">
        <v>1.05</v>
      </c>
      <c r="M27" s="0" t="n">
        <v>1.09</v>
      </c>
      <c r="N27" s="0" t="n">
        <v>1.13</v>
      </c>
      <c r="O27" s="0" t="n">
        <v>1.195</v>
      </c>
      <c r="P27" s="0" t="n">
        <v>1.26</v>
      </c>
      <c r="Q27" s="0" t="n">
        <v>1.285</v>
      </c>
      <c r="R27" s="0" t="n">
        <v>1.31</v>
      </c>
      <c r="S27" s="0" t="n">
        <v>1.37</v>
      </c>
      <c r="T27" s="0" t="n">
        <v>1.43</v>
      </c>
      <c r="U27" s="0" t="n">
        <v>1.445</v>
      </c>
      <c r="V27" s="0" t="n">
        <v>1.46</v>
      </c>
      <c r="W27" s="0" t="n">
        <v>1.565</v>
      </c>
      <c r="X27" s="0" t="n">
        <v>1.67</v>
      </c>
      <c r="Y27" s="0" t="n">
        <v>1.585</v>
      </c>
      <c r="Z27" s="0" t="n">
        <v>1.5</v>
      </c>
      <c r="AA27" s="0" t="n">
        <v>1.435</v>
      </c>
      <c r="AB27" s="0" t="n">
        <v>1.37</v>
      </c>
      <c r="AC27" s="0" t="n">
        <v>1.315</v>
      </c>
      <c r="AD27" s="0" t="n">
        <v>1.26</v>
      </c>
      <c r="AE27" s="0" t="n">
        <v>1.205</v>
      </c>
      <c r="AF27" s="0" t="n">
        <v>1.15</v>
      </c>
      <c r="AG27" s="0" t="n">
        <v>1.145</v>
      </c>
      <c r="AH27" s="0" t="n">
        <v>1.14</v>
      </c>
      <c r="AI27" s="0" t="n">
        <v>1.125</v>
      </c>
      <c r="AJ27" s="0" t="n">
        <v>1.11</v>
      </c>
      <c r="AK27" s="0" t="n">
        <v>1.07</v>
      </c>
      <c r="AL27" s="0" t="n">
        <v>1.03</v>
      </c>
      <c r="AM27" s="0" t="n">
        <v>0.95</v>
      </c>
      <c r="AN27" s="0" t="n">
        <v>0.87</v>
      </c>
      <c r="AO27" s="0" t="n">
        <v>0.855</v>
      </c>
      <c r="AP27" s="0" t="n">
        <v>0.84</v>
      </c>
      <c r="AQ27" s="0" t="n">
        <v>0.826</v>
      </c>
      <c r="AR27" s="0" t="n">
        <v>0.812</v>
      </c>
      <c r="AS27" s="0" t="n">
        <v>0.798</v>
      </c>
      <c r="AT27" s="0" t="n">
        <v>0.784</v>
      </c>
      <c r="AU27" s="103" t="n">
        <v>0.77</v>
      </c>
      <c r="AV27" s="103" t="n">
        <v>0.756</v>
      </c>
      <c r="AW27" s="103" t="n">
        <v>0.742</v>
      </c>
      <c r="AX27" s="103" t="n">
        <v>0.728</v>
      </c>
      <c r="AY27" s="103" t="n">
        <v>0.714</v>
      </c>
      <c r="AZ27" s="103" t="n">
        <v>0.7</v>
      </c>
      <c r="BA27" s="103" t="n">
        <v>0.677</v>
      </c>
      <c r="BB27" s="103" t="n">
        <v>0.654</v>
      </c>
      <c r="BC27" s="103" t="n">
        <v>0.631</v>
      </c>
      <c r="BD27" s="103" t="n">
        <v>0.608</v>
      </c>
      <c r="BE27" s="103" t="n">
        <v>0.585</v>
      </c>
      <c r="BF27" s="103" t="n">
        <v>0.562</v>
      </c>
      <c r="BG27" s="103" t="n">
        <v>0.539</v>
      </c>
      <c r="BH27" s="103" t="n">
        <v>0.516</v>
      </c>
      <c r="BI27" s="103" t="n">
        <v>0.493</v>
      </c>
      <c r="BJ27" s="103" t="n">
        <v>0.47</v>
      </c>
    </row>
    <row r="28" customFormat="false" ht="12.8" hidden="false" customHeight="false" outlineLevel="0" collapsed="false">
      <c r="A28" s="102" t="n">
        <v>61</v>
      </c>
      <c r="B28" s="0" t="n">
        <v>0</v>
      </c>
      <c r="C28" s="0" t="n">
        <v>0.0266666666666667</v>
      </c>
      <c r="D28" s="0" t="n">
        <v>0.0533333333333333</v>
      </c>
      <c r="E28" s="0" t="n">
        <v>0.08</v>
      </c>
      <c r="F28" s="0" t="n">
        <v>0.106666666666667</v>
      </c>
      <c r="G28" s="0" t="n">
        <v>0.133333333333333</v>
      </c>
      <c r="H28" s="0" t="n">
        <v>0.16</v>
      </c>
      <c r="I28" s="0" t="n">
        <v>0.482</v>
      </c>
      <c r="J28" s="0" t="n">
        <v>0.722</v>
      </c>
      <c r="K28" s="0" t="n">
        <v>0.962</v>
      </c>
      <c r="L28" s="0" t="n">
        <v>1.144</v>
      </c>
      <c r="M28" s="0" t="n">
        <v>1.19</v>
      </c>
      <c r="N28" s="0" t="n">
        <v>1.236</v>
      </c>
      <c r="O28" s="0" t="n">
        <v>1.304</v>
      </c>
      <c r="P28" s="0" t="n">
        <v>1.372</v>
      </c>
      <c r="Q28" s="0" t="n">
        <v>1.401</v>
      </c>
      <c r="R28" s="0" t="n">
        <v>1.43</v>
      </c>
      <c r="S28" s="0" t="n">
        <v>1.492</v>
      </c>
      <c r="T28" s="0" t="n">
        <v>1.554</v>
      </c>
      <c r="U28" s="0" t="n">
        <v>1.571</v>
      </c>
      <c r="V28" s="0" t="n">
        <v>1.588</v>
      </c>
      <c r="W28" s="0" t="n">
        <v>1.695</v>
      </c>
      <c r="X28" s="0" t="n">
        <v>1.802</v>
      </c>
      <c r="Y28" s="0" t="n">
        <v>1.714</v>
      </c>
      <c r="Z28" s="0" t="n">
        <v>1.626</v>
      </c>
      <c r="AA28" s="0" t="n">
        <v>1.561</v>
      </c>
      <c r="AB28" s="0" t="n">
        <v>1.496</v>
      </c>
      <c r="AC28" s="0" t="n">
        <v>1.442</v>
      </c>
      <c r="AD28" s="0" t="n">
        <v>1.388</v>
      </c>
      <c r="AE28" s="0" t="n">
        <v>1.332</v>
      </c>
      <c r="AF28" s="0" t="n">
        <v>1.276</v>
      </c>
      <c r="AG28" s="0" t="n">
        <v>1.278</v>
      </c>
      <c r="AH28" s="0" t="n">
        <v>1.28</v>
      </c>
      <c r="AI28" s="0" t="n">
        <v>1.268</v>
      </c>
      <c r="AJ28" s="0" t="n">
        <v>1.256</v>
      </c>
      <c r="AK28" s="0" t="n">
        <v>1.218</v>
      </c>
      <c r="AL28" s="0" t="n">
        <v>1.18</v>
      </c>
      <c r="AM28" s="0" t="n">
        <v>1.087</v>
      </c>
      <c r="AN28" s="0" t="n">
        <v>0.994</v>
      </c>
      <c r="AO28" s="0" t="n">
        <v>0.977</v>
      </c>
      <c r="AP28" s="0" t="n">
        <v>0.96</v>
      </c>
      <c r="AQ28" s="0" t="n">
        <v>0.9438</v>
      </c>
      <c r="AR28" s="0" t="n">
        <v>0.9276</v>
      </c>
      <c r="AS28" s="0" t="n">
        <v>0.9114</v>
      </c>
      <c r="AT28" s="0" t="n">
        <v>0.8952</v>
      </c>
      <c r="AU28" s="103" t="n">
        <v>0.879</v>
      </c>
      <c r="AV28" s="103" t="n">
        <v>0.8628</v>
      </c>
      <c r="AW28" s="103" t="n">
        <v>0.8466</v>
      </c>
      <c r="AX28" s="103" t="n">
        <v>0.8304</v>
      </c>
      <c r="AY28" s="103" t="n">
        <v>0.8142</v>
      </c>
      <c r="AZ28" s="103" t="n">
        <v>0.798</v>
      </c>
      <c r="BA28" s="103" t="n">
        <v>0.7722</v>
      </c>
      <c r="BB28" s="103" t="n">
        <v>0.7464</v>
      </c>
      <c r="BC28" s="103" t="n">
        <v>0.7206</v>
      </c>
      <c r="BD28" s="103" t="n">
        <v>0.6948</v>
      </c>
      <c r="BE28" s="103" t="n">
        <v>0.669</v>
      </c>
      <c r="BF28" s="103" t="n">
        <v>0.6432</v>
      </c>
      <c r="BG28" s="103" t="n">
        <v>0.6174</v>
      </c>
      <c r="BH28" s="103" t="n">
        <v>0.5916</v>
      </c>
      <c r="BI28" s="103" t="n">
        <v>0.5658</v>
      </c>
      <c r="BJ28" s="103" t="n">
        <v>0.54</v>
      </c>
    </row>
    <row r="29" customFormat="false" ht="12.8" hidden="false" customHeight="false" outlineLevel="0" collapsed="false">
      <c r="A29" s="102" t="n">
        <v>62</v>
      </c>
      <c r="B29" s="0" t="n">
        <v>0</v>
      </c>
      <c r="C29" s="0" t="n">
        <v>0.03</v>
      </c>
      <c r="D29" s="0" t="n">
        <v>0.06</v>
      </c>
      <c r="E29" s="0" t="n">
        <v>0.09</v>
      </c>
      <c r="F29" s="0" t="n">
        <v>0.12</v>
      </c>
      <c r="G29" s="0" t="n">
        <v>0.15</v>
      </c>
      <c r="H29" s="0" t="n">
        <v>0.18</v>
      </c>
      <c r="I29" s="0" t="n">
        <v>0.524</v>
      </c>
      <c r="J29" s="0" t="n">
        <v>0.784</v>
      </c>
      <c r="K29" s="0" t="n">
        <v>1.044</v>
      </c>
      <c r="L29" s="0" t="n">
        <v>1.238</v>
      </c>
      <c r="M29" s="0" t="n">
        <v>1.29</v>
      </c>
      <c r="N29" s="0" t="n">
        <v>1.342</v>
      </c>
      <c r="O29" s="0" t="n">
        <v>1.413</v>
      </c>
      <c r="P29" s="0" t="n">
        <v>1.484</v>
      </c>
      <c r="Q29" s="0" t="n">
        <v>1.517</v>
      </c>
      <c r="R29" s="0" t="n">
        <v>1.55</v>
      </c>
      <c r="S29" s="0" t="n">
        <v>1.614</v>
      </c>
      <c r="T29" s="0" t="n">
        <v>1.678</v>
      </c>
      <c r="U29" s="0" t="n">
        <v>1.697</v>
      </c>
      <c r="V29" s="0" t="n">
        <v>1.716</v>
      </c>
      <c r="W29" s="0" t="n">
        <v>1.825</v>
      </c>
      <c r="X29" s="0" t="n">
        <v>1.934</v>
      </c>
      <c r="Y29" s="0" t="n">
        <v>1.843</v>
      </c>
      <c r="Z29" s="0" t="n">
        <v>1.752</v>
      </c>
      <c r="AA29" s="0" t="n">
        <v>1.687</v>
      </c>
      <c r="AB29" s="0" t="n">
        <v>1.622</v>
      </c>
      <c r="AC29" s="0" t="n">
        <v>1.569</v>
      </c>
      <c r="AD29" s="0" t="n">
        <v>1.516</v>
      </c>
      <c r="AE29" s="0" t="n">
        <v>1.459</v>
      </c>
      <c r="AF29" s="0" t="n">
        <v>1.402</v>
      </c>
      <c r="AG29" s="0" t="n">
        <v>1.411</v>
      </c>
      <c r="AH29" s="0" t="n">
        <v>1.42</v>
      </c>
      <c r="AI29" s="0" t="n">
        <v>1.411</v>
      </c>
      <c r="AJ29" s="0" t="n">
        <v>1.402</v>
      </c>
      <c r="AK29" s="0" t="n">
        <v>1.366</v>
      </c>
      <c r="AL29" s="0" t="n">
        <v>1.33</v>
      </c>
      <c r="AM29" s="0" t="n">
        <v>1.224</v>
      </c>
      <c r="AN29" s="0" t="n">
        <v>1.118</v>
      </c>
      <c r="AO29" s="0" t="n">
        <v>1.099</v>
      </c>
      <c r="AP29" s="0" t="n">
        <v>1.08</v>
      </c>
      <c r="AQ29" s="0" t="n">
        <v>1.0616</v>
      </c>
      <c r="AR29" s="0" t="n">
        <v>1.0432</v>
      </c>
      <c r="AS29" s="0" t="n">
        <v>1.0248</v>
      </c>
      <c r="AT29" s="0" t="n">
        <v>1.0064</v>
      </c>
      <c r="AU29" s="103" t="n">
        <v>0.988</v>
      </c>
      <c r="AV29" s="103" t="n">
        <v>0.9696</v>
      </c>
      <c r="AW29" s="103" t="n">
        <v>0.9512</v>
      </c>
      <c r="AX29" s="103" t="n">
        <v>0.9328</v>
      </c>
      <c r="AY29" s="103" t="n">
        <v>0.9144</v>
      </c>
      <c r="AZ29" s="103" t="n">
        <v>0.896</v>
      </c>
      <c r="BA29" s="103" t="n">
        <v>0.8674</v>
      </c>
      <c r="BB29" s="103" t="n">
        <v>0.8388</v>
      </c>
      <c r="BC29" s="103" t="n">
        <v>0.8102</v>
      </c>
      <c r="BD29" s="103" t="n">
        <v>0.7816</v>
      </c>
      <c r="BE29" s="103" t="n">
        <v>0.753</v>
      </c>
      <c r="BF29" s="103" t="n">
        <v>0.7244</v>
      </c>
      <c r="BG29" s="103" t="n">
        <v>0.6958</v>
      </c>
      <c r="BH29" s="103" t="n">
        <v>0.6672</v>
      </c>
      <c r="BI29" s="103" t="n">
        <v>0.6386</v>
      </c>
      <c r="BJ29" s="103" t="n">
        <v>0.61</v>
      </c>
    </row>
    <row r="30" customFormat="false" ht="12.8" hidden="false" customHeight="false" outlineLevel="0" collapsed="false">
      <c r="A30" s="102" t="n">
        <v>63</v>
      </c>
      <c r="B30" s="0" t="n">
        <v>0</v>
      </c>
      <c r="C30" s="0" t="n">
        <v>0.0333333333333333</v>
      </c>
      <c r="D30" s="0" t="n">
        <v>0.0666666666666667</v>
      </c>
      <c r="E30" s="0" t="n">
        <v>0.1</v>
      </c>
      <c r="F30" s="0" t="n">
        <v>0.133333333333333</v>
      </c>
      <c r="G30" s="0" t="n">
        <v>0.166666666666667</v>
      </c>
      <c r="H30" s="0" t="n">
        <v>0.2</v>
      </c>
      <c r="I30" s="0" t="n">
        <v>0.566</v>
      </c>
      <c r="J30" s="0" t="n">
        <v>0.846</v>
      </c>
      <c r="K30" s="0" t="n">
        <v>1.126</v>
      </c>
      <c r="L30" s="0" t="n">
        <v>1.332</v>
      </c>
      <c r="M30" s="0" t="n">
        <v>1.39</v>
      </c>
      <c r="N30" s="0" t="n">
        <v>1.448</v>
      </c>
      <c r="O30" s="0" t="n">
        <v>1.522</v>
      </c>
      <c r="P30" s="0" t="n">
        <v>1.596</v>
      </c>
      <c r="Q30" s="0" t="n">
        <v>1.633</v>
      </c>
      <c r="R30" s="0" t="n">
        <v>1.67</v>
      </c>
      <c r="S30" s="0" t="n">
        <v>1.736</v>
      </c>
      <c r="T30" s="0" t="n">
        <v>1.802</v>
      </c>
      <c r="U30" s="0" t="n">
        <v>1.823</v>
      </c>
      <c r="V30" s="0" t="n">
        <v>1.844</v>
      </c>
      <c r="W30" s="0" t="n">
        <v>1.955</v>
      </c>
      <c r="X30" s="0" t="n">
        <v>2.066</v>
      </c>
      <c r="Y30" s="0" t="n">
        <v>1.972</v>
      </c>
      <c r="Z30" s="0" t="n">
        <v>1.878</v>
      </c>
      <c r="AA30" s="0" t="n">
        <v>1.813</v>
      </c>
      <c r="AB30" s="0" t="n">
        <v>1.748</v>
      </c>
      <c r="AC30" s="0" t="n">
        <v>1.696</v>
      </c>
      <c r="AD30" s="0" t="n">
        <v>1.644</v>
      </c>
      <c r="AE30" s="0" t="n">
        <v>1.586</v>
      </c>
      <c r="AF30" s="0" t="n">
        <v>1.528</v>
      </c>
      <c r="AG30" s="0" t="n">
        <v>1.544</v>
      </c>
      <c r="AH30" s="0" t="n">
        <v>1.56</v>
      </c>
      <c r="AI30" s="0" t="n">
        <v>1.554</v>
      </c>
      <c r="AJ30" s="0" t="n">
        <v>1.548</v>
      </c>
      <c r="AK30" s="0" t="n">
        <v>1.514</v>
      </c>
      <c r="AL30" s="0" t="n">
        <v>1.48</v>
      </c>
      <c r="AM30" s="0" t="n">
        <v>1.361</v>
      </c>
      <c r="AN30" s="0" t="n">
        <v>1.242</v>
      </c>
      <c r="AO30" s="0" t="n">
        <v>1.221</v>
      </c>
      <c r="AP30" s="0" t="n">
        <v>1.2</v>
      </c>
      <c r="AQ30" s="0" t="n">
        <v>1.1794</v>
      </c>
      <c r="AR30" s="0" t="n">
        <v>1.1588</v>
      </c>
      <c r="AS30" s="0" t="n">
        <v>1.1382</v>
      </c>
      <c r="AT30" s="0" t="n">
        <v>1.1176</v>
      </c>
      <c r="AU30" s="103" t="n">
        <v>1.097</v>
      </c>
      <c r="AV30" s="103" t="n">
        <v>1.0764</v>
      </c>
      <c r="AW30" s="103" t="n">
        <v>1.0558</v>
      </c>
      <c r="AX30" s="103" t="n">
        <v>1.0352</v>
      </c>
      <c r="AY30" s="103" t="n">
        <v>1.0146</v>
      </c>
      <c r="AZ30" s="103" t="n">
        <v>0.994</v>
      </c>
      <c r="BA30" s="103" t="n">
        <v>0.9626</v>
      </c>
      <c r="BB30" s="103" t="n">
        <v>0.9312</v>
      </c>
      <c r="BC30" s="103" t="n">
        <v>0.8998</v>
      </c>
      <c r="BD30" s="103" t="n">
        <v>0.8684</v>
      </c>
      <c r="BE30" s="103" t="n">
        <v>0.837</v>
      </c>
      <c r="BF30" s="103" t="n">
        <v>0.8056</v>
      </c>
      <c r="BG30" s="103" t="n">
        <v>0.7742</v>
      </c>
      <c r="BH30" s="103" t="n">
        <v>0.7428</v>
      </c>
      <c r="BI30" s="103" t="n">
        <v>0.7114</v>
      </c>
      <c r="BJ30" s="103" t="n">
        <v>0.68</v>
      </c>
    </row>
    <row r="31" customFormat="false" ht="12.8" hidden="false" customHeight="false" outlineLevel="0" collapsed="false">
      <c r="A31" s="102" t="n">
        <v>64</v>
      </c>
      <c r="B31" s="0" t="n">
        <v>0</v>
      </c>
      <c r="C31" s="0" t="n">
        <v>0.0366666666666667</v>
      </c>
      <c r="D31" s="0" t="n">
        <v>0.0733333333333333</v>
      </c>
      <c r="E31" s="0" t="n">
        <v>0.11</v>
      </c>
      <c r="F31" s="0" t="n">
        <v>0.146666666666667</v>
      </c>
      <c r="G31" s="0" t="n">
        <v>0.183333333333333</v>
      </c>
      <c r="H31" s="0" t="n">
        <v>0.22</v>
      </c>
      <c r="I31" s="0" t="n">
        <v>0.608</v>
      </c>
      <c r="J31" s="0" t="n">
        <v>0.908</v>
      </c>
      <c r="K31" s="0" t="n">
        <v>1.208</v>
      </c>
      <c r="L31" s="0" t="n">
        <v>1.426</v>
      </c>
      <c r="M31" s="0" t="n">
        <v>1.49</v>
      </c>
      <c r="N31" s="0" t="n">
        <v>1.554</v>
      </c>
      <c r="O31" s="0" t="n">
        <v>1.631</v>
      </c>
      <c r="P31" s="0" t="n">
        <v>1.708</v>
      </c>
      <c r="Q31" s="0" t="n">
        <v>1.749</v>
      </c>
      <c r="R31" s="0" t="n">
        <v>1.79</v>
      </c>
      <c r="S31" s="0" t="n">
        <v>1.858</v>
      </c>
      <c r="T31" s="0" t="n">
        <v>1.926</v>
      </c>
      <c r="U31" s="0" t="n">
        <v>1.949</v>
      </c>
      <c r="V31" s="0" t="n">
        <v>1.972</v>
      </c>
      <c r="W31" s="0" t="n">
        <v>2.085</v>
      </c>
      <c r="X31" s="0" t="n">
        <v>2.198</v>
      </c>
      <c r="Y31" s="0" t="n">
        <v>2.101</v>
      </c>
      <c r="Z31" s="0" t="n">
        <v>2.004</v>
      </c>
      <c r="AA31" s="0" t="n">
        <v>1.939</v>
      </c>
      <c r="AB31" s="0" t="n">
        <v>1.874</v>
      </c>
      <c r="AC31" s="0" t="n">
        <v>1.823</v>
      </c>
      <c r="AD31" s="0" t="n">
        <v>1.772</v>
      </c>
      <c r="AE31" s="0" t="n">
        <v>1.713</v>
      </c>
      <c r="AF31" s="0" t="n">
        <v>1.654</v>
      </c>
      <c r="AG31" s="0" t="n">
        <v>1.677</v>
      </c>
      <c r="AH31" s="0" t="n">
        <v>1.7</v>
      </c>
      <c r="AI31" s="0" t="n">
        <v>1.697</v>
      </c>
      <c r="AJ31" s="0" t="n">
        <v>1.694</v>
      </c>
      <c r="AK31" s="0" t="n">
        <v>1.662</v>
      </c>
      <c r="AL31" s="0" t="n">
        <v>1.63</v>
      </c>
      <c r="AM31" s="0" t="n">
        <v>1.498</v>
      </c>
      <c r="AN31" s="0" t="n">
        <v>1.366</v>
      </c>
      <c r="AO31" s="0" t="n">
        <v>1.343</v>
      </c>
      <c r="AP31" s="0" t="n">
        <v>1.32</v>
      </c>
      <c r="AQ31" s="0" t="n">
        <v>1.2972</v>
      </c>
      <c r="AR31" s="0" t="n">
        <v>1.2744</v>
      </c>
      <c r="AS31" s="0" t="n">
        <v>1.2516</v>
      </c>
      <c r="AT31" s="0" t="n">
        <v>1.2288</v>
      </c>
      <c r="AU31" s="103" t="n">
        <v>1.206</v>
      </c>
      <c r="AV31" s="103" t="n">
        <v>1.1832</v>
      </c>
      <c r="AW31" s="103" t="n">
        <v>1.1604</v>
      </c>
      <c r="AX31" s="103" t="n">
        <v>1.1376</v>
      </c>
      <c r="AY31" s="103" t="n">
        <v>1.1148</v>
      </c>
      <c r="AZ31" s="103" t="n">
        <v>1.092</v>
      </c>
      <c r="BA31" s="103" t="n">
        <v>1.0578</v>
      </c>
      <c r="BB31" s="103" t="n">
        <v>1.0236</v>
      </c>
      <c r="BC31" s="103" t="n">
        <v>0.9894</v>
      </c>
      <c r="BD31" s="103" t="n">
        <v>0.9552</v>
      </c>
      <c r="BE31" s="103" t="n">
        <v>0.921</v>
      </c>
      <c r="BF31" s="103" t="n">
        <v>0.8868</v>
      </c>
      <c r="BG31" s="103" t="n">
        <v>0.852600000000001</v>
      </c>
      <c r="BH31" s="103" t="n">
        <v>0.818400000000001</v>
      </c>
      <c r="BI31" s="103" t="n">
        <v>0.784200000000001</v>
      </c>
      <c r="BJ31" s="103" t="n">
        <v>0.750000000000001</v>
      </c>
    </row>
    <row r="32" customFormat="false" ht="12.8" hidden="false" customHeight="false" outlineLevel="0" collapsed="false">
      <c r="A32" s="102" t="n">
        <v>65</v>
      </c>
      <c r="B32" s="0" t="n">
        <v>0</v>
      </c>
      <c r="C32" s="0" t="n">
        <v>0.04</v>
      </c>
      <c r="D32" s="0" t="n">
        <v>0.08</v>
      </c>
      <c r="E32" s="0" t="n">
        <v>0.12</v>
      </c>
      <c r="F32" s="0" t="n">
        <v>0.16</v>
      </c>
      <c r="G32" s="0" t="n">
        <v>0.2</v>
      </c>
      <c r="H32" s="0" t="n">
        <v>0.24</v>
      </c>
      <c r="I32" s="0" t="n">
        <v>0.65</v>
      </c>
      <c r="J32" s="0" t="n">
        <v>0.97</v>
      </c>
      <c r="K32" s="0" t="n">
        <v>1.29</v>
      </c>
      <c r="L32" s="0" t="n">
        <v>1.52</v>
      </c>
      <c r="M32" s="0" t="n">
        <v>1.59</v>
      </c>
      <c r="N32" s="0" t="n">
        <v>1.66</v>
      </c>
      <c r="O32" s="0" t="n">
        <v>1.74</v>
      </c>
      <c r="P32" s="0" t="n">
        <v>1.82</v>
      </c>
      <c r="Q32" s="0" t="n">
        <v>1.865</v>
      </c>
      <c r="R32" s="0" t="n">
        <v>1.91</v>
      </c>
      <c r="S32" s="0" t="n">
        <v>1.98</v>
      </c>
      <c r="T32" s="0" t="n">
        <v>2.05</v>
      </c>
      <c r="U32" s="0" t="n">
        <v>2.075</v>
      </c>
      <c r="V32" s="0" t="n">
        <v>2.1</v>
      </c>
      <c r="W32" s="0" t="n">
        <v>2.215</v>
      </c>
      <c r="X32" s="0" t="n">
        <v>2.33</v>
      </c>
      <c r="Y32" s="0" t="n">
        <v>2.23</v>
      </c>
      <c r="Z32" s="0" t="n">
        <v>2.13</v>
      </c>
      <c r="AA32" s="0" t="n">
        <v>2.065</v>
      </c>
      <c r="AB32" s="0" t="n">
        <v>2</v>
      </c>
      <c r="AC32" s="0" t="n">
        <v>1.95</v>
      </c>
      <c r="AD32" s="0" t="n">
        <v>1.9</v>
      </c>
      <c r="AE32" s="0" t="n">
        <v>1.84</v>
      </c>
      <c r="AF32" s="0" t="n">
        <v>1.78</v>
      </c>
      <c r="AG32" s="0" t="n">
        <v>1.81</v>
      </c>
      <c r="AH32" s="0" t="n">
        <v>1.84</v>
      </c>
      <c r="AI32" s="0" t="n">
        <v>1.84</v>
      </c>
      <c r="AJ32" s="0" t="n">
        <v>1.84</v>
      </c>
      <c r="AK32" s="0" t="n">
        <v>1.81</v>
      </c>
      <c r="AL32" s="0" t="n">
        <v>1.78</v>
      </c>
      <c r="AM32" s="0" t="n">
        <v>1.635</v>
      </c>
      <c r="AN32" s="0" t="n">
        <v>1.49</v>
      </c>
      <c r="AO32" s="0" t="n">
        <v>1.465</v>
      </c>
      <c r="AP32" s="0" t="n">
        <v>1.44</v>
      </c>
      <c r="AQ32" s="0" t="n">
        <v>1.415</v>
      </c>
      <c r="AR32" s="0" t="n">
        <v>1.39</v>
      </c>
      <c r="AS32" s="0" t="n">
        <v>1.365</v>
      </c>
      <c r="AT32" s="0" t="n">
        <v>1.34</v>
      </c>
      <c r="AU32" s="103" t="n">
        <v>1.315</v>
      </c>
      <c r="AV32" s="103" t="n">
        <v>1.29</v>
      </c>
      <c r="AW32" s="103" t="n">
        <v>1.265</v>
      </c>
      <c r="AX32" s="103" t="n">
        <v>1.24</v>
      </c>
      <c r="AY32" s="103" t="n">
        <v>1.215</v>
      </c>
      <c r="AZ32" s="103" t="n">
        <v>1.19</v>
      </c>
      <c r="BA32" s="103" t="n">
        <v>1.153</v>
      </c>
      <c r="BB32" s="103" t="n">
        <v>1.116</v>
      </c>
      <c r="BC32" s="103" t="n">
        <v>1.079</v>
      </c>
      <c r="BD32" s="103" t="n">
        <v>1.042</v>
      </c>
      <c r="BE32" s="103" t="n">
        <v>1.005</v>
      </c>
      <c r="BF32" s="103" t="n">
        <v>0.968</v>
      </c>
      <c r="BG32" s="103" t="n">
        <v>0.931</v>
      </c>
      <c r="BH32" s="103" t="n">
        <v>0.894</v>
      </c>
      <c r="BI32" s="103" t="n">
        <v>0.857</v>
      </c>
      <c r="BJ32" s="103" t="n">
        <v>0.82</v>
      </c>
    </row>
    <row r="33" customFormat="false" ht="12.8" hidden="false" customHeight="false" outlineLevel="0" collapsed="false">
      <c r="A33" s="102" t="n">
        <v>66</v>
      </c>
      <c r="B33" s="0" t="n">
        <v>0</v>
      </c>
      <c r="C33" s="0" t="n">
        <v>0.0433333333333333</v>
      </c>
      <c r="D33" s="0" t="n">
        <v>0.0866666666666667</v>
      </c>
      <c r="E33" s="0" t="n">
        <v>0.13</v>
      </c>
      <c r="F33" s="0" t="n">
        <v>0.173333333333333</v>
      </c>
      <c r="G33" s="0" t="n">
        <v>0.216666666666667</v>
      </c>
      <c r="H33" s="0" t="n">
        <v>0.26</v>
      </c>
      <c r="I33" s="0" t="n">
        <v>0.684</v>
      </c>
      <c r="J33" s="0" t="n">
        <v>1.022</v>
      </c>
      <c r="K33" s="0" t="n">
        <v>1.36</v>
      </c>
      <c r="L33" s="0" t="n">
        <v>1.6</v>
      </c>
      <c r="M33" s="0" t="n">
        <v>1.675</v>
      </c>
      <c r="N33" s="0" t="n">
        <v>1.75</v>
      </c>
      <c r="O33" s="0" t="n">
        <v>1.834</v>
      </c>
      <c r="P33" s="0" t="n">
        <v>1.918</v>
      </c>
      <c r="Q33" s="0" t="n">
        <v>1.966</v>
      </c>
      <c r="R33" s="0" t="n">
        <v>2.014</v>
      </c>
      <c r="S33" s="0" t="n">
        <v>2.084</v>
      </c>
      <c r="T33" s="0" t="n">
        <v>2.154</v>
      </c>
      <c r="U33" s="0" t="n">
        <v>2.181</v>
      </c>
      <c r="V33" s="0" t="n">
        <v>2.208</v>
      </c>
      <c r="W33" s="0" t="n">
        <v>2.324</v>
      </c>
      <c r="X33" s="0" t="n">
        <v>2.44</v>
      </c>
      <c r="Y33" s="0" t="n">
        <v>2.34</v>
      </c>
      <c r="Z33" s="0" t="n">
        <v>2.24</v>
      </c>
      <c r="AA33" s="0" t="n">
        <v>2.173</v>
      </c>
      <c r="AB33" s="0" t="n">
        <v>2.106</v>
      </c>
      <c r="AC33" s="0" t="n">
        <v>2.057</v>
      </c>
      <c r="AD33" s="0" t="n">
        <v>2.008</v>
      </c>
      <c r="AE33" s="0" t="n">
        <v>1.948</v>
      </c>
      <c r="AF33" s="0" t="n">
        <v>1.888</v>
      </c>
      <c r="AG33" s="0" t="n">
        <v>1.924</v>
      </c>
      <c r="AH33" s="0" t="n">
        <v>1.96</v>
      </c>
      <c r="AI33" s="0" t="n">
        <v>1.962</v>
      </c>
      <c r="AJ33" s="0" t="n">
        <v>1.964</v>
      </c>
      <c r="AK33" s="0" t="n">
        <v>1.935</v>
      </c>
      <c r="AL33" s="0" t="n">
        <v>1.906</v>
      </c>
      <c r="AM33" s="0" t="n">
        <v>1.751</v>
      </c>
      <c r="AN33" s="0" t="n">
        <v>1.596</v>
      </c>
      <c r="AO33" s="0" t="n">
        <v>1.569</v>
      </c>
      <c r="AP33" s="0" t="n">
        <v>1.542</v>
      </c>
      <c r="AQ33" s="0" t="n">
        <v>1.5152</v>
      </c>
      <c r="AR33" s="0" t="n">
        <v>1.4884</v>
      </c>
      <c r="AS33" s="0" t="n">
        <v>1.4616</v>
      </c>
      <c r="AT33" s="0" t="n">
        <v>1.4348</v>
      </c>
      <c r="AU33" s="103" t="n">
        <v>1.408</v>
      </c>
      <c r="AV33" s="103" t="n">
        <v>1.3812</v>
      </c>
      <c r="AW33" s="103" t="n">
        <v>1.3544</v>
      </c>
      <c r="AX33" s="103" t="n">
        <v>1.3276</v>
      </c>
      <c r="AY33" s="103" t="n">
        <v>1.3008</v>
      </c>
      <c r="AZ33" s="103" t="n">
        <v>1.274</v>
      </c>
      <c r="BA33" s="103" t="n">
        <v>1.2347</v>
      </c>
      <c r="BB33" s="103" t="n">
        <v>1.1954</v>
      </c>
      <c r="BC33" s="103" t="n">
        <v>1.1561</v>
      </c>
      <c r="BD33" s="103" t="n">
        <v>1.1168</v>
      </c>
      <c r="BE33" s="103" t="n">
        <v>1.0775</v>
      </c>
      <c r="BF33" s="103" t="n">
        <v>1.0382</v>
      </c>
      <c r="BG33" s="103" t="n">
        <v>0.998900000000001</v>
      </c>
      <c r="BH33" s="103" t="n">
        <v>0.959600000000001</v>
      </c>
      <c r="BI33" s="103" t="n">
        <v>0.920300000000001</v>
      </c>
      <c r="BJ33" s="103" t="n">
        <v>0.881000000000001</v>
      </c>
    </row>
    <row r="34" customFormat="false" ht="12.8" hidden="false" customHeight="false" outlineLevel="0" collapsed="false">
      <c r="A34" s="102" t="n">
        <v>67</v>
      </c>
      <c r="B34" s="0" t="n">
        <v>0</v>
      </c>
      <c r="C34" s="0" t="n">
        <v>0.0466666666666667</v>
      </c>
      <c r="D34" s="0" t="n">
        <v>0.0933333333333333</v>
      </c>
      <c r="E34" s="0" t="n">
        <v>0.14</v>
      </c>
      <c r="F34" s="0" t="n">
        <v>0.186666666666667</v>
      </c>
      <c r="G34" s="0" t="n">
        <v>0.233333333333333</v>
      </c>
      <c r="H34" s="0" t="n">
        <v>0.28</v>
      </c>
      <c r="I34" s="0" t="n">
        <v>0.718</v>
      </c>
      <c r="J34" s="0" t="n">
        <v>1.074</v>
      </c>
      <c r="K34" s="0" t="n">
        <v>1.43</v>
      </c>
      <c r="L34" s="0" t="n">
        <v>1.68</v>
      </c>
      <c r="M34" s="0" t="n">
        <v>1.76</v>
      </c>
      <c r="N34" s="0" t="n">
        <v>1.84</v>
      </c>
      <c r="O34" s="0" t="n">
        <v>1.928</v>
      </c>
      <c r="P34" s="0" t="n">
        <v>2.016</v>
      </c>
      <c r="Q34" s="0" t="n">
        <v>2.067</v>
      </c>
      <c r="R34" s="0" t="n">
        <v>2.118</v>
      </c>
      <c r="S34" s="0" t="n">
        <v>2.188</v>
      </c>
      <c r="T34" s="0" t="n">
        <v>2.258</v>
      </c>
      <c r="U34" s="0" t="n">
        <v>2.287</v>
      </c>
      <c r="V34" s="0" t="n">
        <v>2.316</v>
      </c>
      <c r="W34" s="0" t="n">
        <v>2.433</v>
      </c>
      <c r="X34" s="0" t="n">
        <v>2.55</v>
      </c>
      <c r="Y34" s="0" t="n">
        <v>2.45</v>
      </c>
      <c r="Z34" s="0" t="n">
        <v>2.35</v>
      </c>
      <c r="AA34" s="0" t="n">
        <v>2.281</v>
      </c>
      <c r="AB34" s="0" t="n">
        <v>2.212</v>
      </c>
      <c r="AC34" s="0" t="n">
        <v>2.164</v>
      </c>
      <c r="AD34" s="0" t="n">
        <v>2.116</v>
      </c>
      <c r="AE34" s="0" t="n">
        <v>2.056</v>
      </c>
      <c r="AF34" s="0" t="n">
        <v>1.996</v>
      </c>
      <c r="AG34" s="0" t="n">
        <v>2.038</v>
      </c>
      <c r="AH34" s="0" t="n">
        <v>2.08</v>
      </c>
      <c r="AI34" s="0" t="n">
        <v>2.084</v>
      </c>
      <c r="AJ34" s="0" t="n">
        <v>2.088</v>
      </c>
      <c r="AK34" s="0" t="n">
        <v>2.06</v>
      </c>
      <c r="AL34" s="0" t="n">
        <v>2.032</v>
      </c>
      <c r="AM34" s="0" t="n">
        <v>1.867</v>
      </c>
      <c r="AN34" s="0" t="n">
        <v>1.702</v>
      </c>
      <c r="AO34" s="0" t="n">
        <v>1.673</v>
      </c>
      <c r="AP34" s="0" t="n">
        <v>1.644</v>
      </c>
      <c r="AQ34" s="0" t="n">
        <v>1.6154</v>
      </c>
      <c r="AR34" s="0" t="n">
        <v>1.5868</v>
      </c>
      <c r="AS34" s="0" t="n">
        <v>1.5582</v>
      </c>
      <c r="AT34" s="0" t="n">
        <v>1.5296</v>
      </c>
      <c r="AU34" s="103" t="n">
        <v>1.501</v>
      </c>
      <c r="AV34" s="103" t="n">
        <v>1.4724</v>
      </c>
      <c r="AW34" s="103" t="n">
        <v>1.4438</v>
      </c>
      <c r="AX34" s="103" t="n">
        <v>1.4152</v>
      </c>
      <c r="AY34" s="103" t="n">
        <v>1.3866</v>
      </c>
      <c r="AZ34" s="103" t="n">
        <v>1.358</v>
      </c>
      <c r="BA34" s="103" t="n">
        <v>1.3164</v>
      </c>
      <c r="BB34" s="103" t="n">
        <v>1.2748</v>
      </c>
      <c r="BC34" s="103" t="n">
        <v>1.2332</v>
      </c>
      <c r="BD34" s="103" t="n">
        <v>1.1916</v>
      </c>
      <c r="BE34" s="103" t="n">
        <v>1.15</v>
      </c>
      <c r="BF34" s="103" t="n">
        <v>1.1084</v>
      </c>
      <c r="BG34" s="103" t="n">
        <v>1.0668</v>
      </c>
      <c r="BH34" s="103" t="n">
        <v>1.0252</v>
      </c>
      <c r="BI34" s="103" t="n">
        <v>0.9836</v>
      </c>
      <c r="BJ34" s="103" t="n">
        <v>0.941999999999999</v>
      </c>
    </row>
    <row r="35" customFormat="false" ht="12.8" hidden="false" customHeight="false" outlineLevel="0" collapsed="false">
      <c r="A35" s="102" t="n">
        <v>68</v>
      </c>
      <c r="B35" s="0" t="n">
        <v>0</v>
      </c>
      <c r="C35" s="0" t="n">
        <v>0.05</v>
      </c>
      <c r="D35" s="0" t="n">
        <v>0.1</v>
      </c>
      <c r="E35" s="0" t="n">
        <v>0.15</v>
      </c>
      <c r="F35" s="0" t="n">
        <v>0.2</v>
      </c>
      <c r="G35" s="0" t="n">
        <v>0.25</v>
      </c>
      <c r="H35" s="0" t="n">
        <v>0.3</v>
      </c>
      <c r="I35" s="0" t="n">
        <v>0.752</v>
      </c>
      <c r="J35" s="0" t="n">
        <v>1.126</v>
      </c>
      <c r="K35" s="0" t="n">
        <v>1.5</v>
      </c>
      <c r="L35" s="0" t="n">
        <v>1.76</v>
      </c>
      <c r="M35" s="0" t="n">
        <v>1.845</v>
      </c>
      <c r="N35" s="0" t="n">
        <v>1.93</v>
      </c>
      <c r="O35" s="0" t="n">
        <v>2.022</v>
      </c>
      <c r="P35" s="0" t="n">
        <v>2.114</v>
      </c>
      <c r="Q35" s="0" t="n">
        <v>2.168</v>
      </c>
      <c r="R35" s="0" t="n">
        <v>2.222</v>
      </c>
      <c r="S35" s="0" t="n">
        <v>2.292</v>
      </c>
      <c r="T35" s="0" t="n">
        <v>2.362</v>
      </c>
      <c r="U35" s="0" t="n">
        <v>2.393</v>
      </c>
      <c r="V35" s="0" t="n">
        <v>2.424</v>
      </c>
      <c r="W35" s="0" t="n">
        <v>2.542</v>
      </c>
      <c r="X35" s="0" t="n">
        <v>2.66</v>
      </c>
      <c r="Y35" s="0" t="n">
        <v>2.56</v>
      </c>
      <c r="Z35" s="0" t="n">
        <v>2.46</v>
      </c>
      <c r="AA35" s="0" t="n">
        <v>2.389</v>
      </c>
      <c r="AB35" s="0" t="n">
        <v>2.318</v>
      </c>
      <c r="AC35" s="0" t="n">
        <v>2.271</v>
      </c>
      <c r="AD35" s="0" t="n">
        <v>2.224</v>
      </c>
      <c r="AE35" s="0" t="n">
        <v>2.164</v>
      </c>
      <c r="AF35" s="0" t="n">
        <v>2.104</v>
      </c>
      <c r="AG35" s="0" t="n">
        <v>2.152</v>
      </c>
      <c r="AH35" s="0" t="n">
        <v>2.2</v>
      </c>
      <c r="AI35" s="0" t="n">
        <v>2.206</v>
      </c>
      <c r="AJ35" s="0" t="n">
        <v>2.212</v>
      </c>
      <c r="AK35" s="0" t="n">
        <v>2.185</v>
      </c>
      <c r="AL35" s="0" t="n">
        <v>2.158</v>
      </c>
      <c r="AM35" s="0" t="n">
        <v>1.983</v>
      </c>
      <c r="AN35" s="0" t="n">
        <v>1.808</v>
      </c>
      <c r="AO35" s="0" t="n">
        <v>1.777</v>
      </c>
      <c r="AP35" s="0" t="n">
        <v>1.746</v>
      </c>
      <c r="AQ35" s="0" t="n">
        <v>1.7156</v>
      </c>
      <c r="AR35" s="0" t="n">
        <v>1.6852</v>
      </c>
      <c r="AS35" s="0" t="n">
        <v>1.6548</v>
      </c>
      <c r="AT35" s="0" t="n">
        <v>1.6244</v>
      </c>
      <c r="AU35" s="103" t="n">
        <v>1.594</v>
      </c>
      <c r="AV35" s="103" t="n">
        <v>1.5636</v>
      </c>
      <c r="AW35" s="103" t="n">
        <v>1.5332</v>
      </c>
      <c r="AX35" s="103" t="n">
        <v>1.5028</v>
      </c>
      <c r="AY35" s="103" t="n">
        <v>1.4724</v>
      </c>
      <c r="AZ35" s="103" t="n">
        <v>1.442</v>
      </c>
      <c r="BA35" s="103" t="n">
        <v>1.3981</v>
      </c>
      <c r="BB35" s="103" t="n">
        <v>1.3542</v>
      </c>
      <c r="BC35" s="103" t="n">
        <v>1.3103</v>
      </c>
      <c r="BD35" s="103" t="n">
        <v>1.2664</v>
      </c>
      <c r="BE35" s="103" t="n">
        <v>1.2225</v>
      </c>
      <c r="BF35" s="103" t="n">
        <v>1.1786</v>
      </c>
      <c r="BG35" s="103" t="n">
        <v>1.1347</v>
      </c>
      <c r="BH35" s="103" t="n">
        <v>1.0908</v>
      </c>
      <c r="BI35" s="103" t="n">
        <v>1.0469</v>
      </c>
      <c r="BJ35" s="103" t="n">
        <v>1.003</v>
      </c>
    </row>
    <row r="36" customFormat="false" ht="12.8" hidden="false" customHeight="false" outlineLevel="0" collapsed="false">
      <c r="A36" s="102" t="n">
        <v>69</v>
      </c>
      <c r="B36" s="0" t="n">
        <v>0</v>
      </c>
      <c r="C36" s="0" t="n">
        <v>0.0533333333333333</v>
      </c>
      <c r="D36" s="0" t="n">
        <v>0.106666666666667</v>
      </c>
      <c r="E36" s="0" t="n">
        <v>0.16</v>
      </c>
      <c r="F36" s="0" t="n">
        <v>0.213333333333333</v>
      </c>
      <c r="G36" s="0" t="n">
        <v>0.266666666666667</v>
      </c>
      <c r="H36" s="0" t="n">
        <v>0.32</v>
      </c>
      <c r="I36" s="0" t="n">
        <v>0.786</v>
      </c>
      <c r="J36" s="0" t="n">
        <v>1.178</v>
      </c>
      <c r="K36" s="0" t="n">
        <v>1.57</v>
      </c>
      <c r="L36" s="0" t="n">
        <v>1.84</v>
      </c>
      <c r="M36" s="0" t="n">
        <v>1.93</v>
      </c>
      <c r="N36" s="0" t="n">
        <v>2.02</v>
      </c>
      <c r="O36" s="0" t="n">
        <v>2.116</v>
      </c>
      <c r="P36" s="0" t="n">
        <v>2.212</v>
      </c>
      <c r="Q36" s="0" t="n">
        <v>2.269</v>
      </c>
      <c r="R36" s="0" t="n">
        <v>2.326</v>
      </c>
      <c r="S36" s="0" t="n">
        <v>2.396</v>
      </c>
      <c r="T36" s="0" t="n">
        <v>2.466</v>
      </c>
      <c r="U36" s="0" t="n">
        <v>2.499</v>
      </c>
      <c r="V36" s="0" t="n">
        <v>2.532</v>
      </c>
      <c r="W36" s="0" t="n">
        <v>2.651</v>
      </c>
      <c r="X36" s="0" t="n">
        <v>2.77</v>
      </c>
      <c r="Y36" s="0" t="n">
        <v>2.67</v>
      </c>
      <c r="Z36" s="0" t="n">
        <v>2.57</v>
      </c>
      <c r="AA36" s="0" t="n">
        <v>2.497</v>
      </c>
      <c r="AB36" s="0" t="n">
        <v>2.424</v>
      </c>
      <c r="AC36" s="0" t="n">
        <v>2.378</v>
      </c>
      <c r="AD36" s="0" t="n">
        <v>2.332</v>
      </c>
      <c r="AE36" s="0" t="n">
        <v>2.272</v>
      </c>
      <c r="AF36" s="0" t="n">
        <v>2.212</v>
      </c>
      <c r="AG36" s="0" t="n">
        <v>2.266</v>
      </c>
      <c r="AH36" s="0" t="n">
        <v>2.32</v>
      </c>
      <c r="AI36" s="0" t="n">
        <v>2.328</v>
      </c>
      <c r="AJ36" s="0" t="n">
        <v>2.336</v>
      </c>
      <c r="AK36" s="0" t="n">
        <v>2.31</v>
      </c>
      <c r="AL36" s="0" t="n">
        <v>2.284</v>
      </c>
      <c r="AM36" s="0" t="n">
        <v>2.099</v>
      </c>
      <c r="AN36" s="0" t="n">
        <v>1.914</v>
      </c>
      <c r="AO36" s="0" t="n">
        <v>1.881</v>
      </c>
      <c r="AP36" s="0" t="n">
        <v>1.848</v>
      </c>
      <c r="AQ36" s="0" t="n">
        <v>1.8158</v>
      </c>
      <c r="AR36" s="0" t="n">
        <v>1.7836</v>
      </c>
      <c r="AS36" s="0" t="n">
        <v>1.7514</v>
      </c>
      <c r="AT36" s="0" t="n">
        <v>1.7192</v>
      </c>
      <c r="AU36" s="103" t="n">
        <v>1.687</v>
      </c>
      <c r="AV36" s="103" t="n">
        <v>1.6548</v>
      </c>
      <c r="AW36" s="103" t="n">
        <v>1.6226</v>
      </c>
      <c r="AX36" s="103" t="n">
        <v>1.5904</v>
      </c>
      <c r="AY36" s="103" t="n">
        <v>1.5582</v>
      </c>
      <c r="AZ36" s="103" t="n">
        <v>1.526</v>
      </c>
      <c r="BA36" s="103" t="n">
        <v>1.4798</v>
      </c>
      <c r="BB36" s="103" t="n">
        <v>1.4336</v>
      </c>
      <c r="BC36" s="103" t="n">
        <v>1.3874</v>
      </c>
      <c r="BD36" s="103" t="n">
        <v>1.3412</v>
      </c>
      <c r="BE36" s="103" t="n">
        <v>1.295</v>
      </c>
      <c r="BF36" s="103" t="n">
        <v>1.2488</v>
      </c>
      <c r="BG36" s="103" t="n">
        <v>1.2026</v>
      </c>
      <c r="BH36" s="103" t="n">
        <v>1.1564</v>
      </c>
      <c r="BI36" s="103" t="n">
        <v>1.1102</v>
      </c>
      <c r="BJ36" s="103" t="n">
        <v>1.064</v>
      </c>
    </row>
    <row r="37" customFormat="false" ht="12.8" hidden="false" customHeight="false" outlineLevel="0" collapsed="false">
      <c r="A37" s="102" t="n">
        <v>70</v>
      </c>
      <c r="B37" s="0" t="n">
        <v>0</v>
      </c>
      <c r="C37" s="0" t="n">
        <v>0.0566666666666667</v>
      </c>
      <c r="D37" s="0" t="n">
        <v>0.113333333333333</v>
      </c>
      <c r="E37" s="0" t="n">
        <v>0.17</v>
      </c>
      <c r="F37" s="0" t="n">
        <v>0.226666666666667</v>
      </c>
      <c r="G37" s="0" t="n">
        <v>0.283333333333333</v>
      </c>
      <c r="H37" s="0" t="n">
        <v>0.34</v>
      </c>
      <c r="I37" s="0" t="n">
        <v>0.82</v>
      </c>
      <c r="J37" s="0" t="n">
        <v>1.23</v>
      </c>
      <c r="K37" s="0" t="n">
        <v>1.64</v>
      </c>
      <c r="L37" s="0" t="n">
        <v>1.92</v>
      </c>
      <c r="M37" s="0" t="n">
        <v>2.015</v>
      </c>
      <c r="N37" s="0" t="n">
        <v>2.11</v>
      </c>
      <c r="O37" s="0" t="n">
        <v>2.21</v>
      </c>
      <c r="P37" s="0" t="n">
        <v>2.31</v>
      </c>
      <c r="Q37" s="0" t="n">
        <v>2.37</v>
      </c>
      <c r="R37" s="0" t="n">
        <v>2.43</v>
      </c>
      <c r="S37" s="0" t="n">
        <v>2.5</v>
      </c>
      <c r="T37" s="0" t="n">
        <v>2.57</v>
      </c>
      <c r="U37" s="0" t="n">
        <v>2.605</v>
      </c>
      <c r="V37" s="0" t="n">
        <v>2.64</v>
      </c>
      <c r="W37" s="0" t="n">
        <v>2.76</v>
      </c>
      <c r="X37" s="0" t="n">
        <v>2.88</v>
      </c>
      <c r="Y37" s="0" t="n">
        <v>2.78</v>
      </c>
      <c r="Z37" s="0" t="n">
        <v>2.68</v>
      </c>
      <c r="AA37" s="0" t="n">
        <v>2.605</v>
      </c>
      <c r="AB37" s="0" t="n">
        <v>2.53</v>
      </c>
      <c r="AC37" s="0" t="n">
        <v>2.485</v>
      </c>
      <c r="AD37" s="0" t="n">
        <v>2.44</v>
      </c>
      <c r="AE37" s="0" t="n">
        <v>2.38</v>
      </c>
      <c r="AF37" s="0" t="n">
        <v>2.32</v>
      </c>
      <c r="AG37" s="0" t="n">
        <v>2.38</v>
      </c>
      <c r="AH37" s="0" t="n">
        <v>2.44</v>
      </c>
      <c r="AI37" s="0" t="n">
        <v>2.45</v>
      </c>
      <c r="AJ37" s="0" t="n">
        <v>2.46</v>
      </c>
      <c r="AK37" s="0" t="n">
        <v>2.435</v>
      </c>
      <c r="AL37" s="0" t="n">
        <v>2.41</v>
      </c>
      <c r="AM37" s="0" t="n">
        <v>2.215</v>
      </c>
      <c r="AN37" s="0" t="n">
        <v>2.02</v>
      </c>
      <c r="AO37" s="0" t="n">
        <v>1.985</v>
      </c>
      <c r="AP37" s="0" t="n">
        <v>1.95</v>
      </c>
      <c r="AQ37" s="0" t="n">
        <v>1.916</v>
      </c>
      <c r="AR37" s="0" t="n">
        <v>1.882</v>
      </c>
      <c r="AS37" s="0" t="n">
        <v>1.848</v>
      </c>
      <c r="AT37" s="0" t="n">
        <v>1.814</v>
      </c>
      <c r="AU37" s="103" t="n">
        <v>1.78</v>
      </c>
      <c r="AV37" s="103" t="n">
        <v>1.746</v>
      </c>
      <c r="AW37" s="103" t="n">
        <v>1.712</v>
      </c>
      <c r="AX37" s="103" t="n">
        <v>1.678</v>
      </c>
      <c r="AY37" s="103" t="n">
        <v>1.644</v>
      </c>
      <c r="AZ37" s="103" t="n">
        <v>1.61</v>
      </c>
      <c r="BA37" s="103" t="n">
        <v>1.5615</v>
      </c>
      <c r="BB37" s="103" t="n">
        <v>1.513</v>
      </c>
      <c r="BC37" s="103" t="n">
        <v>1.4645</v>
      </c>
      <c r="BD37" s="103" t="n">
        <v>1.416</v>
      </c>
      <c r="BE37" s="103" t="n">
        <v>1.3675</v>
      </c>
      <c r="BF37" s="103" t="n">
        <v>1.319</v>
      </c>
      <c r="BG37" s="103" t="n">
        <v>1.2705</v>
      </c>
      <c r="BH37" s="103" t="n">
        <v>1.222</v>
      </c>
      <c r="BI37" s="103" t="n">
        <v>1.1735</v>
      </c>
      <c r="BJ37" s="103" t="n">
        <v>1.125</v>
      </c>
    </row>
    <row r="38" customFormat="false" ht="12.8" hidden="false" customHeight="false" outlineLevel="0" collapsed="false">
      <c r="A38" s="102" t="n">
        <v>71</v>
      </c>
      <c r="B38" s="0" t="n">
        <v>0</v>
      </c>
      <c r="C38" s="0" t="n">
        <v>0.0593333333333333</v>
      </c>
      <c r="D38" s="0" t="n">
        <v>0.118666666666667</v>
      </c>
      <c r="E38" s="0" t="n">
        <v>0.178</v>
      </c>
      <c r="F38" s="0" t="n">
        <v>0.237333333333333</v>
      </c>
      <c r="G38" s="0" t="n">
        <v>0.296666666666667</v>
      </c>
      <c r="H38" s="0" t="n">
        <v>0.356</v>
      </c>
      <c r="I38" s="0" t="n">
        <v>0.85</v>
      </c>
      <c r="J38" s="0" t="n">
        <v>1.276</v>
      </c>
      <c r="K38" s="0" t="n">
        <v>1.7</v>
      </c>
      <c r="L38" s="0" t="n">
        <v>1.99</v>
      </c>
      <c r="M38" s="0" t="n">
        <v>2.089</v>
      </c>
      <c r="N38" s="0" t="n">
        <v>2.188</v>
      </c>
      <c r="O38" s="0" t="n">
        <v>2.29</v>
      </c>
      <c r="P38" s="0" t="n">
        <v>2.392</v>
      </c>
      <c r="Q38" s="0" t="n">
        <v>2.454</v>
      </c>
      <c r="R38" s="0" t="n">
        <v>2.516</v>
      </c>
      <c r="S38" s="0" t="n">
        <v>2.588</v>
      </c>
      <c r="T38" s="0" t="n">
        <v>2.66</v>
      </c>
      <c r="U38" s="0" t="n">
        <v>2.696</v>
      </c>
      <c r="V38" s="0" t="n">
        <v>2.732</v>
      </c>
      <c r="W38" s="0" t="n">
        <v>2.854</v>
      </c>
      <c r="X38" s="0" t="n">
        <v>2.976</v>
      </c>
      <c r="Y38" s="0" t="n">
        <v>2.873</v>
      </c>
      <c r="Z38" s="0" t="n">
        <v>2.77</v>
      </c>
      <c r="AA38" s="0" t="n">
        <v>2.697</v>
      </c>
      <c r="AB38" s="0" t="n">
        <v>2.624</v>
      </c>
      <c r="AC38" s="0" t="n">
        <v>2.579</v>
      </c>
      <c r="AD38" s="0" t="n">
        <v>2.534</v>
      </c>
      <c r="AE38" s="0" t="n">
        <v>2.472</v>
      </c>
      <c r="AF38" s="0" t="n">
        <v>2.41</v>
      </c>
      <c r="AG38" s="0" t="n">
        <v>2.476</v>
      </c>
      <c r="AH38" s="0" t="n">
        <v>2.542</v>
      </c>
      <c r="AI38" s="0" t="n">
        <v>2.556</v>
      </c>
      <c r="AJ38" s="0" t="n">
        <v>2.57</v>
      </c>
      <c r="AK38" s="0" t="n">
        <v>2.544</v>
      </c>
      <c r="AL38" s="0" t="n">
        <v>2.518</v>
      </c>
      <c r="AM38" s="0" t="n">
        <v>2.314</v>
      </c>
      <c r="AN38" s="0" t="n">
        <v>2.11</v>
      </c>
      <c r="AO38" s="0" t="n">
        <v>2.074</v>
      </c>
      <c r="AP38" s="0" t="n">
        <v>2.038</v>
      </c>
      <c r="AQ38" s="0" t="n">
        <v>2.0024</v>
      </c>
      <c r="AR38" s="0" t="n">
        <v>1.9668</v>
      </c>
      <c r="AS38" s="0" t="n">
        <v>1.9312</v>
      </c>
      <c r="AT38" s="0" t="n">
        <v>1.8956</v>
      </c>
      <c r="AU38" s="103" t="n">
        <v>1.86</v>
      </c>
      <c r="AV38" s="103" t="n">
        <v>1.8244</v>
      </c>
      <c r="AW38" s="103" t="n">
        <v>1.7888</v>
      </c>
      <c r="AX38" s="103" t="n">
        <v>1.7532</v>
      </c>
      <c r="AY38" s="103" t="n">
        <v>1.7176</v>
      </c>
      <c r="AZ38" s="103" t="n">
        <v>1.682</v>
      </c>
      <c r="BA38" s="103" t="n">
        <v>1.6314</v>
      </c>
      <c r="BB38" s="103" t="n">
        <v>1.5808</v>
      </c>
      <c r="BC38" s="103" t="n">
        <v>1.5302</v>
      </c>
      <c r="BD38" s="103" t="n">
        <v>1.4796</v>
      </c>
      <c r="BE38" s="103" t="n">
        <v>1.429</v>
      </c>
      <c r="BF38" s="103" t="n">
        <v>1.3784</v>
      </c>
      <c r="BG38" s="103" t="n">
        <v>1.3278</v>
      </c>
      <c r="BH38" s="103" t="n">
        <v>1.2772</v>
      </c>
      <c r="BI38" s="103" t="n">
        <v>1.2266</v>
      </c>
      <c r="BJ38" s="103" t="n">
        <v>1.176</v>
      </c>
    </row>
    <row r="39" customFormat="false" ht="12.8" hidden="false" customHeight="false" outlineLevel="0" collapsed="false">
      <c r="A39" s="102" t="n">
        <v>72</v>
      </c>
      <c r="B39" s="0" t="n">
        <v>0</v>
      </c>
      <c r="C39" s="0" t="n">
        <v>0.062</v>
      </c>
      <c r="D39" s="0" t="n">
        <v>0.124</v>
      </c>
      <c r="E39" s="0" t="n">
        <v>0.186</v>
      </c>
      <c r="F39" s="0" t="n">
        <v>0.248</v>
      </c>
      <c r="G39" s="0" t="n">
        <v>0.31</v>
      </c>
      <c r="H39" s="0" t="n">
        <v>0.372</v>
      </c>
      <c r="I39" s="0" t="n">
        <v>0.88</v>
      </c>
      <c r="J39" s="0" t="n">
        <v>1.322</v>
      </c>
      <c r="K39" s="0" t="n">
        <v>1.76</v>
      </c>
      <c r="L39" s="0" t="n">
        <v>2.06</v>
      </c>
      <c r="M39" s="0" t="n">
        <v>2.163</v>
      </c>
      <c r="N39" s="0" t="n">
        <v>2.266</v>
      </c>
      <c r="O39" s="0" t="n">
        <v>2.37</v>
      </c>
      <c r="P39" s="0" t="n">
        <v>2.474</v>
      </c>
      <c r="Q39" s="0" t="n">
        <v>2.538</v>
      </c>
      <c r="R39" s="0" t="n">
        <v>2.602</v>
      </c>
      <c r="S39" s="0" t="n">
        <v>2.676</v>
      </c>
      <c r="T39" s="0" t="n">
        <v>2.75</v>
      </c>
      <c r="U39" s="0" t="n">
        <v>2.787</v>
      </c>
      <c r="V39" s="0" t="n">
        <v>2.824</v>
      </c>
      <c r="W39" s="0" t="n">
        <v>2.948</v>
      </c>
      <c r="X39" s="0" t="n">
        <v>3.072</v>
      </c>
      <c r="Y39" s="0" t="n">
        <v>2.966</v>
      </c>
      <c r="Z39" s="0" t="n">
        <v>2.86</v>
      </c>
      <c r="AA39" s="0" t="n">
        <v>2.789</v>
      </c>
      <c r="AB39" s="0" t="n">
        <v>2.718</v>
      </c>
      <c r="AC39" s="0" t="n">
        <v>2.673</v>
      </c>
      <c r="AD39" s="0" t="n">
        <v>2.628</v>
      </c>
      <c r="AE39" s="0" t="n">
        <v>2.564</v>
      </c>
      <c r="AF39" s="0" t="n">
        <v>2.5</v>
      </c>
      <c r="AG39" s="0" t="n">
        <v>2.572</v>
      </c>
      <c r="AH39" s="0" t="n">
        <v>2.644</v>
      </c>
      <c r="AI39" s="0" t="n">
        <v>2.662</v>
      </c>
      <c r="AJ39" s="0" t="n">
        <v>2.68</v>
      </c>
      <c r="AK39" s="0" t="n">
        <v>2.653</v>
      </c>
      <c r="AL39" s="0" t="n">
        <v>2.626</v>
      </c>
      <c r="AM39" s="0" t="n">
        <v>2.413</v>
      </c>
      <c r="AN39" s="0" t="n">
        <v>2.2</v>
      </c>
      <c r="AO39" s="0" t="n">
        <v>2.163</v>
      </c>
      <c r="AP39" s="0" t="n">
        <v>2.126</v>
      </c>
      <c r="AQ39" s="0" t="n">
        <v>2.0888</v>
      </c>
      <c r="AR39" s="0" t="n">
        <v>2.0516</v>
      </c>
      <c r="AS39" s="0" t="n">
        <v>2.0144</v>
      </c>
      <c r="AT39" s="0" t="n">
        <v>1.9772</v>
      </c>
      <c r="AU39" s="103" t="n">
        <v>1.94</v>
      </c>
      <c r="AV39" s="103" t="n">
        <v>1.9028</v>
      </c>
      <c r="AW39" s="103" t="n">
        <v>1.8656</v>
      </c>
      <c r="AX39" s="103" t="n">
        <v>1.8284</v>
      </c>
      <c r="AY39" s="103" t="n">
        <v>1.7912</v>
      </c>
      <c r="AZ39" s="103" t="n">
        <v>1.754</v>
      </c>
      <c r="BA39" s="103" t="n">
        <v>1.7013</v>
      </c>
      <c r="BB39" s="103" t="n">
        <v>1.6486</v>
      </c>
      <c r="BC39" s="103" t="n">
        <v>1.5959</v>
      </c>
      <c r="BD39" s="103" t="n">
        <v>1.5432</v>
      </c>
      <c r="BE39" s="103" t="n">
        <v>1.4905</v>
      </c>
      <c r="BF39" s="103" t="n">
        <v>1.4378</v>
      </c>
      <c r="BG39" s="103" t="n">
        <v>1.3851</v>
      </c>
      <c r="BH39" s="103" t="n">
        <v>1.3324</v>
      </c>
      <c r="BI39" s="103" t="n">
        <v>1.2797</v>
      </c>
      <c r="BJ39" s="103" t="n">
        <v>1.227</v>
      </c>
    </row>
    <row r="40" customFormat="false" ht="12.8" hidden="false" customHeight="false" outlineLevel="0" collapsed="false">
      <c r="A40" s="102" t="n">
        <v>73</v>
      </c>
      <c r="B40" s="0" t="n">
        <v>0</v>
      </c>
      <c r="C40" s="0" t="n">
        <v>0.0646666666666667</v>
      </c>
      <c r="D40" s="0" t="n">
        <v>0.129333333333333</v>
      </c>
      <c r="E40" s="0" t="n">
        <v>0.194</v>
      </c>
      <c r="F40" s="0" t="n">
        <v>0.258666666666667</v>
      </c>
      <c r="G40" s="0" t="n">
        <v>0.323333333333333</v>
      </c>
      <c r="H40" s="0" t="n">
        <v>0.388</v>
      </c>
      <c r="I40" s="0" t="n">
        <v>0.91</v>
      </c>
      <c r="J40" s="0" t="n">
        <v>1.368</v>
      </c>
      <c r="K40" s="0" t="n">
        <v>1.82</v>
      </c>
      <c r="L40" s="0" t="n">
        <v>2.13</v>
      </c>
      <c r="M40" s="0" t="n">
        <v>2.237</v>
      </c>
      <c r="N40" s="0" t="n">
        <v>2.344</v>
      </c>
      <c r="O40" s="0" t="n">
        <v>2.45</v>
      </c>
      <c r="P40" s="0" t="n">
        <v>2.556</v>
      </c>
      <c r="Q40" s="0" t="n">
        <v>2.622</v>
      </c>
      <c r="R40" s="0" t="n">
        <v>2.688</v>
      </c>
      <c r="S40" s="0" t="n">
        <v>2.764</v>
      </c>
      <c r="T40" s="0" t="n">
        <v>2.84</v>
      </c>
      <c r="U40" s="0" t="n">
        <v>2.878</v>
      </c>
      <c r="V40" s="0" t="n">
        <v>2.916</v>
      </c>
      <c r="W40" s="0" t="n">
        <v>3.042</v>
      </c>
      <c r="X40" s="0" t="n">
        <v>3.168</v>
      </c>
      <c r="Y40" s="0" t="n">
        <v>3.059</v>
      </c>
      <c r="Z40" s="0" t="n">
        <v>2.95</v>
      </c>
      <c r="AA40" s="0" t="n">
        <v>2.881</v>
      </c>
      <c r="AB40" s="0" t="n">
        <v>2.812</v>
      </c>
      <c r="AC40" s="0" t="n">
        <v>2.767</v>
      </c>
      <c r="AD40" s="0" t="n">
        <v>2.722</v>
      </c>
      <c r="AE40" s="0" t="n">
        <v>2.656</v>
      </c>
      <c r="AF40" s="0" t="n">
        <v>2.59</v>
      </c>
      <c r="AG40" s="0" t="n">
        <v>2.668</v>
      </c>
      <c r="AH40" s="0" t="n">
        <v>2.746</v>
      </c>
      <c r="AI40" s="0" t="n">
        <v>2.768</v>
      </c>
      <c r="AJ40" s="0" t="n">
        <v>2.79</v>
      </c>
      <c r="AK40" s="0" t="n">
        <v>2.762</v>
      </c>
      <c r="AL40" s="0" t="n">
        <v>2.734</v>
      </c>
      <c r="AM40" s="0" t="n">
        <v>2.512</v>
      </c>
      <c r="AN40" s="0" t="n">
        <v>2.29</v>
      </c>
      <c r="AO40" s="0" t="n">
        <v>2.252</v>
      </c>
      <c r="AP40" s="0" t="n">
        <v>2.214</v>
      </c>
      <c r="AQ40" s="0" t="n">
        <v>2.1752</v>
      </c>
      <c r="AR40" s="0" t="n">
        <v>2.1364</v>
      </c>
      <c r="AS40" s="0" t="n">
        <v>2.0976</v>
      </c>
      <c r="AT40" s="0" t="n">
        <v>2.0588</v>
      </c>
      <c r="AU40" s="103" t="n">
        <v>2.02</v>
      </c>
      <c r="AV40" s="103" t="n">
        <v>1.9812</v>
      </c>
      <c r="AW40" s="103" t="n">
        <v>1.9424</v>
      </c>
      <c r="AX40" s="103" t="n">
        <v>1.9036</v>
      </c>
      <c r="AY40" s="103" t="n">
        <v>1.8648</v>
      </c>
      <c r="AZ40" s="103" t="n">
        <v>1.826</v>
      </c>
      <c r="BA40" s="103" t="n">
        <v>1.7712</v>
      </c>
      <c r="BB40" s="103" t="n">
        <v>1.7164</v>
      </c>
      <c r="BC40" s="103" t="n">
        <v>1.6616</v>
      </c>
      <c r="BD40" s="103" t="n">
        <v>1.6068</v>
      </c>
      <c r="BE40" s="103" t="n">
        <v>1.552</v>
      </c>
      <c r="BF40" s="103" t="n">
        <v>1.4972</v>
      </c>
      <c r="BG40" s="103" t="n">
        <v>1.4424</v>
      </c>
      <c r="BH40" s="103" t="n">
        <v>1.3876</v>
      </c>
      <c r="BI40" s="103" t="n">
        <v>1.3328</v>
      </c>
      <c r="BJ40" s="103" t="n">
        <v>1.278</v>
      </c>
    </row>
    <row r="41" customFormat="false" ht="12.8" hidden="false" customHeight="false" outlineLevel="0" collapsed="false">
      <c r="A41" s="102" t="n">
        <v>74</v>
      </c>
      <c r="B41" s="0" t="n">
        <v>0</v>
      </c>
      <c r="C41" s="0" t="n">
        <v>0.0673333333333333</v>
      </c>
      <c r="D41" s="0" t="n">
        <v>0.134666666666667</v>
      </c>
      <c r="E41" s="0" t="n">
        <v>0.202</v>
      </c>
      <c r="F41" s="0" t="n">
        <v>0.269333333333333</v>
      </c>
      <c r="G41" s="0" t="n">
        <v>0.336666666666667</v>
      </c>
      <c r="H41" s="0" t="n">
        <v>0.404</v>
      </c>
      <c r="I41" s="0" t="n">
        <v>0.94</v>
      </c>
      <c r="J41" s="0" t="n">
        <v>1.414</v>
      </c>
      <c r="K41" s="0" t="n">
        <v>1.88</v>
      </c>
      <c r="L41" s="0" t="n">
        <v>2.2</v>
      </c>
      <c r="M41" s="0" t="n">
        <v>2.311</v>
      </c>
      <c r="N41" s="0" t="n">
        <v>2.422</v>
      </c>
      <c r="O41" s="0" t="n">
        <v>2.53</v>
      </c>
      <c r="P41" s="0" t="n">
        <v>2.638</v>
      </c>
      <c r="Q41" s="0" t="n">
        <v>2.706</v>
      </c>
      <c r="R41" s="0" t="n">
        <v>2.774</v>
      </c>
      <c r="S41" s="0" t="n">
        <v>2.852</v>
      </c>
      <c r="T41" s="0" t="n">
        <v>2.93</v>
      </c>
      <c r="U41" s="0" t="n">
        <v>2.969</v>
      </c>
      <c r="V41" s="0" t="n">
        <v>3.008</v>
      </c>
      <c r="W41" s="0" t="n">
        <v>3.136</v>
      </c>
      <c r="X41" s="0" t="n">
        <v>3.264</v>
      </c>
      <c r="Y41" s="0" t="n">
        <v>3.152</v>
      </c>
      <c r="Z41" s="0" t="n">
        <v>3.04</v>
      </c>
      <c r="AA41" s="0" t="n">
        <v>2.973</v>
      </c>
      <c r="AB41" s="0" t="n">
        <v>2.906</v>
      </c>
      <c r="AC41" s="0" t="n">
        <v>2.861</v>
      </c>
      <c r="AD41" s="0" t="n">
        <v>2.816</v>
      </c>
      <c r="AE41" s="0" t="n">
        <v>2.748</v>
      </c>
      <c r="AF41" s="0" t="n">
        <v>2.68</v>
      </c>
      <c r="AG41" s="0" t="n">
        <v>2.764</v>
      </c>
      <c r="AH41" s="0" t="n">
        <v>2.848</v>
      </c>
      <c r="AI41" s="0" t="n">
        <v>2.874</v>
      </c>
      <c r="AJ41" s="0" t="n">
        <v>2.9</v>
      </c>
      <c r="AK41" s="0" t="n">
        <v>2.871</v>
      </c>
      <c r="AL41" s="0" t="n">
        <v>2.842</v>
      </c>
      <c r="AM41" s="0" t="n">
        <v>2.611</v>
      </c>
      <c r="AN41" s="0" t="n">
        <v>2.38</v>
      </c>
      <c r="AO41" s="0" t="n">
        <v>2.341</v>
      </c>
      <c r="AP41" s="0" t="n">
        <v>2.302</v>
      </c>
      <c r="AQ41" s="0" t="n">
        <v>2.2616</v>
      </c>
      <c r="AR41" s="0" t="n">
        <v>2.2212</v>
      </c>
      <c r="AS41" s="0" t="n">
        <v>2.1808</v>
      </c>
      <c r="AT41" s="0" t="n">
        <v>2.1404</v>
      </c>
      <c r="AU41" s="103" t="n">
        <v>2.1</v>
      </c>
      <c r="AV41" s="103" t="n">
        <v>2.0596</v>
      </c>
      <c r="AW41" s="103" t="n">
        <v>2.0192</v>
      </c>
      <c r="AX41" s="103" t="n">
        <v>1.9788</v>
      </c>
      <c r="AY41" s="103" t="n">
        <v>1.9384</v>
      </c>
      <c r="AZ41" s="103" t="n">
        <v>1.898</v>
      </c>
      <c r="BA41" s="103" t="n">
        <v>1.8411</v>
      </c>
      <c r="BB41" s="103" t="n">
        <v>1.7842</v>
      </c>
      <c r="BC41" s="103" t="n">
        <v>1.7273</v>
      </c>
      <c r="BD41" s="103" t="n">
        <v>1.6704</v>
      </c>
      <c r="BE41" s="103" t="n">
        <v>1.6135</v>
      </c>
      <c r="BF41" s="103" t="n">
        <v>1.5566</v>
      </c>
      <c r="BG41" s="103" t="n">
        <v>1.4997</v>
      </c>
      <c r="BH41" s="103" t="n">
        <v>1.4428</v>
      </c>
      <c r="BI41" s="103" t="n">
        <v>1.3859</v>
      </c>
      <c r="BJ41" s="103" t="n">
        <v>1.329</v>
      </c>
    </row>
    <row r="42" customFormat="false" ht="12.8" hidden="false" customHeight="false" outlineLevel="0" collapsed="false">
      <c r="A42" s="102" t="n">
        <v>75</v>
      </c>
      <c r="B42" s="0" t="n">
        <v>0</v>
      </c>
      <c r="C42" s="0" t="n">
        <v>0.07</v>
      </c>
      <c r="D42" s="0" t="n">
        <v>0.14</v>
      </c>
      <c r="E42" s="0" t="n">
        <v>0.21</v>
      </c>
      <c r="F42" s="0" t="n">
        <v>0.28</v>
      </c>
      <c r="G42" s="0" t="n">
        <v>0.35</v>
      </c>
      <c r="H42" s="0" t="n">
        <v>0.42</v>
      </c>
      <c r="I42" s="0" t="n">
        <v>0.97</v>
      </c>
      <c r="J42" s="0" t="n">
        <v>1.46</v>
      </c>
      <c r="K42" s="0" t="n">
        <v>1.94</v>
      </c>
      <c r="L42" s="0" t="n">
        <v>2.27</v>
      </c>
      <c r="M42" s="0" t="n">
        <v>2.385</v>
      </c>
      <c r="N42" s="0" t="n">
        <v>2.5</v>
      </c>
      <c r="O42" s="0" t="n">
        <v>2.61</v>
      </c>
      <c r="P42" s="0" t="n">
        <v>2.72</v>
      </c>
      <c r="Q42" s="0" t="n">
        <v>2.79</v>
      </c>
      <c r="R42" s="0" t="n">
        <v>2.86</v>
      </c>
      <c r="S42" s="0" t="n">
        <v>2.94</v>
      </c>
      <c r="T42" s="0" t="n">
        <v>3.02</v>
      </c>
      <c r="U42" s="0" t="n">
        <v>3.06</v>
      </c>
      <c r="V42" s="0" t="n">
        <v>3.1</v>
      </c>
      <c r="W42" s="0" t="n">
        <v>3.23</v>
      </c>
      <c r="X42" s="0" t="n">
        <v>3.36</v>
      </c>
      <c r="Y42" s="0" t="n">
        <v>3.245</v>
      </c>
      <c r="Z42" s="0" t="n">
        <v>3.13</v>
      </c>
      <c r="AA42" s="0" t="n">
        <v>3.065</v>
      </c>
      <c r="AB42" s="0" t="n">
        <v>3</v>
      </c>
      <c r="AC42" s="0" t="n">
        <v>2.955</v>
      </c>
      <c r="AD42" s="0" t="n">
        <v>2.91</v>
      </c>
      <c r="AE42" s="0" t="n">
        <v>2.84</v>
      </c>
      <c r="AF42" s="0" t="n">
        <v>2.77</v>
      </c>
      <c r="AG42" s="0" t="n">
        <v>2.86</v>
      </c>
      <c r="AH42" s="0" t="n">
        <v>2.95</v>
      </c>
      <c r="AI42" s="0" t="n">
        <v>2.98</v>
      </c>
      <c r="AJ42" s="0" t="n">
        <v>3.01</v>
      </c>
      <c r="AK42" s="0" t="n">
        <v>2.98</v>
      </c>
      <c r="AL42" s="0" t="n">
        <v>2.95</v>
      </c>
      <c r="AM42" s="0" t="n">
        <v>2.71</v>
      </c>
      <c r="AN42" s="0" t="n">
        <v>2.47</v>
      </c>
      <c r="AO42" s="0" t="n">
        <v>2.43</v>
      </c>
      <c r="AP42" s="0" t="n">
        <v>2.39</v>
      </c>
      <c r="AQ42" s="0" t="n">
        <v>2.348</v>
      </c>
      <c r="AR42" s="0" t="n">
        <v>2.306</v>
      </c>
      <c r="AS42" s="0" t="n">
        <v>2.264</v>
      </c>
      <c r="AT42" s="0" t="n">
        <v>2.222</v>
      </c>
      <c r="AU42" s="103" t="n">
        <v>2.18</v>
      </c>
      <c r="AV42" s="103" t="n">
        <v>2.138</v>
      </c>
      <c r="AW42" s="103" t="n">
        <v>2.096</v>
      </c>
      <c r="AX42" s="103" t="n">
        <v>2.054</v>
      </c>
      <c r="AY42" s="103" t="n">
        <v>2.012</v>
      </c>
      <c r="AZ42" s="103" t="n">
        <v>1.97</v>
      </c>
      <c r="BA42" s="103" t="n">
        <v>1.911</v>
      </c>
      <c r="BB42" s="103" t="n">
        <v>1.852</v>
      </c>
      <c r="BC42" s="103" t="n">
        <v>1.793</v>
      </c>
      <c r="BD42" s="103" t="n">
        <v>1.734</v>
      </c>
      <c r="BE42" s="103" t="n">
        <v>1.675</v>
      </c>
      <c r="BF42" s="103" t="n">
        <v>1.616</v>
      </c>
      <c r="BG42" s="103" t="n">
        <v>1.557</v>
      </c>
      <c r="BH42" s="103" t="n">
        <v>1.498</v>
      </c>
      <c r="BI42" s="103" t="n">
        <v>1.439</v>
      </c>
      <c r="BJ42" s="103" t="n">
        <v>1.38</v>
      </c>
    </row>
    <row r="43" customFormat="false" ht="12.8" hidden="false" customHeight="false" outlineLevel="0" collapsed="false">
      <c r="A43" s="102" t="n">
        <v>76</v>
      </c>
      <c r="B43" s="0" t="n">
        <v>0</v>
      </c>
      <c r="C43" s="0" t="n">
        <v>0.0723333333333333</v>
      </c>
      <c r="D43" s="0" t="n">
        <v>0.144666666666667</v>
      </c>
      <c r="E43" s="0" t="n">
        <v>0.217</v>
      </c>
      <c r="F43" s="0" t="n">
        <v>0.289333333333333</v>
      </c>
      <c r="G43" s="0" t="n">
        <v>0.361666666666667</v>
      </c>
      <c r="H43" s="0" t="n">
        <v>0.434</v>
      </c>
      <c r="I43" s="0" t="n">
        <v>0.996</v>
      </c>
      <c r="J43" s="0" t="n">
        <v>1.5</v>
      </c>
      <c r="K43" s="0" t="n">
        <v>1.99</v>
      </c>
      <c r="L43" s="0" t="n">
        <v>2.328</v>
      </c>
      <c r="M43" s="0" t="n">
        <v>2.447</v>
      </c>
      <c r="N43" s="0" t="n">
        <v>2.566</v>
      </c>
      <c r="O43" s="0" t="n">
        <v>2.678</v>
      </c>
      <c r="P43" s="0" t="n">
        <v>2.79</v>
      </c>
      <c r="Q43" s="0" t="n">
        <v>2.863</v>
      </c>
      <c r="R43" s="0" t="n">
        <v>2.936</v>
      </c>
      <c r="S43" s="0" t="n">
        <v>3.016</v>
      </c>
      <c r="T43" s="0" t="n">
        <v>3.096</v>
      </c>
      <c r="U43" s="0" t="n">
        <v>3.139</v>
      </c>
      <c r="V43" s="0" t="n">
        <v>3.182</v>
      </c>
      <c r="W43" s="0" t="n">
        <v>3.312</v>
      </c>
      <c r="X43" s="0" t="n">
        <v>3.442</v>
      </c>
      <c r="Y43" s="0" t="n">
        <v>3.327</v>
      </c>
      <c r="Z43" s="0" t="n">
        <v>3.212</v>
      </c>
      <c r="AA43" s="0" t="n">
        <v>3.146</v>
      </c>
      <c r="AB43" s="0" t="n">
        <v>3.08</v>
      </c>
      <c r="AC43" s="0" t="n">
        <v>3.035</v>
      </c>
      <c r="AD43" s="0" t="n">
        <v>2.99</v>
      </c>
      <c r="AE43" s="0" t="n">
        <v>2.92</v>
      </c>
      <c r="AF43" s="0" t="n">
        <v>2.85</v>
      </c>
      <c r="AG43" s="0" t="n">
        <v>2.945</v>
      </c>
      <c r="AH43" s="0" t="n">
        <v>3.04</v>
      </c>
      <c r="AI43" s="0" t="n">
        <v>3.07</v>
      </c>
      <c r="AJ43" s="0" t="n">
        <v>3.1</v>
      </c>
      <c r="AK43" s="0" t="n">
        <v>3.071</v>
      </c>
      <c r="AL43" s="0" t="n">
        <v>3.042</v>
      </c>
      <c r="AM43" s="0" t="n">
        <v>2.795</v>
      </c>
      <c r="AN43" s="0" t="n">
        <v>2.548</v>
      </c>
      <c r="AO43" s="0" t="n">
        <v>2.506</v>
      </c>
      <c r="AP43" s="0" t="n">
        <v>2.464</v>
      </c>
      <c r="AQ43" s="0" t="n">
        <v>2.4206</v>
      </c>
      <c r="AR43" s="0" t="n">
        <v>2.3772</v>
      </c>
      <c r="AS43" s="0" t="n">
        <v>2.3338</v>
      </c>
      <c r="AT43" s="0" t="n">
        <v>2.2904</v>
      </c>
      <c r="AU43" s="103" t="n">
        <v>2.247</v>
      </c>
      <c r="AV43" s="103" t="n">
        <v>2.2036</v>
      </c>
      <c r="AW43" s="103" t="n">
        <v>2.1602</v>
      </c>
      <c r="AX43" s="103" t="n">
        <v>2.1168</v>
      </c>
      <c r="AY43" s="103" t="n">
        <v>2.0734</v>
      </c>
      <c r="AZ43" s="103" t="n">
        <v>2.03</v>
      </c>
      <c r="BA43" s="103" t="n">
        <v>1.9693</v>
      </c>
      <c r="BB43" s="103" t="n">
        <v>1.9086</v>
      </c>
      <c r="BC43" s="103" t="n">
        <v>1.8479</v>
      </c>
      <c r="BD43" s="103" t="n">
        <v>1.7872</v>
      </c>
      <c r="BE43" s="103" t="n">
        <v>1.7265</v>
      </c>
      <c r="BF43" s="103" t="n">
        <v>1.6658</v>
      </c>
      <c r="BG43" s="103" t="n">
        <v>1.6051</v>
      </c>
      <c r="BH43" s="103" t="n">
        <v>1.5444</v>
      </c>
      <c r="BI43" s="103" t="n">
        <v>1.4837</v>
      </c>
      <c r="BJ43" s="103" t="n">
        <v>1.423</v>
      </c>
    </row>
    <row r="44" customFormat="false" ht="12.8" hidden="false" customHeight="false" outlineLevel="0" collapsed="false">
      <c r="A44" s="102" t="n">
        <v>77</v>
      </c>
      <c r="B44" s="0" t="n">
        <v>0</v>
      </c>
      <c r="C44" s="0" t="n">
        <v>0.0746666666666667</v>
      </c>
      <c r="D44" s="0" t="n">
        <v>0.149333333333333</v>
      </c>
      <c r="E44" s="0" t="n">
        <v>0.224</v>
      </c>
      <c r="F44" s="0" t="n">
        <v>0.298666666666667</v>
      </c>
      <c r="G44" s="0" t="n">
        <v>0.373333333333333</v>
      </c>
      <c r="H44" s="0" t="n">
        <v>0.448</v>
      </c>
      <c r="I44" s="0" t="n">
        <v>1.022</v>
      </c>
      <c r="J44" s="0" t="n">
        <v>1.54</v>
      </c>
      <c r="K44" s="0" t="n">
        <v>2.04</v>
      </c>
      <c r="L44" s="0" t="n">
        <v>2.386</v>
      </c>
      <c r="M44" s="0" t="n">
        <v>2.509</v>
      </c>
      <c r="N44" s="0" t="n">
        <v>2.632</v>
      </c>
      <c r="O44" s="0" t="n">
        <v>2.746</v>
      </c>
      <c r="P44" s="0" t="n">
        <v>2.86</v>
      </c>
      <c r="Q44" s="0" t="n">
        <v>2.936</v>
      </c>
      <c r="R44" s="0" t="n">
        <v>3.012</v>
      </c>
      <c r="S44" s="0" t="n">
        <v>3.092</v>
      </c>
      <c r="T44" s="0" t="n">
        <v>3.172</v>
      </c>
      <c r="U44" s="0" t="n">
        <v>3.218</v>
      </c>
      <c r="V44" s="0" t="n">
        <v>3.264</v>
      </c>
      <c r="W44" s="0" t="n">
        <v>3.394</v>
      </c>
      <c r="X44" s="0" t="n">
        <v>3.524</v>
      </c>
      <c r="Y44" s="0" t="n">
        <v>3.409</v>
      </c>
      <c r="Z44" s="0" t="n">
        <v>3.294</v>
      </c>
      <c r="AA44" s="0" t="n">
        <v>3.227</v>
      </c>
      <c r="AB44" s="0" t="n">
        <v>3.16</v>
      </c>
      <c r="AC44" s="0" t="n">
        <v>3.115</v>
      </c>
      <c r="AD44" s="0" t="n">
        <v>3.07</v>
      </c>
      <c r="AE44" s="0" t="n">
        <v>3</v>
      </c>
      <c r="AF44" s="0" t="n">
        <v>2.93</v>
      </c>
      <c r="AG44" s="0" t="n">
        <v>3.03</v>
      </c>
      <c r="AH44" s="0" t="n">
        <v>3.13</v>
      </c>
      <c r="AI44" s="0" t="n">
        <v>3.16</v>
      </c>
      <c r="AJ44" s="0" t="n">
        <v>3.19</v>
      </c>
      <c r="AK44" s="0" t="n">
        <v>3.162</v>
      </c>
      <c r="AL44" s="0" t="n">
        <v>3.134</v>
      </c>
      <c r="AM44" s="0" t="n">
        <v>2.88</v>
      </c>
      <c r="AN44" s="0" t="n">
        <v>2.626</v>
      </c>
      <c r="AO44" s="0" t="n">
        <v>2.582</v>
      </c>
      <c r="AP44" s="0" t="n">
        <v>2.538</v>
      </c>
      <c r="AQ44" s="0" t="n">
        <v>2.4932</v>
      </c>
      <c r="AR44" s="0" t="n">
        <v>2.4484</v>
      </c>
      <c r="AS44" s="0" t="n">
        <v>2.4036</v>
      </c>
      <c r="AT44" s="0" t="n">
        <v>2.3588</v>
      </c>
      <c r="AU44" s="103" t="n">
        <v>2.314</v>
      </c>
      <c r="AV44" s="103" t="n">
        <v>2.2692</v>
      </c>
      <c r="AW44" s="103" t="n">
        <v>2.2244</v>
      </c>
      <c r="AX44" s="103" t="n">
        <v>2.1796</v>
      </c>
      <c r="AY44" s="103" t="n">
        <v>2.1348</v>
      </c>
      <c r="AZ44" s="103" t="n">
        <v>2.09</v>
      </c>
      <c r="BA44" s="103" t="n">
        <v>2.0276</v>
      </c>
      <c r="BB44" s="103" t="n">
        <v>1.9652</v>
      </c>
      <c r="BC44" s="103" t="n">
        <v>1.9028</v>
      </c>
      <c r="BD44" s="103" t="n">
        <v>1.8404</v>
      </c>
      <c r="BE44" s="103" t="n">
        <v>1.778</v>
      </c>
      <c r="BF44" s="103" t="n">
        <v>1.7156</v>
      </c>
      <c r="BG44" s="103" t="n">
        <v>1.6532</v>
      </c>
      <c r="BH44" s="103" t="n">
        <v>1.5908</v>
      </c>
      <c r="BI44" s="103" t="n">
        <v>1.5284</v>
      </c>
      <c r="BJ44" s="103" t="n">
        <v>1.466</v>
      </c>
    </row>
    <row r="45" customFormat="false" ht="12.8" hidden="false" customHeight="false" outlineLevel="0" collapsed="false">
      <c r="A45" s="102" t="n">
        <v>78</v>
      </c>
      <c r="B45" s="0" t="n">
        <v>0</v>
      </c>
      <c r="C45" s="0" t="n">
        <v>0.077</v>
      </c>
      <c r="D45" s="0" t="n">
        <v>0.154</v>
      </c>
      <c r="E45" s="0" t="n">
        <v>0.231</v>
      </c>
      <c r="F45" s="0" t="n">
        <v>0.308</v>
      </c>
      <c r="G45" s="0" t="n">
        <v>0.385</v>
      </c>
      <c r="H45" s="0" t="n">
        <v>0.462</v>
      </c>
      <c r="I45" s="0" t="n">
        <v>1.048</v>
      </c>
      <c r="J45" s="0" t="n">
        <v>1.58</v>
      </c>
      <c r="K45" s="0" t="n">
        <v>2.09</v>
      </c>
      <c r="L45" s="0" t="n">
        <v>2.444</v>
      </c>
      <c r="M45" s="0" t="n">
        <v>2.571</v>
      </c>
      <c r="N45" s="0" t="n">
        <v>2.698</v>
      </c>
      <c r="O45" s="0" t="n">
        <v>2.814</v>
      </c>
      <c r="P45" s="0" t="n">
        <v>2.93</v>
      </c>
      <c r="Q45" s="0" t="n">
        <v>3.009</v>
      </c>
      <c r="R45" s="0" t="n">
        <v>3.088</v>
      </c>
      <c r="S45" s="0" t="n">
        <v>3.168</v>
      </c>
      <c r="T45" s="0" t="n">
        <v>3.248</v>
      </c>
      <c r="U45" s="0" t="n">
        <v>3.297</v>
      </c>
      <c r="V45" s="0" t="n">
        <v>3.346</v>
      </c>
      <c r="W45" s="0" t="n">
        <v>3.476</v>
      </c>
      <c r="X45" s="0" t="n">
        <v>3.606</v>
      </c>
      <c r="Y45" s="0" t="n">
        <v>3.491</v>
      </c>
      <c r="Z45" s="0" t="n">
        <v>3.376</v>
      </c>
      <c r="AA45" s="0" t="n">
        <v>3.308</v>
      </c>
      <c r="AB45" s="0" t="n">
        <v>3.24</v>
      </c>
      <c r="AC45" s="0" t="n">
        <v>3.195</v>
      </c>
      <c r="AD45" s="0" t="n">
        <v>3.15</v>
      </c>
      <c r="AE45" s="0" t="n">
        <v>3.08</v>
      </c>
      <c r="AF45" s="0" t="n">
        <v>3.01</v>
      </c>
      <c r="AG45" s="0" t="n">
        <v>3.115</v>
      </c>
      <c r="AH45" s="0" t="n">
        <v>3.22</v>
      </c>
      <c r="AI45" s="0" t="n">
        <v>3.25</v>
      </c>
      <c r="AJ45" s="0" t="n">
        <v>3.28</v>
      </c>
      <c r="AK45" s="0" t="n">
        <v>3.253</v>
      </c>
      <c r="AL45" s="0" t="n">
        <v>3.226</v>
      </c>
      <c r="AM45" s="0" t="n">
        <v>2.965</v>
      </c>
      <c r="AN45" s="0" t="n">
        <v>2.704</v>
      </c>
      <c r="AO45" s="0" t="n">
        <v>2.658</v>
      </c>
      <c r="AP45" s="0" t="n">
        <v>2.612</v>
      </c>
      <c r="AQ45" s="0" t="n">
        <v>2.5658</v>
      </c>
      <c r="AR45" s="0" t="n">
        <v>2.5196</v>
      </c>
      <c r="AS45" s="0" t="n">
        <v>2.4734</v>
      </c>
      <c r="AT45" s="0" t="n">
        <v>2.4272</v>
      </c>
      <c r="AU45" s="103" t="n">
        <v>2.381</v>
      </c>
      <c r="AV45" s="103" t="n">
        <v>2.3348</v>
      </c>
      <c r="AW45" s="103" t="n">
        <v>2.2886</v>
      </c>
      <c r="AX45" s="103" t="n">
        <v>2.2424</v>
      </c>
      <c r="AY45" s="103" t="n">
        <v>2.1962</v>
      </c>
      <c r="AZ45" s="103" t="n">
        <v>2.15</v>
      </c>
      <c r="BA45" s="103" t="n">
        <v>2.0859</v>
      </c>
      <c r="BB45" s="103" t="n">
        <v>2.0218</v>
      </c>
      <c r="BC45" s="103" t="n">
        <v>1.9577</v>
      </c>
      <c r="BD45" s="103" t="n">
        <v>1.8936</v>
      </c>
      <c r="BE45" s="103" t="n">
        <v>1.8295</v>
      </c>
      <c r="BF45" s="103" t="n">
        <v>1.7654</v>
      </c>
      <c r="BG45" s="103" t="n">
        <v>1.7013</v>
      </c>
      <c r="BH45" s="103" t="n">
        <v>1.6372</v>
      </c>
      <c r="BI45" s="103" t="n">
        <v>1.5731</v>
      </c>
      <c r="BJ45" s="103" t="n">
        <v>1.509</v>
      </c>
    </row>
    <row r="46" customFormat="false" ht="12.8" hidden="false" customHeight="false" outlineLevel="0" collapsed="false">
      <c r="A46" s="102" t="n">
        <v>79</v>
      </c>
      <c r="B46" s="0" t="n">
        <v>0</v>
      </c>
      <c r="C46" s="0" t="n">
        <v>0.0793333333333333</v>
      </c>
      <c r="D46" s="0" t="n">
        <v>0.158666666666667</v>
      </c>
      <c r="E46" s="0" t="n">
        <v>0.238</v>
      </c>
      <c r="F46" s="0" t="n">
        <v>0.317333333333333</v>
      </c>
      <c r="G46" s="0" t="n">
        <v>0.396666666666667</v>
      </c>
      <c r="H46" s="0" t="n">
        <v>0.476</v>
      </c>
      <c r="I46" s="0" t="n">
        <v>1.074</v>
      </c>
      <c r="J46" s="0" t="n">
        <v>1.62</v>
      </c>
      <c r="K46" s="0" t="n">
        <v>2.14</v>
      </c>
      <c r="L46" s="0" t="n">
        <v>2.502</v>
      </c>
      <c r="M46" s="0" t="n">
        <v>2.633</v>
      </c>
      <c r="N46" s="0" t="n">
        <v>2.764</v>
      </c>
      <c r="O46" s="0" t="n">
        <v>2.882</v>
      </c>
      <c r="P46" s="0" t="n">
        <v>3</v>
      </c>
      <c r="Q46" s="0" t="n">
        <v>3.082</v>
      </c>
      <c r="R46" s="0" t="n">
        <v>3.164</v>
      </c>
      <c r="S46" s="0" t="n">
        <v>3.244</v>
      </c>
      <c r="T46" s="0" t="n">
        <v>3.324</v>
      </c>
      <c r="U46" s="0" t="n">
        <v>3.376</v>
      </c>
      <c r="V46" s="0" t="n">
        <v>3.428</v>
      </c>
      <c r="W46" s="0" t="n">
        <v>3.558</v>
      </c>
      <c r="X46" s="0" t="n">
        <v>3.688</v>
      </c>
      <c r="Y46" s="0" t="n">
        <v>3.573</v>
      </c>
      <c r="Z46" s="0" t="n">
        <v>3.458</v>
      </c>
      <c r="AA46" s="0" t="n">
        <v>3.389</v>
      </c>
      <c r="AB46" s="0" t="n">
        <v>3.32</v>
      </c>
      <c r="AC46" s="0" t="n">
        <v>3.275</v>
      </c>
      <c r="AD46" s="0" t="n">
        <v>3.23</v>
      </c>
      <c r="AE46" s="0" t="n">
        <v>3.16</v>
      </c>
      <c r="AF46" s="0" t="n">
        <v>3.09</v>
      </c>
      <c r="AG46" s="0" t="n">
        <v>3.2</v>
      </c>
      <c r="AH46" s="0" t="n">
        <v>3.31</v>
      </c>
      <c r="AI46" s="0" t="n">
        <v>3.34</v>
      </c>
      <c r="AJ46" s="0" t="n">
        <v>3.37</v>
      </c>
      <c r="AK46" s="0" t="n">
        <v>3.344</v>
      </c>
      <c r="AL46" s="0" t="n">
        <v>3.318</v>
      </c>
      <c r="AM46" s="0" t="n">
        <v>3.05</v>
      </c>
      <c r="AN46" s="0" t="n">
        <v>2.782</v>
      </c>
      <c r="AO46" s="0" t="n">
        <v>2.734</v>
      </c>
      <c r="AP46" s="0" t="n">
        <v>2.686</v>
      </c>
      <c r="AQ46" s="0" t="n">
        <v>2.6384</v>
      </c>
      <c r="AR46" s="0" t="n">
        <v>2.5908</v>
      </c>
      <c r="AS46" s="0" t="n">
        <v>2.5432</v>
      </c>
      <c r="AT46" s="0" t="n">
        <v>2.4956</v>
      </c>
      <c r="AU46" s="103" t="n">
        <v>2.448</v>
      </c>
      <c r="AV46" s="103" t="n">
        <v>2.4004</v>
      </c>
      <c r="AW46" s="103" t="n">
        <v>2.3528</v>
      </c>
      <c r="AX46" s="103" t="n">
        <v>2.3052</v>
      </c>
      <c r="AY46" s="103" t="n">
        <v>2.2576</v>
      </c>
      <c r="AZ46" s="103" t="n">
        <v>2.21</v>
      </c>
      <c r="BA46" s="103" t="n">
        <v>2.1442</v>
      </c>
      <c r="BB46" s="103" t="n">
        <v>2.0784</v>
      </c>
      <c r="BC46" s="103" t="n">
        <v>2.0126</v>
      </c>
      <c r="BD46" s="103" t="n">
        <v>1.9468</v>
      </c>
      <c r="BE46" s="103" t="n">
        <v>1.881</v>
      </c>
      <c r="BF46" s="103" t="n">
        <v>1.8152</v>
      </c>
      <c r="BG46" s="103" t="n">
        <v>1.7494</v>
      </c>
      <c r="BH46" s="103" t="n">
        <v>1.6836</v>
      </c>
      <c r="BI46" s="103" t="n">
        <v>1.6178</v>
      </c>
      <c r="BJ46" s="103" t="n">
        <v>1.552</v>
      </c>
    </row>
    <row r="47" customFormat="false" ht="12.8" hidden="false" customHeight="false" outlineLevel="0" collapsed="false">
      <c r="A47" s="102" t="n">
        <v>80</v>
      </c>
      <c r="B47" s="0" t="n">
        <v>0</v>
      </c>
      <c r="C47" s="0" t="n">
        <v>0.0816666666666667</v>
      </c>
      <c r="D47" s="0" t="n">
        <v>0.163333333333333</v>
      </c>
      <c r="E47" s="0" t="n">
        <v>0.245</v>
      </c>
      <c r="F47" s="0" t="n">
        <v>0.326666666666667</v>
      </c>
      <c r="G47" s="0" t="n">
        <v>0.408333333333333</v>
      </c>
      <c r="H47" s="0" t="n">
        <v>0.49</v>
      </c>
      <c r="I47" s="0" t="n">
        <v>1.1</v>
      </c>
      <c r="J47" s="0" t="n">
        <v>1.66</v>
      </c>
      <c r="K47" s="0" t="n">
        <v>2.19</v>
      </c>
      <c r="L47" s="0" t="n">
        <v>2.56</v>
      </c>
      <c r="M47" s="0" t="n">
        <v>2.695</v>
      </c>
      <c r="N47" s="0" t="n">
        <v>2.83</v>
      </c>
      <c r="O47" s="0" t="n">
        <v>2.95</v>
      </c>
      <c r="P47" s="0" t="n">
        <v>3.07</v>
      </c>
      <c r="Q47" s="0" t="n">
        <v>3.155</v>
      </c>
      <c r="R47" s="0" t="n">
        <v>3.24</v>
      </c>
      <c r="S47" s="0" t="n">
        <v>3.32</v>
      </c>
      <c r="T47" s="0" t="n">
        <v>3.4</v>
      </c>
      <c r="U47" s="0" t="n">
        <v>3.455</v>
      </c>
      <c r="V47" s="0" t="n">
        <v>3.51</v>
      </c>
      <c r="W47" s="0" t="n">
        <v>3.64</v>
      </c>
      <c r="X47" s="0" t="n">
        <v>3.77</v>
      </c>
      <c r="Y47" s="0" t="n">
        <v>3.655</v>
      </c>
      <c r="Z47" s="0" t="n">
        <v>3.54</v>
      </c>
      <c r="AA47" s="0" t="n">
        <v>3.47</v>
      </c>
      <c r="AB47" s="0" t="n">
        <v>3.4</v>
      </c>
      <c r="AC47" s="0" t="n">
        <v>3.355</v>
      </c>
      <c r="AD47" s="0" t="n">
        <v>3.31</v>
      </c>
      <c r="AE47" s="0" t="n">
        <v>3.24</v>
      </c>
      <c r="AF47" s="0" t="n">
        <v>3.17</v>
      </c>
      <c r="AG47" s="0" t="n">
        <v>3.285</v>
      </c>
      <c r="AH47" s="0" t="n">
        <v>3.4</v>
      </c>
      <c r="AI47" s="0" t="n">
        <v>3.43</v>
      </c>
      <c r="AJ47" s="0" t="n">
        <v>3.46</v>
      </c>
      <c r="AK47" s="0" t="n">
        <v>3.435</v>
      </c>
      <c r="AL47" s="0" t="n">
        <v>3.41</v>
      </c>
      <c r="AM47" s="0" t="n">
        <v>3.135</v>
      </c>
      <c r="AN47" s="0" t="n">
        <v>2.86</v>
      </c>
      <c r="AO47" s="0" t="n">
        <v>2.81</v>
      </c>
      <c r="AP47" s="0" t="n">
        <v>2.76</v>
      </c>
      <c r="AQ47" s="0" t="n">
        <v>2.711</v>
      </c>
      <c r="AR47" s="0" t="n">
        <v>2.662</v>
      </c>
      <c r="AS47" s="0" t="n">
        <v>2.613</v>
      </c>
      <c r="AT47" s="0" t="n">
        <v>2.564</v>
      </c>
      <c r="AU47" s="103" t="n">
        <v>2.515</v>
      </c>
      <c r="AV47" s="103" t="n">
        <v>2.466</v>
      </c>
      <c r="AW47" s="103" t="n">
        <v>2.417</v>
      </c>
      <c r="AX47" s="103" t="n">
        <v>2.368</v>
      </c>
      <c r="AY47" s="103" t="n">
        <v>2.319</v>
      </c>
      <c r="AZ47" s="103" t="n">
        <v>2.27</v>
      </c>
      <c r="BA47" s="103" t="n">
        <v>2.2025</v>
      </c>
      <c r="BB47" s="103" t="n">
        <v>2.135</v>
      </c>
      <c r="BC47" s="103" t="n">
        <v>2.0675</v>
      </c>
      <c r="BD47" s="103" t="n">
        <v>2</v>
      </c>
      <c r="BE47" s="103" t="n">
        <v>1.9325</v>
      </c>
      <c r="BF47" s="103" t="n">
        <v>1.865</v>
      </c>
      <c r="BG47" s="103" t="n">
        <v>1.7975</v>
      </c>
      <c r="BH47" s="103" t="n">
        <v>1.73</v>
      </c>
      <c r="BI47" s="103" t="n">
        <v>1.6625</v>
      </c>
      <c r="BJ47" s="103" t="n">
        <v>1.595</v>
      </c>
    </row>
    <row r="48" customFormat="false" ht="12.8" hidden="false" customHeight="false" outlineLevel="0" collapsed="false">
      <c r="A48" s="102" t="n">
        <v>81</v>
      </c>
      <c r="B48" s="0" t="n">
        <v>0</v>
      </c>
      <c r="C48" s="0" t="n">
        <v>0.0833333333333333</v>
      </c>
      <c r="D48" s="0" t="n">
        <v>0.166666666666667</v>
      </c>
      <c r="E48" s="0" t="n">
        <v>0.25</v>
      </c>
      <c r="F48" s="0" t="n">
        <v>0.333333333333333</v>
      </c>
      <c r="G48" s="0" t="n">
        <v>0.416666666666667</v>
      </c>
      <c r="H48" s="0" t="n">
        <v>0.5</v>
      </c>
      <c r="I48" s="0" t="n">
        <v>1.122</v>
      </c>
      <c r="J48" s="0" t="n">
        <v>1.692</v>
      </c>
      <c r="K48" s="0" t="n">
        <v>2.236</v>
      </c>
      <c r="L48" s="0" t="n">
        <v>2.612</v>
      </c>
      <c r="M48" s="0" t="n">
        <v>2.751</v>
      </c>
      <c r="N48" s="0" t="n">
        <v>2.89</v>
      </c>
      <c r="O48" s="0" t="n">
        <v>3.012</v>
      </c>
      <c r="P48" s="0" t="n">
        <v>3.134</v>
      </c>
      <c r="Q48" s="0" t="n">
        <v>3.22</v>
      </c>
      <c r="R48" s="0" t="n">
        <v>3.306</v>
      </c>
      <c r="S48" s="0" t="n">
        <v>3.387</v>
      </c>
      <c r="T48" s="0" t="n">
        <v>3.468</v>
      </c>
      <c r="U48" s="0" t="n">
        <v>3.524</v>
      </c>
      <c r="V48" s="0" t="n">
        <v>3.58</v>
      </c>
      <c r="W48" s="0" t="n">
        <v>3.711</v>
      </c>
      <c r="X48" s="0" t="n">
        <v>3.842</v>
      </c>
      <c r="Y48" s="0" t="n">
        <v>3.726</v>
      </c>
      <c r="Z48" s="0" t="n">
        <v>3.61</v>
      </c>
      <c r="AA48" s="0" t="n">
        <v>3.538</v>
      </c>
      <c r="AB48" s="0" t="n">
        <v>3.466</v>
      </c>
      <c r="AC48" s="0" t="n">
        <v>3.423</v>
      </c>
      <c r="AD48" s="0" t="n">
        <v>3.38</v>
      </c>
      <c r="AE48" s="0" t="n">
        <v>3.31</v>
      </c>
      <c r="AF48" s="0" t="n">
        <v>3.24</v>
      </c>
      <c r="AG48" s="0" t="n">
        <v>3.358</v>
      </c>
      <c r="AH48" s="0" t="n">
        <v>3.476</v>
      </c>
      <c r="AI48" s="0" t="n">
        <v>3.509</v>
      </c>
      <c r="AJ48" s="0" t="n">
        <v>3.542</v>
      </c>
      <c r="AK48" s="0" t="n">
        <v>3.517</v>
      </c>
      <c r="AL48" s="0" t="n">
        <v>3.492</v>
      </c>
      <c r="AM48" s="0" t="n">
        <v>3.21</v>
      </c>
      <c r="AN48" s="0" t="n">
        <v>2.928</v>
      </c>
      <c r="AO48" s="0" t="n">
        <v>2.877</v>
      </c>
      <c r="AP48" s="0" t="n">
        <v>2.826</v>
      </c>
      <c r="AQ48" s="0" t="n">
        <v>2.7758</v>
      </c>
      <c r="AR48" s="0" t="n">
        <v>2.7256</v>
      </c>
      <c r="AS48" s="0" t="n">
        <v>2.6754</v>
      </c>
      <c r="AT48" s="0" t="n">
        <v>2.6252</v>
      </c>
      <c r="AU48" s="103" t="n">
        <v>2.575</v>
      </c>
      <c r="AV48" s="103" t="n">
        <v>2.5248</v>
      </c>
      <c r="AW48" s="103" t="n">
        <v>2.4746</v>
      </c>
      <c r="AX48" s="103" t="n">
        <v>2.4244</v>
      </c>
      <c r="AY48" s="103" t="n">
        <v>2.3742</v>
      </c>
      <c r="AZ48" s="103" t="n">
        <v>2.324</v>
      </c>
      <c r="BA48" s="103" t="n">
        <v>2.2549</v>
      </c>
      <c r="BB48" s="103" t="n">
        <v>2.1858</v>
      </c>
      <c r="BC48" s="103" t="n">
        <v>2.1167</v>
      </c>
      <c r="BD48" s="103" t="n">
        <v>2.0476</v>
      </c>
      <c r="BE48" s="103" t="n">
        <v>1.9785</v>
      </c>
      <c r="BF48" s="103" t="n">
        <v>1.9094</v>
      </c>
      <c r="BG48" s="103" t="n">
        <v>1.8403</v>
      </c>
      <c r="BH48" s="103" t="n">
        <v>1.7712</v>
      </c>
      <c r="BI48" s="103" t="n">
        <v>1.7021</v>
      </c>
      <c r="BJ48" s="103" t="n">
        <v>1.633</v>
      </c>
    </row>
    <row r="49" customFormat="false" ht="12.8" hidden="false" customHeight="false" outlineLevel="0" collapsed="false">
      <c r="A49" s="102" t="n">
        <v>82</v>
      </c>
      <c r="B49" s="0" t="n">
        <v>0</v>
      </c>
      <c r="C49" s="0" t="n">
        <v>0.085</v>
      </c>
      <c r="D49" s="0" t="n">
        <v>0.17</v>
      </c>
      <c r="E49" s="0" t="n">
        <v>0.255</v>
      </c>
      <c r="F49" s="0" t="n">
        <v>0.34</v>
      </c>
      <c r="G49" s="0" t="n">
        <v>0.425</v>
      </c>
      <c r="H49" s="0" t="n">
        <v>0.51</v>
      </c>
      <c r="I49" s="0" t="n">
        <v>1.144</v>
      </c>
      <c r="J49" s="0" t="n">
        <v>1.724</v>
      </c>
      <c r="K49" s="0" t="n">
        <v>2.282</v>
      </c>
      <c r="L49" s="0" t="n">
        <v>2.664</v>
      </c>
      <c r="M49" s="0" t="n">
        <v>2.807</v>
      </c>
      <c r="N49" s="0" t="n">
        <v>2.95</v>
      </c>
      <c r="O49" s="0" t="n">
        <v>3.074</v>
      </c>
      <c r="P49" s="0" t="n">
        <v>3.198</v>
      </c>
      <c r="Q49" s="0" t="n">
        <v>3.285</v>
      </c>
      <c r="R49" s="0" t="n">
        <v>3.372</v>
      </c>
      <c r="S49" s="0" t="n">
        <v>3.454</v>
      </c>
      <c r="T49" s="0" t="n">
        <v>3.536</v>
      </c>
      <c r="U49" s="0" t="n">
        <v>3.593</v>
      </c>
      <c r="V49" s="0" t="n">
        <v>3.65</v>
      </c>
      <c r="W49" s="0" t="n">
        <v>3.782</v>
      </c>
      <c r="X49" s="0" t="n">
        <v>3.914</v>
      </c>
      <c r="Y49" s="0" t="n">
        <v>3.797</v>
      </c>
      <c r="Z49" s="0" t="n">
        <v>3.68</v>
      </c>
      <c r="AA49" s="0" t="n">
        <v>3.606</v>
      </c>
      <c r="AB49" s="0" t="n">
        <v>3.532</v>
      </c>
      <c r="AC49" s="0" t="n">
        <v>3.491</v>
      </c>
      <c r="AD49" s="0" t="n">
        <v>3.45</v>
      </c>
      <c r="AE49" s="0" t="n">
        <v>3.38</v>
      </c>
      <c r="AF49" s="0" t="n">
        <v>3.31</v>
      </c>
      <c r="AG49" s="0" t="n">
        <v>3.431</v>
      </c>
      <c r="AH49" s="0" t="n">
        <v>3.552</v>
      </c>
      <c r="AI49" s="0" t="n">
        <v>3.588</v>
      </c>
      <c r="AJ49" s="0" t="n">
        <v>3.624</v>
      </c>
      <c r="AK49" s="0" t="n">
        <v>3.599</v>
      </c>
      <c r="AL49" s="0" t="n">
        <v>3.574</v>
      </c>
      <c r="AM49" s="0" t="n">
        <v>3.285</v>
      </c>
      <c r="AN49" s="0" t="n">
        <v>2.996</v>
      </c>
      <c r="AO49" s="0" t="n">
        <v>2.944</v>
      </c>
      <c r="AP49" s="0" t="n">
        <v>2.892</v>
      </c>
      <c r="AQ49" s="0" t="n">
        <v>2.8406</v>
      </c>
      <c r="AR49" s="0" t="n">
        <v>2.7892</v>
      </c>
      <c r="AS49" s="0" t="n">
        <v>2.7378</v>
      </c>
      <c r="AT49" s="0" t="n">
        <v>2.6864</v>
      </c>
      <c r="AU49" s="103" t="n">
        <v>2.635</v>
      </c>
      <c r="AV49" s="103" t="n">
        <v>2.5836</v>
      </c>
      <c r="AW49" s="103" t="n">
        <v>2.5322</v>
      </c>
      <c r="AX49" s="103" t="n">
        <v>2.4808</v>
      </c>
      <c r="AY49" s="103" t="n">
        <v>2.4294</v>
      </c>
      <c r="AZ49" s="103" t="n">
        <v>2.378</v>
      </c>
      <c r="BA49" s="103" t="n">
        <v>2.3073</v>
      </c>
      <c r="BB49" s="103" t="n">
        <v>2.2366</v>
      </c>
      <c r="BC49" s="103" t="n">
        <v>2.1659</v>
      </c>
      <c r="BD49" s="103" t="n">
        <v>2.0952</v>
      </c>
      <c r="BE49" s="103" t="n">
        <v>2.0245</v>
      </c>
      <c r="BF49" s="103" t="n">
        <v>1.9538</v>
      </c>
      <c r="BG49" s="103" t="n">
        <v>1.8831</v>
      </c>
      <c r="BH49" s="103" t="n">
        <v>1.8124</v>
      </c>
      <c r="BI49" s="103" t="n">
        <v>1.7417</v>
      </c>
      <c r="BJ49" s="103" t="n">
        <v>1.671</v>
      </c>
    </row>
    <row r="50" customFormat="false" ht="12.8" hidden="false" customHeight="false" outlineLevel="0" collapsed="false">
      <c r="A50" s="102" t="n">
        <v>83</v>
      </c>
      <c r="B50" s="0" t="n">
        <v>0</v>
      </c>
      <c r="C50" s="0" t="n">
        <v>0.0866666666666667</v>
      </c>
      <c r="D50" s="0" t="n">
        <v>0.173333333333333</v>
      </c>
      <c r="E50" s="0" t="n">
        <v>0.26</v>
      </c>
      <c r="F50" s="0" t="n">
        <v>0.346666666666667</v>
      </c>
      <c r="G50" s="0" t="n">
        <v>0.433333333333333</v>
      </c>
      <c r="H50" s="0" t="n">
        <v>0.52</v>
      </c>
      <c r="I50" s="0" t="n">
        <v>1.166</v>
      </c>
      <c r="J50" s="0" t="n">
        <v>1.756</v>
      </c>
      <c r="K50" s="0" t="n">
        <v>2.328</v>
      </c>
      <c r="L50" s="0" t="n">
        <v>2.716</v>
      </c>
      <c r="M50" s="0" t="n">
        <v>2.863</v>
      </c>
      <c r="N50" s="0" t="n">
        <v>3.01</v>
      </c>
      <c r="O50" s="0" t="n">
        <v>3.136</v>
      </c>
      <c r="P50" s="0" t="n">
        <v>3.262</v>
      </c>
      <c r="Q50" s="0" t="n">
        <v>3.35</v>
      </c>
      <c r="R50" s="0" t="n">
        <v>3.438</v>
      </c>
      <c r="S50" s="0" t="n">
        <v>3.521</v>
      </c>
      <c r="T50" s="0" t="n">
        <v>3.604</v>
      </c>
      <c r="U50" s="0" t="n">
        <v>3.662</v>
      </c>
      <c r="V50" s="0" t="n">
        <v>3.72</v>
      </c>
      <c r="W50" s="0" t="n">
        <v>3.853</v>
      </c>
      <c r="X50" s="0" t="n">
        <v>3.986</v>
      </c>
      <c r="Y50" s="0" t="n">
        <v>3.868</v>
      </c>
      <c r="Z50" s="0" t="n">
        <v>3.75</v>
      </c>
      <c r="AA50" s="0" t="n">
        <v>3.674</v>
      </c>
      <c r="AB50" s="0" t="n">
        <v>3.598</v>
      </c>
      <c r="AC50" s="0" t="n">
        <v>3.559</v>
      </c>
      <c r="AD50" s="0" t="n">
        <v>3.52</v>
      </c>
      <c r="AE50" s="0" t="n">
        <v>3.45</v>
      </c>
      <c r="AF50" s="0" t="n">
        <v>3.38</v>
      </c>
      <c r="AG50" s="0" t="n">
        <v>3.504</v>
      </c>
      <c r="AH50" s="0" t="n">
        <v>3.628</v>
      </c>
      <c r="AI50" s="0" t="n">
        <v>3.667</v>
      </c>
      <c r="AJ50" s="0" t="n">
        <v>3.706</v>
      </c>
      <c r="AK50" s="0" t="n">
        <v>3.681</v>
      </c>
      <c r="AL50" s="0" t="n">
        <v>3.656</v>
      </c>
      <c r="AM50" s="0" t="n">
        <v>3.36</v>
      </c>
      <c r="AN50" s="0" t="n">
        <v>3.064</v>
      </c>
      <c r="AO50" s="0" t="n">
        <v>3.011</v>
      </c>
      <c r="AP50" s="0" t="n">
        <v>2.958</v>
      </c>
      <c r="AQ50" s="0" t="n">
        <v>2.9054</v>
      </c>
      <c r="AR50" s="0" t="n">
        <v>2.8528</v>
      </c>
      <c r="AS50" s="0" t="n">
        <v>2.8002</v>
      </c>
      <c r="AT50" s="0" t="n">
        <v>2.7476</v>
      </c>
      <c r="AU50" s="103" t="n">
        <v>2.695</v>
      </c>
      <c r="AV50" s="103" t="n">
        <v>2.6424</v>
      </c>
      <c r="AW50" s="103" t="n">
        <v>2.5898</v>
      </c>
      <c r="AX50" s="103" t="n">
        <v>2.5372</v>
      </c>
      <c r="AY50" s="103" t="n">
        <v>2.4846</v>
      </c>
      <c r="AZ50" s="103" t="n">
        <v>2.432</v>
      </c>
      <c r="BA50" s="103" t="n">
        <v>2.3597</v>
      </c>
      <c r="BB50" s="103" t="n">
        <v>2.2874</v>
      </c>
      <c r="BC50" s="103" t="n">
        <v>2.2151</v>
      </c>
      <c r="BD50" s="103" t="n">
        <v>2.1428</v>
      </c>
      <c r="BE50" s="103" t="n">
        <v>2.0705</v>
      </c>
      <c r="BF50" s="103" t="n">
        <v>1.9982</v>
      </c>
      <c r="BG50" s="103" t="n">
        <v>1.9259</v>
      </c>
      <c r="BH50" s="103" t="n">
        <v>1.8536</v>
      </c>
      <c r="BI50" s="103" t="n">
        <v>1.7813</v>
      </c>
      <c r="BJ50" s="103" t="n">
        <v>1.709</v>
      </c>
    </row>
    <row r="51" customFormat="false" ht="12.8" hidden="false" customHeight="false" outlineLevel="0" collapsed="false">
      <c r="A51" s="102" t="n">
        <v>84</v>
      </c>
      <c r="B51" s="0" t="n">
        <v>0</v>
      </c>
      <c r="C51" s="0" t="n">
        <v>0.0883333333333333</v>
      </c>
      <c r="D51" s="0" t="n">
        <v>0.176666666666667</v>
      </c>
      <c r="E51" s="0" t="n">
        <v>0.265</v>
      </c>
      <c r="F51" s="0" t="n">
        <v>0.353333333333333</v>
      </c>
      <c r="G51" s="0" t="n">
        <v>0.441666666666667</v>
      </c>
      <c r="H51" s="0" t="n">
        <v>0.53</v>
      </c>
      <c r="I51" s="0" t="n">
        <v>1.188</v>
      </c>
      <c r="J51" s="0" t="n">
        <v>1.788</v>
      </c>
      <c r="K51" s="0" t="n">
        <v>2.374</v>
      </c>
      <c r="L51" s="0" t="n">
        <v>2.768</v>
      </c>
      <c r="M51" s="0" t="n">
        <v>2.919</v>
      </c>
      <c r="N51" s="0" t="n">
        <v>3.07</v>
      </c>
      <c r="O51" s="0" t="n">
        <v>3.198</v>
      </c>
      <c r="P51" s="0" t="n">
        <v>3.326</v>
      </c>
      <c r="Q51" s="0" t="n">
        <v>3.415</v>
      </c>
      <c r="R51" s="0" t="n">
        <v>3.504</v>
      </c>
      <c r="S51" s="0" t="n">
        <v>3.588</v>
      </c>
      <c r="T51" s="0" t="n">
        <v>3.672</v>
      </c>
      <c r="U51" s="0" t="n">
        <v>3.731</v>
      </c>
      <c r="V51" s="0" t="n">
        <v>3.79</v>
      </c>
      <c r="W51" s="0" t="n">
        <v>3.924</v>
      </c>
      <c r="X51" s="0" t="n">
        <v>4.058</v>
      </c>
      <c r="Y51" s="0" t="n">
        <v>3.939</v>
      </c>
      <c r="Z51" s="0" t="n">
        <v>3.82</v>
      </c>
      <c r="AA51" s="0" t="n">
        <v>3.742</v>
      </c>
      <c r="AB51" s="0" t="n">
        <v>3.664</v>
      </c>
      <c r="AC51" s="0" t="n">
        <v>3.627</v>
      </c>
      <c r="AD51" s="0" t="n">
        <v>3.59</v>
      </c>
      <c r="AE51" s="0" t="n">
        <v>3.52</v>
      </c>
      <c r="AF51" s="0" t="n">
        <v>3.45</v>
      </c>
      <c r="AG51" s="0" t="n">
        <v>3.577</v>
      </c>
      <c r="AH51" s="0" t="n">
        <v>3.704</v>
      </c>
      <c r="AI51" s="0" t="n">
        <v>3.746</v>
      </c>
      <c r="AJ51" s="0" t="n">
        <v>3.788</v>
      </c>
      <c r="AK51" s="0" t="n">
        <v>3.763</v>
      </c>
      <c r="AL51" s="0" t="n">
        <v>3.738</v>
      </c>
      <c r="AM51" s="0" t="n">
        <v>3.435</v>
      </c>
      <c r="AN51" s="0" t="n">
        <v>3.132</v>
      </c>
      <c r="AO51" s="0" t="n">
        <v>3.078</v>
      </c>
      <c r="AP51" s="0" t="n">
        <v>3.024</v>
      </c>
      <c r="AQ51" s="0" t="n">
        <v>2.9702</v>
      </c>
      <c r="AR51" s="0" t="n">
        <v>2.9164</v>
      </c>
      <c r="AS51" s="0" t="n">
        <v>2.8626</v>
      </c>
      <c r="AT51" s="0" t="n">
        <v>2.8088</v>
      </c>
      <c r="AU51" s="103" t="n">
        <v>2.755</v>
      </c>
      <c r="AV51" s="103" t="n">
        <v>2.7012</v>
      </c>
      <c r="AW51" s="103" t="n">
        <v>2.6474</v>
      </c>
      <c r="AX51" s="103" t="n">
        <v>2.5936</v>
      </c>
      <c r="AY51" s="103" t="n">
        <v>2.5398</v>
      </c>
      <c r="AZ51" s="103" t="n">
        <v>2.486</v>
      </c>
      <c r="BA51" s="103" t="n">
        <v>2.4121</v>
      </c>
      <c r="BB51" s="103" t="n">
        <v>2.3382</v>
      </c>
      <c r="BC51" s="103" t="n">
        <v>2.2643</v>
      </c>
      <c r="BD51" s="103" t="n">
        <v>2.1904</v>
      </c>
      <c r="BE51" s="103" t="n">
        <v>2.1165</v>
      </c>
      <c r="BF51" s="103" t="n">
        <v>2.0426</v>
      </c>
      <c r="BG51" s="103" t="n">
        <v>1.9687</v>
      </c>
      <c r="BH51" s="103" t="n">
        <v>1.8948</v>
      </c>
      <c r="BI51" s="103" t="n">
        <v>1.8209</v>
      </c>
      <c r="BJ51" s="103" t="n">
        <v>1.747</v>
      </c>
    </row>
    <row r="52" customFormat="false" ht="12.8" hidden="false" customHeight="false" outlineLevel="0" collapsed="false">
      <c r="A52" s="102" t="n">
        <v>85</v>
      </c>
      <c r="B52" s="0" t="n">
        <v>0</v>
      </c>
      <c r="C52" s="0" t="n">
        <v>0.09</v>
      </c>
      <c r="D52" s="0" t="n">
        <v>0.18</v>
      </c>
      <c r="E52" s="0" t="n">
        <v>0.27</v>
      </c>
      <c r="F52" s="0" t="n">
        <v>0.36</v>
      </c>
      <c r="G52" s="0" t="n">
        <v>0.45</v>
      </c>
      <c r="H52" s="0" t="n">
        <v>0.54</v>
      </c>
      <c r="I52" s="0" t="n">
        <v>1.21</v>
      </c>
      <c r="J52" s="0" t="n">
        <v>1.82</v>
      </c>
      <c r="K52" s="0" t="n">
        <v>2.42</v>
      </c>
      <c r="L52" s="0" t="n">
        <v>2.82</v>
      </c>
      <c r="M52" s="0" t="n">
        <v>2.975</v>
      </c>
      <c r="N52" s="0" t="n">
        <v>3.13</v>
      </c>
      <c r="O52" s="0" t="n">
        <v>3.26</v>
      </c>
      <c r="P52" s="0" t="n">
        <v>3.39</v>
      </c>
      <c r="Q52" s="0" t="n">
        <v>3.48</v>
      </c>
      <c r="R52" s="0" t="n">
        <v>3.57</v>
      </c>
      <c r="S52" s="0" t="n">
        <v>3.655</v>
      </c>
      <c r="T52" s="0" t="n">
        <v>3.74</v>
      </c>
      <c r="U52" s="0" t="n">
        <v>3.8</v>
      </c>
      <c r="V52" s="0" t="n">
        <v>3.86</v>
      </c>
      <c r="W52" s="0" t="n">
        <v>3.995</v>
      </c>
      <c r="X52" s="0" t="n">
        <v>4.13</v>
      </c>
      <c r="Y52" s="0" t="n">
        <v>4.01</v>
      </c>
      <c r="Z52" s="0" t="n">
        <v>3.89</v>
      </c>
      <c r="AA52" s="0" t="n">
        <v>3.81</v>
      </c>
      <c r="AB52" s="0" t="n">
        <v>3.73</v>
      </c>
      <c r="AC52" s="0" t="n">
        <v>3.695</v>
      </c>
      <c r="AD52" s="0" t="n">
        <v>3.66</v>
      </c>
      <c r="AE52" s="0" t="n">
        <v>3.59</v>
      </c>
      <c r="AF52" s="0" t="n">
        <v>3.52</v>
      </c>
      <c r="AG52" s="0" t="n">
        <v>3.65</v>
      </c>
      <c r="AH52" s="0" t="n">
        <v>3.78</v>
      </c>
      <c r="AI52" s="0" t="n">
        <v>3.825</v>
      </c>
      <c r="AJ52" s="0" t="n">
        <v>3.87</v>
      </c>
      <c r="AK52" s="0" t="n">
        <v>3.845</v>
      </c>
      <c r="AL52" s="0" t="n">
        <v>3.82</v>
      </c>
      <c r="AM52" s="0" t="n">
        <v>3.51</v>
      </c>
      <c r="AN52" s="0" t="n">
        <v>3.2</v>
      </c>
      <c r="AO52" s="0" t="n">
        <v>3.145</v>
      </c>
      <c r="AP52" s="0" t="n">
        <v>3.09</v>
      </c>
      <c r="AQ52" s="0" t="n">
        <v>3.035</v>
      </c>
      <c r="AR52" s="0" t="n">
        <v>2.98</v>
      </c>
      <c r="AS52" s="0" t="n">
        <v>2.925</v>
      </c>
      <c r="AT52" s="0" t="n">
        <v>2.87</v>
      </c>
      <c r="AU52" s="103" t="n">
        <v>2.815</v>
      </c>
      <c r="AV52" s="103" t="n">
        <v>2.76</v>
      </c>
      <c r="AW52" s="103" t="n">
        <v>2.705</v>
      </c>
      <c r="AX52" s="103" t="n">
        <v>2.65</v>
      </c>
      <c r="AY52" s="103" t="n">
        <v>2.595</v>
      </c>
      <c r="AZ52" s="103" t="n">
        <v>2.54</v>
      </c>
      <c r="BA52" s="103" t="n">
        <v>2.4645</v>
      </c>
      <c r="BB52" s="103" t="n">
        <v>2.389</v>
      </c>
      <c r="BC52" s="103" t="n">
        <v>2.3135</v>
      </c>
      <c r="BD52" s="103" t="n">
        <v>2.238</v>
      </c>
      <c r="BE52" s="103" t="n">
        <v>2.1625</v>
      </c>
      <c r="BF52" s="103" t="n">
        <v>2.087</v>
      </c>
      <c r="BG52" s="103" t="n">
        <v>2.0115</v>
      </c>
      <c r="BH52" s="103" t="n">
        <v>1.936</v>
      </c>
      <c r="BI52" s="103" t="n">
        <v>1.8605</v>
      </c>
      <c r="BJ52" s="103" t="n">
        <v>1.785</v>
      </c>
    </row>
    <row r="53" customFormat="false" ht="12.8" hidden="false" customHeight="false" outlineLevel="0" collapsed="false">
      <c r="A53" s="102" t="n">
        <v>86</v>
      </c>
      <c r="B53" s="0" t="n">
        <v>0</v>
      </c>
      <c r="C53" s="0" t="n">
        <v>0.092</v>
      </c>
      <c r="D53" s="0" t="n">
        <v>0.184</v>
      </c>
      <c r="E53" s="0" t="n">
        <v>0.276</v>
      </c>
      <c r="F53" s="0" t="n">
        <v>0.368</v>
      </c>
      <c r="G53" s="0" t="n">
        <v>0.46</v>
      </c>
      <c r="H53" s="0" t="n">
        <v>0.552</v>
      </c>
      <c r="I53" s="0" t="n">
        <v>1.25</v>
      </c>
      <c r="J53" s="0" t="n">
        <v>2.212</v>
      </c>
      <c r="K53" s="0" t="n">
        <v>2.75</v>
      </c>
      <c r="L53" s="0" t="n">
        <v>3.362</v>
      </c>
      <c r="M53" s="0" t="n">
        <v>3.631</v>
      </c>
      <c r="N53" s="0" t="n">
        <v>3.9</v>
      </c>
      <c r="O53" s="0" t="n">
        <v>4.014</v>
      </c>
      <c r="P53" s="0" t="n">
        <v>4.128</v>
      </c>
      <c r="Q53" s="0" t="n">
        <v>3.909</v>
      </c>
      <c r="R53" s="0" t="n">
        <v>3.69</v>
      </c>
      <c r="S53" s="0" t="n">
        <v>3.778</v>
      </c>
      <c r="T53" s="0" t="n">
        <v>3.866</v>
      </c>
      <c r="U53" s="0" t="n">
        <v>3.923</v>
      </c>
      <c r="V53" s="0" t="n">
        <v>3.98</v>
      </c>
      <c r="W53" s="0" t="n">
        <v>4.087</v>
      </c>
      <c r="X53" s="0" t="n">
        <v>4.194</v>
      </c>
      <c r="Y53" s="0" t="n">
        <v>4.073</v>
      </c>
      <c r="Z53" s="0" t="n">
        <v>3.952</v>
      </c>
      <c r="AA53" s="0" t="n">
        <v>3.872</v>
      </c>
      <c r="AB53" s="0" t="n">
        <v>3.792</v>
      </c>
      <c r="AC53" s="0" t="n">
        <v>3.757</v>
      </c>
      <c r="AD53" s="0" t="n">
        <v>3.722</v>
      </c>
      <c r="AE53" s="0" t="n">
        <v>3.652</v>
      </c>
      <c r="AF53" s="0" t="n">
        <v>3.582</v>
      </c>
      <c r="AG53" s="0" t="n">
        <v>3.715</v>
      </c>
      <c r="AH53" s="0" t="n">
        <v>3.848</v>
      </c>
      <c r="AI53" s="0" t="n">
        <v>3.895</v>
      </c>
      <c r="AJ53" s="0" t="n">
        <v>3.942</v>
      </c>
      <c r="AK53" s="0" t="n">
        <v>3.917</v>
      </c>
      <c r="AL53" s="0" t="n">
        <v>3.892</v>
      </c>
      <c r="AM53" s="0" t="n">
        <v>3.576</v>
      </c>
      <c r="AN53" s="0" t="n">
        <v>3.26</v>
      </c>
      <c r="AO53" s="0" t="n">
        <v>3.204</v>
      </c>
      <c r="AP53" s="0" t="n">
        <v>3.148</v>
      </c>
      <c r="AQ53" s="0" t="n">
        <v>3.092</v>
      </c>
      <c r="AR53" s="0" t="n">
        <v>3.036</v>
      </c>
      <c r="AS53" s="0" t="n">
        <v>2.98</v>
      </c>
      <c r="AT53" s="0" t="n">
        <v>2.924</v>
      </c>
      <c r="AU53" s="103" t="n">
        <v>2.868</v>
      </c>
      <c r="AV53" s="103" t="n">
        <v>2.812</v>
      </c>
      <c r="AW53" s="103" t="n">
        <v>2.756</v>
      </c>
      <c r="AX53" s="103" t="n">
        <v>2.7</v>
      </c>
      <c r="AY53" s="103" t="n">
        <v>2.644</v>
      </c>
      <c r="AZ53" s="103" t="n">
        <v>2.588</v>
      </c>
      <c r="BA53" s="103" t="n">
        <v>2.5111</v>
      </c>
      <c r="BB53" s="103" t="n">
        <v>2.4342</v>
      </c>
      <c r="BC53" s="103" t="n">
        <v>2.3573</v>
      </c>
      <c r="BD53" s="103" t="n">
        <v>2.2804</v>
      </c>
      <c r="BE53" s="103" t="n">
        <v>2.2035</v>
      </c>
      <c r="BF53" s="103" t="n">
        <v>2.1266</v>
      </c>
      <c r="BG53" s="103" t="n">
        <v>2.0497</v>
      </c>
      <c r="BH53" s="103" t="n">
        <v>1.9728</v>
      </c>
      <c r="BI53" s="103" t="n">
        <v>1.8959</v>
      </c>
      <c r="BJ53" s="103" t="n">
        <v>1.819</v>
      </c>
    </row>
    <row r="54" customFormat="false" ht="12.8" hidden="false" customHeight="false" outlineLevel="0" collapsed="false">
      <c r="A54" s="102" t="n">
        <v>87</v>
      </c>
      <c r="B54" s="0" t="n">
        <v>0</v>
      </c>
      <c r="C54" s="0" t="n">
        <v>0.094</v>
      </c>
      <c r="D54" s="0" t="n">
        <v>0.188</v>
      </c>
      <c r="E54" s="0" t="n">
        <v>0.282</v>
      </c>
      <c r="F54" s="0" t="n">
        <v>0.376</v>
      </c>
      <c r="G54" s="0" t="n">
        <v>0.47</v>
      </c>
      <c r="H54" s="0" t="n">
        <v>0.564</v>
      </c>
      <c r="I54" s="0" t="n">
        <v>1.29</v>
      </c>
      <c r="J54" s="0" t="n">
        <v>2.604</v>
      </c>
      <c r="K54" s="0" t="n">
        <v>3.08</v>
      </c>
      <c r="L54" s="0" t="n">
        <v>3.904</v>
      </c>
      <c r="M54" s="0" t="n">
        <v>4.287</v>
      </c>
      <c r="N54" s="0" t="n">
        <v>4.67</v>
      </c>
      <c r="O54" s="0" t="n">
        <v>4.768</v>
      </c>
      <c r="P54" s="0" t="n">
        <v>4.866</v>
      </c>
      <c r="Q54" s="0" t="n">
        <v>4.338</v>
      </c>
      <c r="R54" s="0" t="n">
        <v>3.81</v>
      </c>
      <c r="S54" s="0" t="n">
        <v>3.901</v>
      </c>
      <c r="T54" s="0" t="n">
        <v>3.992</v>
      </c>
      <c r="U54" s="0" t="n">
        <v>4.046</v>
      </c>
      <c r="V54" s="0" t="n">
        <v>4.1</v>
      </c>
      <c r="W54" s="0" t="n">
        <v>4.179</v>
      </c>
      <c r="X54" s="0" t="n">
        <v>4.258</v>
      </c>
      <c r="Y54" s="0" t="n">
        <v>4.136</v>
      </c>
      <c r="Z54" s="0" t="n">
        <v>4.014</v>
      </c>
      <c r="AA54" s="0" t="n">
        <v>3.934</v>
      </c>
      <c r="AB54" s="0" t="n">
        <v>3.854</v>
      </c>
      <c r="AC54" s="0" t="n">
        <v>3.819</v>
      </c>
      <c r="AD54" s="0" t="n">
        <v>3.784</v>
      </c>
      <c r="AE54" s="0" t="n">
        <v>3.714</v>
      </c>
      <c r="AF54" s="0" t="n">
        <v>3.644</v>
      </c>
      <c r="AG54" s="0" t="n">
        <v>3.78</v>
      </c>
      <c r="AH54" s="0" t="n">
        <v>3.916</v>
      </c>
      <c r="AI54" s="0" t="n">
        <v>3.965</v>
      </c>
      <c r="AJ54" s="0" t="n">
        <v>4.014</v>
      </c>
      <c r="AK54" s="0" t="n">
        <v>3.989</v>
      </c>
      <c r="AL54" s="0" t="n">
        <v>3.964</v>
      </c>
      <c r="AM54" s="0" t="n">
        <v>3.642</v>
      </c>
      <c r="AN54" s="0" t="n">
        <v>3.32</v>
      </c>
      <c r="AO54" s="0" t="n">
        <v>3.263</v>
      </c>
      <c r="AP54" s="0" t="n">
        <v>3.206</v>
      </c>
      <c r="AQ54" s="0" t="n">
        <v>3.149</v>
      </c>
      <c r="AR54" s="0" t="n">
        <v>3.092</v>
      </c>
      <c r="AS54" s="0" t="n">
        <v>3.035</v>
      </c>
      <c r="AT54" s="0" t="n">
        <v>2.978</v>
      </c>
      <c r="AU54" s="103" t="n">
        <v>2.921</v>
      </c>
      <c r="AV54" s="103" t="n">
        <v>2.864</v>
      </c>
      <c r="AW54" s="103" t="n">
        <v>2.807</v>
      </c>
      <c r="AX54" s="103" t="n">
        <v>2.75</v>
      </c>
      <c r="AY54" s="103" t="n">
        <v>2.693</v>
      </c>
      <c r="AZ54" s="103" t="n">
        <v>2.636</v>
      </c>
      <c r="BA54" s="103" t="n">
        <v>2.5577</v>
      </c>
      <c r="BB54" s="103" t="n">
        <v>2.4794</v>
      </c>
      <c r="BC54" s="103" t="n">
        <v>2.4011</v>
      </c>
      <c r="BD54" s="103" t="n">
        <v>2.3228</v>
      </c>
      <c r="BE54" s="103" t="n">
        <v>2.2445</v>
      </c>
      <c r="BF54" s="103" t="n">
        <v>2.1662</v>
      </c>
      <c r="BG54" s="103" t="n">
        <v>2.0879</v>
      </c>
      <c r="BH54" s="103" t="n">
        <v>2.0096</v>
      </c>
      <c r="BI54" s="103" t="n">
        <v>1.9313</v>
      </c>
      <c r="BJ54" s="103" t="n">
        <v>1.853</v>
      </c>
    </row>
    <row r="55" customFormat="false" ht="12.8" hidden="false" customHeight="false" outlineLevel="0" collapsed="false">
      <c r="A55" s="102" t="n">
        <v>88</v>
      </c>
      <c r="B55" s="0" t="n">
        <v>0</v>
      </c>
      <c r="C55" s="0" t="n">
        <v>0.096</v>
      </c>
      <c r="D55" s="0" t="n">
        <v>0.192</v>
      </c>
      <c r="E55" s="0" t="n">
        <v>0.288</v>
      </c>
      <c r="F55" s="0" t="n">
        <v>0.384</v>
      </c>
      <c r="G55" s="0" t="n">
        <v>0.48</v>
      </c>
      <c r="H55" s="0" t="n">
        <v>0.576</v>
      </c>
      <c r="I55" s="0" t="n">
        <v>1.33</v>
      </c>
      <c r="J55" s="0" t="n">
        <v>2.996</v>
      </c>
      <c r="K55" s="0" t="n">
        <v>3.41</v>
      </c>
      <c r="L55" s="0" t="n">
        <v>4.446</v>
      </c>
      <c r="M55" s="0" t="n">
        <v>4.943</v>
      </c>
      <c r="N55" s="0" t="n">
        <v>5.44</v>
      </c>
      <c r="O55" s="0" t="n">
        <v>5.522</v>
      </c>
      <c r="P55" s="0" t="n">
        <v>5.604</v>
      </c>
      <c r="Q55" s="0" t="n">
        <v>4.767</v>
      </c>
      <c r="R55" s="0" t="n">
        <v>3.93</v>
      </c>
      <c r="S55" s="0" t="n">
        <v>4.024</v>
      </c>
      <c r="T55" s="0" t="n">
        <v>4.118</v>
      </c>
      <c r="U55" s="0" t="n">
        <v>4.169</v>
      </c>
      <c r="V55" s="0" t="n">
        <v>4.22</v>
      </c>
      <c r="W55" s="0" t="n">
        <v>4.271</v>
      </c>
      <c r="X55" s="0" t="n">
        <v>4.322</v>
      </c>
      <c r="Y55" s="0" t="n">
        <v>4.199</v>
      </c>
      <c r="Z55" s="0" t="n">
        <v>4.076</v>
      </c>
      <c r="AA55" s="0" t="n">
        <v>3.996</v>
      </c>
      <c r="AB55" s="0" t="n">
        <v>3.916</v>
      </c>
      <c r="AC55" s="0" t="n">
        <v>3.881</v>
      </c>
      <c r="AD55" s="0" t="n">
        <v>3.846</v>
      </c>
      <c r="AE55" s="0" t="n">
        <v>3.776</v>
      </c>
      <c r="AF55" s="0" t="n">
        <v>3.706</v>
      </c>
      <c r="AG55" s="0" t="n">
        <v>3.845</v>
      </c>
      <c r="AH55" s="0" t="n">
        <v>3.984</v>
      </c>
      <c r="AI55" s="0" t="n">
        <v>4.035</v>
      </c>
      <c r="AJ55" s="0" t="n">
        <v>4.086</v>
      </c>
      <c r="AK55" s="0" t="n">
        <v>4.061</v>
      </c>
      <c r="AL55" s="0" t="n">
        <v>4.036</v>
      </c>
      <c r="AM55" s="0" t="n">
        <v>3.708</v>
      </c>
      <c r="AN55" s="0" t="n">
        <v>3.38</v>
      </c>
      <c r="AO55" s="0" t="n">
        <v>3.322</v>
      </c>
      <c r="AP55" s="0" t="n">
        <v>3.264</v>
      </c>
      <c r="AQ55" s="0" t="n">
        <v>3.206</v>
      </c>
      <c r="AR55" s="0" t="n">
        <v>3.148</v>
      </c>
      <c r="AS55" s="0" t="n">
        <v>3.09</v>
      </c>
      <c r="AT55" s="0" t="n">
        <v>3.032</v>
      </c>
      <c r="AU55" s="103" t="n">
        <v>2.974</v>
      </c>
      <c r="AV55" s="103" t="n">
        <v>2.916</v>
      </c>
      <c r="AW55" s="103" t="n">
        <v>2.858</v>
      </c>
      <c r="AX55" s="103" t="n">
        <v>2.8</v>
      </c>
      <c r="AY55" s="103" t="n">
        <v>2.742</v>
      </c>
      <c r="AZ55" s="103" t="n">
        <v>2.684</v>
      </c>
      <c r="BA55" s="103" t="n">
        <v>2.6043</v>
      </c>
      <c r="BB55" s="103" t="n">
        <v>2.5246</v>
      </c>
      <c r="BC55" s="103" t="n">
        <v>2.4449</v>
      </c>
      <c r="BD55" s="103" t="n">
        <v>2.3652</v>
      </c>
      <c r="BE55" s="103" t="n">
        <v>2.2855</v>
      </c>
      <c r="BF55" s="103" t="n">
        <v>2.2058</v>
      </c>
      <c r="BG55" s="103" t="n">
        <v>2.1261</v>
      </c>
      <c r="BH55" s="103" t="n">
        <v>2.0464</v>
      </c>
      <c r="BI55" s="103" t="n">
        <v>1.9667</v>
      </c>
      <c r="BJ55" s="103" t="n">
        <v>1.887</v>
      </c>
    </row>
    <row r="56" customFormat="false" ht="12.8" hidden="false" customHeight="false" outlineLevel="0" collapsed="false">
      <c r="A56" s="102" t="n">
        <v>89</v>
      </c>
      <c r="B56" s="0" t="n">
        <v>0</v>
      </c>
      <c r="C56" s="0" t="n">
        <v>0.098</v>
      </c>
      <c r="D56" s="0" t="n">
        <v>0.196</v>
      </c>
      <c r="E56" s="0" t="n">
        <v>0.294</v>
      </c>
      <c r="F56" s="0" t="n">
        <v>0.392</v>
      </c>
      <c r="G56" s="0" t="n">
        <v>0.49</v>
      </c>
      <c r="H56" s="0" t="n">
        <v>0.588</v>
      </c>
      <c r="I56" s="0" t="n">
        <v>1.37</v>
      </c>
      <c r="J56" s="0" t="n">
        <v>3.388</v>
      </c>
      <c r="K56" s="0" t="n">
        <v>3.74</v>
      </c>
      <c r="L56" s="0" t="n">
        <v>4.988</v>
      </c>
      <c r="M56" s="0" t="n">
        <v>5.599</v>
      </c>
      <c r="N56" s="0" t="n">
        <v>6.21</v>
      </c>
      <c r="O56" s="0" t="n">
        <v>6.276</v>
      </c>
      <c r="P56" s="0" t="n">
        <v>6.342</v>
      </c>
      <c r="Q56" s="0" t="n">
        <v>5.196</v>
      </c>
      <c r="R56" s="0" t="n">
        <v>4.05</v>
      </c>
      <c r="S56" s="0" t="n">
        <v>4.147</v>
      </c>
      <c r="T56" s="0" t="n">
        <v>4.244</v>
      </c>
      <c r="U56" s="0" t="n">
        <v>4.292</v>
      </c>
      <c r="V56" s="0" t="n">
        <v>4.34</v>
      </c>
      <c r="W56" s="0" t="n">
        <v>4.363</v>
      </c>
      <c r="X56" s="0" t="n">
        <v>4.386</v>
      </c>
      <c r="Y56" s="0" t="n">
        <v>4.262</v>
      </c>
      <c r="Z56" s="0" t="n">
        <v>4.138</v>
      </c>
      <c r="AA56" s="0" t="n">
        <v>4.058</v>
      </c>
      <c r="AB56" s="0" t="n">
        <v>3.978</v>
      </c>
      <c r="AC56" s="0" t="n">
        <v>3.943</v>
      </c>
      <c r="AD56" s="0" t="n">
        <v>3.908</v>
      </c>
      <c r="AE56" s="0" t="n">
        <v>3.838</v>
      </c>
      <c r="AF56" s="0" t="n">
        <v>3.768</v>
      </c>
      <c r="AG56" s="0" t="n">
        <v>3.91</v>
      </c>
      <c r="AH56" s="0" t="n">
        <v>4.052</v>
      </c>
      <c r="AI56" s="0" t="n">
        <v>4.105</v>
      </c>
      <c r="AJ56" s="0" t="n">
        <v>4.158</v>
      </c>
      <c r="AK56" s="0" t="n">
        <v>4.133</v>
      </c>
      <c r="AL56" s="0" t="n">
        <v>4.108</v>
      </c>
      <c r="AM56" s="0" t="n">
        <v>3.774</v>
      </c>
      <c r="AN56" s="0" t="n">
        <v>3.44</v>
      </c>
      <c r="AO56" s="0" t="n">
        <v>3.381</v>
      </c>
      <c r="AP56" s="0" t="n">
        <v>3.322</v>
      </c>
      <c r="AQ56" s="0" t="n">
        <v>3.263</v>
      </c>
      <c r="AR56" s="0" t="n">
        <v>3.204</v>
      </c>
      <c r="AS56" s="0" t="n">
        <v>3.145</v>
      </c>
      <c r="AT56" s="0" t="n">
        <v>3.086</v>
      </c>
      <c r="AU56" s="103" t="n">
        <v>3.027</v>
      </c>
      <c r="AV56" s="103" t="n">
        <v>2.968</v>
      </c>
      <c r="AW56" s="103" t="n">
        <v>2.909</v>
      </c>
      <c r="AX56" s="103" t="n">
        <v>2.85</v>
      </c>
      <c r="AY56" s="103" t="n">
        <v>2.791</v>
      </c>
      <c r="AZ56" s="103" t="n">
        <v>2.732</v>
      </c>
      <c r="BA56" s="103" t="n">
        <v>2.6509</v>
      </c>
      <c r="BB56" s="103" t="n">
        <v>2.5698</v>
      </c>
      <c r="BC56" s="103" t="n">
        <v>2.4887</v>
      </c>
      <c r="BD56" s="103" t="n">
        <v>2.4076</v>
      </c>
      <c r="BE56" s="103" t="n">
        <v>2.3265</v>
      </c>
      <c r="BF56" s="103" t="n">
        <v>2.2454</v>
      </c>
      <c r="BG56" s="103" t="n">
        <v>2.1643</v>
      </c>
      <c r="BH56" s="103" t="n">
        <v>2.0832</v>
      </c>
      <c r="BI56" s="103" t="n">
        <v>2.0021</v>
      </c>
      <c r="BJ56" s="103" t="n">
        <v>1.921</v>
      </c>
    </row>
    <row r="57" customFormat="false" ht="12.8" hidden="false" customHeight="false" outlineLevel="0" collapsed="false">
      <c r="A57" s="102" t="n">
        <v>90</v>
      </c>
      <c r="B57" s="0" t="n">
        <v>0</v>
      </c>
      <c r="C57" s="0" t="n">
        <v>0.1</v>
      </c>
      <c r="D57" s="0" t="n">
        <v>0.2</v>
      </c>
      <c r="E57" s="0" t="n">
        <v>0.3</v>
      </c>
      <c r="F57" s="0" t="n">
        <v>0.4</v>
      </c>
      <c r="G57" s="0" t="n">
        <v>0.5</v>
      </c>
      <c r="H57" s="0" t="n">
        <v>0.6</v>
      </c>
      <c r="I57" s="0" t="n">
        <v>1.41</v>
      </c>
      <c r="J57" s="0" t="n">
        <v>3.78</v>
      </c>
      <c r="K57" s="0" t="n">
        <v>4.07</v>
      </c>
      <c r="L57" s="0" t="n">
        <v>5.53</v>
      </c>
      <c r="M57" s="0" t="n">
        <v>6.255</v>
      </c>
      <c r="N57" s="0" t="n">
        <v>6.98</v>
      </c>
      <c r="O57" s="0" t="n">
        <v>7.03</v>
      </c>
      <c r="P57" s="0" t="n">
        <v>7.08</v>
      </c>
      <c r="Q57" s="0" t="n">
        <v>5.625</v>
      </c>
      <c r="R57" s="0" t="n">
        <v>4.17</v>
      </c>
      <c r="S57" s="0" t="n">
        <v>4.27</v>
      </c>
      <c r="T57" s="0" t="n">
        <v>4.37</v>
      </c>
      <c r="U57" s="0" t="n">
        <v>4.415</v>
      </c>
      <c r="V57" s="0" t="n">
        <v>4.46</v>
      </c>
      <c r="W57" s="0" t="n">
        <v>4.455</v>
      </c>
      <c r="X57" s="0" t="n">
        <v>4.45</v>
      </c>
      <c r="Y57" s="0" t="n">
        <v>4.325</v>
      </c>
      <c r="Z57" s="0" t="n">
        <v>4.2</v>
      </c>
      <c r="AA57" s="0" t="n">
        <v>4.12</v>
      </c>
      <c r="AB57" s="0" t="n">
        <v>4.04</v>
      </c>
      <c r="AC57" s="0" t="n">
        <v>4.005</v>
      </c>
      <c r="AD57" s="0" t="n">
        <v>3.97</v>
      </c>
      <c r="AE57" s="0" t="n">
        <v>3.9</v>
      </c>
      <c r="AF57" s="0" t="n">
        <v>3.83</v>
      </c>
      <c r="AG57" s="0" t="n">
        <v>3.975</v>
      </c>
      <c r="AH57" s="0" t="n">
        <v>4.12</v>
      </c>
      <c r="AI57" s="0" t="n">
        <v>4.175</v>
      </c>
      <c r="AJ57" s="0" t="n">
        <v>4.23</v>
      </c>
      <c r="AK57" s="0" t="n">
        <v>4.205</v>
      </c>
      <c r="AL57" s="0" t="n">
        <v>4.18</v>
      </c>
      <c r="AM57" s="0" t="n">
        <v>3.84</v>
      </c>
      <c r="AN57" s="0" t="n">
        <v>3.5</v>
      </c>
      <c r="AO57" s="0" t="n">
        <v>3.44</v>
      </c>
      <c r="AP57" s="0" t="n">
        <v>3.38</v>
      </c>
      <c r="AQ57" s="0" t="n">
        <v>3.32</v>
      </c>
      <c r="AR57" s="0" t="n">
        <v>3.26</v>
      </c>
      <c r="AS57" s="0" t="n">
        <v>3.2</v>
      </c>
      <c r="AT57" s="0" t="n">
        <v>3.14</v>
      </c>
      <c r="AU57" s="103" t="n">
        <v>3.08</v>
      </c>
      <c r="AV57" s="103" t="n">
        <v>3.02</v>
      </c>
      <c r="AW57" s="103" t="n">
        <v>2.96</v>
      </c>
      <c r="AX57" s="103" t="n">
        <v>2.9</v>
      </c>
      <c r="AY57" s="103" t="n">
        <v>2.84</v>
      </c>
      <c r="AZ57" s="103" t="n">
        <v>2.78</v>
      </c>
      <c r="BA57" s="103" t="n">
        <v>2.6975</v>
      </c>
      <c r="BB57" s="103" t="n">
        <v>2.615</v>
      </c>
      <c r="BC57" s="103" t="n">
        <v>2.5325</v>
      </c>
      <c r="BD57" s="103" t="n">
        <v>2.45</v>
      </c>
      <c r="BE57" s="103" t="n">
        <v>2.3675</v>
      </c>
      <c r="BF57" s="103" t="n">
        <v>2.285</v>
      </c>
      <c r="BG57" s="103" t="n">
        <v>2.2025</v>
      </c>
      <c r="BH57" s="103" t="n">
        <v>2.12</v>
      </c>
      <c r="BI57" s="103" t="n">
        <v>2.0375</v>
      </c>
      <c r="BJ57" s="103" t="n">
        <v>1.955</v>
      </c>
    </row>
    <row r="58" customFormat="false" ht="12.8" hidden="false" customHeight="false" outlineLevel="0" collapsed="false">
      <c r="A58" s="102" t="n">
        <v>91</v>
      </c>
      <c r="B58" s="0" t="n">
        <v>0</v>
      </c>
      <c r="C58" s="0" t="n">
        <v>0.101666666666667</v>
      </c>
      <c r="D58" s="0" t="n">
        <v>0.203333333333333</v>
      </c>
      <c r="E58" s="0" t="n">
        <v>0.305</v>
      </c>
      <c r="F58" s="0" t="n">
        <v>0.406666666666667</v>
      </c>
      <c r="G58" s="0" t="n">
        <v>0.508333333333333</v>
      </c>
      <c r="H58" s="0" t="n">
        <v>0.61</v>
      </c>
      <c r="I58" s="0" t="n">
        <v>1.446</v>
      </c>
      <c r="J58" s="0" t="n">
        <v>3.8</v>
      </c>
      <c r="K58" s="0" t="n">
        <v>4.264</v>
      </c>
      <c r="L58" s="0" t="n">
        <v>5.626</v>
      </c>
      <c r="M58" s="0" t="n">
        <v>6.342</v>
      </c>
      <c r="N58" s="0" t="n">
        <v>7.058</v>
      </c>
      <c r="O58" s="0" t="n">
        <v>7.147</v>
      </c>
      <c r="P58" s="0" t="n">
        <v>7.236</v>
      </c>
      <c r="Q58" s="0" t="n">
        <v>6.091</v>
      </c>
      <c r="R58" s="0" t="n">
        <v>4.946</v>
      </c>
      <c r="S58" s="0" t="n">
        <v>5.055</v>
      </c>
      <c r="T58" s="0" t="n">
        <v>5.164</v>
      </c>
      <c r="U58" s="0" t="n">
        <v>5.249</v>
      </c>
      <c r="V58" s="0" t="n">
        <v>5.334</v>
      </c>
      <c r="W58" s="0" t="n">
        <v>4.921</v>
      </c>
      <c r="X58" s="0" t="n">
        <v>4.508</v>
      </c>
      <c r="Y58" s="0" t="n">
        <v>4.381</v>
      </c>
      <c r="Z58" s="0" t="n">
        <v>4.254</v>
      </c>
      <c r="AA58" s="0" t="n">
        <v>4.175</v>
      </c>
      <c r="AB58" s="0" t="n">
        <v>4.096</v>
      </c>
      <c r="AC58" s="0" t="n">
        <v>4.061</v>
      </c>
      <c r="AD58" s="0" t="n">
        <v>4.026</v>
      </c>
      <c r="AE58" s="0" t="n">
        <v>3.955</v>
      </c>
      <c r="AF58" s="0" t="n">
        <v>3.884</v>
      </c>
      <c r="AG58" s="0" t="n">
        <v>4.032</v>
      </c>
      <c r="AH58" s="0" t="n">
        <v>4.18</v>
      </c>
      <c r="AI58" s="0" t="n">
        <v>4.237</v>
      </c>
      <c r="AJ58" s="0" t="n">
        <v>4.294</v>
      </c>
      <c r="AK58" s="0" t="n">
        <v>4.269</v>
      </c>
      <c r="AL58" s="0" t="n">
        <v>4.244</v>
      </c>
      <c r="AM58" s="0" t="n">
        <v>3.899</v>
      </c>
      <c r="AN58" s="0" t="n">
        <v>3.554</v>
      </c>
      <c r="AO58" s="0" t="n">
        <v>3.493</v>
      </c>
      <c r="AP58" s="0" t="n">
        <v>3.432</v>
      </c>
      <c r="AQ58" s="0" t="n">
        <v>3.3712</v>
      </c>
      <c r="AR58" s="0" t="n">
        <v>3.3104</v>
      </c>
      <c r="AS58" s="0" t="n">
        <v>3.2496</v>
      </c>
      <c r="AT58" s="0" t="n">
        <v>3.1888</v>
      </c>
      <c r="AU58" s="103" t="n">
        <v>3.128</v>
      </c>
      <c r="AV58" s="103" t="n">
        <v>3.0672</v>
      </c>
      <c r="AW58" s="103" t="n">
        <v>3.0064</v>
      </c>
      <c r="AX58" s="103" t="n">
        <v>2.9456</v>
      </c>
      <c r="AY58" s="103" t="n">
        <v>2.8848</v>
      </c>
      <c r="AZ58" s="103" t="n">
        <v>2.824</v>
      </c>
      <c r="BA58" s="103" t="n">
        <v>2.7403</v>
      </c>
      <c r="BB58" s="103" t="n">
        <v>2.6566</v>
      </c>
      <c r="BC58" s="103" t="n">
        <v>2.5729</v>
      </c>
      <c r="BD58" s="103" t="n">
        <v>2.4892</v>
      </c>
      <c r="BE58" s="103" t="n">
        <v>2.4055</v>
      </c>
      <c r="BF58" s="103" t="n">
        <v>2.3218</v>
      </c>
      <c r="BG58" s="103" t="n">
        <v>2.2381</v>
      </c>
      <c r="BH58" s="103" t="n">
        <v>2.1544</v>
      </c>
      <c r="BI58" s="103" t="n">
        <v>2.0707</v>
      </c>
      <c r="BJ58" s="103" t="n">
        <v>1.987</v>
      </c>
    </row>
    <row r="59" customFormat="false" ht="12.8" hidden="false" customHeight="false" outlineLevel="0" collapsed="false">
      <c r="A59" s="102" t="n">
        <v>92</v>
      </c>
      <c r="B59" s="0" t="n">
        <v>0</v>
      </c>
      <c r="C59" s="0" t="n">
        <v>0.103333333333333</v>
      </c>
      <c r="D59" s="0" t="n">
        <v>0.206666666666667</v>
      </c>
      <c r="E59" s="0" t="n">
        <v>0.31</v>
      </c>
      <c r="F59" s="0" t="n">
        <v>0.413333333333333</v>
      </c>
      <c r="G59" s="0" t="n">
        <v>0.516666666666667</v>
      </c>
      <c r="H59" s="0" t="n">
        <v>0.62</v>
      </c>
      <c r="I59" s="0" t="n">
        <v>1.482</v>
      </c>
      <c r="J59" s="0" t="n">
        <v>3.82</v>
      </c>
      <c r="K59" s="0" t="n">
        <v>4.458</v>
      </c>
      <c r="L59" s="0" t="n">
        <v>5.722</v>
      </c>
      <c r="M59" s="0" t="n">
        <v>6.429</v>
      </c>
      <c r="N59" s="0" t="n">
        <v>7.136</v>
      </c>
      <c r="O59" s="0" t="n">
        <v>7.264</v>
      </c>
      <c r="P59" s="0" t="n">
        <v>7.392</v>
      </c>
      <c r="Q59" s="0" t="n">
        <v>6.557</v>
      </c>
      <c r="R59" s="0" t="n">
        <v>5.722</v>
      </c>
      <c r="S59" s="0" t="n">
        <v>5.84</v>
      </c>
      <c r="T59" s="0" t="n">
        <v>5.958</v>
      </c>
      <c r="U59" s="0" t="n">
        <v>6.083</v>
      </c>
      <c r="V59" s="0" t="n">
        <v>6.208</v>
      </c>
      <c r="W59" s="0" t="n">
        <v>5.387</v>
      </c>
      <c r="X59" s="0" t="n">
        <v>4.566</v>
      </c>
      <c r="Y59" s="0" t="n">
        <v>4.437</v>
      </c>
      <c r="Z59" s="0" t="n">
        <v>4.308</v>
      </c>
      <c r="AA59" s="0" t="n">
        <v>4.23</v>
      </c>
      <c r="AB59" s="0" t="n">
        <v>4.152</v>
      </c>
      <c r="AC59" s="0" t="n">
        <v>4.117</v>
      </c>
      <c r="AD59" s="0" t="n">
        <v>4.082</v>
      </c>
      <c r="AE59" s="0" t="n">
        <v>4.01</v>
      </c>
      <c r="AF59" s="0" t="n">
        <v>3.938</v>
      </c>
      <c r="AG59" s="0" t="n">
        <v>4.089</v>
      </c>
      <c r="AH59" s="0" t="n">
        <v>4.24</v>
      </c>
      <c r="AI59" s="0" t="n">
        <v>4.299</v>
      </c>
      <c r="AJ59" s="0" t="n">
        <v>4.358</v>
      </c>
      <c r="AK59" s="0" t="n">
        <v>4.333</v>
      </c>
      <c r="AL59" s="0" t="n">
        <v>4.308</v>
      </c>
      <c r="AM59" s="0" t="n">
        <v>3.958</v>
      </c>
      <c r="AN59" s="0" t="n">
        <v>3.608</v>
      </c>
      <c r="AO59" s="0" t="n">
        <v>3.546</v>
      </c>
      <c r="AP59" s="0" t="n">
        <v>3.484</v>
      </c>
      <c r="AQ59" s="0" t="n">
        <v>3.4224</v>
      </c>
      <c r="AR59" s="0" t="n">
        <v>3.3608</v>
      </c>
      <c r="AS59" s="0" t="n">
        <v>3.2992</v>
      </c>
      <c r="AT59" s="0" t="n">
        <v>3.2376</v>
      </c>
      <c r="AU59" s="103" t="n">
        <v>3.176</v>
      </c>
      <c r="AV59" s="103" t="n">
        <v>3.1144</v>
      </c>
      <c r="AW59" s="103" t="n">
        <v>3.0528</v>
      </c>
      <c r="AX59" s="103" t="n">
        <v>2.9912</v>
      </c>
      <c r="AY59" s="103" t="n">
        <v>2.9296</v>
      </c>
      <c r="AZ59" s="103" t="n">
        <v>2.868</v>
      </c>
      <c r="BA59" s="103" t="n">
        <v>2.7831</v>
      </c>
      <c r="BB59" s="103" t="n">
        <v>2.6982</v>
      </c>
      <c r="BC59" s="103" t="n">
        <v>2.6133</v>
      </c>
      <c r="BD59" s="103" t="n">
        <v>2.5284</v>
      </c>
      <c r="BE59" s="103" t="n">
        <v>2.4435</v>
      </c>
      <c r="BF59" s="103" t="n">
        <v>2.3586</v>
      </c>
      <c r="BG59" s="103" t="n">
        <v>2.2737</v>
      </c>
      <c r="BH59" s="103" t="n">
        <v>2.1888</v>
      </c>
      <c r="BI59" s="103" t="n">
        <v>2.1039</v>
      </c>
      <c r="BJ59" s="103" t="n">
        <v>2.019</v>
      </c>
    </row>
    <row r="60" customFormat="false" ht="12.8" hidden="false" customHeight="false" outlineLevel="0" collapsed="false">
      <c r="A60" s="102" t="n">
        <v>93</v>
      </c>
      <c r="B60" s="0" t="n">
        <v>0</v>
      </c>
      <c r="C60" s="0" t="n">
        <v>0.105</v>
      </c>
      <c r="D60" s="0" t="n">
        <v>0.21</v>
      </c>
      <c r="E60" s="0" t="n">
        <v>0.315</v>
      </c>
      <c r="F60" s="0" t="n">
        <v>0.42</v>
      </c>
      <c r="G60" s="0" t="n">
        <v>0.525</v>
      </c>
      <c r="H60" s="0" t="n">
        <v>0.63</v>
      </c>
      <c r="I60" s="0" t="n">
        <v>1.518</v>
      </c>
      <c r="J60" s="0" t="n">
        <v>3.84</v>
      </c>
      <c r="K60" s="0" t="n">
        <v>4.652</v>
      </c>
      <c r="L60" s="0" t="n">
        <v>5.818</v>
      </c>
      <c r="M60" s="0" t="n">
        <v>6.516</v>
      </c>
      <c r="N60" s="0" t="n">
        <v>7.214</v>
      </c>
      <c r="O60" s="0" t="n">
        <v>7.381</v>
      </c>
      <c r="P60" s="0" t="n">
        <v>7.548</v>
      </c>
      <c r="Q60" s="0" t="n">
        <v>7.023</v>
      </c>
      <c r="R60" s="0" t="n">
        <v>6.498</v>
      </c>
      <c r="S60" s="0" t="n">
        <v>6.625</v>
      </c>
      <c r="T60" s="0" t="n">
        <v>6.752</v>
      </c>
      <c r="U60" s="0" t="n">
        <v>6.917</v>
      </c>
      <c r="V60" s="0" t="n">
        <v>7.082</v>
      </c>
      <c r="W60" s="0" t="n">
        <v>5.853</v>
      </c>
      <c r="X60" s="0" t="n">
        <v>4.624</v>
      </c>
      <c r="Y60" s="0" t="n">
        <v>4.493</v>
      </c>
      <c r="Z60" s="0" t="n">
        <v>4.362</v>
      </c>
      <c r="AA60" s="0" t="n">
        <v>4.285</v>
      </c>
      <c r="AB60" s="0" t="n">
        <v>4.208</v>
      </c>
      <c r="AC60" s="0" t="n">
        <v>4.173</v>
      </c>
      <c r="AD60" s="0" t="n">
        <v>4.138</v>
      </c>
      <c r="AE60" s="0" t="n">
        <v>4.065</v>
      </c>
      <c r="AF60" s="0" t="n">
        <v>3.992</v>
      </c>
      <c r="AG60" s="0" t="n">
        <v>4.146</v>
      </c>
      <c r="AH60" s="0" t="n">
        <v>4.3</v>
      </c>
      <c r="AI60" s="0" t="n">
        <v>4.361</v>
      </c>
      <c r="AJ60" s="0" t="n">
        <v>4.422</v>
      </c>
      <c r="AK60" s="0" t="n">
        <v>4.397</v>
      </c>
      <c r="AL60" s="0" t="n">
        <v>4.372</v>
      </c>
      <c r="AM60" s="0" t="n">
        <v>4.017</v>
      </c>
      <c r="AN60" s="0" t="n">
        <v>3.662</v>
      </c>
      <c r="AO60" s="0" t="n">
        <v>3.599</v>
      </c>
      <c r="AP60" s="0" t="n">
        <v>3.536</v>
      </c>
      <c r="AQ60" s="0" t="n">
        <v>3.4736</v>
      </c>
      <c r="AR60" s="0" t="n">
        <v>3.4112</v>
      </c>
      <c r="AS60" s="0" t="n">
        <v>3.3488</v>
      </c>
      <c r="AT60" s="0" t="n">
        <v>3.2864</v>
      </c>
      <c r="AU60" s="103" t="n">
        <v>3.224</v>
      </c>
      <c r="AV60" s="103" t="n">
        <v>3.1616</v>
      </c>
      <c r="AW60" s="103" t="n">
        <v>3.0992</v>
      </c>
      <c r="AX60" s="103" t="n">
        <v>3.0368</v>
      </c>
      <c r="AY60" s="103" t="n">
        <v>2.9744</v>
      </c>
      <c r="AZ60" s="103" t="n">
        <v>2.912</v>
      </c>
      <c r="BA60" s="103" t="n">
        <v>2.8259</v>
      </c>
      <c r="BB60" s="103" t="n">
        <v>2.7398</v>
      </c>
      <c r="BC60" s="103" t="n">
        <v>2.6537</v>
      </c>
      <c r="BD60" s="103" t="n">
        <v>2.5676</v>
      </c>
      <c r="BE60" s="103" t="n">
        <v>2.4815</v>
      </c>
      <c r="BF60" s="103" t="n">
        <v>2.3954</v>
      </c>
      <c r="BG60" s="103" t="n">
        <v>2.3093</v>
      </c>
      <c r="BH60" s="103" t="n">
        <v>2.2232</v>
      </c>
      <c r="BI60" s="103" t="n">
        <v>2.1371</v>
      </c>
      <c r="BJ60" s="103" t="n">
        <v>2.051</v>
      </c>
    </row>
    <row r="61" customFormat="false" ht="12.8" hidden="false" customHeight="false" outlineLevel="0" collapsed="false">
      <c r="A61" s="102" t="n">
        <v>94</v>
      </c>
      <c r="B61" s="0" t="n">
        <v>0</v>
      </c>
      <c r="C61" s="0" t="n">
        <v>0.106666666666667</v>
      </c>
      <c r="D61" s="0" t="n">
        <v>0.213333333333333</v>
      </c>
      <c r="E61" s="0" t="n">
        <v>0.32</v>
      </c>
      <c r="F61" s="0" t="n">
        <v>0.426666666666667</v>
      </c>
      <c r="G61" s="0" t="n">
        <v>0.533333333333333</v>
      </c>
      <c r="H61" s="0" t="n">
        <v>0.64</v>
      </c>
      <c r="I61" s="0" t="n">
        <v>1.554</v>
      </c>
      <c r="J61" s="0" t="n">
        <v>3.86</v>
      </c>
      <c r="K61" s="0" t="n">
        <v>4.846</v>
      </c>
      <c r="L61" s="0" t="n">
        <v>5.914</v>
      </c>
      <c r="M61" s="0" t="n">
        <v>6.603</v>
      </c>
      <c r="N61" s="0" t="n">
        <v>7.292</v>
      </c>
      <c r="O61" s="0" t="n">
        <v>7.498</v>
      </c>
      <c r="P61" s="0" t="n">
        <v>7.704</v>
      </c>
      <c r="Q61" s="0" t="n">
        <v>7.489</v>
      </c>
      <c r="R61" s="0" t="n">
        <v>7.274</v>
      </c>
      <c r="S61" s="0" t="n">
        <v>7.41</v>
      </c>
      <c r="T61" s="0" t="n">
        <v>7.546</v>
      </c>
      <c r="U61" s="0" t="n">
        <v>7.751</v>
      </c>
      <c r="V61" s="0" t="n">
        <v>7.956</v>
      </c>
      <c r="W61" s="0" t="n">
        <v>6.319</v>
      </c>
      <c r="X61" s="0" t="n">
        <v>4.682</v>
      </c>
      <c r="Y61" s="0" t="n">
        <v>4.549</v>
      </c>
      <c r="Z61" s="0" t="n">
        <v>4.416</v>
      </c>
      <c r="AA61" s="0" t="n">
        <v>4.34</v>
      </c>
      <c r="AB61" s="0" t="n">
        <v>4.264</v>
      </c>
      <c r="AC61" s="0" t="n">
        <v>4.229</v>
      </c>
      <c r="AD61" s="0" t="n">
        <v>4.194</v>
      </c>
      <c r="AE61" s="0" t="n">
        <v>4.12</v>
      </c>
      <c r="AF61" s="0" t="n">
        <v>4.046</v>
      </c>
      <c r="AG61" s="0" t="n">
        <v>4.203</v>
      </c>
      <c r="AH61" s="0" t="n">
        <v>4.36</v>
      </c>
      <c r="AI61" s="0" t="n">
        <v>4.423</v>
      </c>
      <c r="AJ61" s="0" t="n">
        <v>4.486</v>
      </c>
      <c r="AK61" s="0" t="n">
        <v>4.461</v>
      </c>
      <c r="AL61" s="0" t="n">
        <v>4.436</v>
      </c>
      <c r="AM61" s="0" t="n">
        <v>4.076</v>
      </c>
      <c r="AN61" s="0" t="n">
        <v>3.716</v>
      </c>
      <c r="AO61" s="0" t="n">
        <v>3.652</v>
      </c>
      <c r="AP61" s="0" t="n">
        <v>3.588</v>
      </c>
      <c r="AQ61" s="0" t="n">
        <v>3.5248</v>
      </c>
      <c r="AR61" s="0" t="n">
        <v>3.4616</v>
      </c>
      <c r="AS61" s="0" t="n">
        <v>3.3984</v>
      </c>
      <c r="AT61" s="0" t="n">
        <v>3.3352</v>
      </c>
      <c r="AU61" s="103" t="n">
        <v>3.272</v>
      </c>
      <c r="AV61" s="103" t="n">
        <v>3.2088</v>
      </c>
      <c r="AW61" s="103" t="n">
        <v>3.1456</v>
      </c>
      <c r="AX61" s="103" t="n">
        <v>3.0824</v>
      </c>
      <c r="AY61" s="103" t="n">
        <v>3.0192</v>
      </c>
      <c r="AZ61" s="103" t="n">
        <v>2.956</v>
      </c>
      <c r="BA61" s="103" t="n">
        <v>2.8687</v>
      </c>
      <c r="BB61" s="103" t="n">
        <v>2.7814</v>
      </c>
      <c r="BC61" s="103" t="n">
        <v>2.6941</v>
      </c>
      <c r="BD61" s="103" t="n">
        <v>2.6068</v>
      </c>
      <c r="BE61" s="103" t="n">
        <v>2.5195</v>
      </c>
      <c r="BF61" s="103" t="n">
        <v>2.4322</v>
      </c>
      <c r="BG61" s="103" t="n">
        <v>2.3449</v>
      </c>
      <c r="BH61" s="103" t="n">
        <v>2.2576</v>
      </c>
      <c r="BI61" s="103" t="n">
        <v>2.1703</v>
      </c>
      <c r="BJ61" s="103" t="n">
        <v>2.083</v>
      </c>
    </row>
    <row r="62" customFormat="false" ht="12.8" hidden="false" customHeight="false" outlineLevel="0" collapsed="false">
      <c r="A62" s="102" t="n">
        <v>95</v>
      </c>
      <c r="B62" s="0" t="n">
        <v>0</v>
      </c>
      <c r="C62" s="0" t="n">
        <v>0.108333333333333</v>
      </c>
      <c r="D62" s="0" t="n">
        <v>0.216666666666667</v>
      </c>
      <c r="E62" s="0" t="n">
        <v>0.325</v>
      </c>
      <c r="F62" s="0" t="n">
        <v>0.433333333333333</v>
      </c>
      <c r="G62" s="0" t="n">
        <v>0.541666666666667</v>
      </c>
      <c r="H62" s="0" t="n">
        <v>0.65</v>
      </c>
      <c r="I62" s="0" t="n">
        <v>1.59</v>
      </c>
      <c r="J62" s="0" t="n">
        <v>3.88</v>
      </c>
      <c r="K62" s="0" t="n">
        <v>5.04</v>
      </c>
      <c r="L62" s="0" t="n">
        <v>6.01</v>
      </c>
      <c r="M62" s="0" t="n">
        <v>6.69</v>
      </c>
      <c r="N62" s="0" t="n">
        <v>7.37</v>
      </c>
      <c r="O62" s="0" t="n">
        <v>7.615</v>
      </c>
      <c r="P62" s="0" t="n">
        <v>7.86</v>
      </c>
      <c r="Q62" s="0" t="n">
        <v>7.955</v>
      </c>
      <c r="R62" s="0" t="n">
        <v>8.05</v>
      </c>
      <c r="S62" s="0" t="n">
        <v>8.195</v>
      </c>
      <c r="T62" s="0" t="n">
        <v>8.34</v>
      </c>
      <c r="U62" s="0" t="n">
        <v>8.585</v>
      </c>
      <c r="V62" s="0" t="n">
        <v>8.83</v>
      </c>
      <c r="W62" s="0" t="n">
        <v>6.785</v>
      </c>
      <c r="X62" s="0" t="n">
        <v>4.74</v>
      </c>
      <c r="Y62" s="0" t="n">
        <v>4.605</v>
      </c>
      <c r="Z62" s="0" t="n">
        <v>4.47</v>
      </c>
      <c r="AA62" s="0" t="n">
        <v>4.395</v>
      </c>
      <c r="AB62" s="0" t="n">
        <v>4.32</v>
      </c>
      <c r="AC62" s="0" t="n">
        <v>4.285</v>
      </c>
      <c r="AD62" s="0" t="n">
        <v>4.25</v>
      </c>
      <c r="AE62" s="0" t="n">
        <v>4.175</v>
      </c>
      <c r="AF62" s="0" t="n">
        <v>4.1</v>
      </c>
      <c r="AG62" s="0" t="n">
        <v>4.26</v>
      </c>
      <c r="AH62" s="0" t="n">
        <v>4.42</v>
      </c>
      <c r="AI62" s="0" t="n">
        <v>4.485</v>
      </c>
      <c r="AJ62" s="0" t="n">
        <v>4.55</v>
      </c>
      <c r="AK62" s="0" t="n">
        <v>4.525</v>
      </c>
      <c r="AL62" s="0" t="n">
        <v>4.5</v>
      </c>
      <c r="AM62" s="0" t="n">
        <v>4.135</v>
      </c>
      <c r="AN62" s="0" t="n">
        <v>3.77</v>
      </c>
      <c r="AO62" s="0" t="n">
        <v>3.705</v>
      </c>
      <c r="AP62" s="0" t="n">
        <v>3.64</v>
      </c>
      <c r="AQ62" s="0" t="n">
        <v>3.576</v>
      </c>
      <c r="AR62" s="0" t="n">
        <v>3.512</v>
      </c>
      <c r="AS62" s="0" t="n">
        <v>3.448</v>
      </c>
      <c r="AT62" s="0" t="n">
        <v>3.384</v>
      </c>
      <c r="AU62" s="103" t="n">
        <v>3.32</v>
      </c>
      <c r="AV62" s="103" t="n">
        <v>3.256</v>
      </c>
      <c r="AW62" s="103" t="n">
        <v>3.192</v>
      </c>
      <c r="AX62" s="103" t="n">
        <v>3.128</v>
      </c>
      <c r="AY62" s="103" t="n">
        <v>3.064</v>
      </c>
      <c r="AZ62" s="103" t="n">
        <v>3</v>
      </c>
      <c r="BA62" s="103" t="n">
        <v>2.9115</v>
      </c>
      <c r="BB62" s="103" t="n">
        <v>2.823</v>
      </c>
      <c r="BC62" s="103" t="n">
        <v>2.7345</v>
      </c>
      <c r="BD62" s="103" t="n">
        <v>2.646</v>
      </c>
      <c r="BE62" s="103" t="n">
        <v>2.5575</v>
      </c>
      <c r="BF62" s="103" t="n">
        <v>2.469</v>
      </c>
      <c r="BG62" s="103" t="n">
        <v>2.3805</v>
      </c>
      <c r="BH62" s="103" t="n">
        <v>2.292</v>
      </c>
      <c r="BI62" s="103" t="n">
        <v>2.2035</v>
      </c>
      <c r="BJ62" s="103" t="n">
        <v>2.115</v>
      </c>
    </row>
    <row r="63" customFormat="false" ht="12.8" hidden="false" customHeight="false" outlineLevel="0" collapsed="false">
      <c r="A63" s="102" t="n">
        <v>96</v>
      </c>
      <c r="B63" s="0" t="n">
        <v>0</v>
      </c>
      <c r="C63" s="0" t="n">
        <v>0.109666666666667</v>
      </c>
      <c r="D63" s="0" t="n">
        <v>0.219333333333333</v>
      </c>
      <c r="E63" s="0" t="n">
        <v>0.329</v>
      </c>
      <c r="F63" s="0" t="n">
        <v>0.438666666666667</v>
      </c>
      <c r="G63" s="0" t="n">
        <v>0.548333333333333</v>
      </c>
      <c r="H63" s="0" t="n">
        <v>0.658</v>
      </c>
      <c r="I63" s="0" t="n">
        <v>1.628</v>
      </c>
      <c r="J63" s="0" t="n">
        <v>3.9</v>
      </c>
      <c r="K63" s="0" t="n">
        <v>5.164</v>
      </c>
      <c r="L63" s="0" t="n">
        <v>6.108</v>
      </c>
      <c r="M63" s="0" t="n">
        <v>6.749</v>
      </c>
      <c r="N63" s="0" t="n">
        <v>7.39</v>
      </c>
      <c r="O63" s="0" t="n">
        <v>7.634</v>
      </c>
      <c r="P63" s="0" t="n">
        <v>7.878</v>
      </c>
      <c r="Q63" s="0" t="n">
        <v>8.003</v>
      </c>
      <c r="R63" s="0" t="n">
        <v>8.128</v>
      </c>
      <c r="S63" s="0" t="n">
        <v>8.292</v>
      </c>
      <c r="T63" s="0" t="n">
        <v>8.456</v>
      </c>
      <c r="U63" s="0" t="n">
        <v>8.662</v>
      </c>
      <c r="V63" s="0" t="n">
        <v>8.868</v>
      </c>
      <c r="W63" s="0" t="n">
        <v>6.83</v>
      </c>
      <c r="X63" s="0" t="n">
        <v>4.792</v>
      </c>
      <c r="Y63" s="0" t="n">
        <v>4.679</v>
      </c>
      <c r="Z63" s="0" t="n">
        <v>4.566</v>
      </c>
      <c r="AA63" s="0" t="n">
        <v>4.467</v>
      </c>
      <c r="AB63" s="0" t="n">
        <v>4.368</v>
      </c>
      <c r="AC63" s="0" t="n">
        <v>4.333</v>
      </c>
      <c r="AD63" s="0" t="n">
        <v>4.298</v>
      </c>
      <c r="AE63" s="0" t="n">
        <v>4.224</v>
      </c>
      <c r="AF63" s="0" t="n">
        <v>4.15</v>
      </c>
      <c r="AG63" s="0" t="n">
        <v>4.312</v>
      </c>
      <c r="AH63" s="0" t="n">
        <v>4.474</v>
      </c>
      <c r="AI63" s="0" t="n">
        <v>4.541</v>
      </c>
      <c r="AJ63" s="0" t="n">
        <v>4.608</v>
      </c>
      <c r="AK63" s="0" t="n">
        <v>4.583</v>
      </c>
      <c r="AL63" s="0" t="n">
        <v>4.558</v>
      </c>
      <c r="AM63" s="0" t="n">
        <v>4.188</v>
      </c>
      <c r="AN63" s="0" t="n">
        <v>3.818</v>
      </c>
      <c r="AO63" s="0" t="n">
        <v>3.752</v>
      </c>
      <c r="AP63" s="0" t="n">
        <v>3.686</v>
      </c>
      <c r="AQ63" s="0" t="n">
        <v>3.6212</v>
      </c>
      <c r="AR63" s="0" t="n">
        <v>3.5564</v>
      </c>
      <c r="AS63" s="0" t="n">
        <v>3.4916</v>
      </c>
      <c r="AT63" s="0" t="n">
        <v>3.4268</v>
      </c>
      <c r="AU63" s="103" t="n">
        <v>3.362</v>
      </c>
      <c r="AV63" s="103" t="n">
        <v>3.2972</v>
      </c>
      <c r="AW63" s="103" t="n">
        <v>3.2324</v>
      </c>
      <c r="AX63" s="103" t="n">
        <v>3.1676</v>
      </c>
      <c r="AY63" s="103" t="n">
        <v>3.1028</v>
      </c>
      <c r="AZ63" s="103" t="n">
        <v>3.038</v>
      </c>
      <c r="BA63" s="103" t="n">
        <v>2.9483</v>
      </c>
      <c r="BB63" s="103" t="n">
        <v>2.8586</v>
      </c>
      <c r="BC63" s="103" t="n">
        <v>2.7689</v>
      </c>
      <c r="BD63" s="103" t="n">
        <v>2.6792</v>
      </c>
      <c r="BE63" s="103" t="n">
        <v>2.5895</v>
      </c>
      <c r="BF63" s="103" t="n">
        <v>2.4998</v>
      </c>
      <c r="BG63" s="103" t="n">
        <v>2.4101</v>
      </c>
      <c r="BH63" s="103" t="n">
        <v>2.3204</v>
      </c>
      <c r="BI63" s="103" t="n">
        <v>2.2307</v>
      </c>
      <c r="BJ63" s="103" t="n">
        <v>2.141</v>
      </c>
    </row>
    <row r="64" customFormat="false" ht="12.8" hidden="false" customHeight="false" outlineLevel="0" collapsed="false">
      <c r="A64" s="102" t="n">
        <v>97</v>
      </c>
      <c r="B64" s="0" t="n">
        <v>0</v>
      </c>
      <c r="C64" s="0" t="n">
        <v>0.111</v>
      </c>
      <c r="D64" s="0" t="n">
        <v>0.222</v>
      </c>
      <c r="E64" s="0" t="n">
        <v>0.333</v>
      </c>
      <c r="F64" s="0" t="n">
        <v>0.444</v>
      </c>
      <c r="G64" s="0" t="n">
        <v>0.555</v>
      </c>
      <c r="H64" s="0" t="n">
        <v>0.666</v>
      </c>
      <c r="I64" s="0" t="n">
        <v>1.666</v>
      </c>
      <c r="J64" s="0" t="n">
        <v>3.92</v>
      </c>
      <c r="K64" s="0" t="n">
        <v>5.288</v>
      </c>
      <c r="L64" s="0" t="n">
        <v>6.206</v>
      </c>
      <c r="M64" s="0" t="n">
        <v>6.808</v>
      </c>
      <c r="N64" s="0" t="n">
        <v>7.41</v>
      </c>
      <c r="O64" s="0" t="n">
        <v>7.653</v>
      </c>
      <c r="P64" s="0" t="n">
        <v>7.896</v>
      </c>
      <c r="Q64" s="0" t="n">
        <v>8.051</v>
      </c>
      <c r="R64" s="0" t="n">
        <v>8.206</v>
      </c>
      <c r="S64" s="0" t="n">
        <v>8.389</v>
      </c>
      <c r="T64" s="0" t="n">
        <v>8.572</v>
      </c>
      <c r="U64" s="0" t="n">
        <v>8.739</v>
      </c>
      <c r="V64" s="0" t="n">
        <v>8.906</v>
      </c>
      <c r="W64" s="0" t="n">
        <v>6.875</v>
      </c>
      <c r="X64" s="0" t="n">
        <v>4.844</v>
      </c>
      <c r="Y64" s="0" t="n">
        <v>4.753</v>
      </c>
      <c r="Z64" s="0" t="n">
        <v>4.662</v>
      </c>
      <c r="AA64" s="0" t="n">
        <v>4.539</v>
      </c>
      <c r="AB64" s="0" t="n">
        <v>4.416</v>
      </c>
      <c r="AC64" s="0" t="n">
        <v>4.381</v>
      </c>
      <c r="AD64" s="0" t="n">
        <v>4.346</v>
      </c>
      <c r="AE64" s="0" t="n">
        <v>4.273</v>
      </c>
      <c r="AF64" s="0" t="n">
        <v>4.2</v>
      </c>
      <c r="AG64" s="0" t="n">
        <v>4.364</v>
      </c>
      <c r="AH64" s="0" t="n">
        <v>4.528</v>
      </c>
      <c r="AI64" s="0" t="n">
        <v>4.597</v>
      </c>
      <c r="AJ64" s="0" t="n">
        <v>4.666</v>
      </c>
      <c r="AK64" s="0" t="n">
        <v>4.641</v>
      </c>
      <c r="AL64" s="0" t="n">
        <v>4.616</v>
      </c>
      <c r="AM64" s="0" t="n">
        <v>4.241</v>
      </c>
      <c r="AN64" s="0" t="n">
        <v>3.866</v>
      </c>
      <c r="AO64" s="0" t="n">
        <v>3.799</v>
      </c>
      <c r="AP64" s="0" t="n">
        <v>3.732</v>
      </c>
      <c r="AQ64" s="0" t="n">
        <v>3.6664</v>
      </c>
      <c r="AR64" s="0" t="n">
        <v>3.6008</v>
      </c>
      <c r="AS64" s="0" t="n">
        <v>3.5352</v>
      </c>
      <c r="AT64" s="0" t="n">
        <v>3.4696</v>
      </c>
      <c r="AU64" s="103" t="n">
        <v>3.404</v>
      </c>
      <c r="AV64" s="103" t="n">
        <v>3.3384</v>
      </c>
      <c r="AW64" s="103" t="n">
        <v>3.2728</v>
      </c>
      <c r="AX64" s="103" t="n">
        <v>3.2072</v>
      </c>
      <c r="AY64" s="103" t="n">
        <v>3.1416</v>
      </c>
      <c r="AZ64" s="103" t="n">
        <v>3.076</v>
      </c>
      <c r="BA64" s="103" t="n">
        <v>2.9851</v>
      </c>
      <c r="BB64" s="103" t="n">
        <v>2.8942</v>
      </c>
      <c r="BC64" s="103" t="n">
        <v>2.8033</v>
      </c>
      <c r="BD64" s="103" t="n">
        <v>2.7124</v>
      </c>
      <c r="BE64" s="103" t="n">
        <v>2.6215</v>
      </c>
      <c r="BF64" s="103" t="n">
        <v>2.5306</v>
      </c>
      <c r="BG64" s="103" t="n">
        <v>2.4397</v>
      </c>
      <c r="BH64" s="103" t="n">
        <v>2.3488</v>
      </c>
      <c r="BI64" s="103" t="n">
        <v>2.2579</v>
      </c>
      <c r="BJ64" s="103" t="n">
        <v>2.167</v>
      </c>
    </row>
    <row r="65" customFormat="false" ht="12.8" hidden="false" customHeight="false" outlineLevel="0" collapsed="false">
      <c r="A65" s="102" t="n">
        <v>98</v>
      </c>
      <c r="B65" s="0" t="n">
        <v>0</v>
      </c>
      <c r="C65" s="0" t="n">
        <v>0.112333333333333</v>
      </c>
      <c r="D65" s="0" t="n">
        <v>0.224666666666667</v>
      </c>
      <c r="E65" s="0" t="n">
        <v>0.337</v>
      </c>
      <c r="F65" s="0" t="n">
        <v>0.449333333333333</v>
      </c>
      <c r="G65" s="0" t="n">
        <v>0.561666666666667</v>
      </c>
      <c r="H65" s="0" t="n">
        <v>0.674</v>
      </c>
      <c r="I65" s="0" t="n">
        <v>1.704</v>
      </c>
      <c r="J65" s="0" t="n">
        <v>3.94</v>
      </c>
      <c r="K65" s="0" t="n">
        <v>5.412</v>
      </c>
      <c r="L65" s="0" t="n">
        <v>6.304</v>
      </c>
      <c r="M65" s="0" t="n">
        <v>6.867</v>
      </c>
      <c r="N65" s="0" t="n">
        <v>7.43</v>
      </c>
      <c r="O65" s="0" t="n">
        <v>7.672</v>
      </c>
      <c r="P65" s="0" t="n">
        <v>7.914</v>
      </c>
      <c r="Q65" s="0" t="n">
        <v>8.099</v>
      </c>
      <c r="R65" s="0" t="n">
        <v>8.284</v>
      </c>
      <c r="S65" s="0" t="n">
        <v>8.486</v>
      </c>
      <c r="T65" s="0" t="n">
        <v>8.688</v>
      </c>
      <c r="U65" s="0" t="n">
        <v>8.816</v>
      </c>
      <c r="V65" s="0" t="n">
        <v>8.944</v>
      </c>
      <c r="W65" s="0" t="n">
        <v>6.92</v>
      </c>
      <c r="X65" s="0" t="n">
        <v>4.896</v>
      </c>
      <c r="Y65" s="0" t="n">
        <v>4.827</v>
      </c>
      <c r="Z65" s="0" t="n">
        <v>4.758</v>
      </c>
      <c r="AA65" s="0" t="n">
        <v>4.611</v>
      </c>
      <c r="AB65" s="0" t="n">
        <v>4.464</v>
      </c>
      <c r="AC65" s="0" t="n">
        <v>4.429</v>
      </c>
      <c r="AD65" s="0" t="n">
        <v>4.394</v>
      </c>
      <c r="AE65" s="0" t="n">
        <v>4.322</v>
      </c>
      <c r="AF65" s="0" t="n">
        <v>4.25</v>
      </c>
      <c r="AG65" s="0" t="n">
        <v>4.416</v>
      </c>
      <c r="AH65" s="0" t="n">
        <v>4.582</v>
      </c>
      <c r="AI65" s="0" t="n">
        <v>4.653</v>
      </c>
      <c r="AJ65" s="0" t="n">
        <v>4.724</v>
      </c>
      <c r="AK65" s="0" t="n">
        <v>4.699</v>
      </c>
      <c r="AL65" s="0" t="n">
        <v>4.674</v>
      </c>
      <c r="AM65" s="0" t="n">
        <v>4.294</v>
      </c>
      <c r="AN65" s="0" t="n">
        <v>3.914</v>
      </c>
      <c r="AO65" s="0" t="n">
        <v>3.846</v>
      </c>
      <c r="AP65" s="0" t="n">
        <v>3.778</v>
      </c>
      <c r="AQ65" s="0" t="n">
        <v>3.7116</v>
      </c>
      <c r="AR65" s="0" t="n">
        <v>3.6452</v>
      </c>
      <c r="AS65" s="0" t="n">
        <v>3.5788</v>
      </c>
      <c r="AT65" s="0" t="n">
        <v>3.5124</v>
      </c>
      <c r="AU65" s="103" t="n">
        <v>3.446</v>
      </c>
      <c r="AV65" s="103" t="n">
        <v>3.3796</v>
      </c>
      <c r="AW65" s="103" t="n">
        <v>3.3132</v>
      </c>
      <c r="AX65" s="103" t="n">
        <v>3.2468</v>
      </c>
      <c r="AY65" s="103" t="n">
        <v>3.1804</v>
      </c>
      <c r="AZ65" s="103" t="n">
        <v>3.114</v>
      </c>
      <c r="BA65" s="103" t="n">
        <v>3.0219</v>
      </c>
      <c r="BB65" s="103" t="n">
        <v>2.9298</v>
      </c>
      <c r="BC65" s="103" t="n">
        <v>2.8377</v>
      </c>
      <c r="BD65" s="103" t="n">
        <v>2.7456</v>
      </c>
      <c r="BE65" s="103" t="n">
        <v>2.6535</v>
      </c>
      <c r="BF65" s="103" t="n">
        <v>2.5614</v>
      </c>
      <c r="BG65" s="103" t="n">
        <v>2.4693</v>
      </c>
      <c r="BH65" s="103" t="n">
        <v>2.3772</v>
      </c>
      <c r="BI65" s="103" t="n">
        <v>2.2851</v>
      </c>
      <c r="BJ65" s="103" t="n">
        <v>2.193</v>
      </c>
    </row>
    <row r="66" customFormat="false" ht="12.8" hidden="false" customHeight="false" outlineLevel="0" collapsed="false">
      <c r="A66" s="102" t="n">
        <v>99</v>
      </c>
      <c r="B66" s="0" t="n">
        <v>0</v>
      </c>
      <c r="C66" s="0" t="n">
        <v>0.113666666666667</v>
      </c>
      <c r="D66" s="0" t="n">
        <v>0.227333333333333</v>
      </c>
      <c r="E66" s="0" t="n">
        <v>0.341</v>
      </c>
      <c r="F66" s="0" t="n">
        <v>0.454666666666667</v>
      </c>
      <c r="G66" s="0" t="n">
        <v>0.568333333333333</v>
      </c>
      <c r="H66" s="0" t="n">
        <v>0.682</v>
      </c>
      <c r="I66" s="0" t="n">
        <v>1.742</v>
      </c>
      <c r="J66" s="0" t="n">
        <v>3.96</v>
      </c>
      <c r="K66" s="0" t="n">
        <v>5.536</v>
      </c>
      <c r="L66" s="0" t="n">
        <v>6.402</v>
      </c>
      <c r="M66" s="0" t="n">
        <v>6.926</v>
      </c>
      <c r="N66" s="0" t="n">
        <v>7.45</v>
      </c>
      <c r="O66" s="0" t="n">
        <v>7.691</v>
      </c>
      <c r="P66" s="0" t="n">
        <v>7.932</v>
      </c>
      <c r="Q66" s="0" t="n">
        <v>8.147</v>
      </c>
      <c r="R66" s="0" t="n">
        <v>8.362</v>
      </c>
      <c r="S66" s="0" t="n">
        <v>8.583</v>
      </c>
      <c r="T66" s="0" t="n">
        <v>8.804</v>
      </c>
      <c r="U66" s="0" t="n">
        <v>8.893</v>
      </c>
      <c r="V66" s="0" t="n">
        <v>8.982</v>
      </c>
      <c r="W66" s="0" t="n">
        <v>6.965</v>
      </c>
      <c r="X66" s="0" t="n">
        <v>4.948</v>
      </c>
      <c r="Y66" s="0" t="n">
        <v>4.901</v>
      </c>
      <c r="Z66" s="0" t="n">
        <v>4.854</v>
      </c>
      <c r="AA66" s="0" t="n">
        <v>4.683</v>
      </c>
      <c r="AB66" s="0" t="n">
        <v>4.512</v>
      </c>
      <c r="AC66" s="0" t="n">
        <v>4.477</v>
      </c>
      <c r="AD66" s="0" t="n">
        <v>4.442</v>
      </c>
      <c r="AE66" s="0" t="n">
        <v>4.371</v>
      </c>
      <c r="AF66" s="0" t="n">
        <v>4.3</v>
      </c>
      <c r="AG66" s="0" t="n">
        <v>4.468</v>
      </c>
      <c r="AH66" s="0" t="n">
        <v>4.636</v>
      </c>
      <c r="AI66" s="0" t="n">
        <v>4.709</v>
      </c>
      <c r="AJ66" s="0" t="n">
        <v>4.782</v>
      </c>
      <c r="AK66" s="0" t="n">
        <v>4.757</v>
      </c>
      <c r="AL66" s="0" t="n">
        <v>4.732</v>
      </c>
      <c r="AM66" s="0" t="n">
        <v>4.347</v>
      </c>
      <c r="AN66" s="0" t="n">
        <v>3.962</v>
      </c>
      <c r="AO66" s="0" t="n">
        <v>3.893</v>
      </c>
      <c r="AP66" s="0" t="n">
        <v>3.824</v>
      </c>
      <c r="AQ66" s="0" t="n">
        <v>3.7568</v>
      </c>
      <c r="AR66" s="0" t="n">
        <v>3.6896</v>
      </c>
      <c r="AS66" s="0" t="n">
        <v>3.6224</v>
      </c>
      <c r="AT66" s="0" t="n">
        <v>3.5552</v>
      </c>
      <c r="AU66" s="103" t="n">
        <v>3.488</v>
      </c>
      <c r="AV66" s="103" t="n">
        <v>3.4208</v>
      </c>
      <c r="AW66" s="103" t="n">
        <v>3.3536</v>
      </c>
      <c r="AX66" s="103" t="n">
        <v>3.2864</v>
      </c>
      <c r="AY66" s="103" t="n">
        <v>3.2192</v>
      </c>
      <c r="AZ66" s="103" t="n">
        <v>3.152</v>
      </c>
      <c r="BA66" s="103" t="n">
        <v>3.0587</v>
      </c>
      <c r="BB66" s="103" t="n">
        <v>2.9654</v>
      </c>
      <c r="BC66" s="103" t="n">
        <v>2.8721</v>
      </c>
      <c r="BD66" s="103" t="n">
        <v>2.7788</v>
      </c>
      <c r="BE66" s="103" t="n">
        <v>2.6855</v>
      </c>
      <c r="BF66" s="103" t="n">
        <v>2.5922</v>
      </c>
      <c r="BG66" s="103" t="n">
        <v>2.4989</v>
      </c>
      <c r="BH66" s="103" t="n">
        <v>2.4056</v>
      </c>
      <c r="BI66" s="103" t="n">
        <v>2.3123</v>
      </c>
      <c r="BJ66" s="103" t="n">
        <v>2.219</v>
      </c>
    </row>
    <row r="67" customFormat="false" ht="12.8" hidden="false" customHeight="false" outlineLevel="0" collapsed="false">
      <c r="A67" s="102" t="n">
        <v>100</v>
      </c>
      <c r="B67" s="0" t="n">
        <v>0</v>
      </c>
      <c r="C67" s="0" t="n">
        <v>0.115</v>
      </c>
      <c r="D67" s="0" t="n">
        <v>0.23</v>
      </c>
      <c r="E67" s="0" t="n">
        <v>0.345</v>
      </c>
      <c r="F67" s="0" t="n">
        <v>0.46</v>
      </c>
      <c r="G67" s="0" t="n">
        <v>0.575</v>
      </c>
      <c r="H67" s="0" t="n">
        <v>0.69</v>
      </c>
      <c r="I67" s="0" t="n">
        <v>1.78</v>
      </c>
      <c r="J67" s="0" t="n">
        <v>3.98</v>
      </c>
      <c r="K67" s="0" t="n">
        <v>5.66</v>
      </c>
      <c r="L67" s="0" t="n">
        <v>6.5</v>
      </c>
      <c r="M67" s="0" t="n">
        <v>6.985</v>
      </c>
      <c r="N67" s="0" t="n">
        <v>7.47</v>
      </c>
      <c r="O67" s="0" t="n">
        <v>7.71</v>
      </c>
      <c r="P67" s="0" t="n">
        <v>7.95</v>
      </c>
      <c r="Q67" s="0" t="n">
        <v>8.195</v>
      </c>
      <c r="R67" s="0" t="n">
        <v>8.44</v>
      </c>
      <c r="S67" s="0" t="n">
        <v>8.68</v>
      </c>
      <c r="T67" s="0" t="n">
        <v>8.92</v>
      </c>
      <c r="U67" s="0" t="n">
        <v>8.97</v>
      </c>
      <c r="V67" s="0" t="n">
        <v>9.02</v>
      </c>
      <c r="W67" s="0" t="n">
        <v>7.01</v>
      </c>
      <c r="X67" s="0" t="n">
        <v>5</v>
      </c>
      <c r="Y67" s="0" t="n">
        <v>4.975</v>
      </c>
      <c r="Z67" s="0" t="n">
        <v>4.95</v>
      </c>
      <c r="AA67" s="0" t="n">
        <v>4.755</v>
      </c>
      <c r="AB67" s="0" t="n">
        <v>4.56</v>
      </c>
      <c r="AC67" s="0" t="n">
        <v>4.525</v>
      </c>
      <c r="AD67" s="0" t="n">
        <v>4.49</v>
      </c>
      <c r="AE67" s="0" t="n">
        <v>4.42</v>
      </c>
      <c r="AF67" s="0" t="n">
        <v>4.35</v>
      </c>
      <c r="AG67" s="0" t="n">
        <v>4.52</v>
      </c>
      <c r="AH67" s="0" t="n">
        <v>4.69</v>
      </c>
      <c r="AI67" s="0" t="n">
        <v>4.765</v>
      </c>
      <c r="AJ67" s="0" t="n">
        <v>4.84</v>
      </c>
      <c r="AK67" s="0" t="n">
        <v>4.815</v>
      </c>
      <c r="AL67" s="0" t="n">
        <v>4.79</v>
      </c>
      <c r="AM67" s="0" t="n">
        <v>4.4</v>
      </c>
      <c r="AN67" s="0" t="n">
        <v>4.01</v>
      </c>
      <c r="AO67" s="0" t="n">
        <v>3.94</v>
      </c>
      <c r="AP67" s="0" t="n">
        <v>3.87</v>
      </c>
      <c r="AQ67" s="0" t="n">
        <v>3.802</v>
      </c>
      <c r="AR67" s="0" t="n">
        <v>3.734</v>
      </c>
      <c r="AS67" s="0" t="n">
        <v>3.666</v>
      </c>
      <c r="AT67" s="0" t="n">
        <v>3.598</v>
      </c>
      <c r="AU67" s="103" t="n">
        <v>3.53</v>
      </c>
      <c r="AV67" s="103" t="n">
        <v>3.462</v>
      </c>
      <c r="AW67" s="103" t="n">
        <v>3.394</v>
      </c>
      <c r="AX67" s="103" t="n">
        <v>3.326</v>
      </c>
      <c r="AY67" s="103" t="n">
        <v>3.258</v>
      </c>
      <c r="AZ67" s="103" t="n">
        <v>3.19</v>
      </c>
      <c r="BA67" s="103" t="n">
        <v>3.0955</v>
      </c>
      <c r="BB67" s="103" t="n">
        <v>3.001</v>
      </c>
      <c r="BC67" s="103" t="n">
        <v>2.9065</v>
      </c>
      <c r="BD67" s="103" t="n">
        <v>2.812</v>
      </c>
      <c r="BE67" s="103" t="n">
        <v>2.7175</v>
      </c>
      <c r="BF67" s="103" t="n">
        <v>2.623</v>
      </c>
      <c r="BG67" s="103" t="n">
        <v>2.5285</v>
      </c>
      <c r="BH67" s="103" t="n">
        <v>2.434</v>
      </c>
      <c r="BI67" s="103" t="n">
        <v>2.3395</v>
      </c>
      <c r="BJ67" s="103" t="n">
        <v>2.245</v>
      </c>
    </row>
    <row r="68" customFormat="false" ht="12.8" hidden="false" customHeight="false" outlineLevel="0" collapsed="false">
      <c r="A68" s="102" t="n">
        <v>101</v>
      </c>
      <c r="B68" s="0" t="n">
        <v>0</v>
      </c>
      <c r="C68" s="0" t="n">
        <v>0.116333333333333</v>
      </c>
      <c r="D68" s="0" t="n">
        <v>0.232666666666667</v>
      </c>
      <c r="E68" s="0" t="n">
        <v>0.349</v>
      </c>
      <c r="F68" s="0" t="n">
        <v>0.465333333333333</v>
      </c>
      <c r="G68" s="0" t="n">
        <v>0.581666666666667</v>
      </c>
      <c r="H68" s="0" t="n">
        <v>0.698</v>
      </c>
      <c r="I68" s="0" t="n">
        <v>1.812</v>
      </c>
      <c r="J68" s="0" t="n">
        <v>3.998</v>
      </c>
      <c r="K68" s="0" t="n">
        <v>5.65</v>
      </c>
      <c r="L68" s="0" t="n">
        <v>6.566</v>
      </c>
      <c r="M68" s="0" t="n">
        <v>7.035</v>
      </c>
      <c r="N68" s="0" t="n">
        <v>7.504</v>
      </c>
      <c r="O68" s="0" t="n">
        <v>7.736</v>
      </c>
      <c r="P68" s="0" t="n">
        <v>7.968</v>
      </c>
      <c r="Q68" s="0" t="n">
        <v>8.226</v>
      </c>
      <c r="R68" s="0" t="n">
        <v>8.484</v>
      </c>
      <c r="S68" s="0" t="n">
        <v>8.736</v>
      </c>
      <c r="T68" s="0" t="n">
        <v>8.988</v>
      </c>
      <c r="U68" s="0" t="n">
        <v>9.039</v>
      </c>
      <c r="V68" s="0" t="n">
        <v>9.09</v>
      </c>
      <c r="W68" s="0" t="n">
        <v>7.418</v>
      </c>
      <c r="X68" s="0" t="n">
        <v>5.746</v>
      </c>
      <c r="Y68" s="0" t="n">
        <v>5.726</v>
      </c>
      <c r="Z68" s="0" t="n">
        <v>5.706</v>
      </c>
      <c r="AA68" s="0" t="n">
        <v>5.191</v>
      </c>
      <c r="AB68" s="0" t="n">
        <v>4.676</v>
      </c>
      <c r="AC68" s="0" t="n">
        <v>4.605</v>
      </c>
      <c r="AD68" s="0" t="n">
        <v>4.534</v>
      </c>
      <c r="AE68" s="0" t="n">
        <v>4.464</v>
      </c>
      <c r="AF68" s="0" t="n">
        <v>4.394</v>
      </c>
      <c r="AG68" s="0" t="n">
        <v>4.568</v>
      </c>
      <c r="AH68" s="0" t="n">
        <v>4.742</v>
      </c>
      <c r="AI68" s="0" t="n">
        <v>4.816</v>
      </c>
      <c r="AJ68" s="0" t="n">
        <v>4.89</v>
      </c>
      <c r="AK68" s="0" t="n">
        <v>4.866</v>
      </c>
      <c r="AL68" s="0" t="n">
        <v>4.842</v>
      </c>
      <c r="AM68" s="0" t="n">
        <v>4.448</v>
      </c>
      <c r="AN68" s="0" t="n">
        <v>4.054</v>
      </c>
      <c r="AO68" s="0" t="n">
        <v>3.983</v>
      </c>
      <c r="AP68" s="0" t="n">
        <v>3.912</v>
      </c>
      <c r="AQ68" s="0" t="n">
        <v>3.8432</v>
      </c>
      <c r="AR68" s="0" t="n">
        <v>3.7744</v>
      </c>
      <c r="AS68" s="0" t="n">
        <v>3.7056</v>
      </c>
      <c r="AT68" s="0" t="n">
        <v>3.6368</v>
      </c>
      <c r="AU68" s="103" t="n">
        <v>3.568</v>
      </c>
      <c r="AV68" s="103" t="n">
        <v>3.4992</v>
      </c>
      <c r="AW68" s="103" t="n">
        <v>3.4304</v>
      </c>
      <c r="AX68" s="103" t="n">
        <v>3.3616</v>
      </c>
      <c r="AY68" s="103" t="n">
        <v>3.2928</v>
      </c>
      <c r="AZ68" s="103" t="n">
        <v>3.224</v>
      </c>
      <c r="BA68" s="103" t="n">
        <v>3.1286</v>
      </c>
      <c r="BB68" s="103" t="n">
        <v>3.0332</v>
      </c>
      <c r="BC68" s="103" t="n">
        <v>2.9378</v>
      </c>
      <c r="BD68" s="103" t="n">
        <v>2.8424</v>
      </c>
      <c r="BE68" s="103" t="n">
        <v>2.747</v>
      </c>
      <c r="BF68" s="103" t="n">
        <v>2.6516</v>
      </c>
      <c r="BG68" s="103" t="n">
        <v>2.5562</v>
      </c>
      <c r="BH68" s="103" t="n">
        <v>2.4608</v>
      </c>
      <c r="BI68" s="103" t="n">
        <v>2.3654</v>
      </c>
      <c r="BJ68" s="103" t="n">
        <v>2.27</v>
      </c>
    </row>
    <row r="69" customFormat="false" ht="12.8" hidden="false" customHeight="false" outlineLevel="0" collapsed="false">
      <c r="A69" s="102" t="n">
        <v>102</v>
      </c>
      <c r="B69" s="0" t="n">
        <v>0</v>
      </c>
      <c r="C69" s="0" t="n">
        <v>0.117666666666667</v>
      </c>
      <c r="D69" s="0" t="n">
        <v>0.235333333333333</v>
      </c>
      <c r="E69" s="0" t="n">
        <v>0.353</v>
      </c>
      <c r="F69" s="0" t="n">
        <v>0.470666666666667</v>
      </c>
      <c r="G69" s="0" t="n">
        <v>0.588333333333333</v>
      </c>
      <c r="H69" s="0" t="n">
        <v>0.706</v>
      </c>
      <c r="I69" s="0" t="n">
        <v>1.844</v>
      </c>
      <c r="J69" s="0" t="n">
        <v>4.016</v>
      </c>
      <c r="K69" s="0" t="n">
        <v>5.64</v>
      </c>
      <c r="L69" s="0" t="n">
        <v>6.632</v>
      </c>
      <c r="M69" s="0" t="n">
        <v>7.085</v>
      </c>
      <c r="N69" s="0" t="n">
        <v>7.538</v>
      </c>
      <c r="O69" s="0" t="n">
        <v>7.762</v>
      </c>
      <c r="P69" s="0" t="n">
        <v>7.986</v>
      </c>
      <c r="Q69" s="0" t="n">
        <v>8.257</v>
      </c>
      <c r="R69" s="0" t="n">
        <v>8.528</v>
      </c>
      <c r="S69" s="0" t="n">
        <v>8.792</v>
      </c>
      <c r="T69" s="0" t="n">
        <v>9.056</v>
      </c>
      <c r="U69" s="0" t="n">
        <v>9.108</v>
      </c>
      <c r="V69" s="0" t="n">
        <v>9.16</v>
      </c>
      <c r="W69" s="0" t="n">
        <v>7.826</v>
      </c>
      <c r="X69" s="0" t="n">
        <v>6.492</v>
      </c>
      <c r="Y69" s="0" t="n">
        <v>6.477</v>
      </c>
      <c r="Z69" s="0" t="n">
        <v>6.462</v>
      </c>
      <c r="AA69" s="0" t="n">
        <v>5.627</v>
      </c>
      <c r="AB69" s="0" t="n">
        <v>4.792</v>
      </c>
      <c r="AC69" s="0" t="n">
        <v>4.685</v>
      </c>
      <c r="AD69" s="0" t="n">
        <v>4.578</v>
      </c>
      <c r="AE69" s="0" t="n">
        <v>4.508</v>
      </c>
      <c r="AF69" s="0" t="n">
        <v>4.438</v>
      </c>
      <c r="AG69" s="0" t="n">
        <v>4.616</v>
      </c>
      <c r="AH69" s="0" t="n">
        <v>4.794</v>
      </c>
      <c r="AI69" s="0" t="n">
        <v>4.867</v>
      </c>
      <c r="AJ69" s="0" t="n">
        <v>4.94</v>
      </c>
      <c r="AK69" s="0" t="n">
        <v>4.917</v>
      </c>
      <c r="AL69" s="0" t="n">
        <v>4.894</v>
      </c>
      <c r="AM69" s="0" t="n">
        <v>4.496</v>
      </c>
      <c r="AN69" s="0" t="n">
        <v>4.098</v>
      </c>
      <c r="AO69" s="0" t="n">
        <v>4.026</v>
      </c>
      <c r="AP69" s="0" t="n">
        <v>3.954</v>
      </c>
      <c r="AQ69" s="0" t="n">
        <v>3.8844</v>
      </c>
      <c r="AR69" s="0" t="n">
        <v>3.8148</v>
      </c>
      <c r="AS69" s="0" t="n">
        <v>3.7452</v>
      </c>
      <c r="AT69" s="0" t="n">
        <v>3.6756</v>
      </c>
      <c r="AU69" s="103" t="n">
        <v>3.606</v>
      </c>
      <c r="AV69" s="103" t="n">
        <v>3.5364</v>
      </c>
      <c r="AW69" s="103" t="n">
        <v>3.4668</v>
      </c>
      <c r="AX69" s="103" t="n">
        <v>3.3972</v>
      </c>
      <c r="AY69" s="103" t="n">
        <v>3.3276</v>
      </c>
      <c r="AZ69" s="103" t="n">
        <v>3.258</v>
      </c>
      <c r="BA69" s="103" t="n">
        <v>3.1617</v>
      </c>
      <c r="BB69" s="103" t="n">
        <v>3.0654</v>
      </c>
      <c r="BC69" s="103" t="n">
        <v>2.9691</v>
      </c>
      <c r="BD69" s="103" t="n">
        <v>2.8728</v>
      </c>
      <c r="BE69" s="103" t="n">
        <v>2.7765</v>
      </c>
      <c r="BF69" s="103" t="n">
        <v>2.6802</v>
      </c>
      <c r="BG69" s="103" t="n">
        <v>2.5839</v>
      </c>
      <c r="BH69" s="103" t="n">
        <v>2.4876</v>
      </c>
      <c r="BI69" s="103" t="n">
        <v>2.3913</v>
      </c>
      <c r="BJ69" s="103" t="n">
        <v>2.295</v>
      </c>
    </row>
    <row r="70" customFormat="false" ht="12.8" hidden="false" customHeight="false" outlineLevel="0" collapsed="false">
      <c r="A70" s="102" t="n">
        <v>103</v>
      </c>
      <c r="B70" s="0" t="n">
        <v>0</v>
      </c>
      <c r="C70" s="0" t="n">
        <v>0.119</v>
      </c>
      <c r="D70" s="0" t="n">
        <v>0.238</v>
      </c>
      <c r="E70" s="0" t="n">
        <v>0.357</v>
      </c>
      <c r="F70" s="0" t="n">
        <v>0.476</v>
      </c>
      <c r="G70" s="0" t="n">
        <v>0.595</v>
      </c>
      <c r="H70" s="0" t="n">
        <v>0.714</v>
      </c>
      <c r="I70" s="0" t="n">
        <v>1.876</v>
      </c>
      <c r="J70" s="0" t="n">
        <v>4.034</v>
      </c>
      <c r="K70" s="0" t="n">
        <v>5.63</v>
      </c>
      <c r="L70" s="0" t="n">
        <v>6.698</v>
      </c>
      <c r="M70" s="0" t="n">
        <v>7.135</v>
      </c>
      <c r="N70" s="0" t="n">
        <v>7.572</v>
      </c>
      <c r="O70" s="0" t="n">
        <v>7.788</v>
      </c>
      <c r="P70" s="0" t="n">
        <v>8.004</v>
      </c>
      <c r="Q70" s="0" t="n">
        <v>8.288</v>
      </c>
      <c r="R70" s="0" t="n">
        <v>8.572</v>
      </c>
      <c r="S70" s="0" t="n">
        <v>8.848</v>
      </c>
      <c r="T70" s="0" t="n">
        <v>9.124</v>
      </c>
      <c r="U70" s="0" t="n">
        <v>9.177</v>
      </c>
      <c r="V70" s="0" t="n">
        <v>9.23</v>
      </c>
      <c r="W70" s="0" t="n">
        <v>8.234</v>
      </c>
      <c r="X70" s="0" t="n">
        <v>7.238</v>
      </c>
      <c r="Y70" s="0" t="n">
        <v>7.228</v>
      </c>
      <c r="Z70" s="0" t="n">
        <v>7.218</v>
      </c>
      <c r="AA70" s="0" t="n">
        <v>6.063</v>
      </c>
      <c r="AB70" s="0" t="n">
        <v>4.908</v>
      </c>
      <c r="AC70" s="0" t="n">
        <v>4.765</v>
      </c>
      <c r="AD70" s="0" t="n">
        <v>4.622</v>
      </c>
      <c r="AE70" s="0" t="n">
        <v>4.552</v>
      </c>
      <c r="AF70" s="0" t="n">
        <v>4.482</v>
      </c>
      <c r="AG70" s="0" t="n">
        <v>4.664</v>
      </c>
      <c r="AH70" s="0" t="n">
        <v>4.846</v>
      </c>
      <c r="AI70" s="0" t="n">
        <v>4.918</v>
      </c>
      <c r="AJ70" s="0" t="n">
        <v>4.99</v>
      </c>
      <c r="AK70" s="0" t="n">
        <v>4.968</v>
      </c>
      <c r="AL70" s="0" t="n">
        <v>4.946</v>
      </c>
      <c r="AM70" s="0" t="n">
        <v>4.544</v>
      </c>
      <c r="AN70" s="0" t="n">
        <v>4.142</v>
      </c>
      <c r="AO70" s="0" t="n">
        <v>4.069</v>
      </c>
      <c r="AP70" s="0" t="n">
        <v>3.996</v>
      </c>
      <c r="AQ70" s="0" t="n">
        <v>3.9256</v>
      </c>
      <c r="AR70" s="0" t="n">
        <v>3.8552</v>
      </c>
      <c r="AS70" s="0" t="n">
        <v>3.7848</v>
      </c>
      <c r="AT70" s="0" t="n">
        <v>3.7144</v>
      </c>
      <c r="AU70" s="103" t="n">
        <v>3.644</v>
      </c>
      <c r="AV70" s="103" t="n">
        <v>3.5736</v>
      </c>
      <c r="AW70" s="103" t="n">
        <v>3.5032</v>
      </c>
      <c r="AX70" s="103" t="n">
        <v>3.4328</v>
      </c>
      <c r="AY70" s="103" t="n">
        <v>3.3624</v>
      </c>
      <c r="AZ70" s="103" t="n">
        <v>3.292</v>
      </c>
      <c r="BA70" s="103" t="n">
        <v>3.1948</v>
      </c>
      <c r="BB70" s="103" t="n">
        <v>3.0976</v>
      </c>
      <c r="BC70" s="103" t="n">
        <v>3.0004</v>
      </c>
      <c r="BD70" s="103" t="n">
        <v>2.9032</v>
      </c>
      <c r="BE70" s="103" t="n">
        <v>2.806</v>
      </c>
      <c r="BF70" s="103" t="n">
        <v>2.7088</v>
      </c>
      <c r="BG70" s="103" t="n">
        <v>2.6116</v>
      </c>
      <c r="BH70" s="103" t="n">
        <v>2.5144</v>
      </c>
      <c r="BI70" s="103" t="n">
        <v>2.4172</v>
      </c>
      <c r="BJ70" s="103" t="n">
        <v>2.32</v>
      </c>
    </row>
    <row r="71" customFormat="false" ht="12.8" hidden="false" customHeight="false" outlineLevel="0" collapsed="false">
      <c r="A71" s="102" t="n">
        <v>104</v>
      </c>
      <c r="B71" s="0" t="n">
        <v>0</v>
      </c>
      <c r="C71" s="0" t="n">
        <v>0.120333333333333</v>
      </c>
      <c r="D71" s="0" t="n">
        <v>0.240666666666667</v>
      </c>
      <c r="E71" s="0" t="n">
        <v>0.361</v>
      </c>
      <c r="F71" s="0" t="n">
        <v>0.481333333333333</v>
      </c>
      <c r="G71" s="0" t="n">
        <v>0.601666666666667</v>
      </c>
      <c r="H71" s="0" t="n">
        <v>0.722</v>
      </c>
      <c r="I71" s="0" t="n">
        <v>1.908</v>
      </c>
      <c r="J71" s="0" t="n">
        <v>4.052</v>
      </c>
      <c r="K71" s="0" t="n">
        <v>5.62</v>
      </c>
      <c r="L71" s="0" t="n">
        <v>6.764</v>
      </c>
      <c r="M71" s="0" t="n">
        <v>7.185</v>
      </c>
      <c r="N71" s="0" t="n">
        <v>7.606</v>
      </c>
      <c r="O71" s="0" t="n">
        <v>7.814</v>
      </c>
      <c r="P71" s="0" t="n">
        <v>8.022</v>
      </c>
      <c r="Q71" s="0" t="n">
        <v>8.319</v>
      </c>
      <c r="R71" s="0" t="n">
        <v>8.616</v>
      </c>
      <c r="S71" s="0" t="n">
        <v>8.904</v>
      </c>
      <c r="T71" s="0" t="n">
        <v>9.192</v>
      </c>
      <c r="U71" s="0" t="n">
        <v>9.246</v>
      </c>
      <c r="V71" s="0" t="n">
        <v>9.3</v>
      </c>
      <c r="W71" s="0" t="n">
        <v>8.642</v>
      </c>
      <c r="X71" s="0" t="n">
        <v>7.984</v>
      </c>
      <c r="Y71" s="0" t="n">
        <v>7.979</v>
      </c>
      <c r="Z71" s="0" t="n">
        <v>7.974</v>
      </c>
      <c r="AA71" s="0" t="n">
        <v>6.499</v>
      </c>
      <c r="AB71" s="0" t="n">
        <v>5.024</v>
      </c>
      <c r="AC71" s="0" t="n">
        <v>4.845</v>
      </c>
      <c r="AD71" s="0" t="n">
        <v>4.666</v>
      </c>
      <c r="AE71" s="0" t="n">
        <v>4.596</v>
      </c>
      <c r="AF71" s="0" t="n">
        <v>4.526</v>
      </c>
      <c r="AG71" s="0" t="n">
        <v>4.712</v>
      </c>
      <c r="AH71" s="0" t="n">
        <v>4.898</v>
      </c>
      <c r="AI71" s="0" t="n">
        <v>4.969</v>
      </c>
      <c r="AJ71" s="0" t="n">
        <v>5.04</v>
      </c>
      <c r="AK71" s="0" t="n">
        <v>5.019</v>
      </c>
      <c r="AL71" s="0" t="n">
        <v>4.998</v>
      </c>
      <c r="AM71" s="0" t="n">
        <v>4.592</v>
      </c>
      <c r="AN71" s="0" t="n">
        <v>4.186</v>
      </c>
      <c r="AO71" s="0" t="n">
        <v>4.112</v>
      </c>
      <c r="AP71" s="0" t="n">
        <v>4.038</v>
      </c>
      <c r="AQ71" s="0" t="n">
        <v>3.9668</v>
      </c>
      <c r="AR71" s="0" t="n">
        <v>3.8956</v>
      </c>
      <c r="AS71" s="0" t="n">
        <v>3.8244</v>
      </c>
      <c r="AT71" s="0" t="n">
        <v>3.7532</v>
      </c>
      <c r="AU71" s="103" t="n">
        <v>3.682</v>
      </c>
      <c r="AV71" s="103" t="n">
        <v>3.6108</v>
      </c>
      <c r="AW71" s="103" t="n">
        <v>3.5396</v>
      </c>
      <c r="AX71" s="103" t="n">
        <v>3.4684</v>
      </c>
      <c r="AY71" s="103" t="n">
        <v>3.3972</v>
      </c>
      <c r="AZ71" s="103" t="n">
        <v>3.326</v>
      </c>
      <c r="BA71" s="103" t="n">
        <v>3.2279</v>
      </c>
      <c r="BB71" s="103" t="n">
        <v>3.1298</v>
      </c>
      <c r="BC71" s="103" t="n">
        <v>3.0317</v>
      </c>
      <c r="BD71" s="103" t="n">
        <v>2.9336</v>
      </c>
      <c r="BE71" s="103" t="n">
        <v>2.8355</v>
      </c>
      <c r="BF71" s="103" t="n">
        <v>2.7374</v>
      </c>
      <c r="BG71" s="103" t="n">
        <v>2.6393</v>
      </c>
      <c r="BH71" s="103" t="n">
        <v>2.5412</v>
      </c>
      <c r="BI71" s="103" t="n">
        <v>2.4431</v>
      </c>
      <c r="BJ71" s="103" t="n">
        <v>2.345</v>
      </c>
    </row>
    <row r="72" customFormat="false" ht="12.8" hidden="false" customHeight="false" outlineLevel="0" collapsed="false">
      <c r="A72" s="102" t="n">
        <v>105</v>
      </c>
      <c r="B72" s="0" t="n">
        <v>0</v>
      </c>
      <c r="C72" s="0" t="n">
        <v>0.121666666666667</v>
      </c>
      <c r="D72" s="0" t="n">
        <v>0.243333333333333</v>
      </c>
      <c r="E72" s="0" t="n">
        <v>0.365</v>
      </c>
      <c r="F72" s="0" t="n">
        <v>0.486666666666667</v>
      </c>
      <c r="G72" s="0" t="n">
        <v>0.608333333333333</v>
      </c>
      <c r="H72" s="0" t="n">
        <v>0.73</v>
      </c>
      <c r="I72" s="0" t="n">
        <v>1.94</v>
      </c>
      <c r="J72" s="0" t="n">
        <v>4.07</v>
      </c>
      <c r="K72" s="0" t="n">
        <v>5.61</v>
      </c>
      <c r="L72" s="0" t="n">
        <v>6.83</v>
      </c>
      <c r="M72" s="0" t="n">
        <v>7.235</v>
      </c>
      <c r="N72" s="0" t="n">
        <v>7.64</v>
      </c>
      <c r="O72" s="0" t="n">
        <v>7.84</v>
      </c>
      <c r="P72" s="0" t="n">
        <v>8.04</v>
      </c>
      <c r="Q72" s="0" t="n">
        <v>8.35</v>
      </c>
      <c r="R72" s="0" t="n">
        <v>8.66</v>
      </c>
      <c r="S72" s="0" t="n">
        <v>8.96</v>
      </c>
      <c r="T72" s="0" t="n">
        <v>9.26</v>
      </c>
      <c r="U72" s="0" t="n">
        <v>9.315</v>
      </c>
      <c r="V72" s="0" t="n">
        <v>9.37</v>
      </c>
      <c r="W72" s="0" t="n">
        <v>9.05</v>
      </c>
      <c r="X72" s="0" t="n">
        <v>8.73</v>
      </c>
      <c r="Y72" s="0" t="n">
        <v>8.73</v>
      </c>
      <c r="Z72" s="0" t="n">
        <v>8.73</v>
      </c>
      <c r="AA72" s="0" t="n">
        <v>6.935</v>
      </c>
      <c r="AB72" s="0" t="n">
        <v>5.14</v>
      </c>
      <c r="AC72" s="0" t="n">
        <v>4.925</v>
      </c>
      <c r="AD72" s="0" t="n">
        <v>4.71</v>
      </c>
      <c r="AE72" s="0" t="n">
        <v>4.64</v>
      </c>
      <c r="AF72" s="0" t="n">
        <v>4.57</v>
      </c>
      <c r="AG72" s="0" t="n">
        <v>4.76</v>
      </c>
      <c r="AH72" s="0" t="n">
        <v>4.95</v>
      </c>
      <c r="AI72" s="0" t="n">
        <v>5.02</v>
      </c>
      <c r="AJ72" s="0" t="n">
        <v>5.09</v>
      </c>
      <c r="AK72" s="0" t="n">
        <v>5.07</v>
      </c>
      <c r="AL72" s="0" t="n">
        <v>5.05</v>
      </c>
      <c r="AM72" s="0" t="n">
        <v>4.64</v>
      </c>
      <c r="AN72" s="0" t="n">
        <v>4.23</v>
      </c>
      <c r="AO72" s="0" t="n">
        <v>4.155</v>
      </c>
      <c r="AP72" s="0" t="n">
        <v>4.08</v>
      </c>
      <c r="AQ72" s="0" t="n">
        <v>4.008</v>
      </c>
      <c r="AR72" s="0" t="n">
        <v>3.936</v>
      </c>
      <c r="AS72" s="0" t="n">
        <v>3.864</v>
      </c>
      <c r="AT72" s="0" t="n">
        <v>3.792</v>
      </c>
      <c r="AU72" s="103" t="n">
        <v>3.72</v>
      </c>
      <c r="AV72" s="103" t="n">
        <v>3.648</v>
      </c>
      <c r="AW72" s="103" t="n">
        <v>3.576</v>
      </c>
      <c r="AX72" s="103" t="n">
        <v>3.504</v>
      </c>
      <c r="AY72" s="103" t="n">
        <v>3.432</v>
      </c>
      <c r="AZ72" s="103" t="n">
        <v>3.36</v>
      </c>
      <c r="BA72" s="103" t="n">
        <v>3.261</v>
      </c>
      <c r="BB72" s="103" t="n">
        <v>3.162</v>
      </c>
      <c r="BC72" s="103" t="n">
        <v>3.063</v>
      </c>
      <c r="BD72" s="103" t="n">
        <v>2.964</v>
      </c>
      <c r="BE72" s="103" t="n">
        <v>2.865</v>
      </c>
      <c r="BF72" s="103" t="n">
        <v>2.766</v>
      </c>
      <c r="BG72" s="103" t="n">
        <v>2.667</v>
      </c>
      <c r="BH72" s="103" t="n">
        <v>2.568</v>
      </c>
      <c r="BI72" s="103" t="n">
        <v>2.469</v>
      </c>
      <c r="BJ72" s="103" t="n">
        <v>2.37</v>
      </c>
    </row>
    <row r="73" customFormat="false" ht="12.8" hidden="false" customHeight="false" outlineLevel="0" collapsed="false">
      <c r="A73" s="102" t="n">
        <v>106</v>
      </c>
      <c r="B73" s="0" t="n">
        <v>0</v>
      </c>
      <c r="C73" s="0" t="n">
        <v>0.123</v>
      </c>
      <c r="D73" s="0" t="n">
        <v>0.246</v>
      </c>
      <c r="E73" s="0" t="n">
        <v>0.369</v>
      </c>
      <c r="F73" s="0" t="n">
        <v>0.492</v>
      </c>
      <c r="G73" s="0" t="n">
        <v>0.615</v>
      </c>
      <c r="H73" s="0" t="n">
        <v>0.738</v>
      </c>
      <c r="I73" s="0" t="n">
        <v>1.96</v>
      </c>
      <c r="J73" s="0" t="n">
        <v>4.09</v>
      </c>
      <c r="K73" s="0" t="n">
        <v>5.67</v>
      </c>
      <c r="L73" s="0" t="n">
        <v>6.85</v>
      </c>
      <c r="M73" s="0" t="n">
        <v>7.245</v>
      </c>
      <c r="N73" s="0" t="n">
        <v>7.64</v>
      </c>
      <c r="O73" s="0" t="n">
        <v>7.851</v>
      </c>
      <c r="P73" s="0" t="n">
        <v>8.062</v>
      </c>
      <c r="Q73" s="0" t="n">
        <v>8.371</v>
      </c>
      <c r="R73" s="0" t="n">
        <v>8.68</v>
      </c>
      <c r="S73" s="0" t="n">
        <v>8.97</v>
      </c>
      <c r="T73" s="0" t="n">
        <v>9.26</v>
      </c>
      <c r="U73" s="0" t="n">
        <v>9.335</v>
      </c>
      <c r="V73" s="0" t="n">
        <v>9.41</v>
      </c>
      <c r="W73" s="0" t="n">
        <v>9.145</v>
      </c>
      <c r="X73" s="0" t="n">
        <v>8.88</v>
      </c>
      <c r="Y73" s="0" t="n">
        <v>8.818</v>
      </c>
      <c r="Z73" s="0" t="n">
        <v>8.756</v>
      </c>
      <c r="AA73" s="0" t="n">
        <v>7.259</v>
      </c>
      <c r="AB73" s="0" t="n">
        <v>5.762</v>
      </c>
      <c r="AC73" s="0" t="n">
        <v>5.328</v>
      </c>
      <c r="AD73" s="0" t="n">
        <v>4.894</v>
      </c>
      <c r="AE73" s="0" t="n">
        <v>4.751</v>
      </c>
      <c r="AF73" s="0" t="n">
        <v>4.608</v>
      </c>
      <c r="AG73" s="0" t="n">
        <v>4.8</v>
      </c>
      <c r="AH73" s="0" t="n">
        <v>4.992</v>
      </c>
      <c r="AI73" s="0" t="n">
        <v>5.065</v>
      </c>
      <c r="AJ73" s="0" t="n">
        <v>5.138</v>
      </c>
      <c r="AK73" s="0" t="n">
        <v>5.118</v>
      </c>
      <c r="AL73" s="0" t="n">
        <v>5.098</v>
      </c>
      <c r="AM73" s="0" t="n">
        <v>4.683</v>
      </c>
      <c r="AN73" s="0" t="n">
        <v>4.268</v>
      </c>
      <c r="AO73" s="0" t="n">
        <v>4.193</v>
      </c>
      <c r="AP73" s="0" t="n">
        <v>4.118</v>
      </c>
      <c r="AQ73" s="0" t="n">
        <v>4.0452</v>
      </c>
      <c r="AR73" s="0" t="n">
        <v>3.9724</v>
      </c>
      <c r="AS73" s="0" t="n">
        <v>3.8996</v>
      </c>
      <c r="AT73" s="0" t="n">
        <v>3.8268</v>
      </c>
      <c r="AU73" s="103" t="n">
        <v>3.754</v>
      </c>
      <c r="AV73" s="103" t="n">
        <v>3.6812</v>
      </c>
      <c r="AW73" s="103" t="n">
        <v>3.6084</v>
      </c>
      <c r="AX73" s="103" t="n">
        <v>3.5356</v>
      </c>
      <c r="AY73" s="103" t="n">
        <v>3.4628</v>
      </c>
      <c r="AZ73" s="103" t="n">
        <v>3.39</v>
      </c>
      <c r="BA73" s="103" t="n">
        <v>3.29</v>
      </c>
      <c r="BB73" s="103" t="n">
        <v>3.19</v>
      </c>
      <c r="BC73" s="103" t="n">
        <v>3.09</v>
      </c>
      <c r="BD73" s="103" t="n">
        <v>2.99</v>
      </c>
      <c r="BE73" s="103" t="n">
        <v>2.89</v>
      </c>
      <c r="BF73" s="103" t="n">
        <v>2.79</v>
      </c>
      <c r="BG73" s="103" t="n">
        <v>2.69</v>
      </c>
      <c r="BH73" s="103" t="n">
        <v>2.59</v>
      </c>
      <c r="BI73" s="103" t="n">
        <v>2.49</v>
      </c>
      <c r="BJ73" s="103" t="n">
        <v>2.39</v>
      </c>
    </row>
    <row r="74" customFormat="false" ht="12.8" hidden="false" customHeight="false" outlineLevel="0" collapsed="false">
      <c r="A74" s="102" t="n">
        <v>107</v>
      </c>
      <c r="B74" s="0" t="n">
        <v>0</v>
      </c>
      <c r="C74" s="0" t="n">
        <v>0.124333333333333</v>
      </c>
      <c r="D74" s="0" t="n">
        <v>0.248666666666667</v>
      </c>
      <c r="E74" s="0" t="n">
        <v>0.373</v>
      </c>
      <c r="F74" s="0" t="n">
        <v>0.497333333333333</v>
      </c>
      <c r="G74" s="0" t="n">
        <v>0.621666666666667</v>
      </c>
      <c r="H74" s="0" t="n">
        <v>0.746</v>
      </c>
      <c r="I74" s="0" t="n">
        <v>1.98</v>
      </c>
      <c r="J74" s="0" t="n">
        <v>4.11</v>
      </c>
      <c r="K74" s="0" t="n">
        <v>5.73</v>
      </c>
      <c r="L74" s="0" t="n">
        <v>6.87</v>
      </c>
      <c r="M74" s="0" t="n">
        <v>7.255</v>
      </c>
      <c r="N74" s="0" t="n">
        <v>7.64</v>
      </c>
      <c r="O74" s="0" t="n">
        <v>7.862</v>
      </c>
      <c r="P74" s="0" t="n">
        <v>8.084</v>
      </c>
      <c r="Q74" s="0" t="n">
        <v>8.392</v>
      </c>
      <c r="R74" s="0" t="n">
        <v>8.7</v>
      </c>
      <c r="S74" s="0" t="n">
        <v>8.98</v>
      </c>
      <c r="T74" s="0" t="n">
        <v>9.26</v>
      </c>
      <c r="U74" s="0" t="n">
        <v>9.355</v>
      </c>
      <c r="V74" s="0" t="n">
        <v>9.45</v>
      </c>
      <c r="W74" s="0" t="n">
        <v>9.24</v>
      </c>
      <c r="X74" s="0" t="n">
        <v>9.03</v>
      </c>
      <c r="Y74" s="0" t="n">
        <v>8.906</v>
      </c>
      <c r="Z74" s="0" t="n">
        <v>8.782</v>
      </c>
      <c r="AA74" s="0" t="n">
        <v>7.583</v>
      </c>
      <c r="AB74" s="0" t="n">
        <v>6.384</v>
      </c>
      <c r="AC74" s="0" t="n">
        <v>5.731</v>
      </c>
      <c r="AD74" s="0" t="n">
        <v>5.078</v>
      </c>
      <c r="AE74" s="0" t="n">
        <v>4.862</v>
      </c>
      <c r="AF74" s="0" t="n">
        <v>4.646</v>
      </c>
      <c r="AG74" s="0" t="n">
        <v>4.84</v>
      </c>
      <c r="AH74" s="0" t="n">
        <v>5.034</v>
      </c>
      <c r="AI74" s="0" t="n">
        <v>5.11</v>
      </c>
      <c r="AJ74" s="0" t="n">
        <v>5.186</v>
      </c>
      <c r="AK74" s="0" t="n">
        <v>5.166</v>
      </c>
      <c r="AL74" s="0" t="n">
        <v>5.146</v>
      </c>
      <c r="AM74" s="0" t="n">
        <v>4.726</v>
      </c>
      <c r="AN74" s="0" t="n">
        <v>4.306</v>
      </c>
      <c r="AO74" s="0" t="n">
        <v>4.231</v>
      </c>
      <c r="AP74" s="0" t="n">
        <v>4.156</v>
      </c>
      <c r="AQ74" s="0" t="n">
        <v>4.0824</v>
      </c>
      <c r="AR74" s="0" t="n">
        <v>4.0088</v>
      </c>
      <c r="AS74" s="0" t="n">
        <v>3.9352</v>
      </c>
      <c r="AT74" s="0" t="n">
        <v>3.8616</v>
      </c>
      <c r="AU74" s="103" t="n">
        <v>3.788</v>
      </c>
      <c r="AV74" s="103" t="n">
        <v>3.7144</v>
      </c>
      <c r="AW74" s="103" t="n">
        <v>3.6408</v>
      </c>
      <c r="AX74" s="103" t="n">
        <v>3.5672</v>
      </c>
      <c r="AY74" s="103" t="n">
        <v>3.4936</v>
      </c>
      <c r="AZ74" s="103" t="n">
        <v>3.42</v>
      </c>
      <c r="BA74" s="103" t="n">
        <v>3.319</v>
      </c>
      <c r="BB74" s="103" t="n">
        <v>3.218</v>
      </c>
      <c r="BC74" s="103" t="n">
        <v>3.117</v>
      </c>
      <c r="BD74" s="103" t="n">
        <v>3.016</v>
      </c>
      <c r="BE74" s="103" t="n">
        <v>2.915</v>
      </c>
      <c r="BF74" s="103" t="n">
        <v>2.814</v>
      </c>
      <c r="BG74" s="103" t="n">
        <v>2.713</v>
      </c>
      <c r="BH74" s="103" t="n">
        <v>2.612</v>
      </c>
      <c r="BI74" s="103" t="n">
        <v>2.511</v>
      </c>
      <c r="BJ74" s="103" t="n">
        <v>2.41</v>
      </c>
    </row>
    <row r="75" customFormat="false" ht="12.8" hidden="false" customHeight="false" outlineLevel="0" collapsed="false">
      <c r="A75" s="102" t="n">
        <v>108</v>
      </c>
      <c r="B75" s="0" t="n">
        <v>0</v>
      </c>
      <c r="C75" s="0" t="n">
        <v>0.125666666666667</v>
      </c>
      <c r="D75" s="0" t="n">
        <v>0.251333333333333</v>
      </c>
      <c r="E75" s="0" t="n">
        <v>0.377</v>
      </c>
      <c r="F75" s="0" t="n">
        <v>0.502666666666667</v>
      </c>
      <c r="G75" s="0" t="n">
        <v>0.628333333333333</v>
      </c>
      <c r="H75" s="0" t="n">
        <v>0.754</v>
      </c>
      <c r="I75" s="0" t="n">
        <v>2</v>
      </c>
      <c r="J75" s="0" t="n">
        <v>4.13</v>
      </c>
      <c r="K75" s="0" t="n">
        <v>5.79</v>
      </c>
      <c r="L75" s="0" t="n">
        <v>6.89</v>
      </c>
      <c r="M75" s="0" t="n">
        <v>7.265</v>
      </c>
      <c r="N75" s="0" t="n">
        <v>7.64</v>
      </c>
      <c r="O75" s="0" t="n">
        <v>7.873</v>
      </c>
      <c r="P75" s="0" t="n">
        <v>8.106</v>
      </c>
      <c r="Q75" s="0" t="n">
        <v>8.413</v>
      </c>
      <c r="R75" s="0" t="n">
        <v>8.72</v>
      </c>
      <c r="S75" s="0" t="n">
        <v>8.99</v>
      </c>
      <c r="T75" s="0" t="n">
        <v>9.26</v>
      </c>
      <c r="U75" s="0" t="n">
        <v>9.375</v>
      </c>
      <c r="V75" s="0" t="n">
        <v>9.49</v>
      </c>
      <c r="W75" s="0" t="n">
        <v>9.335</v>
      </c>
      <c r="X75" s="0" t="n">
        <v>9.18</v>
      </c>
      <c r="Y75" s="0" t="n">
        <v>8.994</v>
      </c>
      <c r="Z75" s="0" t="n">
        <v>8.808</v>
      </c>
      <c r="AA75" s="0" t="n">
        <v>7.907</v>
      </c>
      <c r="AB75" s="0" t="n">
        <v>7.006</v>
      </c>
      <c r="AC75" s="0" t="n">
        <v>6.134</v>
      </c>
      <c r="AD75" s="0" t="n">
        <v>5.262</v>
      </c>
      <c r="AE75" s="0" t="n">
        <v>4.973</v>
      </c>
      <c r="AF75" s="0" t="n">
        <v>4.684</v>
      </c>
      <c r="AG75" s="0" t="n">
        <v>4.88</v>
      </c>
      <c r="AH75" s="0" t="n">
        <v>5.076</v>
      </c>
      <c r="AI75" s="0" t="n">
        <v>5.155</v>
      </c>
      <c r="AJ75" s="0" t="n">
        <v>5.234</v>
      </c>
      <c r="AK75" s="0" t="n">
        <v>5.214</v>
      </c>
      <c r="AL75" s="0" t="n">
        <v>5.194</v>
      </c>
      <c r="AM75" s="0" t="n">
        <v>4.769</v>
      </c>
      <c r="AN75" s="0" t="n">
        <v>4.344</v>
      </c>
      <c r="AO75" s="0" t="n">
        <v>4.269</v>
      </c>
      <c r="AP75" s="0" t="n">
        <v>4.194</v>
      </c>
      <c r="AQ75" s="0" t="n">
        <v>4.1196</v>
      </c>
      <c r="AR75" s="0" t="n">
        <v>4.0452</v>
      </c>
      <c r="AS75" s="0" t="n">
        <v>3.9708</v>
      </c>
      <c r="AT75" s="0" t="n">
        <v>3.8964</v>
      </c>
      <c r="AU75" s="103" t="n">
        <v>3.822</v>
      </c>
      <c r="AV75" s="103" t="n">
        <v>3.7476</v>
      </c>
      <c r="AW75" s="103" t="n">
        <v>3.6732</v>
      </c>
      <c r="AX75" s="103" t="n">
        <v>3.5988</v>
      </c>
      <c r="AY75" s="103" t="n">
        <v>3.5244</v>
      </c>
      <c r="AZ75" s="103" t="n">
        <v>3.45</v>
      </c>
      <c r="BA75" s="103" t="n">
        <v>3.348</v>
      </c>
      <c r="BB75" s="103" t="n">
        <v>3.246</v>
      </c>
      <c r="BC75" s="103" t="n">
        <v>3.144</v>
      </c>
      <c r="BD75" s="103" t="n">
        <v>3.042</v>
      </c>
      <c r="BE75" s="103" t="n">
        <v>2.94</v>
      </c>
      <c r="BF75" s="103" t="n">
        <v>2.838</v>
      </c>
      <c r="BG75" s="103" t="n">
        <v>2.736</v>
      </c>
      <c r="BH75" s="103" t="n">
        <v>2.634</v>
      </c>
      <c r="BI75" s="103" t="n">
        <v>2.532</v>
      </c>
      <c r="BJ75" s="103" t="n">
        <v>2.43</v>
      </c>
    </row>
    <row r="76" customFormat="false" ht="12.8" hidden="false" customHeight="false" outlineLevel="0" collapsed="false">
      <c r="A76" s="102" t="n">
        <v>109</v>
      </c>
      <c r="B76" s="0" t="n">
        <v>0</v>
      </c>
      <c r="C76" s="0" t="n">
        <v>0.127</v>
      </c>
      <c r="D76" s="0" t="n">
        <v>0.254</v>
      </c>
      <c r="E76" s="0" t="n">
        <v>0.381</v>
      </c>
      <c r="F76" s="0" t="n">
        <v>0.508</v>
      </c>
      <c r="G76" s="0" t="n">
        <v>0.635</v>
      </c>
      <c r="H76" s="0" t="n">
        <v>0.762</v>
      </c>
      <c r="I76" s="0" t="n">
        <v>2.02</v>
      </c>
      <c r="J76" s="0" t="n">
        <v>4.15</v>
      </c>
      <c r="K76" s="0" t="n">
        <v>5.85</v>
      </c>
      <c r="L76" s="0" t="n">
        <v>6.91</v>
      </c>
      <c r="M76" s="0" t="n">
        <v>7.275</v>
      </c>
      <c r="N76" s="0" t="n">
        <v>7.64</v>
      </c>
      <c r="O76" s="0" t="n">
        <v>7.884</v>
      </c>
      <c r="P76" s="0" t="n">
        <v>8.128</v>
      </c>
      <c r="Q76" s="0" t="n">
        <v>8.434</v>
      </c>
      <c r="R76" s="0" t="n">
        <v>8.74</v>
      </c>
      <c r="S76" s="0" t="n">
        <v>9</v>
      </c>
      <c r="T76" s="0" t="n">
        <v>9.26</v>
      </c>
      <c r="U76" s="0" t="n">
        <v>9.395</v>
      </c>
      <c r="V76" s="0" t="n">
        <v>9.53</v>
      </c>
      <c r="W76" s="0" t="n">
        <v>9.43</v>
      </c>
      <c r="X76" s="0" t="n">
        <v>9.33</v>
      </c>
      <c r="Y76" s="0" t="n">
        <v>9.082</v>
      </c>
      <c r="Z76" s="0" t="n">
        <v>8.834</v>
      </c>
      <c r="AA76" s="0" t="n">
        <v>8.231</v>
      </c>
      <c r="AB76" s="0" t="n">
        <v>7.628</v>
      </c>
      <c r="AC76" s="0" t="n">
        <v>6.537</v>
      </c>
      <c r="AD76" s="0" t="n">
        <v>5.446</v>
      </c>
      <c r="AE76" s="0" t="n">
        <v>5.084</v>
      </c>
      <c r="AF76" s="0" t="n">
        <v>4.722</v>
      </c>
      <c r="AG76" s="0" t="n">
        <v>4.92</v>
      </c>
      <c r="AH76" s="0" t="n">
        <v>5.118</v>
      </c>
      <c r="AI76" s="0" t="n">
        <v>5.2</v>
      </c>
      <c r="AJ76" s="0" t="n">
        <v>5.282</v>
      </c>
      <c r="AK76" s="0" t="n">
        <v>5.262</v>
      </c>
      <c r="AL76" s="0" t="n">
        <v>5.242</v>
      </c>
      <c r="AM76" s="0" t="n">
        <v>4.812</v>
      </c>
      <c r="AN76" s="0" t="n">
        <v>4.382</v>
      </c>
      <c r="AO76" s="0" t="n">
        <v>4.307</v>
      </c>
      <c r="AP76" s="0" t="n">
        <v>4.232</v>
      </c>
      <c r="AQ76" s="0" t="n">
        <v>4.1568</v>
      </c>
      <c r="AR76" s="0" t="n">
        <v>4.0816</v>
      </c>
      <c r="AS76" s="0" t="n">
        <v>4.0064</v>
      </c>
      <c r="AT76" s="0" t="n">
        <v>3.9312</v>
      </c>
      <c r="AU76" s="103" t="n">
        <v>3.856</v>
      </c>
      <c r="AV76" s="103" t="n">
        <v>3.7808</v>
      </c>
      <c r="AW76" s="103" t="n">
        <v>3.7056</v>
      </c>
      <c r="AX76" s="103" t="n">
        <v>3.6304</v>
      </c>
      <c r="AY76" s="103" t="n">
        <v>3.5552</v>
      </c>
      <c r="AZ76" s="103" t="n">
        <v>3.48</v>
      </c>
      <c r="BA76" s="103" t="n">
        <v>3.377</v>
      </c>
      <c r="BB76" s="103" t="n">
        <v>3.274</v>
      </c>
      <c r="BC76" s="103" t="n">
        <v>3.171</v>
      </c>
      <c r="BD76" s="103" t="n">
        <v>3.068</v>
      </c>
      <c r="BE76" s="103" t="n">
        <v>2.965</v>
      </c>
      <c r="BF76" s="103" t="n">
        <v>2.862</v>
      </c>
      <c r="BG76" s="103" t="n">
        <v>2.759</v>
      </c>
      <c r="BH76" s="103" t="n">
        <v>2.656</v>
      </c>
      <c r="BI76" s="103" t="n">
        <v>2.553</v>
      </c>
      <c r="BJ76" s="103" t="n">
        <v>2.45</v>
      </c>
    </row>
    <row r="77" customFormat="false" ht="12.8" hidden="false" customHeight="false" outlineLevel="0" collapsed="false">
      <c r="A77" s="102" t="n">
        <v>110</v>
      </c>
      <c r="B77" s="0" t="n">
        <v>0</v>
      </c>
      <c r="C77" s="0" t="n">
        <v>0.128333333333333</v>
      </c>
      <c r="D77" s="0" t="n">
        <v>0.256666666666667</v>
      </c>
      <c r="E77" s="0" t="n">
        <v>0.385</v>
      </c>
      <c r="F77" s="0" t="n">
        <v>0.513333333333333</v>
      </c>
      <c r="G77" s="0" t="n">
        <v>0.641666666666667</v>
      </c>
      <c r="H77" s="0" t="n">
        <v>0.77</v>
      </c>
      <c r="I77" s="0" t="n">
        <v>2.04</v>
      </c>
      <c r="J77" s="0" t="n">
        <v>4.17</v>
      </c>
      <c r="K77" s="0" t="n">
        <v>5.91</v>
      </c>
      <c r="L77" s="0" t="n">
        <v>6.93</v>
      </c>
      <c r="M77" s="0" t="n">
        <v>7.285</v>
      </c>
      <c r="N77" s="0" t="n">
        <v>7.64</v>
      </c>
      <c r="O77" s="0" t="n">
        <v>7.895</v>
      </c>
      <c r="P77" s="0" t="n">
        <v>8.15</v>
      </c>
      <c r="Q77" s="0" t="n">
        <v>8.455</v>
      </c>
      <c r="R77" s="0" t="n">
        <v>8.76</v>
      </c>
      <c r="S77" s="0" t="n">
        <v>9.01</v>
      </c>
      <c r="T77" s="0" t="n">
        <v>9.26</v>
      </c>
      <c r="U77" s="0" t="n">
        <v>9.415</v>
      </c>
      <c r="V77" s="0" t="n">
        <v>9.57</v>
      </c>
      <c r="W77" s="0" t="n">
        <v>9.525</v>
      </c>
      <c r="X77" s="0" t="n">
        <v>9.48</v>
      </c>
      <c r="Y77" s="0" t="n">
        <v>9.17</v>
      </c>
      <c r="Z77" s="0" t="n">
        <v>8.86</v>
      </c>
      <c r="AA77" s="0" t="n">
        <v>8.555</v>
      </c>
      <c r="AB77" s="0" t="n">
        <v>8.25</v>
      </c>
      <c r="AC77" s="0" t="n">
        <v>6.94</v>
      </c>
      <c r="AD77" s="0" t="n">
        <v>5.63</v>
      </c>
      <c r="AE77" s="0" t="n">
        <v>5.195</v>
      </c>
      <c r="AF77" s="0" t="n">
        <v>4.76</v>
      </c>
      <c r="AG77" s="0" t="n">
        <v>4.96</v>
      </c>
      <c r="AH77" s="0" t="n">
        <v>5.16</v>
      </c>
      <c r="AI77" s="0" t="n">
        <v>5.245</v>
      </c>
      <c r="AJ77" s="0" t="n">
        <v>5.33</v>
      </c>
      <c r="AK77" s="0" t="n">
        <v>5.31</v>
      </c>
      <c r="AL77" s="0" t="n">
        <v>5.29</v>
      </c>
      <c r="AM77" s="0" t="n">
        <v>4.855</v>
      </c>
      <c r="AN77" s="0" t="n">
        <v>4.42</v>
      </c>
      <c r="AO77" s="0" t="n">
        <v>4.345</v>
      </c>
      <c r="AP77" s="0" t="n">
        <v>4.27</v>
      </c>
      <c r="AQ77" s="0" t="n">
        <v>4.194</v>
      </c>
      <c r="AR77" s="0" t="n">
        <v>4.118</v>
      </c>
      <c r="AS77" s="0" t="n">
        <v>4.042</v>
      </c>
      <c r="AT77" s="0" t="n">
        <v>3.966</v>
      </c>
      <c r="AU77" s="103" t="n">
        <v>3.89</v>
      </c>
      <c r="AV77" s="103" t="n">
        <v>3.814</v>
      </c>
      <c r="AW77" s="103" t="n">
        <v>3.738</v>
      </c>
      <c r="AX77" s="103" t="n">
        <v>3.662</v>
      </c>
      <c r="AY77" s="103" t="n">
        <v>3.586</v>
      </c>
      <c r="AZ77" s="103" t="n">
        <v>3.51</v>
      </c>
      <c r="BA77" s="103" t="n">
        <v>3.406</v>
      </c>
      <c r="BB77" s="103" t="n">
        <v>3.302</v>
      </c>
      <c r="BC77" s="103" t="n">
        <v>3.198</v>
      </c>
      <c r="BD77" s="103" t="n">
        <v>3.094</v>
      </c>
      <c r="BE77" s="103" t="n">
        <v>2.99</v>
      </c>
      <c r="BF77" s="103" t="n">
        <v>2.886</v>
      </c>
      <c r="BG77" s="103" t="n">
        <v>2.782</v>
      </c>
      <c r="BH77" s="103" t="n">
        <v>2.678</v>
      </c>
      <c r="BI77" s="103" t="n">
        <v>2.574</v>
      </c>
      <c r="BJ77" s="103" t="n">
        <v>2.47</v>
      </c>
    </row>
    <row r="78" customFormat="false" ht="12.8" hidden="false" customHeight="false" outlineLevel="0" collapsed="false">
      <c r="A78" s="102" t="n">
        <v>111</v>
      </c>
      <c r="B78" s="0" t="n">
        <v>0</v>
      </c>
      <c r="C78" s="0" t="n">
        <v>0.129333333333333</v>
      </c>
      <c r="D78" s="0" t="n">
        <v>0.258666666666667</v>
      </c>
      <c r="E78" s="0" t="n">
        <v>0.388</v>
      </c>
      <c r="F78" s="0" t="n">
        <v>0.517333333333333</v>
      </c>
      <c r="G78" s="0" t="n">
        <v>0.646666666666667</v>
      </c>
      <c r="H78" s="0" t="n">
        <v>0.776</v>
      </c>
      <c r="I78" s="0" t="n">
        <v>2.078</v>
      </c>
      <c r="J78" s="0" t="n">
        <v>4.16</v>
      </c>
      <c r="K78" s="0" t="n">
        <v>5.89</v>
      </c>
      <c r="L78" s="0" t="n">
        <v>6.91</v>
      </c>
      <c r="M78" s="0" t="n">
        <v>7.275</v>
      </c>
      <c r="N78" s="0" t="n">
        <v>7.64</v>
      </c>
      <c r="O78" s="0" t="n">
        <v>7.905</v>
      </c>
      <c r="P78" s="0" t="n">
        <v>8.17</v>
      </c>
      <c r="Q78" s="0" t="n">
        <v>8.465</v>
      </c>
      <c r="R78" s="0" t="n">
        <v>8.76</v>
      </c>
      <c r="S78" s="0" t="n">
        <v>9.021</v>
      </c>
      <c r="T78" s="0" t="n">
        <v>9.282</v>
      </c>
      <c r="U78" s="0" t="n">
        <v>9.426</v>
      </c>
      <c r="V78" s="0" t="n">
        <v>9.57</v>
      </c>
      <c r="W78" s="0" t="n">
        <v>9.586</v>
      </c>
      <c r="X78" s="0" t="n">
        <v>9.602</v>
      </c>
      <c r="Y78" s="0" t="n">
        <v>9.231</v>
      </c>
      <c r="Z78" s="0" t="n">
        <v>8.86</v>
      </c>
      <c r="AA78" s="0" t="n">
        <v>8.617</v>
      </c>
      <c r="AB78" s="0" t="n">
        <v>8.374</v>
      </c>
      <c r="AC78" s="0" t="n">
        <v>7.322</v>
      </c>
      <c r="AD78" s="0" t="n">
        <v>6.27</v>
      </c>
      <c r="AE78" s="0" t="n">
        <v>5.611</v>
      </c>
      <c r="AF78" s="0" t="n">
        <v>4.952</v>
      </c>
      <c r="AG78" s="0" t="n">
        <v>5.076</v>
      </c>
      <c r="AH78" s="0" t="n">
        <v>5.2</v>
      </c>
      <c r="AI78" s="0" t="n">
        <v>5.286</v>
      </c>
      <c r="AJ78" s="0" t="n">
        <v>5.372</v>
      </c>
      <c r="AK78" s="0" t="n">
        <v>5.352</v>
      </c>
      <c r="AL78" s="0" t="n">
        <v>5.332</v>
      </c>
      <c r="AM78" s="0" t="n">
        <v>4.894</v>
      </c>
      <c r="AN78" s="0" t="n">
        <v>4.456</v>
      </c>
      <c r="AO78" s="0" t="n">
        <v>4.38</v>
      </c>
      <c r="AP78" s="0" t="n">
        <v>4.304</v>
      </c>
      <c r="AQ78" s="0" t="n">
        <v>4.2276</v>
      </c>
      <c r="AR78" s="0" t="n">
        <v>4.1512</v>
      </c>
      <c r="AS78" s="0" t="n">
        <v>4.0748</v>
      </c>
      <c r="AT78" s="0" t="n">
        <v>3.9984</v>
      </c>
      <c r="AU78" s="103" t="n">
        <v>3.922</v>
      </c>
      <c r="AV78" s="103" t="n">
        <v>3.8456</v>
      </c>
      <c r="AW78" s="103" t="n">
        <v>3.7692</v>
      </c>
      <c r="AX78" s="103" t="n">
        <v>3.6928</v>
      </c>
      <c r="AY78" s="103" t="n">
        <v>3.6164</v>
      </c>
      <c r="AZ78" s="103" t="n">
        <v>3.54</v>
      </c>
      <c r="BA78" s="103" t="n">
        <v>3.4352</v>
      </c>
      <c r="BB78" s="103" t="n">
        <v>3.3304</v>
      </c>
      <c r="BC78" s="103" t="n">
        <v>3.2256</v>
      </c>
      <c r="BD78" s="103" t="n">
        <v>3.1208</v>
      </c>
      <c r="BE78" s="103" t="n">
        <v>3.016</v>
      </c>
      <c r="BF78" s="103" t="n">
        <v>2.9112</v>
      </c>
      <c r="BG78" s="103" t="n">
        <v>2.8064</v>
      </c>
      <c r="BH78" s="103" t="n">
        <v>2.7016</v>
      </c>
      <c r="BI78" s="103" t="n">
        <v>2.5968</v>
      </c>
      <c r="BJ78" s="103" t="n">
        <v>2.492</v>
      </c>
    </row>
    <row r="79" customFormat="false" ht="12.8" hidden="false" customHeight="false" outlineLevel="0" collapsed="false">
      <c r="A79" s="102" t="n">
        <v>112</v>
      </c>
      <c r="B79" s="0" t="n">
        <v>0</v>
      </c>
      <c r="C79" s="0" t="n">
        <v>0.130333333333333</v>
      </c>
      <c r="D79" s="0" t="n">
        <v>0.260666666666667</v>
      </c>
      <c r="E79" s="0" t="n">
        <v>0.391</v>
      </c>
      <c r="F79" s="0" t="n">
        <v>0.521333333333333</v>
      </c>
      <c r="G79" s="0" t="n">
        <v>0.651666666666667</v>
      </c>
      <c r="H79" s="0" t="n">
        <v>0.782</v>
      </c>
      <c r="I79" s="0" t="n">
        <v>2.116</v>
      </c>
      <c r="J79" s="0" t="n">
        <v>4.15</v>
      </c>
      <c r="K79" s="0" t="n">
        <v>5.87</v>
      </c>
      <c r="L79" s="0" t="n">
        <v>6.89</v>
      </c>
      <c r="M79" s="0" t="n">
        <v>7.265</v>
      </c>
      <c r="N79" s="0" t="n">
        <v>7.64</v>
      </c>
      <c r="O79" s="0" t="n">
        <v>7.915</v>
      </c>
      <c r="P79" s="0" t="n">
        <v>8.19</v>
      </c>
      <c r="Q79" s="0" t="n">
        <v>8.475</v>
      </c>
      <c r="R79" s="0" t="n">
        <v>8.76</v>
      </c>
      <c r="S79" s="0" t="n">
        <v>9.032</v>
      </c>
      <c r="T79" s="0" t="n">
        <v>9.304</v>
      </c>
      <c r="U79" s="0" t="n">
        <v>9.437</v>
      </c>
      <c r="V79" s="0" t="n">
        <v>9.57</v>
      </c>
      <c r="W79" s="0" t="n">
        <v>9.647</v>
      </c>
      <c r="X79" s="0" t="n">
        <v>9.724</v>
      </c>
      <c r="Y79" s="0" t="n">
        <v>9.292</v>
      </c>
      <c r="Z79" s="0" t="n">
        <v>8.86</v>
      </c>
      <c r="AA79" s="0" t="n">
        <v>8.679</v>
      </c>
      <c r="AB79" s="0" t="n">
        <v>8.498</v>
      </c>
      <c r="AC79" s="0" t="n">
        <v>7.704</v>
      </c>
      <c r="AD79" s="0" t="n">
        <v>6.91</v>
      </c>
      <c r="AE79" s="0" t="n">
        <v>6.027</v>
      </c>
      <c r="AF79" s="0" t="n">
        <v>5.144</v>
      </c>
      <c r="AG79" s="0" t="n">
        <v>5.192</v>
      </c>
      <c r="AH79" s="0" t="n">
        <v>5.24</v>
      </c>
      <c r="AI79" s="0" t="n">
        <v>5.327</v>
      </c>
      <c r="AJ79" s="0" t="n">
        <v>5.414</v>
      </c>
      <c r="AK79" s="0" t="n">
        <v>5.394</v>
      </c>
      <c r="AL79" s="0" t="n">
        <v>5.374</v>
      </c>
      <c r="AM79" s="0" t="n">
        <v>4.933</v>
      </c>
      <c r="AN79" s="0" t="n">
        <v>4.492</v>
      </c>
      <c r="AO79" s="0" t="n">
        <v>4.415</v>
      </c>
      <c r="AP79" s="0" t="n">
        <v>4.338</v>
      </c>
      <c r="AQ79" s="0" t="n">
        <v>4.2612</v>
      </c>
      <c r="AR79" s="0" t="n">
        <v>4.1844</v>
      </c>
      <c r="AS79" s="0" t="n">
        <v>4.1076</v>
      </c>
      <c r="AT79" s="0" t="n">
        <v>4.0308</v>
      </c>
      <c r="AU79" s="103" t="n">
        <v>3.954</v>
      </c>
      <c r="AV79" s="103" t="n">
        <v>3.8772</v>
      </c>
      <c r="AW79" s="103" t="n">
        <v>3.8004</v>
      </c>
      <c r="AX79" s="103" t="n">
        <v>3.7236</v>
      </c>
      <c r="AY79" s="103" t="n">
        <v>3.6468</v>
      </c>
      <c r="AZ79" s="103" t="n">
        <v>3.57</v>
      </c>
      <c r="BA79" s="103" t="n">
        <v>3.4644</v>
      </c>
      <c r="BB79" s="103" t="n">
        <v>3.3588</v>
      </c>
      <c r="BC79" s="103" t="n">
        <v>3.2532</v>
      </c>
      <c r="BD79" s="103" t="n">
        <v>3.1476</v>
      </c>
      <c r="BE79" s="103" t="n">
        <v>3.042</v>
      </c>
      <c r="BF79" s="103" t="n">
        <v>2.9364</v>
      </c>
      <c r="BG79" s="103" t="n">
        <v>2.8308</v>
      </c>
      <c r="BH79" s="103" t="n">
        <v>2.7252</v>
      </c>
      <c r="BI79" s="103" t="n">
        <v>2.6196</v>
      </c>
      <c r="BJ79" s="103" t="n">
        <v>2.514</v>
      </c>
    </row>
    <row r="80" customFormat="false" ht="12.8" hidden="false" customHeight="false" outlineLevel="0" collapsed="false">
      <c r="A80" s="102" t="n">
        <v>113</v>
      </c>
      <c r="B80" s="0" t="n">
        <v>0</v>
      </c>
      <c r="C80" s="0" t="n">
        <v>0.131333333333333</v>
      </c>
      <c r="D80" s="0" t="n">
        <v>0.262666666666667</v>
      </c>
      <c r="E80" s="0" t="n">
        <v>0.394</v>
      </c>
      <c r="F80" s="0" t="n">
        <v>0.525333333333333</v>
      </c>
      <c r="G80" s="0" t="n">
        <v>0.656666666666667</v>
      </c>
      <c r="H80" s="0" t="n">
        <v>0.788</v>
      </c>
      <c r="I80" s="0" t="n">
        <v>2.154</v>
      </c>
      <c r="J80" s="0" t="n">
        <v>4.14</v>
      </c>
      <c r="K80" s="0" t="n">
        <v>5.85</v>
      </c>
      <c r="L80" s="0" t="n">
        <v>6.87</v>
      </c>
      <c r="M80" s="0" t="n">
        <v>7.255</v>
      </c>
      <c r="N80" s="0" t="n">
        <v>7.64</v>
      </c>
      <c r="O80" s="0" t="n">
        <v>7.925</v>
      </c>
      <c r="P80" s="0" t="n">
        <v>8.21</v>
      </c>
      <c r="Q80" s="0" t="n">
        <v>8.485</v>
      </c>
      <c r="R80" s="0" t="n">
        <v>8.76</v>
      </c>
      <c r="S80" s="0" t="n">
        <v>9.043</v>
      </c>
      <c r="T80" s="0" t="n">
        <v>9.326</v>
      </c>
      <c r="U80" s="0" t="n">
        <v>9.448</v>
      </c>
      <c r="V80" s="0" t="n">
        <v>9.57</v>
      </c>
      <c r="W80" s="0" t="n">
        <v>9.708</v>
      </c>
      <c r="X80" s="0" t="n">
        <v>9.846</v>
      </c>
      <c r="Y80" s="0" t="n">
        <v>9.353</v>
      </c>
      <c r="Z80" s="0" t="n">
        <v>8.86</v>
      </c>
      <c r="AA80" s="0" t="n">
        <v>8.741</v>
      </c>
      <c r="AB80" s="0" t="n">
        <v>8.622</v>
      </c>
      <c r="AC80" s="0" t="n">
        <v>8.086</v>
      </c>
      <c r="AD80" s="0" t="n">
        <v>7.55</v>
      </c>
      <c r="AE80" s="0" t="n">
        <v>6.443</v>
      </c>
      <c r="AF80" s="0" t="n">
        <v>5.336</v>
      </c>
      <c r="AG80" s="0" t="n">
        <v>5.308</v>
      </c>
      <c r="AH80" s="0" t="n">
        <v>5.28</v>
      </c>
      <c r="AI80" s="0" t="n">
        <v>5.368</v>
      </c>
      <c r="AJ80" s="0" t="n">
        <v>5.456</v>
      </c>
      <c r="AK80" s="0" t="n">
        <v>5.436</v>
      </c>
      <c r="AL80" s="0" t="n">
        <v>5.416</v>
      </c>
      <c r="AM80" s="0" t="n">
        <v>4.972</v>
      </c>
      <c r="AN80" s="0" t="n">
        <v>4.528</v>
      </c>
      <c r="AO80" s="0" t="n">
        <v>4.45</v>
      </c>
      <c r="AP80" s="0" t="n">
        <v>4.372</v>
      </c>
      <c r="AQ80" s="0" t="n">
        <v>4.2948</v>
      </c>
      <c r="AR80" s="0" t="n">
        <v>4.2176</v>
      </c>
      <c r="AS80" s="0" t="n">
        <v>4.1404</v>
      </c>
      <c r="AT80" s="0" t="n">
        <v>4.0632</v>
      </c>
      <c r="AU80" s="103" t="n">
        <v>3.986</v>
      </c>
      <c r="AV80" s="103" t="n">
        <v>3.9088</v>
      </c>
      <c r="AW80" s="103" t="n">
        <v>3.8316</v>
      </c>
      <c r="AX80" s="103" t="n">
        <v>3.7544</v>
      </c>
      <c r="AY80" s="103" t="n">
        <v>3.6772</v>
      </c>
      <c r="AZ80" s="103" t="n">
        <v>3.6</v>
      </c>
      <c r="BA80" s="103" t="n">
        <v>3.4936</v>
      </c>
      <c r="BB80" s="103" t="n">
        <v>3.3872</v>
      </c>
      <c r="BC80" s="103" t="n">
        <v>3.2808</v>
      </c>
      <c r="BD80" s="103" t="n">
        <v>3.1744</v>
      </c>
      <c r="BE80" s="103" t="n">
        <v>3.068</v>
      </c>
      <c r="BF80" s="103" t="n">
        <v>2.9616</v>
      </c>
      <c r="BG80" s="103" t="n">
        <v>2.8552</v>
      </c>
      <c r="BH80" s="103" t="n">
        <v>2.7488</v>
      </c>
      <c r="BI80" s="103" t="n">
        <v>2.6424</v>
      </c>
      <c r="BJ80" s="103" t="n">
        <v>2.536</v>
      </c>
    </row>
    <row r="81" customFormat="false" ht="12.8" hidden="false" customHeight="false" outlineLevel="0" collapsed="false">
      <c r="A81" s="102" t="n">
        <v>114</v>
      </c>
      <c r="B81" s="0" t="n">
        <v>0</v>
      </c>
      <c r="C81" s="0" t="n">
        <v>0.132333333333333</v>
      </c>
      <c r="D81" s="0" t="n">
        <v>0.264666666666667</v>
      </c>
      <c r="E81" s="0" t="n">
        <v>0.397</v>
      </c>
      <c r="F81" s="0" t="n">
        <v>0.529333333333333</v>
      </c>
      <c r="G81" s="0" t="n">
        <v>0.661666666666667</v>
      </c>
      <c r="H81" s="0" t="n">
        <v>0.794</v>
      </c>
      <c r="I81" s="0" t="n">
        <v>2.192</v>
      </c>
      <c r="J81" s="0" t="n">
        <v>4.13</v>
      </c>
      <c r="K81" s="0" t="n">
        <v>5.83</v>
      </c>
      <c r="L81" s="0" t="n">
        <v>6.85</v>
      </c>
      <c r="M81" s="0" t="n">
        <v>7.245</v>
      </c>
      <c r="N81" s="0" t="n">
        <v>7.64</v>
      </c>
      <c r="O81" s="0" t="n">
        <v>7.935</v>
      </c>
      <c r="P81" s="0" t="n">
        <v>8.23</v>
      </c>
      <c r="Q81" s="0" t="n">
        <v>8.495</v>
      </c>
      <c r="R81" s="0" t="n">
        <v>8.76</v>
      </c>
      <c r="S81" s="0" t="n">
        <v>9.054</v>
      </c>
      <c r="T81" s="0" t="n">
        <v>9.348</v>
      </c>
      <c r="U81" s="0" t="n">
        <v>9.459</v>
      </c>
      <c r="V81" s="0" t="n">
        <v>9.57</v>
      </c>
      <c r="W81" s="0" t="n">
        <v>9.769</v>
      </c>
      <c r="X81" s="0" t="n">
        <v>9.968</v>
      </c>
      <c r="Y81" s="0" t="n">
        <v>9.414</v>
      </c>
      <c r="Z81" s="0" t="n">
        <v>8.86</v>
      </c>
      <c r="AA81" s="0" t="n">
        <v>8.803</v>
      </c>
      <c r="AB81" s="0" t="n">
        <v>8.746</v>
      </c>
      <c r="AC81" s="0" t="n">
        <v>8.468</v>
      </c>
      <c r="AD81" s="0" t="n">
        <v>8.19</v>
      </c>
      <c r="AE81" s="0" t="n">
        <v>6.859</v>
      </c>
      <c r="AF81" s="0" t="n">
        <v>5.528</v>
      </c>
      <c r="AG81" s="0" t="n">
        <v>5.424</v>
      </c>
      <c r="AH81" s="0" t="n">
        <v>5.32</v>
      </c>
      <c r="AI81" s="0" t="n">
        <v>5.409</v>
      </c>
      <c r="AJ81" s="0" t="n">
        <v>5.498</v>
      </c>
      <c r="AK81" s="0" t="n">
        <v>5.478</v>
      </c>
      <c r="AL81" s="0" t="n">
        <v>5.458</v>
      </c>
      <c r="AM81" s="0" t="n">
        <v>5.011</v>
      </c>
      <c r="AN81" s="0" t="n">
        <v>4.564</v>
      </c>
      <c r="AO81" s="0" t="n">
        <v>4.485</v>
      </c>
      <c r="AP81" s="0" t="n">
        <v>4.406</v>
      </c>
      <c r="AQ81" s="0" t="n">
        <v>4.3284</v>
      </c>
      <c r="AR81" s="0" t="n">
        <v>4.2508</v>
      </c>
      <c r="AS81" s="0" t="n">
        <v>4.1732</v>
      </c>
      <c r="AT81" s="0" t="n">
        <v>4.0956</v>
      </c>
      <c r="AU81" s="103" t="n">
        <v>4.018</v>
      </c>
      <c r="AV81" s="103" t="n">
        <v>3.9404</v>
      </c>
      <c r="AW81" s="103" t="n">
        <v>3.8628</v>
      </c>
      <c r="AX81" s="103" t="n">
        <v>3.7852</v>
      </c>
      <c r="AY81" s="103" t="n">
        <v>3.7076</v>
      </c>
      <c r="AZ81" s="103" t="n">
        <v>3.63</v>
      </c>
      <c r="BA81" s="103" t="n">
        <v>3.5228</v>
      </c>
      <c r="BB81" s="103" t="n">
        <v>3.4156</v>
      </c>
      <c r="BC81" s="103" t="n">
        <v>3.3084</v>
      </c>
      <c r="BD81" s="103" t="n">
        <v>3.2012</v>
      </c>
      <c r="BE81" s="103" t="n">
        <v>3.094</v>
      </c>
      <c r="BF81" s="103" t="n">
        <v>2.9868</v>
      </c>
      <c r="BG81" s="103" t="n">
        <v>2.8796</v>
      </c>
      <c r="BH81" s="103" t="n">
        <v>2.7724</v>
      </c>
      <c r="BI81" s="103" t="n">
        <v>2.6652</v>
      </c>
      <c r="BJ81" s="103" t="n">
        <v>2.558</v>
      </c>
    </row>
    <row r="82" customFormat="false" ht="12.8" hidden="false" customHeight="false" outlineLevel="0" collapsed="false">
      <c r="A82" s="102" t="n">
        <v>115</v>
      </c>
      <c r="B82" s="0" t="n">
        <v>0</v>
      </c>
      <c r="C82" s="0" t="n">
        <v>0.133333333333333</v>
      </c>
      <c r="D82" s="0" t="n">
        <v>0.266666666666667</v>
      </c>
      <c r="E82" s="0" t="n">
        <v>0.4</v>
      </c>
      <c r="F82" s="0" t="n">
        <v>0.533333333333333</v>
      </c>
      <c r="G82" s="0" t="n">
        <v>0.666666666666667</v>
      </c>
      <c r="H82" s="0" t="n">
        <v>0.8</v>
      </c>
      <c r="I82" s="0" t="n">
        <v>2.23</v>
      </c>
      <c r="J82" s="0" t="n">
        <v>4.12</v>
      </c>
      <c r="K82" s="0" t="n">
        <v>5.81</v>
      </c>
      <c r="L82" s="0" t="n">
        <v>6.83</v>
      </c>
      <c r="M82" s="0" t="n">
        <v>7.235</v>
      </c>
      <c r="N82" s="0" t="n">
        <v>7.64</v>
      </c>
      <c r="O82" s="0" t="n">
        <v>7.945</v>
      </c>
      <c r="P82" s="0" t="n">
        <v>8.25</v>
      </c>
      <c r="Q82" s="0" t="n">
        <v>8.505</v>
      </c>
      <c r="R82" s="0" t="n">
        <v>8.76</v>
      </c>
      <c r="S82" s="0" t="n">
        <v>9.065</v>
      </c>
      <c r="T82" s="0" t="n">
        <v>9.37</v>
      </c>
      <c r="U82" s="0" t="n">
        <v>9.47</v>
      </c>
      <c r="V82" s="0" t="n">
        <v>9.57</v>
      </c>
      <c r="W82" s="0" t="n">
        <v>9.83</v>
      </c>
      <c r="X82" s="0" t="n">
        <v>10.09</v>
      </c>
      <c r="Y82" s="0" t="n">
        <v>9.475</v>
      </c>
      <c r="Z82" s="0" t="n">
        <v>8.86</v>
      </c>
      <c r="AA82" s="0" t="n">
        <v>8.865</v>
      </c>
      <c r="AB82" s="0" t="n">
        <v>8.87</v>
      </c>
      <c r="AC82" s="0" t="n">
        <v>8.85</v>
      </c>
      <c r="AD82" s="0" t="n">
        <v>8.83</v>
      </c>
      <c r="AE82" s="0" t="n">
        <v>7.275</v>
      </c>
      <c r="AF82" s="0" t="n">
        <v>5.72</v>
      </c>
      <c r="AG82" s="0" t="n">
        <v>5.54</v>
      </c>
      <c r="AH82" s="0" t="n">
        <v>5.36</v>
      </c>
      <c r="AI82" s="0" t="n">
        <v>5.45</v>
      </c>
      <c r="AJ82" s="0" t="n">
        <v>5.54</v>
      </c>
      <c r="AK82" s="0" t="n">
        <v>5.52</v>
      </c>
      <c r="AL82" s="0" t="n">
        <v>5.5</v>
      </c>
      <c r="AM82" s="0" t="n">
        <v>5.05</v>
      </c>
      <c r="AN82" s="0" t="n">
        <v>4.6</v>
      </c>
      <c r="AO82" s="0" t="n">
        <v>4.52</v>
      </c>
      <c r="AP82" s="0" t="n">
        <v>4.44</v>
      </c>
      <c r="AQ82" s="0" t="n">
        <v>4.362</v>
      </c>
      <c r="AR82" s="0" t="n">
        <v>4.284</v>
      </c>
      <c r="AS82" s="0" t="n">
        <v>4.206</v>
      </c>
      <c r="AT82" s="0" t="n">
        <v>4.128</v>
      </c>
      <c r="AU82" s="103" t="n">
        <v>4.05</v>
      </c>
      <c r="AV82" s="103" t="n">
        <v>3.972</v>
      </c>
      <c r="AW82" s="103" t="n">
        <v>3.894</v>
      </c>
      <c r="AX82" s="103" t="n">
        <v>3.816</v>
      </c>
      <c r="AY82" s="103" t="n">
        <v>3.738</v>
      </c>
      <c r="AZ82" s="103" t="n">
        <v>3.66</v>
      </c>
      <c r="BA82" s="103" t="n">
        <v>3.552</v>
      </c>
      <c r="BB82" s="103" t="n">
        <v>3.444</v>
      </c>
      <c r="BC82" s="103" t="n">
        <v>3.336</v>
      </c>
      <c r="BD82" s="103" t="n">
        <v>3.228</v>
      </c>
      <c r="BE82" s="103" t="n">
        <v>3.12</v>
      </c>
      <c r="BF82" s="103" t="n">
        <v>3.012</v>
      </c>
      <c r="BG82" s="103" t="n">
        <v>2.904</v>
      </c>
      <c r="BH82" s="103" t="n">
        <v>2.796</v>
      </c>
      <c r="BI82" s="103" t="n">
        <v>2.688</v>
      </c>
      <c r="BJ82" s="103" t="n">
        <v>2.58</v>
      </c>
    </row>
    <row r="83" customFormat="false" ht="12.8" hidden="false" customHeight="false" outlineLevel="0" collapsed="false">
      <c r="A83" s="102" t="n">
        <v>116</v>
      </c>
      <c r="B83" s="0" t="n">
        <v>0</v>
      </c>
      <c r="C83" s="0" t="n">
        <v>0.155333333333333</v>
      </c>
      <c r="D83" s="0" t="n">
        <v>0.310666666666667</v>
      </c>
      <c r="E83" s="0" t="n">
        <v>0.466</v>
      </c>
      <c r="F83" s="0" t="n">
        <v>0.621333333333333</v>
      </c>
      <c r="G83" s="0" t="n">
        <v>0.776666666666667</v>
      </c>
      <c r="H83" s="0" t="n">
        <v>0.932</v>
      </c>
      <c r="I83" s="0" t="n">
        <v>2.288</v>
      </c>
      <c r="J83" s="0" t="n">
        <v>4.11</v>
      </c>
      <c r="K83" s="0" t="n">
        <v>5.77</v>
      </c>
      <c r="L83" s="0" t="n">
        <v>6.808</v>
      </c>
      <c r="M83" s="0" t="n">
        <v>7.214</v>
      </c>
      <c r="N83" s="0" t="n">
        <v>7.62</v>
      </c>
      <c r="O83" s="0" t="n">
        <v>7.935</v>
      </c>
      <c r="P83" s="0" t="n">
        <v>8.25</v>
      </c>
      <c r="Q83" s="0" t="n">
        <v>8.515</v>
      </c>
      <c r="R83" s="0" t="n">
        <v>8.78</v>
      </c>
      <c r="S83" s="0" t="n">
        <v>9.075</v>
      </c>
      <c r="T83" s="0" t="n">
        <v>9.37</v>
      </c>
      <c r="U83" s="0" t="n">
        <v>9.501</v>
      </c>
      <c r="V83" s="0" t="n">
        <v>9.632</v>
      </c>
      <c r="W83" s="0" t="n">
        <v>9.891</v>
      </c>
      <c r="X83" s="0" t="n">
        <v>10.15</v>
      </c>
      <c r="Y83" s="0" t="n">
        <v>9.606</v>
      </c>
      <c r="Z83" s="0" t="n">
        <v>9.062</v>
      </c>
      <c r="AA83" s="0" t="n">
        <v>9.079</v>
      </c>
      <c r="AB83" s="0" t="n">
        <v>9.096</v>
      </c>
      <c r="AC83" s="0" t="n">
        <v>9.056</v>
      </c>
      <c r="AD83" s="0" t="n">
        <v>9.016</v>
      </c>
      <c r="AE83" s="0" t="n">
        <v>7.693</v>
      </c>
      <c r="AF83" s="0" t="n">
        <v>6.37</v>
      </c>
      <c r="AG83" s="0" t="n">
        <v>5.94</v>
      </c>
      <c r="AH83" s="0" t="n">
        <v>5.51</v>
      </c>
      <c r="AI83" s="0" t="n">
        <v>5.544</v>
      </c>
      <c r="AJ83" s="0" t="n">
        <v>5.578</v>
      </c>
      <c r="AK83" s="0" t="n">
        <v>5.558</v>
      </c>
      <c r="AL83" s="0" t="n">
        <v>5.538</v>
      </c>
      <c r="AM83" s="0" t="n">
        <v>5.085</v>
      </c>
      <c r="AN83" s="0" t="n">
        <v>4.632</v>
      </c>
      <c r="AO83" s="0" t="n">
        <v>4.552</v>
      </c>
      <c r="AP83" s="0" t="n">
        <v>4.472</v>
      </c>
      <c r="AQ83" s="0" t="n">
        <v>4.3932</v>
      </c>
      <c r="AR83" s="0" t="n">
        <v>4.3144</v>
      </c>
      <c r="AS83" s="0" t="n">
        <v>4.2356</v>
      </c>
      <c r="AT83" s="0" t="n">
        <v>4.1568</v>
      </c>
      <c r="AU83" s="103" t="n">
        <v>4.078</v>
      </c>
      <c r="AV83" s="103" t="n">
        <v>3.9992</v>
      </c>
      <c r="AW83" s="103" t="n">
        <v>3.9204</v>
      </c>
      <c r="AX83" s="103" t="n">
        <v>3.8416</v>
      </c>
      <c r="AY83" s="103" t="n">
        <v>3.7628</v>
      </c>
      <c r="AZ83" s="103" t="n">
        <v>3.684</v>
      </c>
      <c r="BA83" s="103" t="n">
        <v>3.5754</v>
      </c>
      <c r="BB83" s="103" t="n">
        <v>3.4668</v>
      </c>
      <c r="BC83" s="103" t="n">
        <v>3.3582</v>
      </c>
      <c r="BD83" s="103" t="n">
        <v>3.2496</v>
      </c>
      <c r="BE83" s="103" t="n">
        <v>3.141</v>
      </c>
      <c r="BF83" s="103" t="n">
        <v>3.0324</v>
      </c>
      <c r="BG83" s="103" t="n">
        <v>2.9238</v>
      </c>
      <c r="BH83" s="103" t="n">
        <v>2.8152</v>
      </c>
      <c r="BI83" s="103" t="n">
        <v>2.7066</v>
      </c>
      <c r="BJ83" s="103" t="n">
        <v>2.598</v>
      </c>
    </row>
    <row r="84" customFormat="false" ht="12.8" hidden="false" customHeight="false" outlineLevel="0" collapsed="false">
      <c r="A84" s="102" t="n">
        <v>117</v>
      </c>
      <c r="B84" s="0" t="n">
        <v>0</v>
      </c>
      <c r="C84" s="0" t="n">
        <v>0.177333333333333</v>
      </c>
      <c r="D84" s="0" t="n">
        <v>0.354666666666667</v>
      </c>
      <c r="E84" s="0" t="n">
        <v>0.532</v>
      </c>
      <c r="F84" s="0" t="n">
        <v>0.709333333333333</v>
      </c>
      <c r="G84" s="0" t="n">
        <v>0.886666666666667</v>
      </c>
      <c r="H84" s="0" t="n">
        <v>1.064</v>
      </c>
      <c r="I84" s="0" t="n">
        <v>2.346</v>
      </c>
      <c r="J84" s="0" t="n">
        <v>4.1</v>
      </c>
      <c r="K84" s="0" t="n">
        <v>5.73</v>
      </c>
      <c r="L84" s="0" t="n">
        <v>6.786</v>
      </c>
      <c r="M84" s="0" t="n">
        <v>7.193</v>
      </c>
      <c r="N84" s="0" t="n">
        <v>7.6</v>
      </c>
      <c r="O84" s="0" t="n">
        <v>7.925</v>
      </c>
      <c r="P84" s="0" t="n">
        <v>8.25</v>
      </c>
      <c r="Q84" s="0" t="n">
        <v>8.525</v>
      </c>
      <c r="R84" s="0" t="n">
        <v>8.8</v>
      </c>
      <c r="S84" s="0" t="n">
        <v>9.085</v>
      </c>
      <c r="T84" s="0" t="n">
        <v>9.37</v>
      </c>
      <c r="U84" s="0" t="n">
        <v>9.532</v>
      </c>
      <c r="V84" s="0" t="n">
        <v>9.694</v>
      </c>
      <c r="W84" s="0" t="n">
        <v>9.952</v>
      </c>
      <c r="X84" s="0" t="n">
        <v>10.21</v>
      </c>
      <c r="Y84" s="0" t="n">
        <v>9.737</v>
      </c>
      <c r="Z84" s="0" t="n">
        <v>9.264</v>
      </c>
      <c r="AA84" s="0" t="n">
        <v>9.293</v>
      </c>
      <c r="AB84" s="0" t="n">
        <v>9.322</v>
      </c>
      <c r="AC84" s="0" t="n">
        <v>9.262</v>
      </c>
      <c r="AD84" s="0" t="n">
        <v>9.202</v>
      </c>
      <c r="AE84" s="0" t="n">
        <v>8.111</v>
      </c>
      <c r="AF84" s="0" t="n">
        <v>7.02</v>
      </c>
      <c r="AG84" s="0" t="n">
        <v>6.34</v>
      </c>
      <c r="AH84" s="0" t="n">
        <v>5.66</v>
      </c>
      <c r="AI84" s="0" t="n">
        <v>5.638</v>
      </c>
      <c r="AJ84" s="0" t="n">
        <v>5.616</v>
      </c>
      <c r="AK84" s="0" t="n">
        <v>5.596</v>
      </c>
      <c r="AL84" s="0" t="n">
        <v>5.576</v>
      </c>
      <c r="AM84" s="0" t="n">
        <v>5.12</v>
      </c>
      <c r="AN84" s="0" t="n">
        <v>4.664</v>
      </c>
      <c r="AO84" s="0" t="n">
        <v>4.584</v>
      </c>
      <c r="AP84" s="0" t="n">
        <v>4.504</v>
      </c>
      <c r="AQ84" s="0" t="n">
        <v>4.4244</v>
      </c>
      <c r="AR84" s="0" t="n">
        <v>4.3448</v>
      </c>
      <c r="AS84" s="0" t="n">
        <v>4.2652</v>
      </c>
      <c r="AT84" s="0" t="n">
        <v>4.1856</v>
      </c>
      <c r="AU84" s="103" t="n">
        <v>4.106</v>
      </c>
      <c r="AV84" s="103" t="n">
        <v>4.0264</v>
      </c>
      <c r="AW84" s="103" t="n">
        <v>3.9468</v>
      </c>
      <c r="AX84" s="103" t="n">
        <v>3.8672</v>
      </c>
      <c r="AY84" s="103" t="n">
        <v>3.7876</v>
      </c>
      <c r="AZ84" s="103" t="n">
        <v>3.708</v>
      </c>
      <c r="BA84" s="103" t="n">
        <v>3.5988</v>
      </c>
      <c r="BB84" s="103" t="n">
        <v>3.4896</v>
      </c>
      <c r="BC84" s="103" t="n">
        <v>3.3804</v>
      </c>
      <c r="BD84" s="103" t="n">
        <v>3.2712</v>
      </c>
      <c r="BE84" s="103" t="n">
        <v>3.162</v>
      </c>
      <c r="BF84" s="103" t="n">
        <v>3.0528</v>
      </c>
      <c r="BG84" s="103" t="n">
        <v>2.9436</v>
      </c>
      <c r="BH84" s="103" t="n">
        <v>2.8344</v>
      </c>
      <c r="BI84" s="103" t="n">
        <v>2.7252</v>
      </c>
      <c r="BJ84" s="103" t="n">
        <v>2.616</v>
      </c>
    </row>
    <row r="85" customFormat="false" ht="12.8" hidden="false" customHeight="false" outlineLevel="0" collapsed="false">
      <c r="A85" s="102" t="n">
        <v>118</v>
      </c>
      <c r="B85" s="0" t="n">
        <v>0</v>
      </c>
      <c r="C85" s="0" t="n">
        <v>0.199333333333333</v>
      </c>
      <c r="D85" s="0" t="n">
        <v>0.398666666666667</v>
      </c>
      <c r="E85" s="0" t="n">
        <v>0.598</v>
      </c>
      <c r="F85" s="0" t="n">
        <v>0.797333333333333</v>
      </c>
      <c r="G85" s="0" t="n">
        <v>0.996666666666667</v>
      </c>
      <c r="H85" s="0" t="n">
        <v>1.196</v>
      </c>
      <c r="I85" s="0" t="n">
        <v>2.404</v>
      </c>
      <c r="J85" s="0" t="n">
        <v>4.09</v>
      </c>
      <c r="K85" s="0" t="n">
        <v>5.69</v>
      </c>
      <c r="L85" s="0" t="n">
        <v>6.764</v>
      </c>
      <c r="M85" s="0" t="n">
        <v>7.172</v>
      </c>
      <c r="N85" s="0" t="n">
        <v>7.58</v>
      </c>
      <c r="O85" s="0" t="n">
        <v>7.915</v>
      </c>
      <c r="P85" s="0" t="n">
        <v>8.25</v>
      </c>
      <c r="Q85" s="0" t="n">
        <v>8.535</v>
      </c>
      <c r="R85" s="0" t="n">
        <v>8.82</v>
      </c>
      <c r="S85" s="0" t="n">
        <v>9.095</v>
      </c>
      <c r="T85" s="0" t="n">
        <v>9.37</v>
      </c>
      <c r="U85" s="0" t="n">
        <v>9.563</v>
      </c>
      <c r="V85" s="0" t="n">
        <v>9.756</v>
      </c>
      <c r="W85" s="0" t="n">
        <v>10.013</v>
      </c>
      <c r="X85" s="0" t="n">
        <v>10.27</v>
      </c>
      <c r="Y85" s="0" t="n">
        <v>9.868</v>
      </c>
      <c r="Z85" s="0" t="n">
        <v>9.466</v>
      </c>
      <c r="AA85" s="0" t="n">
        <v>9.507</v>
      </c>
      <c r="AB85" s="0" t="n">
        <v>9.548</v>
      </c>
      <c r="AC85" s="0" t="n">
        <v>9.468</v>
      </c>
      <c r="AD85" s="0" t="n">
        <v>9.388</v>
      </c>
      <c r="AE85" s="0" t="n">
        <v>8.529</v>
      </c>
      <c r="AF85" s="0" t="n">
        <v>7.67</v>
      </c>
      <c r="AG85" s="0" t="n">
        <v>6.74</v>
      </c>
      <c r="AH85" s="0" t="n">
        <v>5.81</v>
      </c>
      <c r="AI85" s="0" t="n">
        <v>5.732</v>
      </c>
      <c r="AJ85" s="0" t="n">
        <v>5.654</v>
      </c>
      <c r="AK85" s="0" t="n">
        <v>5.634</v>
      </c>
      <c r="AL85" s="0" t="n">
        <v>5.614</v>
      </c>
      <c r="AM85" s="0" t="n">
        <v>5.155</v>
      </c>
      <c r="AN85" s="0" t="n">
        <v>4.696</v>
      </c>
      <c r="AO85" s="0" t="n">
        <v>4.616</v>
      </c>
      <c r="AP85" s="0" t="n">
        <v>4.536</v>
      </c>
      <c r="AQ85" s="0" t="n">
        <v>4.4556</v>
      </c>
      <c r="AR85" s="0" t="n">
        <v>4.3752</v>
      </c>
      <c r="AS85" s="0" t="n">
        <v>4.2948</v>
      </c>
      <c r="AT85" s="0" t="n">
        <v>4.2144</v>
      </c>
      <c r="AU85" s="103" t="n">
        <v>4.134</v>
      </c>
      <c r="AV85" s="103" t="n">
        <v>4.0536</v>
      </c>
      <c r="AW85" s="103" t="n">
        <v>3.9732</v>
      </c>
      <c r="AX85" s="103" t="n">
        <v>3.8928</v>
      </c>
      <c r="AY85" s="103" t="n">
        <v>3.8124</v>
      </c>
      <c r="AZ85" s="103" t="n">
        <v>3.732</v>
      </c>
      <c r="BA85" s="103" t="n">
        <v>3.6222</v>
      </c>
      <c r="BB85" s="103" t="n">
        <v>3.5124</v>
      </c>
      <c r="BC85" s="103" t="n">
        <v>3.4026</v>
      </c>
      <c r="BD85" s="103" t="n">
        <v>3.2928</v>
      </c>
      <c r="BE85" s="103" t="n">
        <v>3.183</v>
      </c>
      <c r="BF85" s="103" t="n">
        <v>3.0732</v>
      </c>
      <c r="BG85" s="103" t="n">
        <v>2.9634</v>
      </c>
      <c r="BH85" s="103" t="n">
        <v>2.8536</v>
      </c>
      <c r="BI85" s="103" t="n">
        <v>2.7438</v>
      </c>
      <c r="BJ85" s="103" t="n">
        <v>2.634</v>
      </c>
    </row>
    <row r="86" customFormat="false" ht="12.8" hidden="false" customHeight="false" outlineLevel="0" collapsed="false">
      <c r="A86" s="102" t="n">
        <v>119</v>
      </c>
      <c r="B86" s="0" t="n">
        <v>0</v>
      </c>
      <c r="C86" s="0" t="n">
        <v>0.221333333333333</v>
      </c>
      <c r="D86" s="0" t="n">
        <v>0.442666666666667</v>
      </c>
      <c r="E86" s="0" t="n">
        <v>0.664</v>
      </c>
      <c r="F86" s="0" t="n">
        <v>0.885333333333333</v>
      </c>
      <c r="G86" s="0" t="n">
        <v>1.10666666666667</v>
      </c>
      <c r="H86" s="0" t="n">
        <v>1.328</v>
      </c>
      <c r="I86" s="0" t="n">
        <v>2.462</v>
      </c>
      <c r="J86" s="0" t="n">
        <v>4.08</v>
      </c>
      <c r="K86" s="0" t="n">
        <v>5.65</v>
      </c>
      <c r="L86" s="0" t="n">
        <v>6.742</v>
      </c>
      <c r="M86" s="0" t="n">
        <v>7.151</v>
      </c>
      <c r="N86" s="0" t="n">
        <v>7.56</v>
      </c>
      <c r="O86" s="0" t="n">
        <v>7.905</v>
      </c>
      <c r="P86" s="0" t="n">
        <v>8.25</v>
      </c>
      <c r="Q86" s="0" t="n">
        <v>8.545</v>
      </c>
      <c r="R86" s="0" t="n">
        <v>8.84</v>
      </c>
      <c r="S86" s="0" t="n">
        <v>9.105</v>
      </c>
      <c r="T86" s="0" t="n">
        <v>9.37</v>
      </c>
      <c r="U86" s="0" t="n">
        <v>9.594</v>
      </c>
      <c r="V86" s="0" t="n">
        <v>9.818</v>
      </c>
      <c r="W86" s="0" t="n">
        <v>10.074</v>
      </c>
      <c r="X86" s="0" t="n">
        <v>10.33</v>
      </c>
      <c r="Y86" s="0" t="n">
        <v>9.999</v>
      </c>
      <c r="Z86" s="0" t="n">
        <v>9.668</v>
      </c>
      <c r="AA86" s="0" t="n">
        <v>9.721</v>
      </c>
      <c r="AB86" s="0" t="n">
        <v>9.774</v>
      </c>
      <c r="AC86" s="0" t="n">
        <v>9.674</v>
      </c>
      <c r="AD86" s="0" t="n">
        <v>9.574</v>
      </c>
      <c r="AE86" s="0" t="n">
        <v>8.947</v>
      </c>
      <c r="AF86" s="0" t="n">
        <v>8.32</v>
      </c>
      <c r="AG86" s="0" t="n">
        <v>7.14</v>
      </c>
      <c r="AH86" s="0" t="n">
        <v>5.96</v>
      </c>
      <c r="AI86" s="0" t="n">
        <v>5.826</v>
      </c>
      <c r="AJ86" s="0" t="n">
        <v>5.692</v>
      </c>
      <c r="AK86" s="0" t="n">
        <v>5.672</v>
      </c>
      <c r="AL86" s="0" t="n">
        <v>5.652</v>
      </c>
      <c r="AM86" s="0" t="n">
        <v>5.19</v>
      </c>
      <c r="AN86" s="0" t="n">
        <v>4.728</v>
      </c>
      <c r="AO86" s="0" t="n">
        <v>4.648</v>
      </c>
      <c r="AP86" s="0" t="n">
        <v>4.568</v>
      </c>
      <c r="AQ86" s="0" t="n">
        <v>4.4868</v>
      </c>
      <c r="AR86" s="0" t="n">
        <v>4.4056</v>
      </c>
      <c r="AS86" s="0" t="n">
        <v>4.3244</v>
      </c>
      <c r="AT86" s="0" t="n">
        <v>4.2432</v>
      </c>
      <c r="AU86" s="103" t="n">
        <v>4.162</v>
      </c>
      <c r="AV86" s="103" t="n">
        <v>4.0808</v>
      </c>
      <c r="AW86" s="103" t="n">
        <v>3.9996</v>
      </c>
      <c r="AX86" s="103" t="n">
        <v>3.9184</v>
      </c>
      <c r="AY86" s="103" t="n">
        <v>3.8372</v>
      </c>
      <c r="AZ86" s="103" t="n">
        <v>3.756</v>
      </c>
      <c r="BA86" s="103" t="n">
        <v>3.6456</v>
      </c>
      <c r="BB86" s="103" t="n">
        <v>3.5352</v>
      </c>
      <c r="BC86" s="103" t="n">
        <v>3.4248</v>
      </c>
      <c r="BD86" s="103" t="n">
        <v>3.3144</v>
      </c>
      <c r="BE86" s="103" t="n">
        <v>3.204</v>
      </c>
      <c r="BF86" s="103" t="n">
        <v>3.0936</v>
      </c>
      <c r="BG86" s="103" t="n">
        <v>2.9832</v>
      </c>
      <c r="BH86" s="103" t="n">
        <v>2.8728</v>
      </c>
      <c r="BI86" s="103" t="n">
        <v>2.7624</v>
      </c>
      <c r="BJ86" s="103" t="n">
        <v>2.652</v>
      </c>
    </row>
    <row r="87" customFormat="false" ht="12.8" hidden="false" customHeight="false" outlineLevel="0" collapsed="false">
      <c r="A87" s="102" t="n">
        <v>120</v>
      </c>
      <c r="B87" s="0" t="n">
        <v>0</v>
      </c>
      <c r="C87" s="0" t="n">
        <v>0.243333333333333</v>
      </c>
      <c r="D87" s="0" t="n">
        <v>0.486666666666667</v>
      </c>
      <c r="E87" s="0" t="n">
        <v>0.73</v>
      </c>
      <c r="F87" s="0" t="n">
        <v>0.973333333333333</v>
      </c>
      <c r="G87" s="0" t="n">
        <v>1.21666666666667</v>
      </c>
      <c r="H87" s="0" t="n">
        <v>1.46</v>
      </c>
      <c r="I87" s="0" t="n">
        <v>2.52</v>
      </c>
      <c r="J87" s="0" t="n">
        <v>4.07</v>
      </c>
      <c r="K87" s="0" t="n">
        <v>5.61</v>
      </c>
      <c r="L87" s="0" t="n">
        <v>6.72</v>
      </c>
      <c r="M87" s="0" t="n">
        <v>7.13</v>
      </c>
      <c r="N87" s="0" t="n">
        <v>7.54</v>
      </c>
      <c r="O87" s="0" t="n">
        <v>7.895</v>
      </c>
      <c r="P87" s="0" t="n">
        <v>8.25</v>
      </c>
      <c r="Q87" s="0" t="n">
        <v>8.555</v>
      </c>
      <c r="R87" s="0" t="n">
        <v>8.86</v>
      </c>
      <c r="S87" s="0" t="n">
        <v>9.115</v>
      </c>
      <c r="T87" s="0" t="n">
        <v>9.37</v>
      </c>
      <c r="U87" s="0" t="n">
        <v>9.625</v>
      </c>
      <c r="V87" s="0" t="n">
        <v>9.88</v>
      </c>
      <c r="W87" s="0" t="n">
        <v>10.135</v>
      </c>
      <c r="X87" s="0" t="n">
        <v>10.39</v>
      </c>
      <c r="Y87" s="0" t="n">
        <v>10.13</v>
      </c>
      <c r="Z87" s="0" t="n">
        <v>9.87</v>
      </c>
      <c r="AA87" s="0" t="n">
        <v>9.935</v>
      </c>
      <c r="AB87" s="0" t="n">
        <v>10</v>
      </c>
      <c r="AC87" s="0" t="n">
        <v>9.88</v>
      </c>
      <c r="AD87" s="0" t="n">
        <v>9.76</v>
      </c>
      <c r="AE87" s="0" t="n">
        <v>9.365</v>
      </c>
      <c r="AF87" s="0" t="n">
        <v>8.97</v>
      </c>
      <c r="AG87" s="0" t="n">
        <v>7.54</v>
      </c>
      <c r="AH87" s="0" t="n">
        <v>6.11</v>
      </c>
      <c r="AI87" s="0" t="n">
        <v>5.92</v>
      </c>
      <c r="AJ87" s="0" t="n">
        <v>5.73</v>
      </c>
      <c r="AK87" s="0" t="n">
        <v>5.71</v>
      </c>
      <c r="AL87" s="0" t="n">
        <v>5.69</v>
      </c>
      <c r="AM87" s="0" t="n">
        <v>5.225</v>
      </c>
      <c r="AN87" s="0" t="n">
        <v>4.76</v>
      </c>
      <c r="AO87" s="0" t="n">
        <v>4.68</v>
      </c>
      <c r="AP87" s="0" t="n">
        <v>4.6</v>
      </c>
      <c r="AQ87" s="0" t="n">
        <v>4.518</v>
      </c>
      <c r="AR87" s="0" t="n">
        <v>4.436</v>
      </c>
      <c r="AS87" s="0" t="n">
        <v>4.354</v>
      </c>
      <c r="AT87" s="0" t="n">
        <v>4.272</v>
      </c>
      <c r="AU87" s="103" t="n">
        <v>4.19</v>
      </c>
      <c r="AV87" s="103" t="n">
        <v>4.108</v>
      </c>
      <c r="AW87" s="103" t="n">
        <v>4.026</v>
      </c>
      <c r="AX87" s="103" t="n">
        <v>3.944</v>
      </c>
      <c r="AY87" s="103" t="n">
        <v>3.862</v>
      </c>
      <c r="AZ87" s="103" t="n">
        <v>3.78</v>
      </c>
      <c r="BA87" s="103" t="n">
        <v>3.669</v>
      </c>
      <c r="BB87" s="103" t="n">
        <v>3.558</v>
      </c>
      <c r="BC87" s="103" t="n">
        <v>3.447</v>
      </c>
      <c r="BD87" s="103" t="n">
        <v>3.336</v>
      </c>
      <c r="BE87" s="103" t="n">
        <v>3.225</v>
      </c>
      <c r="BF87" s="103" t="n">
        <v>3.114</v>
      </c>
      <c r="BG87" s="103" t="n">
        <v>3.003</v>
      </c>
      <c r="BH87" s="103" t="n">
        <v>2.892</v>
      </c>
      <c r="BI87" s="103" t="n">
        <v>2.781</v>
      </c>
      <c r="BJ87" s="103" t="n">
        <v>2.67</v>
      </c>
    </row>
    <row r="88" customFormat="false" ht="12.8" hidden="false" customHeight="false" outlineLevel="0" collapsed="false">
      <c r="A88" s="102" t="n">
        <v>121</v>
      </c>
      <c r="B88" s="0" t="n">
        <v>0</v>
      </c>
      <c r="C88" s="0" t="n">
        <v>0.228666666666667</v>
      </c>
      <c r="D88" s="0" t="n">
        <v>0.457333333333333</v>
      </c>
      <c r="E88" s="0" t="n">
        <v>0.686</v>
      </c>
      <c r="F88" s="0" t="n">
        <v>0.914666666666667</v>
      </c>
      <c r="G88" s="0" t="n">
        <v>1.14333333333333</v>
      </c>
      <c r="H88" s="0" t="n">
        <v>1.372</v>
      </c>
      <c r="I88" s="0" t="n">
        <v>2.598</v>
      </c>
      <c r="J88" s="0" t="n">
        <v>4.062</v>
      </c>
      <c r="K88" s="0" t="n">
        <v>5.568</v>
      </c>
      <c r="L88" s="0" t="n">
        <v>6.68</v>
      </c>
      <c r="M88" s="0" t="n">
        <v>7.11</v>
      </c>
      <c r="N88" s="0" t="n">
        <v>7.54</v>
      </c>
      <c r="O88" s="0" t="n">
        <v>7.885</v>
      </c>
      <c r="P88" s="0" t="n">
        <v>8.23</v>
      </c>
      <c r="Q88" s="0" t="n">
        <v>8.535</v>
      </c>
      <c r="R88" s="0" t="n">
        <v>8.84</v>
      </c>
      <c r="S88" s="0" t="n">
        <v>9.094</v>
      </c>
      <c r="T88" s="0" t="n">
        <v>9.348</v>
      </c>
      <c r="U88" s="0" t="n">
        <v>9.635</v>
      </c>
      <c r="V88" s="0" t="n">
        <v>9.922</v>
      </c>
      <c r="W88" s="0" t="n">
        <v>10.187</v>
      </c>
      <c r="X88" s="0" t="n">
        <v>10.452</v>
      </c>
      <c r="Y88" s="0" t="n">
        <v>10.226</v>
      </c>
      <c r="Z88" s="0" t="n">
        <v>10</v>
      </c>
      <c r="AA88" s="0" t="n">
        <v>10.086</v>
      </c>
      <c r="AB88" s="0" t="n">
        <v>10.172</v>
      </c>
      <c r="AC88" s="0" t="n">
        <v>10.082</v>
      </c>
      <c r="AD88" s="0" t="n">
        <v>9.992</v>
      </c>
      <c r="AE88" s="0" t="n">
        <v>9.646</v>
      </c>
      <c r="AF88" s="0" t="n">
        <v>9.3</v>
      </c>
      <c r="AG88" s="0" t="n">
        <v>8.113</v>
      </c>
      <c r="AH88" s="0" t="n">
        <v>6.926</v>
      </c>
      <c r="AI88" s="0" t="n">
        <v>6.405</v>
      </c>
      <c r="AJ88" s="0" t="n">
        <v>5.884</v>
      </c>
      <c r="AK88" s="0" t="n">
        <v>5.805</v>
      </c>
      <c r="AL88" s="0" t="n">
        <v>5.726</v>
      </c>
      <c r="AM88" s="0" t="n">
        <v>5.258</v>
      </c>
      <c r="AN88" s="0" t="n">
        <v>4.79</v>
      </c>
      <c r="AO88" s="0" t="n">
        <v>4.709</v>
      </c>
      <c r="AP88" s="0" t="n">
        <v>4.628</v>
      </c>
      <c r="AQ88" s="0" t="n">
        <v>4.5456</v>
      </c>
      <c r="AR88" s="0" t="n">
        <v>4.4632</v>
      </c>
      <c r="AS88" s="0" t="n">
        <v>4.3808</v>
      </c>
      <c r="AT88" s="0" t="n">
        <v>4.2984</v>
      </c>
      <c r="AU88" s="103" t="n">
        <v>4.216</v>
      </c>
      <c r="AV88" s="103" t="n">
        <v>4.1336</v>
      </c>
      <c r="AW88" s="103" t="n">
        <v>4.0512</v>
      </c>
      <c r="AX88" s="103" t="n">
        <v>3.9688</v>
      </c>
      <c r="AY88" s="103" t="n">
        <v>3.8864</v>
      </c>
      <c r="AZ88" s="103" t="n">
        <v>3.804</v>
      </c>
      <c r="BA88" s="103" t="n">
        <v>3.6863</v>
      </c>
      <c r="BB88" s="103" t="n">
        <v>3.5686</v>
      </c>
      <c r="BC88" s="103" t="n">
        <v>3.4509</v>
      </c>
      <c r="BD88" s="103" t="n">
        <v>3.3332</v>
      </c>
      <c r="BE88" s="103" t="n">
        <v>3.2155</v>
      </c>
      <c r="BF88" s="103" t="n">
        <v>3.0978</v>
      </c>
      <c r="BG88" s="103" t="n">
        <v>2.9801</v>
      </c>
      <c r="BH88" s="103" t="n">
        <v>2.8624</v>
      </c>
      <c r="BI88" s="103" t="n">
        <v>2.7447</v>
      </c>
      <c r="BJ88" s="103" t="n">
        <v>2.627</v>
      </c>
    </row>
    <row r="89" customFormat="false" ht="12.8" hidden="false" customHeight="false" outlineLevel="0" collapsed="false">
      <c r="A89" s="102" t="n">
        <v>122</v>
      </c>
      <c r="B89" s="0" t="n">
        <v>0</v>
      </c>
      <c r="C89" s="0" t="n">
        <v>0.214</v>
      </c>
      <c r="D89" s="0" t="n">
        <v>0.428</v>
      </c>
      <c r="E89" s="0" t="n">
        <v>0.642</v>
      </c>
      <c r="F89" s="0" t="n">
        <v>0.856</v>
      </c>
      <c r="G89" s="0" t="n">
        <v>1.07</v>
      </c>
      <c r="H89" s="0" t="n">
        <v>1.284</v>
      </c>
      <c r="I89" s="0" t="n">
        <v>2.676</v>
      </c>
      <c r="J89" s="0" t="n">
        <v>4.054</v>
      </c>
      <c r="K89" s="0" t="n">
        <v>5.526</v>
      </c>
      <c r="L89" s="0" t="n">
        <v>6.64</v>
      </c>
      <c r="M89" s="0" t="n">
        <v>7.09</v>
      </c>
      <c r="N89" s="0" t="n">
        <v>7.54</v>
      </c>
      <c r="O89" s="0" t="n">
        <v>7.875</v>
      </c>
      <c r="P89" s="0" t="n">
        <v>8.21</v>
      </c>
      <c r="Q89" s="0" t="n">
        <v>8.515</v>
      </c>
      <c r="R89" s="0" t="n">
        <v>8.82</v>
      </c>
      <c r="S89" s="0" t="n">
        <v>9.073</v>
      </c>
      <c r="T89" s="0" t="n">
        <v>9.326</v>
      </c>
      <c r="U89" s="0" t="n">
        <v>9.645</v>
      </c>
      <c r="V89" s="0" t="n">
        <v>9.964</v>
      </c>
      <c r="W89" s="0" t="n">
        <v>10.239</v>
      </c>
      <c r="X89" s="0" t="n">
        <v>10.514</v>
      </c>
      <c r="Y89" s="0" t="n">
        <v>10.322</v>
      </c>
      <c r="Z89" s="0" t="n">
        <v>10.13</v>
      </c>
      <c r="AA89" s="0" t="n">
        <v>10.237</v>
      </c>
      <c r="AB89" s="0" t="n">
        <v>10.344</v>
      </c>
      <c r="AC89" s="0" t="n">
        <v>10.284</v>
      </c>
      <c r="AD89" s="0" t="n">
        <v>10.224</v>
      </c>
      <c r="AE89" s="0" t="n">
        <v>9.927</v>
      </c>
      <c r="AF89" s="0" t="n">
        <v>9.63</v>
      </c>
      <c r="AG89" s="0" t="n">
        <v>8.686</v>
      </c>
      <c r="AH89" s="0" t="n">
        <v>7.742</v>
      </c>
      <c r="AI89" s="0" t="n">
        <v>6.89</v>
      </c>
      <c r="AJ89" s="0" t="n">
        <v>6.038</v>
      </c>
      <c r="AK89" s="0" t="n">
        <v>5.9</v>
      </c>
      <c r="AL89" s="0" t="n">
        <v>5.762</v>
      </c>
      <c r="AM89" s="0" t="n">
        <v>5.291</v>
      </c>
      <c r="AN89" s="0" t="n">
        <v>4.82</v>
      </c>
      <c r="AO89" s="0" t="n">
        <v>4.738</v>
      </c>
      <c r="AP89" s="0" t="n">
        <v>4.656</v>
      </c>
      <c r="AQ89" s="0" t="n">
        <v>4.5732</v>
      </c>
      <c r="AR89" s="0" t="n">
        <v>4.4904</v>
      </c>
      <c r="AS89" s="0" t="n">
        <v>4.4076</v>
      </c>
      <c r="AT89" s="0" t="n">
        <v>4.3248</v>
      </c>
      <c r="AU89" s="103" t="n">
        <v>4.242</v>
      </c>
      <c r="AV89" s="103" t="n">
        <v>4.1592</v>
      </c>
      <c r="AW89" s="103" t="n">
        <v>4.0764</v>
      </c>
      <c r="AX89" s="103" t="n">
        <v>3.9936</v>
      </c>
      <c r="AY89" s="103" t="n">
        <v>3.9108</v>
      </c>
      <c r="AZ89" s="103" t="n">
        <v>3.828</v>
      </c>
      <c r="BA89" s="103" t="n">
        <v>3.7036</v>
      </c>
      <c r="BB89" s="103" t="n">
        <v>3.5792</v>
      </c>
      <c r="BC89" s="103" t="n">
        <v>3.4548</v>
      </c>
      <c r="BD89" s="103" t="n">
        <v>3.3304</v>
      </c>
      <c r="BE89" s="103" t="n">
        <v>3.206</v>
      </c>
      <c r="BF89" s="103" t="n">
        <v>3.0816</v>
      </c>
      <c r="BG89" s="103" t="n">
        <v>2.9572</v>
      </c>
      <c r="BH89" s="103" t="n">
        <v>2.8328</v>
      </c>
      <c r="BI89" s="103" t="n">
        <v>2.7084</v>
      </c>
      <c r="BJ89" s="103" t="n">
        <v>2.584</v>
      </c>
    </row>
    <row r="90" customFormat="false" ht="12.8" hidden="false" customHeight="false" outlineLevel="0" collapsed="false">
      <c r="A90" s="102" t="n">
        <v>123</v>
      </c>
      <c r="B90" s="0" t="n">
        <v>0</v>
      </c>
      <c r="C90" s="0" t="n">
        <v>0.199333333333333</v>
      </c>
      <c r="D90" s="0" t="n">
        <v>0.398666666666667</v>
      </c>
      <c r="E90" s="0" t="n">
        <v>0.598</v>
      </c>
      <c r="F90" s="0" t="n">
        <v>0.797333333333333</v>
      </c>
      <c r="G90" s="0" t="n">
        <v>0.996666666666666</v>
      </c>
      <c r="H90" s="0" t="n">
        <v>1.196</v>
      </c>
      <c r="I90" s="0" t="n">
        <v>2.754</v>
      </c>
      <c r="J90" s="0" t="n">
        <v>4.046</v>
      </c>
      <c r="K90" s="0" t="n">
        <v>5.484</v>
      </c>
      <c r="L90" s="0" t="n">
        <v>6.6</v>
      </c>
      <c r="M90" s="0" t="n">
        <v>7.07</v>
      </c>
      <c r="N90" s="0" t="n">
        <v>7.54</v>
      </c>
      <c r="O90" s="0" t="n">
        <v>7.865</v>
      </c>
      <c r="P90" s="0" t="n">
        <v>8.19</v>
      </c>
      <c r="Q90" s="0" t="n">
        <v>8.495</v>
      </c>
      <c r="R90" s="0" t="n">
        <v>8.8</v>
      </c>
      <c r="S90" s="0" t="n">
        <v>9.052</v>
      </c>
      <c r="T90" s="0" t="n">
        <v>9.304</v>
      </c>
      <c r="U90" s="0" t="n">
        <v>9.655</v>
      </c>
      <c r="V90" s="0" t="n">
        <v>10.006</v>
      </c>
      <c r="W90" s="0" t="n">
        <v>10.291</v>
      </c>
      <c r="X90" s="0" t="n">
        <v>10.576</v>
      </c>
      <c r="Y90" s="0" t="n">
        <v>10.418</v>
      </c>
      <c r="Z90" s="0" t="n">
        <v>10.26</v>
      </c>
      <c r="AA90" s="0" t="n">
        <v>10.388</v>
      </c>
      <c r="AB90" s="0" t="n">
        <v>10.516</v>
      </c>
      <c r="AC90" s="0" t="n">
        <v>10.486</v>
      </c>
      <c r="AD90" s="0" t="n">
        <v>10.456</v>
      </c>
      <c r="AE90" s="0" t="n">
        <v>10.208</v>
      </c>
      <c r="AF90" s="0" t="n">
        <v>9.96</v>
      </c>
      <c r="AG90" s="0" t="n">
        <v>9.259</v>
      </c>
      <c r="AH90" s="0" t="n">
        <v>8.558</v>
      </c>
      <c r="AI90" s="0" t="n">
        <v>7.375</v>
      </c>
      <c r="AJ90" s="0" t="n">
        <v>6.192</v>
      </c>
      <c r="AK90" s="0" t="n">
        <v>5.995</v>
      </c>
      <c r="AL90" s="0" t="n">
        <v>5.798</v>
      </c>
      <c r="AM90" s="0" t="n">
        <v>5.324</v>
      </c>
      <c r="AN90" s="0" t="n">
        <v>4.85</v>
      </c>
      <c r="AO90" s="0" t="n">
        <v>4.767</v>
      </c>
      <c r="AP90" s="0" t="n">
        <v>4.684</v>
      </c>
      <c r="AQ90" s="0" t="n">
        <v>4.6008</v>
      </c>
      <c r="AR90" s="0" t="n">
        <v>4.5176</v>
      </c>
      <c r="AS90" s="0" t="n">
        <v>4.4344</v>
      </c>
      <c r="AT90" s="0" t="n">
        <v>4.3512</v>
      </c>
      <c r="AU90" s="103" t="n">
        <v>4.268</v>
      </c>
      <c r="AV90" s="103" t="n">
        <v>4.1848</v>
      </c>
      <c r="AW90" s="103" t="n">
        <v>4.1016</v>
      </c>
      <c r="AX90" s="103" t="n">
        <v>4.0184</v>
      </c>
      <c r="AY90" s="103" t="n">
        <v>3.9352</v>
      </c>
      <c r="AZ90" s="103" t="n">
        <v>3.852</v>
      </c>
      <c r="BA90" s="103" t="n">
        <v>3.7209</v>
      </c>
      <c r="BB90" s="103" t="n">
        <v>3.5898</v>
      </c>
      <c r="BC90" s="103" t="n">
        <v>3.4587</v>
      </c>
      <c r="BD90" s="103" t="n">
        <v>3.3276</v>
      </c>
      <c r="BE90" s="103" t="n">
        <v>3.1965</v>
      </c>
      <c r="BF90" s="103" t="n">
        <v>3.0654</v>
      </c>
      <c r="BG90" s="103" t="n">
        <v>2.9343</v>
      </c>
      <c r="BH90" s="103" t="n">
        <v>2.8032</v>
      </c>
      <c r="BI90" s="103" t="n">
        <v>2.6721</v>
      </c>
      <c r="BJ90" s="103" t="n">
        <v>2.541</v>
      </c>
    </row>
    <row r="91" customFormat="false" ht="12.8" hidden="false" customHeight="false" outlineLevel="0" collapsed="false">
      <c r="A91" s="102" t="n">
        <v>124</v>
      </c>
      <c r="B91" s="0" t="n">
        <v>0</v>
      </c>
      <c r="C91" s="0" t="n">
        <v>0.184666666666667</v>
      </c>
      <c r="D91" s="0" t="n">
        <v>0.369333333333333</v>
      </c>
      <c r="E91" s="0" t="n">
        <v>0.554</v>
      </c>
      <c r="F91" s="0" t="n">
        <v>0.738666666666666</v>
      </c>
      <c r="G91" s="0" t="n">
        <v>0.923333333333333</v>
      </c>
      <c r="H91" s="0" t="n">
        <v>1.108</v>
      </c>
      <c r="I91" s="0" t="n">
        <v>2.832</v>
      </c>
      <c r="J91" s="0" t="n">
        <v>4.038</v>
      </c>
      <c r="K91" s="0" t="n">
        <v>5.442</v>
      </c>
      <c r="L91" s="0" t="n">
        <v>6.56</v>
      </c>
      <c r="M91" s="0" t="n">
        <v>7.05</v>
      </c>
      <c r="N91" s="0" t="n">
        <v>7.54</v>
      </c>
      <c r="O91" s="0" t="n">
        <v>7.855</v>
      </c>
      <c r="P91" s="0" t="n">
        <v>8.17</v>
      </c>
      <c r="Q91" s="0" t="n">
        <v>8.475</v>
      </c>
      <c r="R91" s="0" t="n">
        <v>8.78</v>
      </c>
      <c r="S91" s="0" t="n">
        <v>9.031</v>
      </c>
      <c r="T91" s="0" t="n">
        <v>9.282</v>
      </c>
      <c r="U91" s="0" t="n">
        <v>9.665</v>
      </c>
      <c r="V91" s="0" t="n">
        <v>10.048</v>
      </c>
      <c r="W91" s="0" t="n">
        <v>10.343</v>
      </c>
      <c r="X91" s="0" t="n">
        <v>10.638</v>
      </c>
      <c r="Y91" s="0" t="n">
        <v>10.514</v>
      </c>
      <c r="Z91" s="0" t="n">
        <v>10.39</v>
      </c>
      <c r="AA91" s="0" t="n">
        <v>10.539</v>
      </c>
      <c r="AB91" s="0" t="n">
        <v>10.688</v>
      </c>
      <c r="AC91" s="0" t="n">
        <v>10.688</v>
      </c>
      <c r="AD91" s="0" t="n">
        <v>10.688</v>
      </c>
      <c r="AE91" s="0" t="n">
        <v>10.489</v>
      </c>
      <c r="AF91" s="0" t="n">
        <v>10.29</v>
      </c>
      <c r="AG91" s="0" t="n">
        <v>9.832</v>
      </c>
      <c r="AH91" s="0" t="n">
        <v>9.374</v>
      </c>
      <c r="AI91" s="0" t="n">
        <v>7.86</v>
      </c>
      <c r="AJ91" s="0" t="n">
        <v>6.346</v>
      </c>
      <c r="AK91" s="0" t="n">
        <v>6.09</v>
      </c>
      <c r="AL91" s="0" t="n">
        <v>5.834</v>
      </c>
      <c r="AM91" s="0" t="n">
        <v>5.357</v>
      </c>
      <c r="AN91" s="0" t="n">
        <v>4.88</v>
      </c>
      <c r="AO91" s="0" t="n">
        <v>4.796</v>
      </c>
      <c r="AP91" s="0" t="n">
        <v>4.712</v>
      </c>
      <c r="AQ91" s="0" t="n">
        <v>4.6284</v>
      </c>
      <c r="AR91" s="0" t="n">
        <v>4.5448</v>
      </c>
      <c r="AS91" s="0" t="n">
        <v>4.4612</v>
      </c>
      <c r="AT91" s="0" t="n">
        <v>4.3776</v>
      </c>
      <c r="AU91" s="103" t="n">
        <v>4.294</v>
      </c>
      <c r="AV91" s="103" t="n">
        <v>4.2104</v>
      </c>
      <c r="AW91" s="103" t="n">
        <v>4.1268</v>
      </c>
      <c r="AX91" s="103" t="n">
        <v>4.0432</v>
      </c>
      <c r="AY91" s="103" t="n">
        <v>3.9596</v>
      </c>
      <c r="AZ91" s="103" t="n">
        <v>3.876</v>
      </c>
      <c r="BA91" s="103" t="n">
        <v>3.7382</v>
      </c>
      <c r="BB91" s="103" t="n">
        <v>3.6004</v>
      </c>
      <c r="BC91" s="103" t="n">
        <v>3.4626</v>
      </c>
      <c r="BD91" s="103" t="n">
        <v>3.3248</v>
      </c>
      <c r="BE91" s="103" t="n">
        <v>3.187</v>
      </c>
      <c r="BF91" s="103" t="n">
        <v>3.0492</v>
      </c>
      <c r="BG91" s="103" t="n">
        <v>2.9114</v>
      </c>
      <c r="BH91" s="103" t="n">
        <v>2.7736</v>
      </c>
      <c r="BI91" s="103" t="n">
        <v>2.6358</v>
      </c>
      <c r="BJ91" s="103" t="n">
        <v>2.498</v>
      </c>
    </row>
    <row r="92" customFormat="false" ht="12.8" hidden="false" customHeight="false" outlineLevel="0" collapsed="false">
      <c r="A92" s="102" t="n">
        <v>125</v>
      </c>
      <c r="B92" s="0" t="n">
        <v>0</v>
      </c>
      <c r="C92" s="0" t="n">
        <v>0.17</v>
      </c>
      <c r="D92" s="0" t="n">
        <v>0.34</v>
      </c>
      <c r="E92" s="0" t="n">
        <v>0.51</v>
      </c>
      <c r="F92" s="0" t="n">
        <v>0.68</v>
      </c>
      <c r="G92" s="0" t="n">
        <v>0.85</v>
      </c>
      <c r="H92" s="0" t="n">
        <v>1.02</v>
      </c>
      <c r="I92" s="0" t="n">
        <v>2.91</v>
      </c>
      <c r="J92" s="0" t="n">
        <v>4.03</v>
      </c>
      <c r="K92" s="0" t="n">
        <v>5.4</v>
      </c>
      <c r="L92" s="0" t="n">
        <v>6.52</v>
      </c>
      <c r="M92" s="0" t="n">
        <v>7.03</v>
      </c>
      <c r="N92" s="0" t="n">
        <v>7.54</v>
      </c>
      <c r="O92" s="0" t="n">
        <v>7.845</v>
      </c>
      <c r="P92" s="0" t="n">
        <v>8.15</v>
      </c>
      <c r="Q92" s="0" t="n">
        <v>8.455</v>
      </c>
      <c r="R92" s="0" t="n">
        <v>8.76</v>
      </c>
      <c r="S92" s="0" t="n">
        <v>9.01</v>
      </c>
      <c r="T92" s="0" t="n">
        <v>9.26</v>
      </c>
      <c r="U92" s="0" t="n">
        <v>9.675</v>
      </c>
      <c r="V92" s="0" t="n">
        <v>10.09</v>
      </c>
      <c r="W92" s="0" t="n">
        <v>10.395</v>
      </c>
      <c r="X92" s="0" t="n">
        <v>10.7</v>
      </c>
      <c r="Y92" s="0" t="n">
        <v>10.61</v>
      </c>
      <c r="Z92" s="0" t="n">
        <v>10.52</v>
      </c>
      <c r="AA92" s="0" t="n">
        <v>10.69</v>
      </c>
      <c r="AB92" s="0" t="n">
        <v>10.86</v>
      </c>
      <c r="AC92" s="0" t="n">
        <v>10.89</v>
      </c>
      <c r="AD92" s="0" t="n">
        <v>10.92</v>
      </c>
      <c r="AE92" s="0" t="n">
        <v>10.77</v>
      </c>
      <c r="AF92" s="0" t="n">
        <v>10.62</v>
      </c>
      <c r="AG92" s="0" t="n">
        <v>10.405</v>
      </c>
      <c r="AH92" s="0" t="n">
        <v>10.19</v>
      </c>
      <c r="AI92" s="0" t="n">
        <v>8.345</v>
      </c>
      <c r="AJ92" s="0" t="n">
        <v>6.5</v>
      </c>
      <c r="AK92" s="0" t="n">
        <v>6.185</v>
      </c>
      <c r="AL92" s="0" t="n">
        <v>5.87</v>
      </c>
      <c r="AM92" s="0" t="n">
        <v>5.39</v>
      </c>
      <c r="AN92" s="0" t="n">
        <v>4.91</v>
      </c>
      <c r="AO92" s="0" t="n">
        <v>4.825</v>
      </c>
      <c r="AP92" s="0" t="n">
        <v>4.74</v>
      </c>
      <c r="AQ92" s="0" t="n">
        <v>4.656</v>
      </c>
      <c r="AR92" s="0" t="n">
        <v>4.572</v>
      </c>
      <c r="AS92" s="0" t="n">
        <v>4.488</v>
      </c>
      <c r="AT92" s="0" t="n">
        <v>4.404</v>
      </c>
      <c r="AU92" s="103" t="n">
        <v>4.32</v>
      </c>
      <c r="AV92" s="103" t="n">
        <v>4.236</v>
      </c>
      <c r="AW92" s="103" t="n">
        <v>4.152</v>
      </c>
      <c r="AX92" s="103" t="n">
        <v>4.068</v>
      </c>
      <c r="AY92" s="103" t="n">
        <v>3.984</v>
      </c>
      <c r="AZ92" s="103" t="n">
        <v>3.9</v>
      </c>
      <c r="BA92" s="103" t="n">
        <v>3.7555</v>
      </c>
      <c r="BB92" s="103" t="n">
        <v>3.611</v>
      </c>
      <c r="BC92" s="103" t="n">
        <v>3.4665</v>
      </c>
      <c r="BD92" s="103" t="n">
        <v>3.322</v>
      </c>
      <c r="BE92" s="103" t="n">
        <v>3.1775</v>
      </c>
      <c r="BF92" s="103" t="n">
        <v>3.033</v>
      </c>
      <c r="BG92" s="103" t="n">
        <v>2.8885</v>
      </c>
      <c r="BH92" s="103" t="n">
        <v>2.744</v>
      </c>
      <c r="BI92" s="103" t="n">
        <v>2.5995</v>
      </c>
      <c r="BJ92" s="103" t="n">
        <v>2.455</v>
      </c>
    </row>
    <row r="93" customFormat="false" ht="12.8" hidden="false" customHeight="false" outlineLevel="0" collapsed="false">
      <c r="A93" s="102" t="n">
        <v>126</v>
      </c>
      <c r="B93" s="0" t="n">
        <v>0</v>
      </c>
      <c r="C93" s="0" t="n">
        <v>0.168333333333333</v>
      </c>
      <c r="D93" s="0" t="n">
        <v>0.336666666666667</v>
      </c>
      <c r="E93" s="0" t="n">
        <v>0.505</v>
      </c>
      <c r="F93" s="0" t="n">
        <v>0.673333333333333</v>
      </c>
      <c r="G93" s="0" t="n">
        <v>0.841666666666667</v>
      </c>
      <c r="H93" s="0" t="n">
        <v>1.01</v>
      </c>
      <c r="I93" s="0" t="n">
        <v>2.774</v>
      </c>
      <c r="J93" s="0" t="n">
        <v>4.018</v>
      </c>
      <c r="K93" s="0" t="n">
        <v>5.36</v>
      </c>
      <c r="L93" s="0" t="n">
        <v>6.47</v>
      </c>
      <c r="M93" s="0" t="n">
        <v>6.975</v>
      </c>
      <c r="N93" s="0" t="n">
        <v>7.48</v>
      </c>
      <c r="O93" s="0" t="n">
        <v>7.804</v>
      </c>
      <c r="P93" s="0" t="n">
        <v>8.128</v>
      </c>
      <c r="Q93" s="0" t="n">
        <v>8.444</v>
      </c>
      <c r="R93" s="0" t="n">
        <v>8.76</v>
      </c>
      <c r="S93" s="0" t="n">
        <v>9.01</v>
      </c>
      <c r="T93" s="0" t="n">
        <v>9.26</v>
      </c>
      <c r="U93" s="0" t="n">
        <v>9.675</v>
      </c>
      <c r="V93" s="0" t="n">
        <v>10.09</v>
      </c>
      <c r="W93" s="0" t="n">
        <v>10.405</v>
      </c>
      <c r="X93" s="0" t="n">
        <v>10.72</v>
      </c>
      <c r="Y93" s="0" t="n">
        <v>10.611</v>
      </c>
      <c r="Z93" s="0" t="n">
        <v>10.502</v>
      </c>
      <c r="AA93" s="0" t="n">
        <v>10.699</v>
      </c>
      <c r="AB93" s="0" t="n">
        <v>10.896</v>
      </c>
      <c r="AC93" s="0" t="n">
        <v>10.929</v>
      </c>
      <c r="AD93" s="0" t="n">
        <v>10.962</v>
      </c>
      <c r="AE93" s="0" t="n">
        <v>10.831</v>
      </c>
      <c r="AF93" s="0" t="n">
        <v>10.7</v>
      </c>
      <c r="AG93" s="0" t="n">
        <v>10.505</v>
      </c>
      <c r="AH93" s="0" t="n">
        <v>10.31</v>
      </c>
      <c r="AI93" s="0" t="n">
        <v>8.795</v>
      </c>
      <c r="AJ93" s="0" t="n">
        <v>7.28</v>
      </c>
      <c r="AK93" s="0" t="n">
        <v>6.686</v>
      </c>
      <c r="AL93" s="0" t="n">
        <v>6.092</v>
      </c>
      <c r="AM93" s="0" t="n">
        <v>5.514</v>
      </c>
      <c r="AN93" s="0" t="n">
        <v>4.936</v>
      </c>
      <c r="AO93" s="0" t="n">
        <v>4.851</v>
      </c>
      <c r="AP93" s="0" t="n">
        <v>4.766</v>
      </c>
      <c r="AQ93" s="0" t="n">
        <v>4.6816</v>
      </c>
      <c r="AR93" s="0" t="n">
        <v>4.5972</v>
      </c>
      <c r="AS93" s="0" t="n">
        <v>4.5128</v>
      </c>
      <c r="AT93" s="0" t="n">
        <v>4.4284</v>
      </c>
      <c r="AU93" s="103" t="n">
        <v>4.344</v>
      </c>
      <c r="AV93" s="103" t="n">
        <v>4.2596</v>
      </c>
      <c r="AW93" s="103" t="n">
        <v>4.1752</v>
      </c>
      <c r="AX93" s="103" t="n">
        <v>4.0908</v>
      </c>
      <c r="AY93" s="103" t="n">
        <v>4.0064</v>
      </c>
      <c r="AZ93" s="103" t="n">
        <v>3.922</v>
      </c>
      <c r="BA93" s="103" t="n">
        <v>3.73</v>
      </c>
      <c r="BB93" s="103" t="n">
        <v>3.538</v>
      </c>
      <c r="BC93" s="103" t="n">
        <v>3.346</v>
      </c>
      <c r="BD93" s="103" t="n">
        <v>3.154</v>
      </c>
      <c r="BE93" s="103" t="n">
        <v>2.962</v>
      </c>
      <c r="BF93" s="103" t="n">
        <v>2.77</v>
      </c>
      <c r="BG93" s="103" t="n">
        <v>2.578</v>
      </c>
      <c r="BH93" s="103" t="n">
        <v>2.386</v>
      </c>
      <c r="BI93" s="103" t="n">
        <v>2.194</v>
      </c>
      <c r="BJ93" s="103" t="n">
        <v>2.002</v>
      </c>
    </row>
    <row r="94" customFormat="false" ht="12.8" hidden="false" customHeight="false" outlineLevel="0" collapsed="false">
      <c r="A94" s="102" t="n">
        <v>127</v>
      </c>
      <c r="B94" s="0" t="n">
        <v>0</v>
      </c>
      <c r="C94" s="0" t="n">
        <v>0.166666666666667</v>
      </c>
      <c r="D94" s="0" t="n">
        <v>0.333333333333333</v>
      </c>
      <c r="E94" s="0" t="n">
        <v>0.5</v>
      </c>
      <c r="F94" s="0" t="n">
        <v>0.666666666666667</v>
      </c>
      <c r="G94" s="0" t="n">
        <v>0.833333333333333</v>
      </c>
      <c r="H94" s="0" t="n">
        <v>1</v>
      </c>
      <c r="I94" s="0" t="n">
        <v>2.638</v>
      </c>
      <c r="J94" s="0" t="n">
        <v>4.006</v>
      </c>
      <c r="K94" s="0" t="n">
        <v>5.32</v>
      </c>
      <c r="L94" s="0" t="n">
        <v>6.42</v>
      </c>
      <c r="M94" s="0" t="n">
        <v>6.92</v>
      </c>
      <c r="N94" s="0" t="n">
        <v>7.42</v>
      </c>
      <c r="O94" s="0" t="n">
        <v>7.763</v>
      </c>
      <c r="P94" s="0" t="n">
        <v>8.106</v>
      </c>
      <c r="Q94" s="0" t="n">
        <v>8.433</v>
      </c>
      <c r="R94" s="0" t="n">
        <v>8.76</v>
      </c>
      <c r="S94" s="0" t="n">
        <v>9.01</v>
      </c>
      <c r="T94" s="0" t="n">
        <v>9.26</v>
      </c>
      <c r="U94" s="0" t="n">
        <v>9.675</v>
      </c>
      <c r="V94" s="0" t="n">
        <v>10.09</v>
      </c>
      <c r="W94" s="0" t="n">
        <v>10.415</v>
      </c>
      <c r="X94" s="0" t="n">
        <v>10.74</v>
      </c>
      <c r="Y94" s="0" t="n">
        <v>10.612</v>
      </c>
      <c r="Z94" s="0" t="n">
        <v>10.484</v>
      </c>
      <c r="AA94" s="0" t="n">
        <v>10.708</v>
      </c>
      <c r="AB94" s="0" t="n">
        <v>10.932</v>
      </c>
      <c r="AC94" s="0" t="n">
        <v>10.968</v>
      </c>
      <c r="AD94" s="0" t="n">
        <v>11.004</v>
      </c>
      <c r="AE94" s="0" t="n">
        <v>10.892</v>
      </c>
      <c r="AF94" s="0" t="n">
        <v>10.78</v>
      </c>
      <c r="AG94" s="0" t="n">
        <v>10.605</v>
      </c>
      <c r="AH94" s="0" t="n">
        <v>10.43</v>
      </c>
      <c r="AI94" s="0" t="n">
        <v>9.245</v>
      </c>
      <c r="AJ94" s="0" t="n">
        <v>8.06</v>
      </c>
      <c r="AK94" s="0" t="n">
        <v>7.187</v>
      </c>
      <c r="AL94" s="0" t="n">
        <v>6.314</v>
      </c>
      <c r="AM94" s="0" t="n">
        <v>5.638</v>
      </c>
      <c r="AN94" s="0" t="n">
        <v>4.962</v>
      </c>
      <c r="AO94" s="0" t="n">
        <v>4.877</v>
      </c>
      <c r="AP94" s="0" t="n">
        <v>4.792</v>
      </c>
      <c r="AQ94" s="0" t="n">
        <v>4.7072</v>
      </c>
      <c r="AR94" s="0" t="n">
        <v>4.6224</v>
      </c>
      <c r="AS94" s="0" t="n">
        <v>4.5376</v>
      </c>
      <c r="AT94" s="0" t="n">
        <v>4.4528</v>
      </c>
      <c r="AU94" s="103" t="n">
        <v>4.368</v>
      </c>
      <c r="AV94" s="103" t="n">
        <v>4.2832</v>
      </c>
      <c r="AW94" s="103" t="n">
        <v>4.1984</v>
      </c>
      <c r="AX94" s="103" t="n">
        <v>4.1136</v>
      </c>
      <c r="AY94" s="103" t="n">
        <v>4.0288</v>
      </c>
      <c r="AZ94" s="103" t="n">
        <v>3.944</v>
      </c>
      <c r="BA94" s="103" t="n">
        <v>3.7045</v>
      </c>
      <c r="BB94" s="103" t="n">
        <v>3.465</v>
      </c>
      <c r="BC94" s="103" t="n">
        <v>3.2255</v>
      </c>
      <c r="BD94" s="103" t="n">
        <v>2.986</v>
      </c>
      <c r="BE94" s="103" t="n">
        <v>2.7465</v>
      </c>
      <c r="BF94" s="103" t="n">
        <v>2.507</v>
      </c>
      <c r="BG94" s="103" t="n">
        <v>2.2675</v>
      </c>
      <c r="BH94" s="103" t="n">
        <v>2.028</v>
      </c>
      <c r="BI94" s="103" t="n">
        <v>1.7885</v>
      </c>
      <c r="BJ94" s="103" t="n">
        <v>1.549</v>
      </c>
    </row>
    <row r="95" customFormat="false" ht="12.8" hidden="false" customHeight="false" outlineLevel="0" collapsed="false">
      <c r="A95" s="102" t="n">
        <v>128</v>
      </c>
      <c r="B95" s="0" t="n">
        <v>0</v>
      </c>
      <c r="C95" s="0" t="n">
        <v>0.165</v>
      </c>
      <c r="D95" s="0" t="n">
        <v>0.33</v>
      </c>
      <c r="E95" s="0" t="n">
        <v>0.495</v>
      </c>
      <c r="F95" s="0" t="n">
        <v>0.66</v>
      </c>
      <c r="G95" s="0" t="n">
        <v>0.825</v>
      </c>
      <c r="H95" s="0" t="n">
        <v>0.99</v>
      </c>
      <c r="I95" s="0" t="n">
        <v>2.502</v>
      </c>
      <c r="J95" s="0" t="n">
        <v>3.994</v>
      </c>
      <c r="K95" s="0" t="n">
        <v>5.28</v>
      </c>
      <c r="L95" s="0" t="n">
        <v>6.37</v>
      </c>
      <c r="M95" s="0" t="n">
        <v>6.865</v>
      </c>
      <c r="N95" s="0" t="n">
        <v>7.36</v>
      </c>
      <c r="O95" s="0" t="n">
        <v>7.722</v>
      </c>
      <c r="P95" s="0" t="n">
        <v>8.084</v>
      </c>
      <c r="Q95" s="0" t="n">
        <v>8.422</v>
      </c>
      <c r="R95" s="0" t="n">
        <v>8.76</v>
      </c>
      <c r="S95" s="0" t="n">
        <v>9.01</v>
      </c>
      <c r="T95" s="0" t="n">
        <v>9.26</v>
      </c>
      <c r="U95" s="0" t="n">
        <v>9.675</v>
      </c>
      <c r="V95" s="0" t="n">
        <v>10.09</v>
      </c>
      <c r="W95" s="0" t="n">
        <v>10.425</v>
      </c>
      <c r="X95" s="0" t="n">
        <v>10.76</v>
      </c>
      <c r="Y95" s="0" t="n">
        <v>10.613</v>
      </c>
      <c r="Z95" s="0" t="n">
        <v>10.466</v>
      </c>
      <c r="AA95" s="0" t="n">
        <v>10.717</v>
      </c>
      <c r="AB95" s="0" t="n">
        <v>10.968</v>
      </c>
      <c r="AC95" s="0" t="n">
        <v>11.007</v>
      </c>
      <c r="AD95" s="0" t="n">
        <v>11.046</v>
      </c>
      <c r="AE95" s="0" t="n">
        <v>10.953</v>
      </c>
      <c r="AF95" s="0" t="n">
        <v>10.86</v>
      </c>
      <c r="AG95" s="0" t="n">
        <v>10.705</v>
      </c>
      <c r="AH95" s="0" t="n">
        <v>10.55</v>
      </c>
      <c r="AI95" s="0" t="n">
        <v>9.695</v>
      </c>
      <c r="AJ95" s="0" t="n">
        <v>8.84</v>
      </c>
      <c r="AK95" s="0" t="n">
        <v>7.688</v>
      </c>
      <c r="AL95" s="0" t="n">
        <v>6.536</v>
      </c>
      <c r="AM95" s="0" t="n">
        <v>5.762</v>
      </c>
      <c r="AN95" s="0" t="n">
        <v>4.988</v>
      </c>
      <c r="AO95" s="0" t="n">
        <v>4.903</v>
      </c>
      <c r="AP95" s="0" t="n">
        <v>4.818</v>
      </c>
      <c r="AQ95" s="0" t="n">
        <v>4.7328</v>
      </c>
      <c r="AR95" s="0" t="n">
        <v>4.6476</v>
      </c>
      <c r="AS95" s="0" t="n">
        <v>4.5624</v>
      </c>
      <c r="AT95" s="0" t="n">
        <v>4.4772</v>
      </c>
      <c r="AU95" s="103" t="n">
        <v>4.392</v>
      </c>
      <c r="AV95" s="103" t="n">
        <v>4.3068</v>
      </c>
      <c r="AW95" s="103" t="n">
        <v>4.2216</v>
      </c>
      <c r="AX95" s="103" t="n">
        <v>4.1364</v>
      </c>
      <c r="AY95" s="103" t="n">
        <v>4.0512</v>
      </c>
      <c r="AZ95" s="103" t="n">
        <v>3.966</v>
      </c>
      <c r="BA95" s="103" t="n">
        <v>3.679</v>
      </c>
      <c r="BB95" s="103" t="n">
        <v>3.392</v>
      </c>
      <c r="BC95" s="103" t="n">
        <v>3.105</v>
      </c>
      <c r="BD95" s="103" t="n">
        <v>2.818</v>
      </c>
      <c r="BE95" s="103" t="n">
        <v>2.531</v>
      </c>
      <c r="BF95" s="103" t="n">
        <v>2.244</v>
      </c>
      <c r="BG95" s="103" t="n">
        <v>1.957</v>
      </c>
      <c r="BH95" s="103" t="n">
        <v>1.67</v>
      </c>
      <c r="BI95" s="103" t="n">
        <v>1.383</v>
      </c>
      <c r="BJ95" s="103" t="n">
        <v>1.096</v>
      </c>
    </row>
    <row r="96" customFormat="false" ht="12.8" hidden="false" customHeight="false" outlineLevel="0" collapsed="false">
      <c r="A96" s="102" t="n">
        <v>129</v>
      </c>
      <c r="B96" s="0" t="n">
        <v>0</v>
      </c>
      <c r="C96" s="0" t="n">
        <v>0.163333333333333</v>
      </c>
      <c r="D96" s="0" t="n">
        <v>0.326666666666667</v>
      </c>
      <c r="E96" s="0" t="n">
        <v>0.49</v>
      </c>
      <c r="F96" s="0" t="n">
        <v>0.653333333333333</v>
      </c>
      <c r="G96" s="0" t="n">
        <v>0.816666666666667</v>
      </c>
      <c r="H96" s="0" t="n">
        <v>0.98</v>
      </c>
      <c r="I96" s="0" t="n">
        <v>2.366</v>
      </c>
      <c r="J96" s="0" t="n">
        <v>3.982</v>
      </c>
      <c r="K96" s="0" t="n">
        <v>5.24</v>
      </c>
      <c r="L96" s="0" t="n">
        <v>6.32</v>
      </c>
      <c r="M96" s="0" t="n">
        <v>6.81</v>
      </c>
      <c r="N96" s="0" t="n">
        <v>7.3</v>
      </c>
      <c r="O96" s="0" t="n">
        <v>7.681</v>
      </c>
      <c r="P96" s="0" t="n">
        <v>8.062</v>
      </c>
      <c r="Q96" s="0" t="n">
        <v>8.411</v>
      </c>
      <c r="R96" s="0" t="n">
        <v>8.76</v>
      </c>
      <c r="S96" s="0" t="n">
        <v>9.01</v>
      </c>
      <c r="T96" s="0" t="n">
        <v>9.26</v>
      </c>
      <c r="U96" s="0" t="n">
        <v>9.675</v>
      </c>
      <c r="V96" s="0" t="n">
        <v>10.09</v>
      </c>
      <c r="W96" s="0" t="n">
        <v>10.435</v>
      </c>
      <c r="X96" s="0" t="n">
        <v>10.78</v>
      </c>
      <c r="Y96" s="0" t="n">
        <v>10.614</v>
      </c>
      <c r="Z96" s="0" t="n">
        <v>10.448</v>
      </c>
      <c r="AA96" s="0" t="n">
        <v>10.726</v>
      </c>
      <c r="AB96" s="0" t="n">
        <v>11.004</v>
      </c>
      <c r="AC96" s="0" t="n">
        <v>11.046</v>
      </c>
      <c r="AD96" s="0" t="n">
        <v>11.088</v>
      </c>
      <c r="AE96" s="0" t="n">
        <v>11.014</v>
      </c>
      <c r="AF96" s="0" t="n">
        <v>10.94</v>
      </c>
      <c r="AG96" s="0" t="n">
        <v>10.805</v>
      </c>
      <c r="AH96" s="0" t="n">
        <v>10.67</v>
      </c>
      <c r="AI96" s="0" t="n">
        <v>10.145</v>
      </c>
      <c r="AJ96" s="0" t="n">
        <v>9.62</v>
      </c>
      <c r="AK96" s="0" t="n">
        <v>8.189</v>
      </c>
      <c r="AL96" s="0" t="n">
        <v>6.758</v>
      </c>
      <c r="AM96" s="0" t="n">
        <v>5.886</v>
      </c>
      <c r="AN96" s="0" t="n">
        <v>5.014</v>
      </c>
      <c r="AO96" s="0" t="n">
        <v>4.929</v>
      </c>
      <c r="AP96" s="0" t="n">
        <v>4.844</v>
      </c>
      <c r="AQ96" s="0" t="n">
        <v>4.7584</v>
      </c>
      <c r="AR96" s="0" t="n">
        <v>4.6728</v>
      </c>
      <c r="AS96" s="0" t="n">
        <v>4.5872</v>
      </c>
      <c r="AT96" s="0" t="n">
        <v>4.5016</v>
      </c>
      <c r="AU96" s="103" t="n">
        <v>4.416</v>
      </c>
      <c r="AV96" s="103" t="n">
        <v>4.3304</v>
      </c>
      <c r="AW96" s="103" t="n">
        <v>4.2448</v>
      </c>
      <c r="AX96" s="103" t="n">
        <v>4.1592</v>
      </c>
      <c r="AY96" s="103" t="n">
        <v>4.0736</v>
      </c>
      <c r="AZ96" s="103" t="n">
        <v>3.988</v>
      </c>
      <c r="BA96" s="103" t="n">
        <v>3.6535</v>
      </c>
      <c r="BB96" s="103" t="n">
        <v>3.319</v>
      </c>
      <c r="BC96" s="103" t="n">
        <v>2.9845</v>
      </c>
      <c r="BD96" s="103" t="n">
        <v>2.65</v>
      </c>
      <c r="BE96" s="103" t="n">
        <v>2.3155</v>
      </c>
      <c r="BF96" s="103" t="n">
        <v>1.981</v>
      </c>
      <c r="BG96" s="103" t="n">
        <v>1.6465</v>
      </c>
      <c r="BH96" s="103" t="n">
        <v>1.312</v>
      </c>
      <c r="BI96" s="103" t="n">
        <v>0.977499999999998</v>
      </c>
      <c r="BJ96" s="103" t="n">
        <v>0.642999999999998</v>
      </c>
    </row>
    <row r="97" customFormat="false" ht="12.8" hidden="false" customHeight="false" outlineLevel="0" collapsed="false">
      <c r="A97" s="102" t="n">
        <v>130</v>
      </c>
      <c r="B97" s="0" t="n">
        <v>0</v>
      </c>
      <c r="C97" s="0" t="n">
        <v>0.161666666666667</v>
      </c>
      <c r="D97" s="0" t="n">
        <v>0.323333333333333</v>
      </c>
      <c r="E97" s="0" t="n">
        <v>0.485</v>
      </c>
      <c r="F97" s="0" t="n">
        <v>0.646666666666667</v>
      </c>
      <c r="G97" s="0" t="n">
        <v>0.808333333333333</v>
      </c>
      <c r="H97" s="0" t="n">
        <v>0.97</v>
      </c>
      <c r="I97" s="0" t="n">
        <v>2.23</v>
      </c>
      <c r="J97" s="0" t="n">
        <v>3.97</v>
      </c>
      <c r="K97" s="0" t="n">
        <v>5.2</v>
      </c>
      <c r="L97" s="0" t="n">
        <v>6.27</v>
      </c>
      <c r="M97" s="0" t="n">
        <v>6.755</v>
      </c>
      <c r="N97" s="0" t="n">
        <v>7.24</v>
      </c>
      <c r="O97" s="0" t="n">
        <v>7.64</v>
      </c>
      <c r="P97" s="0" t="n">
        <v>8.04</v>
      </c>
      <c r="Q97" s="0" t="n">
        <v>8.4</v>
      </c>
      <c r="R97" s="0" t="n">
        <v>8.76</v>
      </c>
      <c r="S97" s="0" t="n">
        <v>9.01</v>
      </c>
      <c r="T97" s="0" t="n">
        <v>9.26</v>
      </c>
      <c r="U97" s="0" t="n">
        <v>9.675</v>
      </c>
      <c r="V97" s="0" t="n">
        <v>10.09</v>
      </c>
      <c r="W97" s="0" t="n">
        <v>10.445</v>
      </c>
      <c r="X97" s="0" t="n">
        <v>10.8</v>
      </c>
      <c r="Y97" s="0" t="n">
        <v>10.615</v>
      </c>
      <c r="Z97" s="0" t="n">
        <v>10.43</v>
      </c>
      <c r="AA97" s="0" t="n">
        <v>10.735</v>
      </c>
      <c r="AB97" s="0" t="n">
        <v>11.04</v>
      </c>
      <c r="AC97" s="0" t="n">
        <v>11.085</v>
      </c>
      <c r="AD97" s="0" t="n">
        <v>11.13</v>
      </c>
      <c r="AE97" s="0" t="n">
        <v>11.075</v>
      </c>
      <c r="AF97" s="0" t="n">
        <v>11.02</v>
      </c>
      <c r="AG97" s="0" t="n">
        <v>10.905</v>
      </c>
      <c r="AH97" s="0" t="n">
        <v>10.79</v>
      </c>
      <c r="AI97" s="0" t="n">
        <v>10.595</v>
      </c>
      <c r="AJ97" s="0" t="n">
        <v>10.4</v>
      </c>
      <c r="AK97" s="0" t="n">
        <v>8.69</v>
      </c>
      <c r="AL97" s="0" t="n">
        <v>6.98</v>
      </c>
      <c r="AM97" s="0" t="n">
        <v>6.01</v>
      </c>
      <c r="AN97" s="0" t="n">
        <v>5.04</v>
      </c>
      <c r="AO97" s="0" t="n">
        <v>4.955</v>
      </c>
      <c r="AP97" s="0" t="n">
        <v>4.87</v>
      </c>
      <c r="AQ97" s="0" t="n">
        <v>4.784</v>
      </c>
      <c r="AR97" s="0" t="n">
        <v>4.698</v>
      </c>
      <c r="AS97" s="0" t="n">
        <v>4.612</v>
      </c>
      <c r="AT97" s="0" t="n">
        <v>4.526</v>
      </c>
      <c r="AU97" s="103" t="n">
        <v>4.44</v>
      </c>
      <c r="AV97" s="103" t="n">
        <v>4.354</v>
      </c>
      <c r="AW97" s="103" t="n">
        <v>4.268</v>
      </c>
      <c r="AX97" s="103" t="n">
        <v>4.182</v>
      </c>
      <c r="AY97" s="103" t="n">
        <v>4.096</v>
      </c>
      <c r="AZ97" s="103" t="n">
        <v>4.01</v>
      </c>
      <c r="BA97" s="103" t="n">
        <v>3.628</v>
      </c>
      <c r="BB97" s="103" t="n">
        <v>3.246</v>
      </c>
      <c r="BC97" s="103" t="n">
        <v>2.864</v>
      </c>
      <c r="BD97" s="103" t="n">
        <v>2.482</v>
      </c>
      <c r="BE97" s="103" t="n">
        <v>2.1</v>
      </c>
      <c r="BF97" s="103" t="n">
        <v>1.718</v>
      </c>
      <c r="BG97" s="103" t="n">
        <v>1.336</v>
      </c>
      <c r="BH97" s="103" t="n">
        <v>0.953999999999999</v>
      </c>
      <c r="BI97" s="103" t="n">
        <v>0.571999999999999</v>
      </c>
      <c r="BJ97" s="103" t="n">
        <v>0.189999999999999</v>
      </c>
    </row>
    <row r="98" customFormat="false" ht="12.8" hidden="false" customHeight="false" outlineLevel="0" collapsed="false">
      <c r="A98" s="102" t="n">
        <v>131</v>
      </c>
      <c r="B98" s="0" t="n">
        <v>0</v>
      </c>
      <c r="C98" s="0" t="n">
        <v>0.159666666666667</v>
      </c>
      <c r="D98" s="0" t="n">
        <v>0.319333333333333</v>
      </c>
      <c r="E98" s="0" t="n">
        <v>0.479</v>
      </c>
      <c r="F98" s="0" t="n">
        <v>0.638666666666667</v>
      </c>
      <c r="G98" s="0" t="n">
        <v>0.798333333333333</v>
      </c>
      <c r="H98" s="0" t="n">
        <v>0.958</v>
      </c>
      <c r="I98" s="0" t="n">
        <v>2.22</v>
      </c>
      <c r="J98" s="0" t="n">
        <v>3.95</v>
      </c>
      <c r="K98" s="0" t="n">
        <v>5.178</v>
      </c>
      <c r="L98" s="0" t="n">
        <v>6.238</v>
      </c>
      <c r="M98" s="0" t="n">
        <v>6.722</v>
      </c>
      <c r="N98" s="0" t="n">
        <v>7.206</v>
      </c>
      <c r="O98" s="0" t="n">
        <v>7.608</v>
      </c>
      <c r="P98" s="0" t="n">
        <v>8.01</v>
      </c>
      <c r="Q98" s="0" t="n">
        <v>8.375</v>
      </c>
      <c r="R98" s="0" t="n">
        <v>8.74</v>
      </c>
      <c r="S98" s="0" t="n">
        <v>9</v>
      </c>
      <c r="T98" s="0" t="n">
        <v>9.26</v>
      </c>
      <c r="U98" s="0" t="n">
        <v>9.675</v>
      </c>
      <c r="V98" s="0" t="n">
        <v>10.09</v>
      </c>
      <c r="W98" s="0" t="n">
        <v>10.44</v>
      </c>
      <c r="X98" s="0" t="n">
        <v>10.79</v>
      </c>
      <c r="Y98" s="0" t="n">
        <v>10.601</v>
      </c>
      <c r="Z98" s="0" t="n">
        <v>10.412</v>
      </c>
      <c r="AA98" s="0" t="n">
        <v>10.708</v>
      </c>
      <c r="AB98" s="0" t="n">
        <v>11.004</v>
      </c>
      <c r="AC98" s="0" t="n">
        <v>11.03</v>
      </c>
      <c r="AD98" s="0" t="n">
        <v>11.056</v>
      </c>
      <c r="AE98" s="0" t="n">
        <v>11.022</v>
      </c>
      <c r="AF98" s="0" t="n">
        <v>10.988</v>
      </c>
      <c r="AG98" s="0" t="n">
        <v>10.903</v>
      </c>
      <c r="AH98" s="0" t="n">
        <v>10.818</v>
      </c>
      <c r="AI98" s="0" t="n">
        <v>10.652</v>
      </c>
      <c r="AJ98" s="0" t="n">
        <v>10.486</v>
      </c>
      <c r="AK98" s="0" t="n">
        <v>9.072</v>
      </c>
      <c r="AL98" s="0" t="n">
        <v>7.658</v>
      </c>
      <c r="AM98" s="0" t="n">
        <v>6.476</v>
      </c>
      <c r="AN98" s="0" t="n">
        <v>5.294</v>
      </c>
      <c r="AO98" s="0" t="n">
        <v>5.189</v>
      </c>
      <c r="AP98" s="0" t="n">
        <v>5.084</v>
      </c>
      <c r="AQ98" s="0" t="n">
        <v>4.9786</v>
      </c>
      <c r="AR98" s="0" t="n">
        <v>4.8732</v>
      </c>
      <c r="AS98" s="0" t="n">
        <v>4.7678</v>
      </c>
      <c r="AT98" s="0" t="n">
        <v>4.6624</v>
      </c>
      <c r="AU98" s="103" t="n">
        <v>4.557</v>
      </c>
      <c r="AV98" s="103" t="n">
        <v>4.4516</v>
      </c>
      <c r="AW98" s="103" t="n">
        <v>4.3462</v>
      </c>
      <c r="AX98" s="103" t="n">
        <v>4.2408</v>
      </c>
      <c r="AY98" s="103" t="n">
        <v>4.1354</v>
      </c>
      <c r="AZ98" s="103" t="n">
        <v>4.03</v>
      </c>
      <c r="BA98" s="103" t="n">
        <v>3.6312</v>
      </c>
      <c r="BB98" s="103" t="n">
        <v>3.2324</v>
      </c>
      <c r="BC98" s="103" t="n">
        <v>2.8336</v>
      </c>
      <c r="BD98" s="103" t="n">
        <v>2.4348</v>
      </c>
      <c r="BE98" s="103" t="n">
        <v>2.036</v>
      </c>
      <c r="BF98" s="103" t="n">
        <v>1.6372</v>
      </c>
      <c r="BG98" s="103" t="n">
        <v>1.2384</v>
      </c>
      <c r="BH98" s="103" t="n">
        <v>0.8396</v>
      </c>
      <c r="BI98" s="103" t="n">
        <v>0.4408</v>
      </c>
      <c r="BJ98" s="103" t="n">
        <v>0.0419999999999998</v>
      </c>
    </row>
    <row r="99" customFormat="false" ht="12.8" hidden="false" customHeight="false" outlineLevel="0" collapsed="false">
      <c r="A99" s="102" t="n">
        <v>132</v>
      </c>
      <c r="B99" s="0" t="n">
        <v>0</v>
      </c>
      <c r="C99" s="0" t="n">
        <v>0.157666666666667</v>
      </c>
      <c r="D99" s="0" t="n">
        <v>0.315333333333333</v>
      </c>
      <c r="E99" s="0" t="n">
        <v>0.473</v>
      </c>
      <c r="F99" s="0" t="n">
        <v>0.630666666666667</v>
      </c>
      <c r="G99" s="0" t="n">
        <v>0.788333333333333</v>
      </c>
      <c r="H99" s="0" t="n">
        <v>0.946</v>
      </c>
      <c r="I99" s="0" t="n">
        <v>2.21</v>
      </c>
      <c r="J99" s="0" t="n">
        <v>3.93</v>
      </c>
      <c r="K99" s="0" t="n">
        <v>5.156</v>
      </c>
      <c r="L99" s="0" t="n">
        <v>6.206</v>
      </c>
      <c r="M99" s="0" t="n">
        <v>6.689</v>
      </c>
      <c r="N99" s="0" t="n">
        <v>7.172</v>
      </c>
      <c r="O99" s="0" t="n">
        <v>7.576</v>
      </c>
      <c r="P99" s="0" t="n">
        <v>7.98</v>
      </c>
      <c r="Q99" s="0" t="n">
        <v>8.35</v>
      </c>
      <c r="R99" s="0" t="n">
        <v>8.72</v>
      </c>
      <c r="S99" s="0" t="n">
        <v>8.99</v>
      </c>
      <c r="T99" s="0" t="n">
        <v>9.26</v>
      </c>
      <c r="U99" s="0" t="n">
        <v>9.675</v>
      </c>
      <c r="V99" s="0" t="n">
        <v>10.09</v>
      </c>
      <c r="W99" s="0" t="n">
        <v>10.435</v>
      </c>
      <c r="X99" s="0" t="n">
        <v>10.78</v>
      </c>
      <c r="Y99" s="0" t="n">
        <v>10.587</v>
      </c>
      <c r="Z99" s="0" t="n">
        <v>10.394</v>
      </c>
      <c r="AA99" s="0" t="n">
        <v>10.681</v>
      </c>
      <c r="AB99" s="0" t="n">
        <v>10.968</v>
      </c>
      <c r="AC99" s="0" t="n">
        <v>10.975</v>
      </c>
      <c r="AD99" s="0" t="n">
        <v>10.982</v>
      </c>
      <c r="AE99" s="0" t="n">
        <v>10.969</v>
      </c>
      <c r="AF99" s="0" t="n">
        <v>10.956</v>
      </c>
      <c r="AG99" s="0" t="n">
        <v>10.901</v>
      </c>
      <c r="AH99" s="0" t="n">
        <v>10.846</v>
      </c>
      <c r="AI99" s="0" t="n">
        <v>10.709</v>
      </c>
      <c r="AJ99" s="0" t="n">
        <v>10.572</v>
      </c>
      <c r="AK99" s="0" t="n">
        <v>9.454</v>
      </c>
      <c r="AL99" s="0" t="n">
        <v>8.336</v>
      </c>
      <c r="AM99" s="0" t="n">
        <v>6.942</v>
      </c>
      <c r="AN99" s="0" t="n">
        <v>5.548</v>
      </c>
      <c r="AO99" s="0" t="n">
        <v>5.423</v>
      </c>
      <c r="AP99" s="0" t="n">
        <v>5.298</v>
      </c>
      <c r="AQ99" s="0" t="n">
        <v>5.1732</v>
      </c>
      <c r="AR99" s="0" t="n">
        <v>5.0484</v>
      </c>
      <c r="AS99" s="0" t="n">
        <v>4.9236</v>
      </c>
      <c r="AT99" s="0" t="n">
        <v>4.7988</v>
      </c>
      <c r="AU99" s="103" t="n">
        <v>4.674</v>
      </c>
      <c r="AV99" s="103" t="n">
        <v>4.5492</v>
      </c>
      <c r="AW99" s="103" t="n">
        <v>4.4244</v>
      </c>
      <c r="AX99" s="103" t="n">
        <v>4.2996</v>
      </c>
      <c r="AY99" s="103" t="n">
        <v>4.1748</v>
      </c>
      <c r="AZ99" s="103" t="n">
        <v>4.05</v>
      </c>
      <c r="BA99" s="103" t="n">
        <v>3.6344</v>
      </c>
      <c r="BB99" s="103" t="n">
        <v>3.2188</v>
      </c>
      <c r="BC99" s="103" t="n">
        <v>2.8032</v>
      </c>
      <c r="BD99" s="103" t="n">
        <v>2.3876</v>
      </c>
      <c r="BE99" s="103" t="n">
        <v>1.972</v>
      </c>
      <c r="BF99" s="103" t="n">
        <v>1.5564</v>
      </c>
      <c r="BG99" s="103" t="n">
        <v>1.1408</v>
      </c>
      <c r="BH99" s="103" t="n">
        <v>0.725200000000001</v>
      </c>
      <c r="BI99" s="103" t="n">
        <v>0.309600000000001</v>
      </c>
      <c r="BJ99" s="103" t="n">
        <v>-0.105999999999999</v>
      </c>
    </row>
    <row r="100" customFormat="false" ht="12.8" hidden="false" customHeight="false" outlineLevel="0" collapsed="false">
      <c r="A100" s="102" t="n">
        <v>133</v>
      </c>
      <c r="B100" s="0" t="n">
        <v>0</v>
      </c>
      <c r="C100" s="0" t="n">
        <v>0.155666666666667</v>
      </c>
      <c r="D100" s="0" t="n">
        <v>0.311333333333333</v>
      </c>
      <c r="E100" s="0" t="n">
        <v>0.467</v>
      </c>
      <c r="F100" s="0" t="n">
        <v>0.622666666666667</v>
      </c>
      <c r="G100" s="0" t="n">
        <v>0.778333333333333</v>
      </c>
      <c r="H100" s="0" t="n">
        <v>0.934</v>
      </c>
      <c r="I100" s="0" t="n">
        <v>2.2</v>
      </c>
      <c r="J100" s="0" t="n">
        <v>3.91</v>
      </c>
      <c r="K100" s="0" t="n">
        <v>5.134</v>
      </c>
      <c r="L100" s="0" t="n">
        <v>6.174</v>
      </c>
      <c r="M100" s="0" t="n">
        <v>6.656</v>
      </c>
      <c r="N100" s="0" t="n">
        <v>7.138</v>
      </c>
      <c r="O100" s="0" t="n">
        <v>7.544</v>
      </c>
      <c r="P100" s="0" t="n">
        <v>7.95</v>
      </c>
      <c r="Q100" s="0" t="n">
        <v>8.325</v>
      </c>
      <c r="R100" s="0" t="n">
        <v>8.7</v>
      </c>
      <c r="S100" s="0" t="n">
        <v>8.98</v>
      </c>
      <c r="T100" s="0" t="n">
        <v>9.26</v>
      </c>
      <c r="U100" s="0" t="n">
        <v>9.675</v>
      </c>
      <c r="V100" s="0" t="n">
        <v>10.09</v>
      </c>
      <c r="W100" s="0" t="n">
        <v>10.43</v>
      </c>
      <c r="X100" s="0" t="n">
        <v>10.77</v>
      </c>
      <c r="Y100" s="0" t="n">
        <v>10.573</v>
      </c>
      <c r="Z100" s="0" t="n">
        <v>10.376</v>
      </c>
      <c r="AA100" s="0" t="n">
        <v>10.654</v>
      </c>
      <c r="AB100" s="0" t="n">
        <v>10.932</v>
      </c>
      <c r="AC100" s="0" t="n">
        <v>10.92</v>
      </c>
      <c r="AD100" s="0" t="n">
        <v>10.908</v>
      </c>
      <c r="AE100" s="0" t="n">
        <v>10.916</v>
      </c>
      <c r="AF100" s="0" t="n">
        <v>10.924</v>
      </c>
      <c r="AG100" s="0" t="n">
        <v>10.899</v>
      </c>
      <c r="AH100" s="0" t="n">
        <v>10.874</v>
      </c>
      <c r="AI100" s="0" t="n">
        <v>10.766</v>
      </c>
      <c r="AJ100" s="0" t="n">
        <v>10.658</v>
      </c>
      <c r="AK100" s="0" t="n">
        <v>9.836</v>
      </c>
      <c r="AL100" s="0" t="n">
        <v>9.014</v>
      </c>
      <c r="AM100" s="0" t="n">
        <v>7.408</v>
      </c>
      <c r="AN100" s="0" t="n">
        <v>5.802</v>
      </c>
      <c r="AO100" s="0" t="n">
        <v>5.657</v>
      </c>
      <c r="AP100" s="0" t="n">
        <v>5.512</v>
      </c>
      <c r="AQ100" s="0" t="n">
        <v>5.3678</v>
      </c>
      <c r="AR100" s="0" t="n">
        <v>5.2236</v>
      </c>
      <c r="AS100" s="0" t="n">
        <v>5.0794</v>
      </c>
      <c r="AT100" s="0" t="n">
        <v>4.9352</v>
      </c>
      <c r="AU100" s="103" t="n">
        <v>4.791</v>
      </c>
      <c r="AV100" s="103" t="n">
        <v>4.6468</v>
      </c>
      <c r="AW100" s="103" t="n">
        <v>4.5026</v>
      </c>
      <c r="AX100" s="103" t="n">
        <v>4.3584</v>
      </c>
      <c r="AY100" s="103" t="n">
        <v>4.2142</v>
      </c>
      <c r="AZ100" s="103" t="n">
        <v>4.07</v>
      </c>
      <c r="BA100" s="103" t="n">
        <v>3.6376</v>
      </c>
      <c r="BB100" s="103" t="n">
        <v>3.2052</v>
      </c>
      <c r="BC100" s="103" t="n">
        <v>2.7728</v>
      </c>
      <c r="BD100" s="103" t="n">
        <v>2.3404</v>
      </c>
      <c r="BE100" s="103" t="n">
        <v>1.908</v>
      </c>
      <c r="BF100" s="103" t="n">
        <v>1.4756</v>
      </c>
      <c r="BG100" s="103" t="n">
        <v>1.0432</v>
      </c>
      <c r="BH100" s="103" t="n">
        <v>0.610800000000002</v>
      </c>
      <c r="BI100" s="103" t="n">
        <v>0.178400000000002</v>
      </c>
      <c r="BJ100" s="103" t="n">
        <v>-0.253999999999998</v>
      </c>
    </row>
    <row r="101" customFormat="false" ht="12.8" hidden="false" customHeight="false" outlineLevel="0" collapsed="false">
      <c r="A101" s="102" t="n">
        <v>134</v>
      </c>
      <c r="B101" s="0" t="n">
        <v>0</v>
      </c>
      <c r="C101" s="0" t="n">
        <v>0.153666666666667</v>
      </c>
      <c r="D101" s="0" t="n">
        <v>0.307333333333333</v>
      </c>
      <c r="E101" s="0" t="n">
        <v>0.461</v>
      </c>
      <c r="F101" s="0" t="n">
        <v>0.614666666666667</v>
      </c>
      <c r="G101" s="0" t="n">
        <v>0.768333333333333</v>
      </c>
      <c r="H101" s="0" t="n">
        <v>0.922</v>
      </c>
      <c r="I101" s="0" t="n">
        <v>2.19</v>
      </c>
      <c r="J101" s="0" t="n">
        <v>3.89</v>
      </c>
      <c r="K101" s="0" t="n">
        <v>5.112</v>
      </c>
      <c r="L101" s="0" t="n">
        <v>6.142</v>
      </c>
      <c r="M101" s="0" t="n">
        <v>6.623</v>
      </c>
      <c r="N101" s="0" t="n">
        <v>7.104</v>
      </c>
      <c r="O101" s="0" t="n">
        <v>7.512</v>
      </c>
      <c r="P101" s="0" t="n">
        <v>7.92</v>
      </c>
      <c r="Q101" s="0" t="n">
        <v>8.3</v>
      </c>
      <c r="R101" s="0" t="n">
        <v>8.68</v>
      </c>
      <c r="S101" s="0" t="n">
        <v>8.97</v>
      </c>
      <c r="T101" s="0" t="n">
        <v>9.26</v>
      </c>
      <c r="U101" s="0" t="n">
        <v>9.675</v>
      </c>
      <c r="V101" s="0" t="n">
        <v>10.09</v>
      </c>
      <c r="W101" s="0" t="n">
        <v>10.425</v>
      </c>
      <c r="X101" s="0" t="n">
        <v>10.76</v>
      </c>
      <c r="Y101" s="0" t="n">
        <v>10.559</v>
      </c>
      <c r="Z101" s="0" t="n">
        <v>10.358</v>
      </c>
      <c r="AA101" s="0" t="n">
        <v>10.627</v>
      </c>
      <c r="AB101" s="0" t="n">
        <v>10.896</v>
      </c>
      <c r="AC101" s="0" t="n">
        <v>10.865</v>
      </c>
      <c r="AD101" s="0" t="n">
        <v>10.834</v>
      </c>
      <c r="AE101" s="0" t="n">
        <v>10.863</v>
      </c>
      <c r="AF101" s="0" t="n">
        <v>10.892</v>
      </c>
      <c r="AG101" s="0" t="n">
        <v>10.897</v>
      </c>
      <c r="AH101" s="0" t="n">
        <v>10.902</v>
      </c>
      <c r="AI101" s="0" t="n">
        <v>10.823</v>
      </c>
      <c r="AJ101" s="0" t="n">
        <v>10.744</v>
      </c>
      <c r="AK101" s="0" t="n">
        <v>10.218</v>
      </c>
      <c r="AL101" s="0" t="n">
        <v>9.692</v>
      </c>
      <c r="AM101" s="0" t="n">
        <v>7.874</v>
      </c>
      <c r="AN101" s="0" t="n">
        <v>6.056</v>
      </c>
      <c r="AO101" s="0" t="n">
        <v>5.891</v>
      </c>
      <c r="AP101" s="0" t="n">
        <v>5.726</v>
      </c>
      <c r="AQ101" s="0" t="n">
        <v>5.5624</v>
      </c>
      <c r="AR101" s="0" t="n">
        <v>5.3988</v>
      </c>
      <c r="AS101" s="0" t="n">
        <v>5.2352</v>
      </c>
      <c r="AT101" s="0" t="n">
        <v>5.0716</v>
      </c>
      <c r="AU101" s="103" t="n">
        <v>4.908</v>
      </c>
      <c r="AV101" s="103" t="n">
        <v>4.7444</v>
      </c>
      <c r="AW101" s="103" t="n">
        <v>4.5808</v>
      </c>
      <c r="AX101" s="103" t="n">
        <v>4.4172</v>
      </c>
      <c r="AY101" s="103" t="n">
        <v>4.2536</v>
      </c>
      <c r="AZ101" s="103" t="n">
        <v>4.09</v>
      </c>
      <c r="BA101" s="103" t="n">
        <v>3.6408</v>
      </c>
      <c r="BB101" s="103" t="n">
        <v>3.1916</v>
      </c>
      <c r="BC101" s="103" t="n">
        <v>2.7424</v>
      </c>
      <c r="BD101" s="103" t="n">
        <v>2.2932</v>
      </c>
      <c r="BE101" s="103" t="n">
        <v>1.844</v>
      </c>
      <c r="BF101" s="103" t="n">
        <v>1.3948</v>
      </c>
      <c r="BG101" s="103" t="n">
        <v>0.945600000000003</v>
      </c>
      <c r="BH101" s="103" t="n">
        <v>0.496400000000003</v>
      </c>
      <c r="BI101" s="103" t="n">
        <v>0.0472000000000032</v>
      </c>
      <c r="BJ101" s="103" t="n">
        <v>-0.401999999999997</v>
      </c>
    </row>
    <row r="102" customFormat="false" ht="12.8" hidden="false" customHeight="false" outlineLevel="0" collapsed="false">
      <c r="A102" s="102" t="n">
        <v>135</v>
      </c>
      <c r="B102" s="0" t="n">
        <v>0</v>
      </c>
      <c r="C102" s="0" t="n">
        <v>0.151666666666667</v>
      </c>
      <c r="D102" s="0" t="n">
        <v>0.303333333333333</v>
      </c>
      <c r="E102" s="0" t="n">
        <v>0.455</v>
      </c>
      <c r="F102" s="0" t="n">
        <v>0.606666666666667</v>
      </c>
      <c r="G102" s="0" t="n">
        <v>0.758333333333333</v>
      </c>
      <c r="H102" s="0" t="n">
        <v>0.91</v>
      </c>
      <c r="I102" s="0" t="n">
        <v>2.18</v>
      </c>
      <c r="J102" s="0" t="n">
        <v>3.87</v>
      </c>
      <c r="K102" s="0" t="n">
        <v>5.09</v>
      </c>
      <c r="L102" s="0" t="n">
        <v>6.11</v>
      </c>
      <c r="M102" s="0" t="n">
        <v>6.59</v>
      </c>
      <c r="N102" s="0" t="n">
        <v>7.07</v>
      </c>
      <c r="O102" s="0" t="n">
        <v>7.48</v>
      </c>
      <c r="P102" s="0" t="n">
        <v>7.89</v>
      </c>
      <c r="Q102" s="0" t="n">
        <v>8.275</v>
      </c>
      <c r="R102" s="0" t="n">
        <v>8.66</v>
      </c>
      <c r="S102" s="0" t="n">
        <v>8.96</v>
      </c>
      <c r="T102" s="0" t="n">
        <v>9.26</v>
      </c>
      <c r="U102" s="0" t="n">
        <v>9.675</v>
      </c>
      <c r="V102" s="0" t="n">
        <v>10.09</v>
      </c>
      <c r="W102" s="0" t="n">
        <v>10.42</v>
      </c>
      <c r="X102" s="0" t="n">
        <v>10.75</v>
      </c>
      <c r="Y102" s="0" t="n">
        <v>10.545</v>
      </c>
      <c r="Z102" s="0" t="n">
        <v>10.34</v>
      </c>
      <c r="AA102" s="0" t="n">
        <v>10.6</v>
      </c>
      <c r="AB102" s="0" t="n">
        <v>10.86</v>
      </c>
      <c r="AC102" s="0" t="n">
        <v>10.81</v>
      </c>
      <c r="AD102" s="0" t="n">
        <v>10.76</v>
      </c>
      <c r="AE102" s="0" t="n">
        <v>10.81</v>
      </c>
      <c r="AF102" s="0" t="n">
        <v>10.86</v>
      </c>
      <c r="AG102" s="0" t="n">
        <v>10.895</v>
      </c>
      <c r="AH102" s="0" t="n">
        <v>10.93</v>
      </c>
      <c r="AI102" s="0" t="n">
        <v>10.88</v>
      </c>
      <c r="AJ102" s="0" t="n">
        <v>10.83</v>
      </c>
      <c r="AK102" s="0" t="n">
        <v>10.6</v>
      </c>
      <c r="AL102" s="0" t="n">
        <v>10.37</v>
      </c>
      <c r="AM102" s="0" t="n">
        <v>8.34</v>
      </c>
      <c r="AN102" s="0" t="n">
        <v>6.31</v>
      </c>
      <c r="AO102" s="0" t="n">
        <v>6.125</v>
      </c>
      <c r="AP102" s="0" t="n">
        <v>5.94</v>
      </c>
      <c r="AQ102" s="0" t="n">
        <v>5.757</v>
      </c>
      <c r="AR102" s="0" t="n">
        <v>5.574</v>
      </c>
      <c r="AS102" s="0" t="n">
        <v>5.391</v>
      </c>
      <c r="AT102" s="0" t="n">
        <v>5.208</v>
      </c>
      <c r="AU102" s="103" t="n">
        <v>5.025</v>
      </c>
      <c r="AV102" s="103" t="n">
        <v>4.842</v>
      </c>
      <c r="AW102" s="103" t="n">
        <v>4.659</v>
      </c>
      <c r="AX102" s="103" t="n">
        <v>4.476</v>
      </c>
      <c r="AY102" s="103" t="n">
        <v>4.293</v>
      </c>
      <c r="AZ102" s="103" t="n">
        <v>4.11</v>
      </c>
      <c r="BA102" s="103" t="n">
        <v>3.644</v>
      </c>
      <c r="BB102" s="103" t="n">
        <v>3.178</v>
      </c>
      <c r="BC102" s="103" t="n">
        <v>2.712</v>
      </c>
      <c r="BD102" s="103" t="n">
        <v>2.246</v>
      </c>
      <c r="BE102" s="103" t="n">
        <v>1.78</v>
      </c>
      <c r="BF102" s="103" t="n">
        <v>1.314</v>
      </c>
      <c r="BG102" s="103" t="n">
        <v>0.848000000000001</v>
      </c>
      <c r="BH102" s="103" t="n">
        <v>0.382000000000001</v>
      </c>
      <c r="BI102" s="103" t="n">
        <v>-0.0839999999999984</v>
      </c>
      <c r="BJ102" s="103" t="n">
        <v>-0.549999999999998</v>
      </c>
    </row>
    <row r="103" customFormat="false" ht="12.8" hidden="false" customHeight="false" outlineLevel="0" collapsed="false">
      <c r="A103" s="102" t="n">
        <v>136</v>
      </c>
      <c r="B103" s="0" t="n">
        <v>0</v>
      </c>
      <c r="C103" s="0" t="n">
        <v>0.149</v>
      </c>
      <c r="D103" s="0" t="n">
        <v>0.298</v>
      </c>
      <c r="E103" s="0" t="n">
        <v>0.447</v>
      </c>
      <c r="F103" s="0" t="n">
        <v>0.596</v>
      </c>
      <c r="G103" s="0" t="n">
        <v>0.745</v>
      </c>
      <c r="H103" s="0" t="n">
        <v>0.894</v>
      </c>
      <c r="I103" s="0" t="n">
        <v>2.17</v>
      </c>
      <c r="J103" s="0" t="n">
        <v>3.848</v>
      </c>
      <c r="K103" s="0" t="n">
        <v>5.05</v>
      </c>
      <c r="L103" s="0" t="n">
        <v>6.07</v>
      </c>
      <c r="M103" s="0" t="n">
        <v>6.556</v>
      </c>
      <c r="N103" s="0" t="n">
        <v>7.042</v>
      </c>
      <c r="O103" s="0" t="n">
        <v>7.452</v>
      </c>
      <c r="P103" s="0" t="n">
        <v>7.862</v>
      </c>
      <c r="Q103" s="0" t="n">
        <v>8.254</v>
      </c>
      <c r="R103" s="0" t="n">
        <v>8.646</v>
      </c>
      <c r="S103" s="0" t="n">
        <v>8.95</v>
      </c>
      <c r="T103" s="0" t="n">
        <v>9.254</v>
      </c>
      <c r="U103" s="0" t="n">
        <v>9.665</v>
      </c>
      <c r="V103" s="0" t="n">
        <v>10.076</v>
      </c>
      <c r="W103" s="0" t="n">
        <v>10.412</v>
      </c>
      <c r="X103" s="0" t="n">
        <v>10.748</v>
      </c>
      <c r="Y103" s="0" t="n">
        <v>10.543</v>
      </c>
      <c r="Z103" s="0" t="n">
        <v>10.338</v>
      </c>
      <c r="AA103" s="0" t="n">
        <v>10.557</v>
      </c>
      <c r="AB103" s="0" t="n">
        <v>10.776</v>
      </c>
      <c r="AC103" s="0" t="n">
        <v>10.751</v>
      </c>
      <c r="AD103" s="0" t="n">
        <v>10.726</v>
      </c>
      <c r="AE103" s="0" t="n">
        <v>10.769</v>
      </c>
      <c r="AF103" s="0" t="n">
        <v>10.812</v>
      </c>
      <c r="AG103" s="0" t="n">
        <v>10.849</v>
      </c>
      <c r="AH103" s="0" t="n">
        <v>10.886</v>
      </c>
      <c r="AI103" s="0" t="n">
        <v>10.829</v>
      </c>
      <c r="AJ103" s="0" t="n">
        <v>10.772</v>
      </c>
      <c r="AK103" s="0" t="n">
        <v>10.578</v>
      </c>
      <c r="AL103" s="0" t="n">
        <v>10.384</v>
      </c>
      <c r="AM103" s="0" t="n">
        <v>8.555</v>
      </c>
      <c r="AN103" s="0" t="n">
        <v>6.726</v>
      </c>
      <c r="AO103" s="0" t="n">
        <v>6.532</v>
      </c>
      <c r="AP103" s="0" t="n">
        <v>6.338</v>
      </c>
      <c r="AQ103" s="0" t="n">
        <v>6.1456</v>
      </c>
      <c r="AR103" s="0" t="n">
        <v>5.9532</v>
      </c>
      <c r="AS103" s="0" t="n">
        <v>5.7608</v>
      </c>
      <c r="AT103" s="0" t="n">
        <v>5.5684</v>
      </c>
      <c r="AU103" s="103" t="n">
        <v>5.376</v>
      </c>
      <c r="AV103" s="103" t="n">
        <v>5.1836</v>
      </c>
      <c r="AW103" s="103" t="n">
        <v>4.9912</v>
      </c>
      <c r="AX103" s="103" t="n">
        <v>4.7988</v>
      </c>
      <c r="AY103" s="103" t="n">
        <v>4.6064</v>
      </c>
      <c r="AZ103" s="103" t="n">
        <v>4.414</v>
      </c>
      <c r="BA103" s="103" t="n">
        <v>3.99</v>
      </c>
      <c r="BB103" s="103" t="n">
        <v>3.566</v>
      </c>
      <c r="BC103" s="103" t="n">
        <v>3.142</v>
      </c>
      <c r="BD103" s="103" t="n">
        <v>2.718</v>
      </c>
      <c r="BE103" s="103" t="n">
        <v>2.294</v>
      </c>
      <c r="BF103" s="103" t="n">
        <v>1.87</v>
      </c>
      <c r="BG103" s="103" t="n">
        <v>1.446</v>
      </c>
      <c r="BH103" s="103" t="n">
        <v>1.022</v>
      </c>
      <c r="BI103" s="103" t="n">
        <v>0.598000000000001</v>
      </c>
      <c r="BJ103" s="103" t="n">
        <v>0.174000000000001</v>
      </c>
    </row>
    <row r="104" customFormat="false" ht="12.8" hidden="false" customHeight="false" outlineLevel="0" collapsed="false">
      <c r="A104" s="102" t="n">
        <v>137</v>
      </c>
      <c r="B104" s="0" t="n">
        <v>0</v>
      </c>
      <c r="C104" s="0" t="n">
        <v>0.146333333333333</v>
      </c>
      <c r="D104" s="0" t="n">
        <v>0.292666666666667</v>
      </c>
      <c r="E104" s="0" t="n">
        <v>0.439</v>
      </c>
      <c r="F104" s="0" t="n">
        <v>0.585333333333333</v>
      </c>
      <c r="G104" s="0" t="n">
        <v>0.731666666666667</v>
      </c>
      <c r="H104" s="0" t="n">
        <v>0.878</v>
      </c>
      <c r="I104" s="0" t="n">
        <v>2.16</v>
      </c>
      <c r="J104" s="0" t="n">
        <v>3.826</v>
      </c>
      <c r="K104" s="0" t="n">
        <v>5.01</v>
      </c>
      <c r="L104" s="0" t="n">
        <v>6.03</v>
      </c>
      <c r="M104" s="0" t="n">
        <v>6.522</v>
      </c>
      <c r="N104" s="0" t="n">
        <v>7.014</v>
      </c>
      <c r="O104" s="0" t="n">
        <v>7.424</v>
      </c>
      <c r="P104" s="0" t="n">
        <v>7.834</v>
      </c>
      <c r="Q104" s="0" t="n">
        <v>8.233</v>
      </c>
      <c r="R104" s="0" t="n">
        <v>8.632</v>
      </c>
      <c r="S104" s="0" t="n">
        <v>8.94</v>
      </c>
      <c r="T104" s="0" t="n">
        <v>9.248</v>
      </c>
      <c r="U104" s="0" t="n">
        <v>9.655</v>
      </c>
      <c r="V104" s="0" t="n">
        <v>10.062</v>
      </c>
      <c r="W104" s="0" t="n">
        <v>10.404</v>
      </c>
      <c r="X104" s="0" t="n">
        <v>10.746</v>
      </c>
      <c r="Y104" s="0" t="n">
        <v>10.541</v>
      </c>
      <c r="Z104" s="0" t="n">
        <v>10.336</v>
      </c>
      <c r="AA104" s="0" t="n">
        <v>10.514</v>
      </c>
      <c r="AB104" s="0" t="n">
        <v>10.692</v>
      </c>
      <c r="AC104" s="0" t="n">
        <v>10.692</v>
      </c>
      <c r="AD104" s="0" t="n">
        <v>10.692</v>
      </c>
      <c r="AE104" s="0" t="n">
        <v>10.728</v>
      </c>
      <c r="AF104" s="0" t="n">
        <v>10.764</v>
      </c>
      <c r="AG104" s="0" t="n">
        <v>10.803</v>
      </c>
      <c r="AH104" s="0" t="n">
        <v>10.842</v>
      </c>
      <c r="AI104" s="0" t="n">
        <v>10.778</v>
      </c>
      <c r="AJ104" s="0" t="n">
        <v>10.714</v>
      </c>
      <c r="AK104" s="0" t="n">
        <v>10.556</v>
      </c>
      <c r="AL104" s="0" t="n">
        <v>10.398</v>
      </c>
      <c r="AM104" s="0" t="n">
        <v>8.77</v>
      </c>
      <c r="AN104" s="0" t="n">
        <v>7.142</v>
      </c>
      <c r="AO104" s="0" t="n">
        <v>6.939</v>
      </c>
      <c r="AP104" s="0" t="n">
        <v>6.736</v>
      </c>
      <c r="AQ104" s="0" t="n">
        <v>6.5342</v>
      </c>
      <c r="AR104" s="0" t="n">
        <v>6.3324</v>
      </c>
      <c r="AS104" s="0" t="n">
        <v>6.1306</v>
      </c>
      <c r="AT104" s="0" t="n">
        <v>5.9288</v>
      </c>
      <c r="AU104" s="103" t="n">
        <v>5.727</v>
      </c>
      <c r="AV104" s="103" t="n">
        <v>5.5252</v>
      </c>
      <c r="AW104" s="103" t="n">
        <v>5.3234</v>
      </c>
      <c r="AX104" s="103" t="n">
        <v>5.1216</v>
      </c>
      <c r="AY104" s="103" t="n">
        <v>4.9198</v>
      </c>
      <c r="AZ104" s="103" t="n">
        <v>4.718</v>
      </c>
      <c r="BA104" s="103" t="n">
        <v>4.336</v>
      </c>
      <c r="BB104" s="103" t="n">
        <v>3.954</v>
      </c>
      <c r="BC104" s="103" t="n">
        <v>3.572</v>
      </c>
      <c r="BD104" s="103" t="n">
        <v>3.19</v>
      </c>
      <c r="BE104" s="103" t="n">
        <v>2.808</v>
      </c>
      <c r="BF104" s="103" t="n">
        <v>2.426</v>
      </c>
      <c r="BG104" s="103" t="n">
        <v>2.044</v>
      </c>
      <c r="BH104" s="103" t="n">
        <v>1.662</v>
      </c>
      <c r="BI104" s="103" t="n">
        <v>1.28</v>
      </c>
      <c r="BJ104" s="103" t="n">
        <v>0.898000000000001</v>
      </c>
    </row>
    <row r="105" customFormat="false" ht="12.8" hidden="false" customHeight="false" outlineLevel="0" collapsed="false">
      <c r="A105" s="102" t="n">
        <v>138</v>
      </c>
      <c r="B105" s="0" t="n">
        <v>0</v>
      </c>
      <c r="C105" s="0" t="n">
        <v>0.143666666666667</v>
      </c>
      <c r="D105" s="0" t="n">
        <v>0.287333333333333</v>
      </c>
      <c r="E105" s="0" t="n">
        <v>0.431</v>
      </c>
      <c r="F105" s="0" t="n">
        <v>0.574666666666667</v>
      </c>
      <c r="G105" s="0" t="n">
        <v>0.718333333333333</v>
      </c>
      <c r="H105" s="0" t="n">
        <v>0.862</v>
      </c>
      <c r="I105" s="0" t="n">
        <v>2.15</v>
      </c>
      <c r="J105" s="0" t="n">
        <v>3.804</v>
      </c>
      <c r="K105" s="0" t="n">
        <v>4.97</v>
      </c>
      <c r="L105" s="0" t="n">
        <v>5.99</v>
      </c>
      <c r="M105" s="0" t="n">
        <v>6.488</v>
      </c>
      <c r="N105" s="0" t="n">
        <v>6.986</v>
      </c>
      <c r="O105" s="0" t="n">
        <v>7.396</v>
      </c>
      <c r="P105" s="0" t="n">
        <v>7.806</v>
      </c>
      <c r="Q105" s="0" t="n">
        <v>8.212</v>
      </c>
      <c r="R105" s="0" t="n">
        <v>8.618</v>
      </c>
      <c r="S105" s="0" t="n">
        <v>8.93</v>
      </c>
      <c r="T105" s="0" t="n">
        <v>9.242</v>
      </c>
      <c r="U105" s="0" t="n">
        <v>9.645</v>
      </c>
      <c r="V105" s="0" t="n">
        <v>10.048</v>
      </c>
      <c r="W105" s="0" t="n">
        <v>10.396</v>
      </c>
      <c r="X105" s="0" t="n">
        <v>10.744</v>
      </c>
      <c r="Y105" s="0" t="n">
        <v>10.539</v>
      </c>
      <c r="Z105" s="0" t="n">
        <v>10.334</v>
      </c>
      <c r="AA105" s="0" t="n">
        <v>10.471</v>
      </c>
      <c r="AB105" s="0" t="n">
        <v>10.608</v>
      </c>
      <c r="AC105" s="0" t="n">
        <v>10.633</v>
      </c>
      <c r="AD105" s="0" t="n">
        <v>10.658</v>
      </c>
      <c r="AE105" s="0" t="n">
        <v>10.687</v>
      </c>
      <c r="AF105" s="0" t="n">
        <v>10.716</v>
      </c>
      <c r="AG105" s="0" t="n">
        <v>10.757</v>
      </c>
      <c r="AH105" s="0" t="n">
        <v>10.798</v>
      </c>
      <c r="AI105" s="0" t="n">
        <v>10.727</v>
      </c>
      <c r="AJ105" s="0" t="n">
        <v>10.656</v>
      </c>
      <c r="AK105" s="0" t="n">
        <v>10.534</v>
      </c>
      <c r="AL105" s="0" t="n">
        <v>10.412</v>
      </c>
      <c r="AM105" s="0" t="n">
        <v>8.985</v>
      </c>
      <c r="AN105" s="0" t="n">
        <v>7.558</v>
      </c>
      <c r="AO105" s="0" t="n">
        <v>7.346</v>
      </c>
      <c r="AP105" s="0" t="n">
        <v>7.134</v>
      </c>
      <c r="AQ105" s="0" t="n">
        <v>6.9228</v>
      </c>
      <c r="AR105" s="0" t="n">
        <v>6.7116</v>
      </c>
      <c r="AS105" s="0" t="n">
        <v>6.5004</v>
      </c>
      <c r="AT105" s="0" t="n">
        <v>6.2892</v>
      </c>
      <c r="AU105" s="103" t="n">
        <v>6.078</v>
      </c>
      <c r="AV105" s="103" t="n">
        <v>5.8668</v>
      </c>
      <c r="AW105" s="103" t="n">
        <v>5.6556</v>
      </c>
      <c r="AX105" s="103" t="n">
        <v>5.4444</v>
      </c>
      <c r="AY105" s="103" t="n">
        <v>5.2332</v>
      </c>
      <c r="AZ105" s="103" t="n">
        <v>5.022</v>
      </c>
      <c r="BA105" s="103" t="n">
        <v>4.682</v>
      </c>
      <c r="BB105" s="103" t="n">
        <v>4.342</v>
      </c>
      <c r="BC105" s="103" t="n">
        <v>4.002</v>
      </c>
      <c r="BD105" s="103" t="n">
        <v>3.662</v>
      </c>
      <c r="BE105" s="103" t="n">
        <v>3.322</v>
      </c>
      <c r="BF105" s="103" t="n">
        <v>2.982</v>
      </c>
      <c r="BG105" s="103" t="n">
        <v>2.642</v>
      </c>
      <c r="BH105" s="103" t="n">
        <v>2.302</v>
      </c>
      <c r="BI105" s="103" t="n">
        <v>1.962</v>
      </c>
      <c r="BJ105" s="103" t="n">
        <v>1.622</v>
      </c>
    </row>
    <row r="106" customFormat="false" ht="12.8" hidden="false" customHeight="false" outlineLevel="0" collapsed="false">
      <c r="A106" s="102" t="n">
        <v>139</v>
      </c>
      <c r="B106" s="0" t="n">
        <v>0</v>
      </c>
      <c r="C106" s="0" t="n">
        <v>0.141</v>
      </c>
      <c r="D106" s="0" t="n">
        <v>0.282</v>
      </c>
      <c r="E106" s="0" t="n">
        <v>0.423</v>
      </c>
      <c r="F106" s="0" t="n">
        <v>0.564</v>
      </c>
      <c r="G106" s="0" t="n">
        <v>0.705</v>
      </c>
      <c r="H106" s="0" t="n">
        <v>0.846</v>
      </c>
      <c r="I106" s="0" t="n">
        <v>2.14</v>
      </c>
      <c r="J106" s="0" t="n">
        <v>3.782</v>
      </c>
      <c r="K106" s="0" t="n">
        <v>4.93</v>
      </c>
      <c r="L106" s="0" t="n">
        <v>5.95</v>
      </c>
      <c r="M106" s="0" t="n">
        <v>6.454</v>
      </c>
      <c r="N106" s="0" t="n">
        <v>6.958</v>
      </c>
      <c r="O106" s="0" t="n">
        <v>7.368</v>
      </c>
      <c r="P106" s="0" t="n">
        <v>7.778</v>
      </c>
      <c r="Q106" s="0" t="n">
        <v>8.191</v>
      </c>
      <c r="R106" s="0" t="n">
        <v>8.604</v>
      </c>
      <c r="S106" s="0" t="n">
        <v>8.92</v>
      </c>
      <c r="T106" s="0" t="n">
        <v>9.236</v>
      </c>
      <c r="U106" s="0" t="n">
        <v>9.635</v>
      </c>
      <c r="V106" s="0" t="n">
        <v>10.034</v>
      </c>
      <c r="W106" s="0" t="n">
        <v>10.388</v>
      </c>
      <c r="X106" s="0" t="n">
        <v>10.742</v>
      </c>
      <c r="Y106" s="0" t="n">
        <v>10.537</v>
      </c>
      <c r="Z106" s="0" t="n">
        <v>10.332</v>
      </c>
      <c r="AA106" s="0" t="n">
        <v>10.428</v>
      </c>
      <c r="AB106" s="0" t="n">
        <v>10.524</v>
      </c>
      <c r="AC106" s="0" t="n">
        <v>10.574</v>
      </c>
      <c r="AD106" s="0" t="n">
        <v>10.624</v>
      </c>
      <c r="AE106" s="0" t="n">
        <v>10.646</v>
      </c>
      <c r="AF106" s="0" t="n">
        <v>10.668</v>
      </c>
      <c r="AG106" s="0" t="n">
        <v>10.711</v>
      </c>
      <c r="AH106" s="0" t="n">
        <v>10.754</v>
      </c>
      <c r="AI106" s="0" t="n">
        <v>10.676</v>
      </c>
      <c r="AJ106" s="0" t="n">
        <v>10.598</v>
      </c>
      <c r="AK106" s="0" t="n">
        <v>10.512</v>
      </c>
      <c r="AL106" s="0" t="n">
        <v>10.426</v>
      </c>
      <c r="AM106" s="0" t="n">
        <v>9.2</v>
      </c>
      <c r="AN106" s="0" t="n">
        <v>7.974</v>
      </c>
      <c r="AO106" s="0" t="n">
        <v>7.753</v>
      </c>
      <c r="AP106" s="0" t="n">
        <v>7.532</v>
      </c>
      <c r="AQ106" s="0" t="n">
        <v>7.3114</v>
      </c>
      <c r="AR106" s="0" t="n">
        <v>7.0908</v>
      </c>
      <c r="AS106" s="0" t="n">
        <v>6.8702</v>
      </c>
      <c r="AT106" s="0" t="n">
        <v>6.6496</v>
      </c>
      <c r="AU106" s="103" t="n">
        <v>6.429</v>
      </c>
      <c r="AV106" s="103" t="n">
        <v>6.2084</v>
      </c>
      <c r="AW106" s="103" t="n">
        <v>5.9878</v>
      </c>
      <c r="AX106" s="103" t="n">
        <v>5.7672</v>
      </c>
      <c r="AY106" s="103" t="n">
        <v>5.5466</v>
      </c>
      <c r="AZ106" s="103" t="n">
        <v>5.326</v>
      </c>
      <c r="BA106" s="103" t="n">
        <v>5.028</v>
      </c>
      <c r="BB106" s="103" t="n">
        <v>4.73</v>
      </c>
      <c r="BC106" s="103" t="n">
        <v>4.432</v>
      </c>
      <c r="BD106" s="103" t="n">
        <v>4.134</v>
      </c>
      <c r="BE106" s="103" t="n">
        <v>3.836</v>
      </c>
      <c r="BF106" s="103" t="n">
        <v>3.538</v>
      </c>
      <c r="BG106" s="103" t="n">
        <v>3.24</v>
      </c>
      <c r="BH106" s="103" t="n">
        <v>2.942</v>
      </c>
      <c r="BI106" s="103" t="n">
        <v>2.644</v>
      </c>
      <c r="BJ106" s="103" t="n">
        <v>2.346</v>
      </c>
    </row>
    <row r="107" customFormat="false" ht="12.8" hidden="false" customHeight="false" outlineLevel="0" collapsed="false">
      <c r="A107" s="102" t="n">
        <v>140</v>
      </c>
      <c r="B107" s="0" t="n">
        <v>0</v>
      </c>
      <c r="C107" s="0" t="n">
        <v>0.138333333333333</v>
      </c>
      <c r="D107" s="0" t="n">
        <v>0.276666666666667</v>
      </c>
      <c r="E107" s="0" t="n">
        <v>0.415</v>
      </c>
      <c r="F107" s="0" t="n">
        <v>0.553333333333333</v>
      </c>
      <c r="G107" s="0" t="n">
        <v>0.691666666666667</v>
      </c>
      <c r="H107" s="0" t="n">
        <v>0.83</v>
      </c>
      <c r="I107" s="0" t="n">
        <v>2.13</v>
      </c>
      <c r="J107" s="0" t="n">
        <v>3.76</v>
      </c>
      <c r="K107" s="0" t="n">
        <v>4.89</v>
      </c>
      <c r="L107" s="0" t="n">
        <v>5.91</v>
      </c>
      <c r="M107" s="0" t="n">
        <v>6.42</v>
      </c>
      <c r="N107" s="0" t="n">
        <v>6.93</v>
      </c>
      <c r="O107" s="0" t="n">
        <v>7.34</v>
      </c>
      <c r="P107" s="0" t="n">
        <v>7.75</v>
      </c>
      <c r="Q107" s="0" t="n">
        <v>8.17</v>
      </c>
      <c r="R107" s="0" t="n">
        <v>8.59</v>
      </c>
      <c r="S107" s="0" t="n">
        <v>8.91</v>
      </c>
      <c r="T107" s="0" t="n">
        <v>9.23</v>
      </c>
      <c r="U107" s="0" t="n">
        <v>9.625</v>
      </c>
      <c r="V107" s="0" t="n">
        <v>10.02</v>
      </c>
      <c r="W107" s="0" t="n">
        <v>10.38</v>
      </c>
      <c r="X107" s="0" t="n">
        <v>10.74</v>
      </c>
      <c r="Y107" s="0" t="n">
        <v>10.535</v>
      </c>
      <c r="Z107" s="0" t="n">
        <v>10.33</v>
      </c>
      <c r="AA107" s="0" t="n">
        <v>10.385</v>
      </c>
      <c r="AB107" s="0" t="n">
        <v>10.44</v>
      </c>
      <c r="AC107" s="0" t="n">
        <v>10.515</v>
      </c>
      <c r="AD107" s="0" t="n">
        <v>10.59</v>
      </c>
      <c r="AE107" s="0" t="n">
        <v>10.605</v>
      </c>
      <c r="AF107" s="0" t="n">
        <v>10.62</v>
      </c>
      <c r="AG107" s="0" t="n">
        <v>10.665</v>
      </c>
      <c r="AH107" s="0" t="n">
        <v>10.71</v>
      </c>
      <c r="AI107" s="0" t="n">
        <v>10.625</v>
      </c>
      <c r="AJ107" s="0" t="n">
        <v>10.54</v>
      </c>
      <c r="AK107" s="0" t="n">
        <v>10.49</v>
      </c>
      <c r="AL107" s="0" t="n">
        <v>10.44</v>
      </c>
      <c r="AM107" s="0" t="n">
        <v>9.415</v>
      </c>
      <c r="AN107" s="0" t="n">
        <v>8.39</v>
      </c>
      <c r="AO107" s="0" t="n">
        <v>8.16</v>
      </c>
      <c r="AP107" s="0" t="n">
        <v>7.93</v>
      </c>
      <c r="AQ107" s="0" t="n">
        <v>7.7</v>
      </c>
      <c r="AR107" s="0" t="n">
        <v>7.47</v>
      </c>
      <c r="AS107" s="0" t="n">
        <v>7.24</v>
      </c>
      <c r="AT107" s="0" t="n">
        <v>7.01</v>
      </c>
      <c r="AU107" s="103" t="n">
        <v>6.78</v>
      </c>
      <c r="AV107" s="103" t="n">
        <v>6.55</v>
      </c>
      <c r="AW107" s="103" t="n">
        <v>6.32</v>
      </c>
      <c r="AX107" s="103" t="n">
        <v>6.09</v>
      </c>
      <c r="AY107" s="103" t="n">
        <v>5.86</v>
      </c>
      <c r="AZ107" s="103" t="n">
        <v>5.63</v>
      </c>
      <c r="BA107" s="103" t="n">
        <v>5.374</v>
      </c>
      <c r="BB107" s="103" t="n">
        <v>5.118</v>
      </c>
      <c r="BC107" s="103" t="n">
        <v>4.862</v>
      </c>
      <c r="BD107" s="103" t="n">
        <v>4.606</v>
      </c>
      <c r="BE107" s="103" t="n">
        <v>4.35</v>
      </c>
      <c r="BF107" s="103" t="n">
        <v>4.094</v>
      </c>
      <c r="BG107" s="103" t="n">
        <v>3.838</v>
      </c>
      <c r="BH107" s="103" t="n">
        <v>3.582</v>
      </c>
      <c r="BI107" s="103" t="n">
        <v>3.326</v>
      </c>
      <c r="BJ107" s="103" t="n">
        <v>3.07</v>
      </c>
    </row>
    <row r="108" customFormat="false" ht="12.8" hidden="false" customHeight="false" outlineLevel="0" collapsed="false">
      <c r="A108" s="102" t="n">
        <v>141</v>
      </c>
      <c r="B108" s="0" t="n">
        <v>0</v>
      </c>
      <c r="C108" s="0" t="n">
        <v>0.135</v>
      </c>
      <c r="D108" s="0" t="n">
        <v>0.27</v>
      </c>
      <c r="E108" s="0" t="n">
        <v>0.405</v>
      </c>
      <c r="F108" s="0" t="n">
        <v>0.54</v>
      </c>
      <c r="G108" s="0" t="n">
        <v>0.675</v>
      </c>
      <c r="H108" s="0" t="n">
        <v>0.81</v>
      </c>
      <c r="I108" s="0" t="n">
        <v>2.112</v>
      </c>
      <c r="J108" s="0" t="n">
        <v>3.53</v>
      </c>
      <c r="K108" s="0" t="n">
        <v>4.868</v>
      </c>
      <c r="L108" s="0" t="n">
        <v>5.868</v>
      </c>
      <c r="M108" s="0" t="n">
        <v>6.378</v>
      </c>
      <c r="N108" s="0" t="n">
        <v>6.888</v>
      </c>
      <c r="O108" s="0" t="n">
        <v>7.309</v>
      </c>
      <c r="P108" s="0" t="n">
        <v>7.73</v>
      </c>
      <c r="Q108" s="0" t="n">
        <v>8.146</v>
      </c>
      <c r="R108" s="0" t="n">
        <v>8.562</v>
      </c>
      <c r="S108" s="0" t="n">
        <v>8.887</v>
      </c>
      <c r="T108" s="0" t="n">
        <v>9.212</v>
      </c>
      <c r="U108" s="0" t="n">
        <v>9.603</v>
      </c>
      <c r="V108" s="0" t="n">
        <v>9.994</v>
      </c>
      <c r="W108" s="0" t="n">
        <v>10.35</v>
      </c>
      <c r="X108" s="0" t="n">
        <v>10.706</v>
      </c>
      <c r="Y108" s="0" t="n">
        <v>10.515</v>
      </c>
      <c r="Z108" s="0" t="n">
        <v>10.324</v>
      </c>
      <c r="AA108" s="0" t="n">
        <v>10.364</v>
      </c>
      <c r="AB108" s="0" t="n">
        <v>10.404</v>
      </c>
      <c r="AC108" s="0" t="n">
        <v>10.481</v>
      </c>
      <c r="AD108" s="0" t="n">
        <v>10.558</v>
      </c>
      <c r="AE108" s="0" t="n">
        <v>10.589</v>
      </c>
      <c r="AF108" s="0" t="n">
        <v>10.62</v>
      </c>
      <c r="AG108" s="0" t="n">
        <v>10.657</v>
      </c>
      <c r="AH108" s="0" t="n">
        <v>10.694</v>
      </c>
      <c r="AI108" s="0" t="n">
        <v>10.611</v>
      </c>
      <c r="AJ108" s="0" t="n">
        <v>10.528</v>
      </c>
      <c r="AK108" s="0" t="n">
        <v>10.429</v>
      </c>
      <c r="AL108" s="0" t="n">
        <v>10.33</v>
      </c>
      <c r="AM108" s="0" t="n">
        <v>9.366</v>
      </c>
      <c r="AN108" s="0" t="n">
        <v>8.402</v>
      </c>
      <c r="AO108" s="0" t="n">
        <v>8.191</v>
      </c>
      <c r="AP108" s="0" t="n">
        <v>7.98</v>
      </c>
      <c r="AQ108" s="0" t="n">
        <v>7.7688</v>
      </c>
      <c r="AR108" s="0" t="n">
        <v>7.5576</v>
      </c>
      <c r="AS108" s="0" t="n">
        <v>7.3464</v>
      </c>
      <c r="AT108" s="0" t="n">
        <v>7.1352</v>
      </c>
      <c r="AU108" s="103" t="n">
        <v>6.924</v>
      </c>
      <c r="AV108" s="103" t="n">
        <v>6.7128</v>
      </c>
      <c r="AW108" s="103" t="n">
        <v>6.5016</v>
      </c>
      <c r="AX108" s="103" t="n">
        <v>6.2904</v>
      </c>
      <c r="AY108" s="103" t="n">
        <v>6.0792</v>
      </c>
      <c r="AZ108" s="103" t="n">
        <v>5.868</v>
      </c>
      <c r="BA108" s="103" t="n">
        <v>5.6231</v>
      </c>
      <c r="BB108" s="103" t="n">
        <v>5.3782</v>
      </c>
      <c r="BC108" s="103" t="n">
        <v>5.1333</v>
      </c>
      <c r="BD108" s="103" t="n">
        <v>4.8884</v>
      </c>
      <c r="BE108" s="103" t="n">
        <v>4.6435</v>
      </c>
      <c r="BF108" s="103" t="n">
        <v>4.3986</v>
      </c>
      <c r="BG108" s="103" t="n">
        <v>4.1537</v>
      </c>
      <c r="BH108" s="103" t="n">
        <v>3.9088</v>
      </c>
      <c r="BI108" s="103" t="n">
        <v>3.6639</v>
      </c>
      <c r="BJ108" s="103" t="n">
        <v>3.419</v>
      </c>
    </row>
    <row r="109" customFormat="false" ht="12.8" hidden="false" customHeight="false" outlineLevel="0" collapsed="false">
      <c r="A109" s="102" t="n">
        <v>142</v>
      </c>
      <c r="B109" s="0" t="n">
        <v>0</v>
      </c>
      <c r="C109" s="0" t="n">
        <v>0.131666666666667</v>
      </c>
      <c r="D109" s="0" t="n">
        <v>0.263333333333333</v>
      </c>
      <c r="E109" s="0" t="n">
        <v>0.395</v>
      </c>
      <c r="F109" s="0" t="n">
        <v>0.526666666666667</v>
      </c>
      <c r="G109" s="0" t="n">
        <v>0.658333333333333</v>
      </c>
      <c r="H109" s="0" t="n">
        <v>0.79</v>
      </c>
      <c r="I109" s="0" t="n">
        <v>2.094</v>
      </c>
      <c r="J109" s="0" t="n">
        <v>3.3</v>
      </c>
      <c r="K109" s="0" t="n">
        <v>4.846</v>
      </c>
      <c r="L109" s="0" t="n">
        <v>5.826</v>
      </c>
      <c r="M109" s="0" t="n">
        <v>6.336</v>
      </c>
      <c r="N109" s="0" t="n">
        <v>6.846</v>
      </c>
      <c r="O109" s="0" t="n">
        <v>7.278</v>
      </c>
      <c r="P109" s="0" t="n">
        <v>7.71</v>
      </c>
      <c r="Q109" s="0" t="n">
        <v>8.122</v>
      </c>
      <c r="R109" s="0" t="n">
        <v>8.534</v>
      </c>
      <c r="S109" s="0" t="n">
        <v>8.864</v>
      </c>
      <c r="T109" s="0" t="n">
        <v>9.194</v>
      </c>
      <c r="U109" s="0" t="n">
        <v>9.581</v>
      </c>
      <c r="V109" s="0" t="n">
        <v>9.968</v>
      </c>
      <c r="W109" s="0" t="n">
        <v>10.32</v>
      </c>
      <c r="X109" s="0" t="n">
        <v>10.672</v>
      </c>
      <c r="Y109" s="0" t="n">
        <v>10.495</v>
      </c>
      <c r="Z109" s="0" t="n">
        <v>10.318</v>
      </c>
      <c r="AA109" s="0" t="n">
        <v>10.343</v>
      </c>
      <c r="AB109" s="0" t="n">
        <v>10.368</v>
      </c>
      <c r="AC109" s="0" t="n">
        <v>10.447</v>
      </c>
      <c r="AD109" s="0" t="n">
        <v>10.526</v>
      </c>
      <c r="AE109" s="0" t="n">
        <v>10.573</v>
      </c>
      <c r="AF109" s="0" t="n">
        <v>10.62</v>
      </c>
      <c r="AG109" s="0" t="n">
        <v>10.649</v>
      </c>
      <c r="AH109" s="0" t="n">
        <v>10.678</v>
      </c>
      <c r="AI109" s="0" t="n">
        <v>10.597</v>
      </c>
      <c r="AJ109" s="0" t="n">
        <v>10.516</v>
      </c>
      <c r="AK109" s="0" t="n">
        <v>10.368</v>
      </c>
      <c r="AL109" s="0" t="n">
        <v>10.22</v>
      </c>
      <c r="AM109" s="0" t="n">
        <v>9.317</v>
      </c>
      <c r="AN109" s="0" t="n">
        <v>8.414</v>
      </c>
      <c r="AO109" s="0" t="n">
        <v>8.222</v>
      </c>
      <c r="AP109" s="0" t="n">
        <v>8.03</v>
      </c>
      <c r="AQ109" s="0" t="n">
        <v>7.8376</v>
      </c>
      <c r="AR109" s="0" t="n">
        <v>7.6452</v>
      </c>
      <c r="AS109" s="0" t="n">
        <v>7.4528</v>
      </c>
      <c r="AT109" s="0" t="n">
        <v>7.2604</v>
      </c>
      <c r="AU109" s="103" t="n">
        <v>7.068</v>
      </c>
      <c r="AV109" s="103" t="n">
        <v>6.8756</v>
      </c>
      <c r="AW109" s="103" t="n">
        <v>6.6832</v>
      </c>
      <c r="AX109" s="103" t="n">
        <v>6.4908</v>
      </c>
      <c r="AY109" s="103" t="n">
        <v>6.2984</v>
      </c>
      <c r="AZ109" s="103" t="n">
        <v>6.106</v>
      </c>
      <c r="BA109" s="103" t="n">
        <v>5.8722</v>
      </c>
      <c r="BB109" s="103" t="n">
        <v>5.6384</v>
      </c>
      <c r="BC109" s="103" t="n">
        <v>5.4046</v>
      </c>
      <c r="BD109" s="103" t="n">
        <v>5.1708</v>
      </c>
      <c r="BE109" s="103" t="n">
        <v>4.937</v>
      </c>
      <c r="BF109" s="103" t="n">
        <v>4.7032</v>
      </c>
      <c r="BG109" s="103" t="n">
        <v>4.4694</v>
      </c>
      <c r="BH109" s="103" t="n">
        <v>4.2356</v>
      </c>
      <c r="BI109" s="103" t="n">
        <v>4.00180000000001</v>
      </c>
      <c r="BJ109" s="103" t="n">
        <v>3.768</v>
      </c>
    </row>
    <row r="110" customFormat="false" ht="12.8" hidden="false" customHeight="false" outlineLevel="0" collapsed="false">
      <c r="A110" s="102" t="n">
        <v>143</v>
      </c>
      <c r="B110" s="0" t="n">
        <v>0</v>
      </c>
      <c r="C110" s="0" t="n">
        <v>0.128333333333333</v>
      </c>
      <c r="D110" s="0" t="n">
        <v>0.256666666666667</v>
      </c>
      <c r="E110" s="0" t="n">
        <v>0.385</v>
      </c>
      <c r="F110" s="0" t="n">
        <v>0.513333333333333</v>
      </c>
      <c r="G110" s="0" t="n">
        <v>0.641666666666667</v>
      </c>
      <c r="H110" s="0" t="n">
        <v>0.77</v>
      </c>
      <c r="I110" s="0" t="n">
        <v>2.076</v>
      </c>
      <c r="J110" s="0" t="n">
        <v>3.07</v>
      </c>
      <c r="K110" s="0" t="n">
        <v>4.824</v>
      </c>
      <c r="L110" s="0" t="n">
        <v>5.784</v>
      </c>
      <c r="M110" s="0" t="n">
        <v>6.294</v>
      </c>
      <c r="N110" s="0" t="n">
        <v>6.804</v>
      </c>
      <c r="O110" s="0" t="n">
        <v>7.247</v>
      </c>
      <c r="P110" s="0" t="n">
        <v>7.69</v>
      </c>
      <c r="Q110" s="0" t="n">
        <v>8.098</v>
      </c>
      <c r="R110" s="0" t="n">
        <v>8.506</v>
      </c>
      <c r="S110" s="0" t="n">
        <v>8.841</v>
      </c>
      <c r="T110" s="0" t="n">
        <v>9.176</v>
      </c>
      <c r="U110" s="0" t="n">
        <v>9.559</v>
      </c>
      <c r="V110" s="0" t="n">
        <v>9.942</v>
      </c>
      <c r="W110" s="0" t="n">
        <v>10.29</v>
      </c>
      <c r="X110" s="0" t="n">
        <v>10.638</v>
      </c>
      <c r="Y110" s="0" t="n">
        <v>10.475</v>
      </c>
      <c r="Z110" s="0" t="n">
        <v>10.312</v>
      </c>
      <c r="AA110" s="0" t="n">
        <v>10.322</v>
      </c>
      <c r="AB110" s="0" t="n">
        <v>10.332</v>
      </c>
      <c r="AC110" s="0" t="n">
        <v>10.413</v>
      </c>
      <c r="AD110" s="0" t="n">
        <v>10.494</v>
      </c>
      <c r="AE110" s="0" t="n">
        <v>10.557</v>
      </c>
      <c r="AF110" s="0" t="n">
        <v>10.62</v>
      </c>
      <c r="AG110" s="0" t="n">
        <v>10.641</v>
      </c>
      <c r="AH110" s="0" t="n">
        <v>10.662</v>
      </c>
      <c r="AI110" s="0" t="n">
        <v>10.583</v>
      </c>
      <c r="AJ110" s="0" t="n">
        <v>10.504</v>
      </c>
      <c r="AK110" s="0" t="n">
        <v>10.307</v>
      </c>
      <c r="AL110" s="0" t="n">
        <v>10.11</v>
      </c>
      <c r="AM110" s="0" t="n">
        <v>9.268</v>
      </c>
      <c r="AN110" s="0" t="n">
        <v>8.426</v>
      </c>
      <c r="AO110" s="0" t="n">
        <v>8.253</v>
      </c>
      <c r="AP110" s="0" t="n">
        <v>8.08</v>
      </c>
      <c r="AQ110" s="0" t="n">
        <v>7.9064</v>
      </c>
      <c r="AR110" s="0" t="n">
        <v>7.7328</v>
      </c>
      <c r="AS110" s="0" t="n">
        <v>7.5592</v>
      </c>
      <c r="AT110" s="0" t="n">
        <v>7.3856</v>
      </c>
      <c r="AU110" s="103" t="n">
        <v>7.212</v>
      </c>
      <c r="AV110" s="103" t="n">
        <v>7.0384</v>
      </c>
      <c r="AW110" s="103" t="n">
        <v>6.8648</v>
      </c>
      <c r="AX110" s="103" t="n">
        <v>6.6912</v>
      </c>
      <c r="AY110" s="103" t="n">
        <v>6.5176</v>
      </c>
      <c r="AZ110" s="103" t="n">
        <v>6.344</v>
      </c>
      <c r="BA110" s="103" t="n">
        <v>6.1213</v>
      </c>
      <c r="BB110" s="103" t="n">
        <v>5.8986</v>
      </c>
      <c r="BC110" s="103" t="n">
        <v>5.6759</v>
      </c>
      <c r="BD110" s="103" t="n">
        <v>5.4532</v>
      </c>
      <c r="BE110" s="103" t="n">
        <v>5.2305</v>
      </c>
      <c r="BF110" s="103" t="n">
        <v>5.0078</v>
      </c>
      <c r="BG110" s="103" t="n">
        <v>4.7851</v>
      </c>
      <c r="BH110" s="103" t="n">
        <v>4.5624</v>
      </c>
      <c r="BI110" s="103" t="n">
        <v>4.3397</v>
      </c>
      <c r="BJ110" s="103" t="n">
        <v>4.117</v>
      </c>
    </row>
    <row r="111" customFormat="false" ht="12.8" hidden="false" customHeight="false" outlineLevel="0" collapsed="false">
      <c r="A111" s="102" t="n">
        <v>144</v>
      </c>
      <c r="B111" s="0" t="n">
        <v>0</v>
      </c>
      <c r="C111" s="0" t="n">
        <v>0.125</v>
      </c>
      <c r="D111" s="0" t="n">
        <v>0.25</v>
      </c>
      <c r="E111" s="0" t="n">
        <v>0.375</v>
      </c>
      <c r="F111" s="0" t="n">
        <v>0.5</v>
      </c>
      <c r="G111" s="0" t="n">
        <v>0.625</v>
      </c>
      <c r="H111" s="0" t="n">
        <v>0.75</v>
      </c>
      <c r="I111" s="0" t="n">
        <v>2.058</v>
      </c>
      <c r="J111" s="0" t="n">
        <v>2.84</v>
      </c>
      <c r="K111" s="0" t="n">
        <v>4.802</v>
      </c>
      <c r="L111" s="0" t="n">
        <v>5.742</v>
      </c>
      <c r="M111" s="0" t="n">
        <v>6.252</v>
      </c>
      <c r="N111" s="0" t="n">
        <v>6.762</v>
      </c>
      <c r="O111" s="0" t="n">
        <v>7.216</v>
      </c>
      <c r="P111" s="0" t="n">
        <v>7.67</v>
      </c>
      <c r="Q111" s="0" t="n">
        <v>8.074</v>
      </c>
      <c r="R111" s="0" t="n">
        <v>8.478</v>
      </c>
      <c r="S111" s="0" t="n">
        <v>8.818</v>
      </c>
      <c r="T111" s="0" t="n">
        <v>9.158</v>
      </c>
      <c r="U111" s="0" t="n">
        <v>9.537</v>
      </c>
      <c r="V111" s="0" t="n">
        <v>9.916</v>
      </c>
      <c r="W111" s="0" t="n">
        <v>10.26</v>
      </c>
      <c r="X111" s="0" t="n">
        <v>10.604</v>
      </c>
      <c r="Y111" s="0" t="n">
        <v>10.455</v>
      </c>
      <c r="Z111" s="0" t="n">
        <v>10.306</v>
      </c>
      <c r="AA111" s="0" t="n">
        <v>10.301</v>
      </c>
      <c r="AB111" s="0" t="n">
        <v>10.296</v>
      </c>
      <c r="AC111" s="0" t="n">
        <v>10.379</v>
      </c>
      <c r="AD111" s="0" t="n">
        <v>10.462</v>
      </c>
      <c r="AE111" s="0" t="n">
        <v>10.541</v>
      </c>
      <c r="AF111" s="0" t="n">
        <v>10.62</v>
      </c>
      <c r="AG111" s="0" t="n">
        <v>10.633</v>
      </c>
      <c r="AH111" s="0" t="n">
        <v>10.646</v>
      </c>
      <c r="AI111" s="0" t="n">
        <v>10.569</v>
      </c>
      <c r="AJ111" s="0" t="n">
        <v>10.492</v>
      </c>
      <c r="AK111" s="0" t="n">
        <v>10.246</v>
      </c>
      <c r="AL111" s="0" t="n">
        <v>10</v>
      </c>
      <c r="AM111" s="0" t="n">
        <v>9.219</v>
      </c>
      <c r="AN111" s="0" t="n">
        <v>8.438</v>
      </c>
      <c r="AO111" s="0" t="n">
        <v>8.284</v>
      </c>
      <c r="AP111" s="0" t="n">
        <v>8.13</v>
      </c>
      <c r="AQ111" s="0" t="n">
        <v>7.9752</v>
      </c>
      <c r="AR111" s="0" t="n">
        <v>7.8204</v>
      </c>
      <c r="AS111" s="0" t="n">
        <v>7.6656</v>
      </c>
      <c r="AT111" s="0" t="n">
        <v>7.5108</v>
      </c>
      <c r="AU111" s="103" t="n">
        <v>7.356</v>
      </c>
      <c r="AV111" s="103" t="n">
        <v>7.2012</v>
      </c>
      <c r="AW111" s="103" t="n">
        <v>7.0464</v>
      </c>
      <c r="AX111" s="103" t="n">
        <v>6.8916</v>
      </c>
      <c r="AY111" s="103" t="n">
        <v>6.7368</v>
      </c>
      <c r="AZ111" s="103" t="n">
        <v>6.582</v>
      </c>
      <c r="BA111" s="103" t="n">
        <v>6.3704</v>
      </c>
      <c r="BB111" s="103" t="n">
        <v>6.1588</v>
      </c>
      <c r="BC111" s="103" t="n">
        <v>5.9472</v>
      </c>
      <c r="BD111" s="103" t="n">
        <v>5.7356</v>
      </c>
      <c r="BE111" s="103" t="n">
        <v>5.524</v>
      </c>
      <c r="BF111" s="103" t="n">
        <v>5.3124</v>
      </c>
      <c r="BG111" s="103" t="n">
        <v>5.1008</v>
      </c>
      <c r="BH111" s="103" t="n">
        <v>4.8892</v>
      </c>
      <c r="BI111" s="103" t="n">
        <v>4.6776</v>
      </c>
      <c r="BJ111" s="103" t="n">
        <v>4.466</v>
      </c>
    </row>
    <row r="112" customFormat="false" ht="12.8" hidden="false" customHeight="false" outlineLevel="0" collapsed="false">
      <c r="A112" s="102" t="n">
        <v>145</v>
      </c>
      <c r="B112" s="0" t="n">
        <v>0</v>
      </c>
      <c r="C112" s="0" t="n">
        <v>0.121666666666667</v>
      </c>
      <c r="D112" s="0" t="n">
        <v>0.243333333333333</v>
      </c>
      <c r="E112" s="0" t="n">
        <v>0.365</v>
      </c>
      <c r="F112" s="0" t="n">
        <v>0.486666666666667</v>
      </c>
      <c r="G112" s="0" t="n">
        <v>0.608333333333333</v>
      </c>
      <c r="H112" s="0" t="n">
        <v>0.73</v>
      </c>
      <c r="I112" s="0" t="n">
        <v>2.04</v>
      </c>
      <c r="J112" s="0" t="n">
        <v>2.61</v>
      </c>
      <c r="K112" s="0" t="n">
        <v>4.78</v>
      </c>
      <c r="L112" s="0" t="n">
        <v>5.7</v>
      </c>
      <c r="M112" s="0" t="n">
        <v>6.21</v>
      </c>
      <c r="N112" s="0" t="n">
        <v>6.72</v>
      </c>
      <c r="O112" s="0" t="n">
        <v>7.185</v>
      </c>
      <c r="P112" s="0" t="n">
        <v>7.65</v>
      </c>
      <c r="Q112" s="0" t="n">
        <v>8.05</v>
      </c>
      <c r="R112" s="0" t="n">
        <v>8.45</v>
      </c>
      <c r="S112" s="0" t="n">
        <v>8.795</v>
      </c>
      <c r="T112" s="0" t="n">
        <v>9.14</v>
      </c>
      <c r="U112" s="0" t="n">
        <v>9.515</v>
      </c>
      <c r="V112" s="0" t="n">
        <v>9.89</v>
      </c>
      <c r="W112" s="0" t="n">
        <v>10.23</v>
      </c>
      <c r="X112" s="0" t="n">
        <v>10.57</v>
      </c>
      <c r="Y112" s="0" t="n">
        <v>10.435</v>
      </c>
      <c r="Z112" s="0" t="n">
        <v>10.3</v>
      </c>
      <c r="AA112" s="0" t="n">
        <v>10.28</v>
      </c>
      <c r="AB112" s="0" t="n">
        <v>10.26</v>
      </c>
      <c r="AC112" s="0" t="n">
        <v>10.345</v>
      </c>
      <c r="AD112" s="0" t="n">
        <v>10.43</v>
      </c>
      <c r="AE112" s="0" t="n">
        <v>10.525</v>
      </c>
      <c r="AF112" s="0" t="n">
        <v>10.62</v>
      </c>
      <c r="AG112" s="0" t="n">
        <v>10.625</v>
      </c>
      <c r="AH112" s="0" t="n">
        <v>10.63</v>
      </c>
      <c r="AI112" s="0" t="n">
        <v>10.555</v>
      </c>
      <c r="AJ112" s="0" t="n">
        <v>10.48</v>
      </c>
      <c r="AK112" s="0" t="n">
        <v>10.185</v>
      </c>
      <c r="AL112" s="0" t="n">
        <v>9.89</v>
      </c>
      <c r="AM112" s="0" t="n">
        <v>9.17</v>
      </c>
      <c r="AN112" s="0" t="n">
        <v>8.45</v>
      </c>
      <c r="AO112" s="0" t="n">
        <v>8.315</v>
      </c>
      <c r="AP112" s="0" t="n">
        <v>8.18</v>
      </c>
      <c r="AQ112" s="0" t="n">
        <v>8.044</v>
      </c>
      <c r="AR112" s="0" t="n">
        <v>7.908</v>
      </c>
      <c r="AS112" s="0" t="n">
        <v>7.772</v>
      </c>
      <c r="AT112" s="0" t="n">
        <v>7.636</v>
      </c>
      <c r="AU112" s="103" t="n">
        <v>7.5</v>
      </c>
      <c r="AV112" s="103" t="n">
        <v>7.364</v>
      </c>
      <c r="AW112" s="103" t="n">
        <v>7.228</v>
      </c>
      <c r="AX112" s="103" t="n">
        <v>7.092</v>
      </c>
      <c r="AY112" s="103" t="n">
        <v>6.956</v>
      </c>
      <c r="AZ112" s="103" t="n">
        <v>6.82</v>
      </c>
      <c r="BA112" s="103" t="n">
        <v>6.6195</v>
      </c>
      <c r="BB112" s="103" t="n">
        <v>6.419</v>
      </c>
      <c r="BC112" s="103" t="n">
        <v>6.2185</v>
      </c>
      <c r="BD112" s="103" t="n">
        <v>6.018</v>
      </c>
      <c r="BE112" s="103" t="n">
        <v>5.8175</v>
      </c>
      <c r="BF112" s="103" t="n">
        <v>5.617</v>
      </c>
      <c r="BG112" s="103" t="n">
        <v>5.4165</v>
      </c>
      <c r="BH112" s="103" t="n">
        <v>5.216</v>
      </c>
      <c r="BI112" s="103" t="n">
        <v>5.0155</v>
      </c>
      <c r="BJ112" s="103" t="n">
        <v>4.815</v>
      </c>
    </row>
    <row r="113" customFormat="false" ht="12.8" hidden="false" customHeight="false" outlineLevel="0" collapsed="false">
      <c r="A113" s="102" t="n">
        <v>146</v>
      </c>
      <c r="B113" s="0" t="n">
        <v>0</v>
      </c>
      <c r="C113" s="0" t="n">
        <v>0.116666666666667</v>
      </c>
      <c r="D113" s="0" t="n">
        <v>0.233333333333333</v>
      </c>
      <c r="E113" s="0" t="n">
        <v>0.35</v>
      </c>
      <c r="F113" s="0" t="n">
        <v>0.466666666666667</v>
      </c>
      <c r="G113" s="0" t="n">
        <v>0.583333333333333</v>
      </c>
      <c r="H113" s="0" t="n">
        <v>0.7</v>
      </c>
      <c r="I113" s="0" t="n">
        <v>2</v>
      </c>
      <c r="J113" s="0" t="n">
        <v>2.564</v>
      </c>
      <c r="K113" s="0" t="n">
        <v>4.762</v>
      </c>
      <c r="L113" s="0" t="n">
        <v>5.682</v>
      </c>
      <c r="M113" s="0" t="n">
        <v>6.181</v>
      </c>
      <c r="N113" s="0" t="n">
        <v>6.68</v>
      </c>
      <c r="O113" s="0" t="n">
        <v>7.142</v>
      </c>
      <c r="P113" s="0" t="n">
        <v>7.604</v>
      </c>
      <c r="Q113" s="0" t="n">
        <v>8.016</v>
      </c>
      <c r="R113" s="0" t="n">
        <v>8.428</v>
      </c>
      <c r="S113" s="0" t="n">
        <v>8.777</v>
      </c>
      <c r="T113" s="0" t="n">
        <v>9.126</v>
      </c>
      <c r="U113" s="0" t="n">
        <v>9.496</v>
      </c>
      <c r="V113" s="0" t="n">
        <v>9.866</v>
      </c>
      <c r="W113" s="0" t="n">
        <v>10.211</v>
      </c>
      <c r="X113" s="0" t="n">
        <v>10.556</v>
      </c>
      <c r="Y113" s="0" t="n">
        <v>10.426</v>
      </c>
      <c r="Z113" s="0" t="n">
        <v>10.296</v>
      </c>
      <c r="AA113" s="0" t="n">
        <v>10.275</v>
      </c>
      <c r="AB113" s="0" t="n">
        <v>10.254</v>
      </c>
      <c r="AC113" s="0" t="n">
        <v>10.342</v>
      </c>
      <c r="AD113" s="0" t="n">
        <v>10.43</v>
      </c>
      <c r="AE113" s="0" t="n">
        <v>10.517</v>
      </c>
      <c r="AF113" s="0" t="n">
        <v>10.604</v>
      </c>
      <c r="AG113" s="0" t="n">
        <v>10.625</v>
      </c>
      <c r="AH113" s="0" t="n">
        <v>10.646</v>
      </c>
      <c r="AI113" s="0" t="n">
        <v>10.563</v>
      </c>
      <c r="AJ113" s="0" t="n">
        <v>10.48</v>
      </c>
      <c r="AK113" s="0" t="n">
        <v>10.158</v>
      </c>
      <c r="AL113" s="0" t="n">
        <v>9.836</v>
      </c>
      <c r="AM113" s="0" t="n">
        <v>9.15</v>
      </c>
      <c r="AN113" s="0" t="n">
        <v>8.464</v>
      </c>
      <c r="AO113" s="0" t="n">
        <v>8.33</v>
      </c>
      <c r="AP113" s="0" t="n">
        <v>8.196</v>
      </c>
      <c r="AQ113" s="0" t="n">
        <v>8.0616</v>
      </c>
      <c r="AR113" s="0" t="n">
        <v>7.9272</v>
      </c>
      <c r="AS113" s="0" t="n">
        <v>7.7928</v>
      </c>
      <c r="AT113" s="0" t="n">
        <v>7.6584</v>
      </c>
      <c r="AU113" s="103" t="n">
        <v>7.524</v>
      </c>
      <c r="AV113" s="103" t="n">
        <v>7.3896</v>
      </c>
      <c r="AW113" s="103" t="n">
        <v>7.2552</v>
      </c>
      <c r="AX113" s="103" t="n">
        <v>7.1208</v>
      </c>
      <c r="AY113" s="103" t="n">
        <v>6.9864</v>
      </c>
      <c r="AZ113" s="103" t="n">
        <v>6.852</v>
      </c>
      <c r="BA113" s="103" t="n">
        <v>6.6558</v>
      </c>
      <c r="BB113" s="103" t="n">
        <v>6.4596</v>
      </c>
      <c r="BC113" s="103" t="n">
        <v>6.2634</v>
      </c>
      <c r="BD113" s="103" t="n">
        <v>6.0672</v>
      </c>
      <c r="BE113" s="103" t="n">
        <v>5.871</v>
      </c>
      <c r="BF113" s="103" t="n">
        <v>5.6748</v>
      </c>
      <c r="BG113" s="103" t="n">
        <v>5.4786</v>
      </c>
      <c r="BH113" s="103" t="n">
        <v>5.2824</v>
      </c>
      <c r="BI113" s="103" t="n">
        <v>5.0862</v>
      </c>
      <c r="BJ113" s="103" t="n">
        <v>4.89</v>
      </c>
    </row>
    <row r="114" customFormat="false" ht="12.8" hidden="false" customHeight="false" outlineLevel="0" collapsed="false">
      <c r="A114" s="102" t="n">
        <v>147</v>
      </c>
      <c r="B114" s="0" t="n">
        <v>0</v>
      </c>
      <c r="C114" s="0" t="n">
        <v>0.111666666666667</v>
      </c>
      <c r="D114" s="0" t="n">
        <v>0.223333333333333</v>
      </c>
      <c r="E114" s="0" t="n">
        <v>0.335</v>
      </c>
      <c r="F114" s="0" t="n">
        <v>0.446666666666667</v>
      </c>
      <c r="G114" s="0" t="n">
        <v>0.558333333333333</v>
      </c>
      <c r="H114" s="0" t="n">
        <v>0.67</v>
      </c>
      <c r="I114" s="0" t="n">
        <v>1.96</v>
      </c>
      <c r="J114" s="0" t="n">
        <v>2.518</v>
      </c>
      <c r="K114" s="0" t="n">
        <v>4.744</v>
      </c>
      <c r="L114" s="0" t="n">
        <v>5.664</v>
      </c>
      <c r="M114" s="0" t="n">
        <v>6.152</v>
      </c>
      <c r="N114" s="0" t="n">
        <v>6.64</v>
      </c>
      <c r="O114" s="0" t="n">
        <v>7.099</v>
      </c>
      <c r="P114" s="0" t="n">
        <v>7.558</v>
      </c>
      <c r="Q114" s="0" t="n">
        <v>7.982</v>
      </c>
      <c r="R114" s="0" t="n">
        <v>8.406</v>
      </c>
      <c r="S114" s="0" t="n">
        <v>8.759</v>
      </c>
      <c r="T114" s="0" t="n">
        <v>9.112</v>
      </c>
      <c r="U114" s="0" t="n">
        <v>9.477</v>
      </c>
      <c r="V114" s="0" t="n">
        <v>9.842</v>
      </c>
      <c r="W114" s="0" t="n">
        <v>10.192</v>
      </c>
      <c r="X114" s="0" t="n">
        <v>10.542</v>
      </c>
      <c r="Y114" s="0" t="n">
        <v>10.417</v>
      </c>
      <c r="Z114" s="0" t="n">
        <v>10.292</v>
      </c>
      <c r="AA114" s="0" t="n">
        <v>10.27</v>
      </c>
      <c r="AB114" s="0" t="n">
        <v>10.248</v>
      </c>
      <c r="AC114" s="0" t="n">
        <v>10.339</v>
      </c>
      <c r="AD114" s="0" t="n">
        <v>10.43</v>
      </c>
      <c r="AE114" s="0" t="n">
        <v>10.509</v>
      </c>
      <c r="AF114" s="0" t="n">
        <v>10.588</v>
      </c>
      <c r="AG114" s="0" t="n">
        <v>10.625</v>
      </c>
      <c r="AH114" s="0" t="n">
        <v>10.662</v>
      </c>
      <c r="AI114" s="0" t="n">
        <v>10.571</v>
      </c>
      <c r="AJ114" s="0" t="n">
        <v>10.48</v>
      </c>
      <c r="AK114" s="0" t="n">
        <v>10.131</v>
      </c>
      <c r="AL114" s="0" t="n">
        <v>9.782</v>
      </c>
      <c r="AM114" s="0" t="n">
        <v>9.13</v>
      </c>
      <c r="AN114" s="0" t="n">
        <v>8.478</v>
      </c>
      <c r="AO114" s="0" t="n">
        <v>8.345</v>
      </c>
      <c r="AP114" s="0" t="n">
        <v>8.212</v>
      </c>
      <c r="AQ114" s="0" t="n">
        <v>8.0792</v>
      </c>
      <c r="AR114" s="0" t="n">
        <v>7.9464</v>
      </c>
      <c r="AS114" s="0" t="n">
        <v>7.8136</v>
      </c>
      <c r="AT114" s="0" t="n">
        <v>7.6808</v>
      </c>
      <c r="AU114" s="103" t="n">
        <v>7.548</v>
      </c>
      <c r="AV114" s="103" t="n">
        <v>7.4152</v>
      </c>
      <c r="AW114" s="103" t="n">
        <v>7.2824</v>
      </c>
      <c r="AX114" s="103" t="n">
        <v>7.1496</v>
      </c>
      <c r="AY114" s="103" t="n">
        <v>7.0168</v>
      </c>
      <c r="AZ114" s="103" t="n">
        <v>6.884</v>
      </c>
      <c r="BA114" s="103" t="n">
        <v>6.6921</v>
      </c>
      <c r="BB114" s="103" t="n">
        <v>6.5002</v>
      </c>
      <c r="BC114" s="103" t="n">
        <v>6.3083</v>
      </c>
      <c r="BD114" s="103" t="n">
        <v>6.1164</v>
      </c>
      <c r="BE114" s="103" t="n">
        <v>5.9245</v>
      </c>
      <c r="BF114" s="103" t="n">
        <v>5.7326</v>
      </c>
      <c r="BG114" s="103" t="n">
        <v>5.5407</v>
      </c>
      <c r="BH114" s="103" t="n">
        <v>5.3488</v>
      </c>
      <c r="BI114" s="103" t="n">
        <v>5.1569</v>
      </c>
      <c r="BJ114" s="103" t="n">
        <v>4.965</v>
      </c>
    </row>
    <row r="115" customFormat="false" ht="12.8" hidden="false" customHeight="false" outlineLevel="0" collapsed="false">
      <c r="A115" s="102" t="n">
        <v>148</v>
      </c>
      <c r="B115" s="0" t="n">
        <v>0</v>
      </c>
      <c r="C115" s="0" t="n">
        <v>0.106666666666667</v>
      </c>
      <c r="D115" s="0" t="n">
        <v>0.213333333333333</v>
      </c>
      <c r="E115" s="0" t="n">
        <v>0.32</v>
      </c>
      <c r="F115" s="0" t="n">
        <v>0.426666666666667</v>
      </c>
      <c r="G115" s="0" t="n">
        <v>0.533333333333333</v>
      </c>
      <c r="H115" s="0" t="n">
        <v>0.64</v>
      </c>
      <c r="I115" s="0" t="n">
        <v>1.92</v>
      </c>
      <c r="J115" s="0" t="n">
        <v>2.472</v>
      </c>
      <c r="K115" s="0" t="n">
        <v>4.726</v>
      </c>
      <c r="L115" s="0" t="n">
        <v>5.646</v>
      </c>
      <c r="M115" s="0" t="n">
        <v>6.123</v>
      </c>
      <c r="N115" s="0" t="n">
        <v>6.6</v>
      </c>
      <c r="O115" s="0" t="n">
        <v>7.056</v>
      </c>
      <c r="P115" s="0" t="n">
        <v>7.512</v>
      </c>
      <c r="Q115" s="0" t="n">
        <v>7.948</v>
      </c>
      <c r="R115" s="0" t="n">
        <v>8.384</v>
      </c>
      <c r="S115" s="0" t="n">
        <v>8.741</v>
      </c>
      <c r="T115" s="0" t="n">
        <v>9.098</v>
      </c>
      <c r="U115" s="0" t="n">
        <v>9.458</v>
      </c>
      <c r="V115" s="0" t="n">
        <v>9.818</v>
      </c>
      <c r="W115" s="0" t="n">
        <v>10.173</v>
      </c>
      <c r="X115" s="0" t="n">
        <v>10.528</v>
      </c>
      <c r="Y115" s="0" t="n">
        <v>10.408</v>
      </c>
      <c r="Z115" s="0" t="n">
        <v>10.288</v>
      </c>
      <c r="AA115" s="0" t="n">
        <v>10.265</v>
      </c>
      <c r="AB115" s="0" t="n">
        <v>10.242</v>
      </c>
      <c r="AC115" s="0" t="n">
        <v>10.336</v>
      </c>
      <c r="AD115" s="0" t="n">
        <v>10.43</v>
      </c>
      <c r="AE115" s="0" t="n">
        <v>10.501</v>
      </c>
      <c r="AF115" s="0" t="n">
        <v>10.572</v>
      </c>
      <c r="AG115" s="0" t="n">
        <v>10.625</v>
      </c>
      <c r="AH115" s="0" t="n">
        <v>10.678</v>
      </c>
      <c r="AI115" s="0" t="n">
        <v>10.579</v>
      </c>
      <c r="AJ115" s="0" t="n">
        <v>10.48</v>
      </c>
      <c r="AK115" s="0" t="n">
        <v>10.104</v>
      </c>
      <c r="AL115" s="0" t="n">
        <v>9.728</v>
      </c>
      <c r="AM115" s="0" t="n">
        <v>9.11</v>
      </c>
      <c r="AN115" s="0" t="n">
        <v>8.492</v>
      </c>
      <c r="AO115" s="0" t="n">
        <v>8.36</v>
      </c>
      <c r="AP115" s="0" t="n">
        <v>8.228</v>
      </c>
      <c r="AQ115" s="0" t="n">
        <v>8.0968</v>
      </c>
      <c r="AR115" s="0" t="n">
        <v>7.9656</v>
      </c>
      <c r="AS115" s="0" t="n">
        <v>7.8344</v>
      </c>
      <c r="AT115" s="0" t="n">
        <v>7.7032</v>
      </c>
      <c r="AU115" s="103" t="n">
        <v>7.572</v>
      </c>
      <c r="AV115" s="103" t="n">
        <v>7.4408</v>
      </c>
      <c r="AW115" s="103" t="n">
        <v>7.3096</v>
      </c>
      <c r="AX115" s="103" t="n">
        <v>7.1784</v>
      </c>
      <c r="AY115" s="103" t="n">
        <v>7.0472</v>
      </c>
      <c r="AZ115" s="103" t="n">
        <v>6.916</v>
      </c>
      <c r="BA115" s="103" t="n">
        <v>6.7284</v>
      </c>
      <c r="BB115" s="103" t="n">
        <v>6.5408</v>
      </c>
      <c r="BC115" s="103" t="n">
        <v>6.3532</v>
      </c>
      <c r="BD115" s="103" t="n">
        <v>6.1656</v>
      </c>
      <c r="BE115" s="103" t="n">
        <v>5.978</v>
      </c>
      <c r="BF115" s="103" t="n">
        <v>5.7904</v>
      </c>
      <c r="BG115" s="103" t="n">
        <v>5.6028</v>
      </c>
      <c r="BH115" s="103" t="n">
        <v>5.4152</v>
      </c>
      <c r="BI115" s="103" t="n">
        <v>5.2276</v>
      </c>
      <c r="BJ115" s="103" t="n">
        <v>5.04</v>
      </c>
    </row>
    <row r="116" customFormat="false" ht="12.8" hidden="false" customHeight="false" outlineLevel="0" collapsed="false">
      <c r="A116" s="102" t="n">
        <v>149</v>
      </c>
      <c r="B116" s="0" t="n">
        <v>0</v>
      </c>
      <c r="C116" s="0" t="n">
        <v>0.101666666666667</v>
      </c>
      <c r="D116" s="0" t="n">
        <v>0.203333333333333</v>
      </c>
      <c r="E116" s="0" t="n">
        <v>0.305</v>
      </c>
      <c r="F116" s="0" t="n">
        <v>0.406666666666667</v>
      </c>
      <c r="G116" s="0" t="n">
        <v>0.508333333333333</v>
      </c>
      <c r="H116" s="0" t="n">
        <v>0.61</v>
      </c>
      <c r="I116" s="0" t="n">
        <v>1.88</v>
      </c>
      <c r="J116" s="0" t="n">
        <v>2.426</v>
      </c>
      <c r="K116" s="0" t="n">
        <v>4.708</v>
      </c>
      <c r="L116" s="0" t="n">
        <v>5.628</v>
      </c>
      <c r="M116" s="0" t="n">
        <v>6.094</v>
      </c>
      <c r="N116" s="0" t="n">
        <v>6.56</v>
      </c>
      <c r="O116" s="0" t="n">
        <v>7.013</v>
      </c>
      <c r="P116" s="0" t="n">
        <v>7.466</v>
      </c>
      <c r="Q116" s="0" t="n">
        <v>7.914</v>
      </c>
      <c r="R116" s="0" t="n">
        <v>8.362</v>
      </c>
      <c r="S116" s="0" t="n">
        <v>8.723</v>
      </c>
      <c r="T116" s="0" t="n">
        <v>9.084</v>
      </c>
      <c r="U116" s="0" t="n">
        <v>9.439</v>
      </c>
      <c r="V116" s="0" t="n">
        <v>9.794</v>
      </c>
      <c r="W116" s="0" t="n">
        <v>10.154</v>
      </c>
      <c r="X116" s="0" t="n">
        <v>10.514</v>
      </c>
      <c r="Y116" s="0" t="n">
        <v>10.399</v>
      </c>
      <c r="Z116" s="0" t="n">
        <v>10.284</v>
      </c>
      <c r="AA116" s="0" t="n">
        <v>10.26</v>
      </c>
      <c r="AB116" s="0" t="n">
        <v>10.236</v>
      </c>
      <c r="AC116" s="0" t="n">
        <v>10.333</v>
      </c>
      <c r="AD116" s="0" t="n">
        <v>10.43</v>
      </c>
      <c r="AE116" s="0" t="n">
        <v>10.493</v>
      </c>
      <c r="AF116" s="0" t="n">
        <v>10.556</v>
      </c>
      <c r="AG116" s="0" t="n">
        <v>10.625</v>
      </c>
      <c r="AH116" s="0" t="n">
        <v>10.694</v>
      </c>
      <c r="AI116" s="0" t="n">
        <v>10.587</v>
      </c>
      <c r="AJ116" s="0" t="n">
        <v>10.48</v>
      </c>
      <c r="AK116" s="0" t="n">
        <v>10.077</v>
      </c>
      <c r="AL116" s="0" t="n">
        <v>9.674</v>
      </c>
      <c r="AM116" s="0" t="n">
        <v>9.09</v>
      </c>
      <c r="AN116" s="0" t="n">
        <v>8.506</v>
      </c>
      <c r="AO116" s="0" t="n">
        <v>8.375</v>
      </c>
      <c r="AP116" s="0" t="n">
        <v>8.244</v>
      </c>
      <c r="AQ116" s="0" t="n">
        <v>8.1144</v>
      </c>
      <c r="AR116" s="0" t="n">
        <v>7.9848</v>
      </c>
      <c r="AS116" s="0" t="n">
        <v>7.8552</v>
      </c>
      <c r="AT116" s="0" t="n">
        <v>7.7256</v>
      </c>
      <c r="AU116" s="103" t="n">
        <v>7.596</v>
      </c>
      <c r="AV116" s="103" t="n">
        <v>7.4664</v>
      </c>
      <c r="AW116" s="103" t="n">
        <v>7.3368</v>
      </c>
      <c r="AX116" s="103" t="n">
        <v>7.2072</v>
      </c>
      <c r="AY116" s="103" t="n">
        <v>7.0776</v>
      </c>
      <c r="AZ116" s="103" t="n">
        <v>6.948</v>
      </c>
      <c r="BA116" s="103" t="n">
        <v>6.7647</v>
      </c>
      <c r="BB116" s="103" t="n">
        <v>6.5814</v>
      </c>
      <c r="BC116" s="103" t="n">
        <v>6.3981</v>
      </c>
      <c r="BD116" s="103" t="n">
        <v>6.2148</v>
      </c>
      <c r="BE116" s="103" t="n">
        <v>6.0315</v>
      </c>
      <c r="BF116" s="103" t="n">
        <v>5.8482</v>
      </c>
      <c r="BG116" s="103" t="n">
        <v>5.6649</v>
      </c>
      <c r="BH116" s="103" t="n">
        <v>5.4816</v>
      </c>
      <c r="BI116" s="103" t="n">
        <v>5.2983</v>
      </c>
      <c r="BJ116" s="103" t="n">
        <v>5.115</v>
      </c>
    </row>
    <row r="117" customFormat="false" ht="12.8" hidden="false" customHeight="false" outlineLevel="0" collapsed="false">
      <c r="A117" s="102" t="n">
        <v>150</v>
      </c>
      <c r="B117" s="0" t="n">
        <v>0</v>
      </c>
      <c r="C117" s="0" t="n">
        <v>0.0966666666666667</v>
      </c>
      <c r="D117" s="0" t="n">
        <v>0.193333333333333</v>
      </c>
      <c r="E117" s="0" t="n">
        <v>0.29</v>
      </c>
      <c r="F117" s="0" t="n">
        <v>0.386666666666667</v>
      </c>
      <c r="G117" s="0" t="n">
        <v>0.483333333333333</v>
      </c>
      <c r="H117" s="0" t="n">
        <v>0.58</v>
      </c>
      <c r="I117" s="0" t="n">
        <v>1.84</v>
      </c>
      <c r="J117" s="0" t="n">
        <v>2.38</v>
      </c>
      <c r="K117" s="0" t="n">
        <v>4.69</v>
      </c>
      <c r="L117" s="0" t="n">
        <v>5.61</v>
      </c>
      <c r="M117" s="0" t="n">
        <v>6.065</v>
      </c>
      <c r="N117" s="0" t="n">
        <v>6.52</v>
      </c>
      <c r="O117" s="0" t="n">
        <v>6.97</v>
      </c>
      <c r="P117" s="0" t="n">
        <v>7.42</v>
      </c>
      <c r="Q117" s="0" t="n">
        <v>7.88</v>
      </c>
      <c r="R117" s="0" t="n">
        <v>8.34</v>
      </c>
      <c r="S117" s="0" t="n">
        <v>8.705</v>
      </c>
      <c r="T117" s="0" t="n">
        <v>9.07</v>
      </c>
      <c r="U117" s="0" t="n">
        <v>9.42</v>
      </c>
      <c r="V117" s="0" t="n">
        <v>9.77</v>
      </c>
      <c r="W117" s="0" t="n">
        <v>10.135</v>
      </c>
      <c r="X117" s="0" t="n">
        <v>10.5</v>
      </c>
      <c r="Y117" s="0" t="n">
        <v>10.39</v>
      </c>
      <c r="Z117" s="0" t="n">
        <v>10.28</v>
      </c>
      <c r="AA117" s="0" t="n">
        <v>10.255</v>
      </c>
      <c r="AB117" s="0" t="n">
        <v>10.23</v>
      </c>
      <c r="AC117" s="0" t="n">
        <v>10.33</v>
      </c>
      <c r="AD117" s="0" t="n">
        <v>10.43</v>
      </c>
      <c r="AE117" s="0" t="n">
        <v>10.485</v>
      </c>
      <c r="AF117" s="0" t="n">
        <v>10.54</v>
      </c>
      <c r="AG117" s="0" t="n">
        <v>10.625</v>
      </c>
      <c r="AH117" s="0" t="n">
        <v>10.71</v>
      </c>
      <c r="AI117" s="0" t="n">
        <v>10.595</v>
      </c>
      <c r="AJ117" s="0" t="n">
        <v>10.48</v>
      </c>
      <c r="AK117" s="0" t="n">
        <v>10.05</v>
      </c>
      <c r="AL117" s="0" t="n">
        <v>9.62</v>
      </c>
      <c r="AM117" s="0" t="n">
        <v>9.07</v>
      </c>
      <c r="AN117" s="0" t="n">
        <v>8.52</v>
      </c>
      <c r="AO117" s="0" t="n">
        <v>8.39</v>
      </c>
      <c r="AP117" s="0" t="n">
        <v>8.26</v>
      </c>
      <c r="AQ117" s="0" t="n">
        <v>8.132</v>
      </c>
      <c r="AR117" s="0" t="n">
        <v>8.004</v>
      </c>
      <c r="AS117" s="0" t="n">
        <v>7.876</v>
      </c>
      <c r="AT117" s="0" t="n">
        <v>7.748</v>
      </c>
      <c r="AU117" s="103" t="n">
        <v>7.62</v>
      </c>
      <c r="AV117" s="103" t="n">
        <v>7.492</v>
      </c>
      <c r="AW117" s="103" t="n">
        <v>7.364</v>
      </c>
      <c r="AX117" s="103" t="n">
        <v>7.236</v>
      </c>
      <c r="AY117" s="103" t="n">
        <v>7.108</v>
      </c>
      <c r="AZ117" s="103" t="n">
        <v>6.98</v>
      </c>
      <c r="BA117" s="103" t="n">
        <v>6.801</v>
      </c>
      <c r="BB117" s="103" t="n">
        <v>6.622</v>
      </c>
      <c r="BC117" s="103" t="n">
        <v>6.443</v>
      </c>
      <c r="BD117" s="103" t="n">
        <v>6.264</v>
      </c>
      <c r="BE117" s="103" t="n">
        <v>6.085</v>
      </c>
      <c r="BF117" s="103" t="n">
        <v>5.906</v>
      </c>
      <c r="BG117" s="103" t="n">
        <v>5.727</v>
      </c>
      <c r="BH117" s="103" t="n">
        <v>5.548</v>
      </c>
      <c r="BI117" s="103" t="n">
        <v>5.369</v>
      </c>
      <c r="BJ117" s="103" t="n">
        <v>5.19</v>
      </c>
    </row>
    <row r="118" customFormat="false" ht="12.8" hidden="false" customHeight="false" outlineLevel="0" collapsed="false">
      <c r="A118" s="102" t="n">
        <v>151</v>
      </c>
      <c r="B118" s="0" t="n">
        <v>0</v>
      </c>
      <c r="C118" s="0" t="n">
        <v>0.0896666666666667</v>
      </c>
      <c r="D118" s="0" t="n">
        <v>0.179333333333333</v>
      </c>
      <c r="E118" s="0" t="n">
        <v>0.269</v>
      </c>
      <c r="F118" s="0" t="n">
        <v>0.358666666666667</v>
      </c>
      <c r="G118" s="0" t="n">
        <v>0.448333333333333</v>
      </c>
      <c r="H118" s="0" t="n">
        <v>0.538</v>
      </c>
      <c r="I118" s="0" t="n">
        <v>1.802</v>
      </c>
      <c r="J118" s="0" t="n">
        <v>2.312</v>
      </c>
      <c r="K118" s="0" t="n">
        <v>4.35</v>
      </c>
      <c r="L118" s="0" t="n">
        <v>5.588</v>
      </c>
      <c r="M118" s="0" t="n">
        <v>6.033</v>
      </c>
      <c r="N118" s="0" t="n">
        <v>6.478</v>
      </c>
      <c r="O118" s="0" t="n">
        <v>6.923</v>
      </c>
      <c r="P118" s="0" t="n">
        <v>7.368</v>
      </c>
      <c r="Q118" s="0" t="n">
        <v>7.827</v>
      </c>
      <c r="R118" s="0" t="n">
        <v>8.286</v>
      </c>
      <c r="S118" s="0" t="n">
        <v>8.663</v>
      </c>
      <c r="T118" s="0" t="n">
        <v>9.04</v>
      </c>
      <c r="U118" s="0" t="n">
        <v>9.388</v>
      </c>
      <c r="V118" s="0" t="n">
        <v>9.736</v>
      </c>
      <c r="W118" s="0" t="n">
        <v>10.104</v>
      </c>
      <c r="X118" s="0" t="n">
        <v>10.472</v>
      </c>
      <c r="Y118" s="0" t="n">
        <v>10.367</v>
      </c>
      <c r="Z118" s="0" t="n">
        <v>10.262</v>
      </c>
      <c r="AA118" s="0" t="n">
        <v>10.243</v>
      </c>
      <c r="AB118" s="0" t="n">
        <v>10.224</v>
      </c>
      <c r="AC118" s="0" t="n">
        <v>10.322</v>
      </c>
      <c r="AD118" s="0" t="n">
        <v>10.42</v>
      </c>
      <c r="AE118" s="0" t="n">
        <v>10.48</v>
      </c>
      <c r="AF118" s="0" t="n">
        <v>10.54</v>
      </c>
      <c r="AG118" s="0" t="n">
        <v>10.595</v>
      </c>
      <c r="AH118" s="0" t="n">
        <v>10.65</v>
      </c>
      <c r="AI118" s="0" t="n">
        <v>10.543</v>
      </c>
      <c r="AJ118" s="0" t="n">
        <v>10.436</v>
      </c>
      <c r="AK118" s="0" t="n">
        <v>10.015</v>
      </c>
      <c r="AL118" s="0" t="n">
        <v>9.594</v>
      </c>
      <c r="AM118" s="0" t="n">
        <v>9.069</v>
      </c>
      <c r="AN118" s="0" t="n">
        <v>8.544</v>
      </c>
      <c r="AO118" s="0" t="n">
        <v>8.413</v>
      </c>
      <c r="AP118" s="0" t="n">
        <v>8.282</v>
      </c>
      <c r="AQ118" s="0" t="n">
        <v>8.1518</v>
      </c>
      <c r="AR118" s="0" t="n">
        <v>8.0216</v>
      </c>
      <c r="AS118" s="103" t="n">
        <v>7.8914</v>
      </c>
      <c r="AT118" s="103" t="n">
        <v>7.7612</v>
      </c>
      <c r="AU118" s="103" t="n">
        <v>7.631</v>
      </c>
      <c r="AV118" s="103" t="n">
        <v>7.5008</v>
      </c>
      <c r="AW118" s="103" t="n">
        <v>7.3706</v>
      </c>
      <c r="AX118" s="103" t="n">
        <v>7.2404</v>
      </c>
      <c r="AY118" s="103" t="n">
        <v>7.1102</v>
      </c>
      <c r="AZ118" s="103" t="n">
        <v>6.98</v>
      </c>
      <c r="BA118" s="103" t="n">
        <v>6.8067</v>
      </c>
      <c r="BB118" s="103" t="n">
        <v>6.6334</v>
      </c>
      <c r="BC118" s="103" t="n">
        <v>6.4601</v>
      </c>
      <c r="BD118" s="103" t="n">
        <v>6.2868</v>
      </c>
      <c r="BE118" s="103" t="n">
        <v>6.1135</v>
      </c>
      <c r="BF118" s="103" t="n">
        <v>5.9402</v>
      </c>
      <c r="BG118" s="103" t="n">
        <v>5.7669</v>
      </c>
      <c r="BH118" s="103" t="n">
        <v>5.5936</v>
      </c>
      <c r="BI118" s="103" t="n">
        <v>5.4203</v>
      </c>
      <c r="BJ118" s="103" t="n">
        <v>5.247</v>
      </c>
    </row>
    <row r="119" customFormat="false" ht="12.8" hidden="false" customHeight="false" outlineLevel="0" collapsed="false">
      <c r="A119" s="102" t="n">
        <v>152</v>
      </c>
      <c r="B119" s="0" t="n">
        <v>0</v>
      </c>
      <c r="C119" s="0" t="n">
        <v>0.0826666666666667</v>
      </c>
      <c r="D119" s="0" t="n">
        <v>0.165333333333333</v>
      </c>
      <c r="E119" s="0" t="n">
        <v>0.248</v>
      </c>
      <c r="F119" s="0" t="n">
        <v>0.330666666666667</v>
      </c>
      <c r="G119" s="0" t="n">
        <v>0.413333333333333</v>
      </c>
      <c r="H119" s="0" t="n">
        <v>0.496</v>
      </c>
      <c r="I119" s="0" t="n">
        <v>1.764</v>
      </c>
      <c r="J119" s="0" t="n">
        <v>2.244</v>
      </c>
      <c r="K119" s="0" t="n">
        <v>4.01</v>
      </c>
      <c r="L119" s="0" t="n">
        <v>5.566</v>
      </c>
      <c r="M119" s="0" t="n">
        <v>6.001</v>
      </c>
      <c r="N119" s="0" t="n">
        <v>6.436</v>
      </c>
      <c r="O119" s="0" t="n">
        <v>6.876</v>
      </c>
      <c r="P119" s="0" t="n">
        <v>7.316</v>
      </c>
      <c r="Q119" s="0" t="n">
        <v>7.774</v>
      </c>
      <c r="R119" s="0" t="n">
        <v>8.232</v>
      </c>
      <c r="S119" s="0" t="n">
        <v>8.621</v>
      </c>
      <c r="T119" s="0" t="n">
        <v>9.01</v>
      </c>
      <c r="U119" s="0" t="n">
        <v>9.356</v>
      </c>
      <c r="V119" s="0" t="n">
        <v>9.702</v>
      </c>
      <c r="W119" s="0" t="n">
        <v>10.073</v>
      </c>
      <c r="X119" s="0" t="n">
        <v>10.444</v>
      </c>
      <c r="Y119" s="0" t="n">
        <v>10.344</v>
      </c>
      <c r="Z119" s="0" t="n">
        <v>10.244</v>
      </c>
      <c r="AA119" s="0" t="n">
        <v>10.231</v>
      </c>
      <c r="AB119" s="0" t="n">
        <v>10.218</v>
      </c>
      <c r="AC119" s="0" t="n">
        <v>10.314</v>
      </c>
      <c r="AD119" s="0" t="n">
        <v>10.41</v>
      </c>
      <c r="AE119" s="0" t="n">
        <v>10.475</v>
      </c>
      <c r="AF119" s="0" t="n">
        <v>10.54</v>
      </c>
      <c r="AG119" s="0" t="n">
        <v>10.565</v>
      </c>
      <c r="AH119" s="0" t="n">
        <v>10.59</v>
      </c>
      <c r="AI119" s="0" t="n">
        <v>10.491</v>
      </c>
      <c r="AJ119" s="0" t="n">
        <v>10.392</v>
      </c>
      <c r="AK119" s="0" t="n">
        <v>9.98</v>
      </c>
      <c r="AL119" s="0" t="n">
        <v>9.568</v>
      </c>
      <c r="AM119" s="0" t="n">
        <v>9.068</v>
      </c>
      <c r="AN119" s="0" t="n">
        <v>8.568</v>
      </c>
      <c r="AO119" s="0" t="n">
        <v>8.436</v>
      </c>
      <c r="AP119" s="0" t="n">
        <v>8.304</v>
      </c>
      <c r="AQ119" s="0" t="n">
        <v>8.1716</v>
      </c>
      <c r="AR119" s="0" t="n">
        <v>8.0392</v>
      </c>
      <c r="AS119" s="103" t="n">
        <v>7.9068</v>
      </c>
      <c r="AT119" s="103" t="n">
        <v>7.7744</v>
      </c>
      <c r="AU119" s="103" t="n">
        <v>7.642</v>
      </c>
      <c r="AV119" s="103" t="n">
        <v>7.5096</v>
      </c>
      <c r="AW119" s="103" t="n">
        <v>7.3772</v>
      </c>
      <c r="AX119" s="103" t="n">
        <v>7.2448</v>
      </c>
      <c r="AY119" s="103" t="n">
        <v>7.1124</v>
      </c>
      <c r="AZ119" s="103" t="n">
        <v>6.98</v>
      </c>
      <c r="BA119" s="103" t="n">
        <v>6.8124</v>
      </c>
      <c r="BB119" s="103" t="n">
        <v>6.6448</v>
      </c>
      <c r="BC119" s="103" t="n">
        <v>6.4772</v>
      </c>
      <c r="BD119" s="103" t="n">
        <v>6.3096</v>
      </c>
      <c r="BE119" s="103" t="n">
        <v>6.142</v>
      </c>
      <c r="BF119" s="103" t="n">
        <v>5.9744</v>
      </c>
      <c r="BG119" s="103" t="n">
        <v>5.8068</v>
      </c>
      <c r="BH119" s="103" t="n">
        <v>5.6392</v>
      </c>
      <c r="BI119" s="103" t="n">
        <v>5.4716</v>
      </c>
      <c r="BJ119" s="103" t="n">
        <v>5.304</v>
      </c>
    </row>
    <row r="120" customFormat="false" ht="12.8" hidden="false" customHeight="false" outlineLevel="0" collapsed="false">
      <c r="A120" s="102" t="n">
        <v>153</v>
      </c>
      <c r="B120" s="0" t="n">
        <v>0</v>
      </c>
      <c r="C120" s="0" t="n">
        <v>0.0756666666666667</v>
      </c>
      <c r="D120" s="0" t="n">
        <v>0.151333333333333</v>
      </c>
      <c r="E120" s="0" t="n">
        <v>0.227</v>
      </c>
      <c r="F120" s="0" t="n">
        <v>0.302666666666667</v>
      </c>
      <c r="G120" s="0" t="n">
        <v>0.378333333333333</v>
      </c>
      <c r="H120" s="0" t="n">
        <v>0.454</v>
      </c>
      <c r="I120" s="0" t="n">
        <v>1.726</v>
      </c>
      <c r="J120" s="0" t="n">
        <v>2.176</v>
      </c>
      <c r="K120" s="0" t="n">
        <v>3.67</v>
      </c>
      <c r="L120" s="0" t="n">
        <v>5.544</v>
      </c>
      <c r="M120" s="0" t="n">
        <v>5.969</v>
      </c>
      <c r="N120" s="0" t="n">
        <v>6.394</v>
      </c>
      <c r="O120" s="0" t="n">
        <v>6.829</v>
      </c>
      <c r="P120" s="0" t="n">
        <v>7.264</v>
      </c>
      <c r="Q120" s="0" t="n">
        <v>7.721</v>
      </c>
      <c r="R120" s="0" t="n">
        <v>8.178</v>
      </c>
      <c r="S120" s="0" t="n">
        <v>8.579</v>
      </c>
      <c r="T120" s="0" t="n">
        <v>8.98</v>
      </c>
      <c r="U120" s="0" t="n">
        <v>9.324</v>
      </c>
      <c r="V120" s="0" t="n">
        <v>9.668</v>
      </c>
      <c r="W120" s="0" t="n">
        <v>10.042</v>
      </c>
      <c r="X120" s="0" t="n">
        <v>10.416</v>
      </c>
      <c r="Y120" s="0" t="n">
        <v>10.321</v>
      </c>
      <c r="Z120" s="0" t="n">
        <v>10.226</v>
      </c>
      <c r="AA120" s="0" t="n">
        <v>10.219</v>
      </c>
      <c r="AB120" s="0" t="n">
        <v>10.212</v>
      </c>
      <c r="AC120" s="0" t="n">
        <v>10.306</v>
      </c>
      <c r="AD120" s="0" t="n">
        <v>10.4</v>
      </c>
      <c r="AE120" s="0" t="n">
        <v>10.47</v>
      </c>
      <c r="AF120" s="0" t="n">
        <v>10.54</v>
      </c>
      <c r="AG120" s="0" t="n">
        <v>10.535</v>
      </c>
      <c r="AH120" s="0" t="n">
        <v>10.53</v>
      </c>
      <c r="AI120" s="0" t="n">
        <v>10.439</v>
      </c>
      <c r="AJ120" s="0" t="n">
        <v>10.348</v>
      </c>
      <c r="AK120" s="0" t="n">
        <v>9.945</v>
      </c>
      <c r="AL120" s="0" t="n">
        <v>9.542</v>
      </c>
      <c r="AM120" s="0" t="n">
        <v>9.067</v>
      </c>
      <c r="AN120" s="0" t="n">
        <v>8.592</v>
      </c>
      <c r="AO120" s="0" t="n">
        <v>8.459</v>
      </c>
      <c r="AP120" s="0" t="n">
        <v>8.326</v>
      </c>
      <c r="AQ120" s="0" t="n">
        <v>8.1914</v>
      </c>
      <c r="AR120" s="0" t="n">
        <v>8.0568</v>
      </c>
      <c r="AS120" s="103" t="n">
        <v>7.9222</v>
      </c>
      <c r="AT120" s="103" t="n">
        <v>7.7876</v>
      </c>
      <c r="AU120" s="103" t="n">
        <v>7.653</v>
      </c>
      <c r="AV120" s="103" t="n">
        <v>7.5184</v>
      </c>
      <c r="AW120" s="103" t="n">
        <v>7.3838</v>
      </c>
      <c r="AX120" s="103" t="n">
        <v>7.2492</v>
      </c>
      <c r="AY120" s="103" t="n">
        <v>7.1146</v>
      </c>
      <c r="AZ120" s="103" t="n">
        <v>6.98</v>
      </c>
      <c r="BA120" s="103" t="n">
        <v>6.8181</v>
      </c>
      <c r="BB120" s="103" t="n">
        <v>6.6562</v>
      </c>
      <c r="BC120" s="103" t="n">
        <v>6.4943</v>
      </c>
      <c r="BD120" s="103" t="n">
        <v>6.3324</v>
      </c>
      <c r="BE120" s="103" t="n">
        <v>6.1705</v>
      </c>
      <c r="BF120" s="103" t="n">
        <v>6.0086</v>
      </c>
      <c r="BG120" s="103" t="n">
        <v>5.8467</v>
      </c>
      <c r="BH120" s="103" t="n">
        <v>5.6848</v>
      </c>
      <c r="BI120" s="103" t="n">
        <v>5.5229</v>
      </c>
      <c r="BJ120" s="103" t="n">
        <v>5.361</v>
      </c>
    </row>
    <row r="121" customFormat="false" ht="12.8" hidden="false" customHeight="false" outlineLevel="0" collapsed="false">
      <c r="A121" s="102" t="n">
        <v>154</v>
      </c>
      <c r="B121" s="0" t="n">
        <v>0</v>
      </c>
      <c r="C121" s="0" t="n">
        <v>0.0686666666666667</v>
      </c>
      <c r="D121" s="0" t="n">
        <v>0.137333333333333</v>
      </c>
      <c r="E121" s="0" t="n">
        <v>0.206</v>
      </c>
      <c r="F121" s="0" t="n">
        <v>0.274666666666667</v>
      </c>
      <c r="G121" s="0" t="n">
        <v>0.343333333333333</v>
      </c>
      <c r="H121" s="0" t="n">
        <v>0.412</v>
      </c>
      <c r="I121" s="0" t="n">
        <v>1.688</v>
      </c>
      <c r="J121" s="0" t="n">
        <v>2.108</v>
      </c>
      <c r="K121" s="0" t="n">
        <v>3.33</v>
      </c>
      <c r="L121" s="0" t="n">
        <v>5.522</v>
      </c>
      <c r="M121" s="0" t="n">
        <v>5.937</v>
      </c>
      <c r="N121" s="0" t="n">
        <v>6.352</v>
      </c>
      <c r="O121" s="0" t="n">
        <v>6.782</v>
      </c>
      <c r="P121" s="0" t="n">
        <v>7.212</v>
      </c>
      <c r="Q121" s="0" t="n">
        <v>7.668</v>
      </c>
      <c r="R121" s="0" t="n">
        <v>8.124</v>
      </c>
      <c r="S121" s="0" t="n">
        <v>8.537</v>
      </c>
      <c r="T121" s="0" t="n">
        <v>8.95</v>
      </c>
      <c r="U121" s="0" t="n">
        <v>9.292</v>
      </c>
      <c r="V121" s="0" t="n">
        <v>9.634</v>
      </c>
      <c r="W121" s="0" t="n">
        <v>10.011</v>
      </c>
      <c r="X121" s="0" t="n">
        <v>10.388</v>
      </c>
      <c r="Y121" s="0" t="n">
        <v>10.298</v>
      </c>
      <c r="Z121" s="0" t="n">
        <v>10.208</v>
      </c>
      <c r="AA121" s="0" t="n">
        <v>10.207</v>
      </c>
      <c r="AB121" s="0" t="n">
        <v>10.206</v>
      </c>
      <c r="AC121" s="0" t="n">
        <v>10.298</v>
      </c>
      <c r="AD121" s="0" t="n">
        <v>10.39</v>
      </c>
      <c r="AE121" s="0" t="n">
        <v>10.465</v>
      </c>
      <c r="AF121" s="0" t="n">
        <v>10.54</v>
      </c>
      <c r="AG121" s="0" t="n">
        <v>10.505</v>
      </c>
      <c r="AH121" s="0" t="n">
        <v>10.47</v>
      </c>
      <c r="AI121" s="0" t="n">
        <v>10.387</v>
      </c>
      <c r="AJ121" s="0" t="n">
        <v>10.304</v>
      </c>
      <c r="AK121" s="0" t="n">
        <v>9.91</v>
      </c>
      <c r="AL121" s="0" t="n">
        <v>9.516</v>
      </c>
      <c r="AM121" s="0" t="n">
        <v>9.066</v>
      </c>
      <c r="AN121" s="0" t="n">
        <v>8.616</v>
      </c>
      <c r="AO121" s="0" t="n">
        <v>8.482</v>
      </c>
      <c r="AP121" s="0" t="n">
        <v>8.348</v>
      </c>
      <c r="AQ121" s="0" t="n">
        <v>8.2112</v>
      </c>
      <c r="AR121" s="0" t="n">
        <v>8.0744</v>
      </c>
      <c r="AS121" s="103" t="n">
        <v>7.9376</v>
      </c>
      <c r="AT121" s="103" t="n">
        <v>7.8008</v>
      </c>
      <c r="AU121" s="103" t="n">
        <v>7.664</v>
      </c>
      <c r="AV121" s="103" t="n">
        <v>7.5272</v>
      </c>
      <c r="AW121" s="103" t="n">
        <v>7.3904</v>
      </c>
      <c r="AX121" s="103" t="n">
        <v>7.2536</v>
      </c>
      <c r="AY121" s="103" t="n">
        <v>7.1168</v>
      </c>
      <c r="AZ121" s="103" t="n">
        <v>6.98</v>
      </c>
      <c r="BA121" s="103" t="n">
        <v>6.8238</v>
      </c>
      <c r="BB121" s="103" t="n">
        <v>6.6676</v>
      </c>
      <c r="BC121" s="103" t="n">
        <v>6.5114</v>
      </c>
      <c r="BD121" s="103" t="n">
        <v>6.3552</v>
      </c>
      <c r="BE121" s="103" t="n">
        <v>6.199</v>
      </c>
      <c r="BF121" s="103" t="n">
        <v>6.0428</v>
      </c>
      <c r="BG121" s="103" t="n">
        <v>5.8866</v>
      </c>
      <c r="BH121" s="103" t="n">
        <v>5.7304</v>
      </c>
      <c r="BI121" s="103" t="n">
        <v>5.5742</v>
      </c>
      <c r="BJ121" s="103" t="n">
        <v>5.418</v>
      </c>
    </row>
    <row r="122" customFormat="false" ht="12.8" hidden="false" customHeight="false" outlineLevel="0" collapsed="false">
      <c r="A122" s="102" t="n">
        <v>155</v>
      </c>
      <c r="B122" s="0" t="n">
        <v>0</v>
      </c>
      <c r="C122" s="0" t="n">
        <v>0.0616666666666667</v>
      </c>
      <c r="D122" s="0" t="n">
        <v>0.123333333333333</v>
      </c>
      <c r="E122" s="0" t="n">
        <v>0.185</v>
      </c>
      <c r="F122" s="0" t="n">
        <v>0.246666666666667</v>
      </c>
      <c r="G122" s="0" t="n">
        <v>0.308333333333333</v>
      </c>
      <c r="H122" s="0" t="n">
        <v>0.37</v>
      </c>
      <c r="I122" s="0" t="n">
        <v>1.65</v>
      </c>
      <c r="J122" s="0" t="n">
        <v>2.04</v>
      </c>
      <c r="K122" s="0" t="n">
        <v>2.99</v>
      </c>
      <c r="L122" s="0" t="n">
        <v>5.5</v>
      </c>
      <c r="M122" s="0" t="n">
        <v>5.905</v>
      </c>
      <c r="N122" s="0" t="n">
        <v>6.31</v>
      </c>
      <c r="O122" s="0" t="n">
        <v>6.735</v>
      </c>
      <c r="P122" s="0" t="n">
        <v>7.16</v>
      </c>
      <c r="Q122" s="0" t="n">
        <v>7.615</v>
      </c>
      <c r="R122" s="0" t="n">
        <v>8.07</v>
      </c>
      <c r="S122" s="0" t="n">
        <v>8.495</v>
      </c>
      <c r="T122" s="0" t="n">
        <v>8.92</v>
      </c>
      <c r="U122" s="0" t="n">
        <v>9.26</v>
      </c>
      <c r="V122" s="0" t="n">
        <v>9.6</v>
      </c>
      <c r="W122" s="0" t="n">
        <v>9.98</v>
      </c>
      <c r="X122" s="0" t="n">
        <v>10.36</v>
      </c>
      <c r="Y122" s="0" t="n">
        <v>10.275</v>
      </c>
      <c r="Z122" s="0" t="n">
        <v>10.19</v>
      </c>
      <c r="AA122" s="0" t="n">
        <v>10.195</v>
      </c>
      <c r="AB122" s="0" t="n">
        <v>10.2</v>
      </c>
      <c r="AC122" s="0" t="n">
        <v>10.29</v>
      </c>
      <c r="AD122" s="0" t="n">
        <v>10.38</v>
      </c>
      <c r="AE122" s="0" t="n">
        <v>10.46</v>
      </c>
      <c r="AF122" s="0" t="n">
        <v>10.54</v>
      </c>
      <c r="AG122" s="0" t="n">
        <v>10.475</v>
      </c>
      <c r="AH122" s="0" t="n">
        <v>10.41</v>
      </c>
      <c r="AI122" s="0" t="n">
        <v>10.335</v>
      </c>
      <c r="AJ122" s="0" t="n">
        <v>10.26</v>
      </c>
      <c r="AK122" s="0" t="n">
        <v>9.875</v>
      </c>
      <c r="AL122" s="0" t="n">
        <v>9.49</v>
      </c>
      <c r="AM122" s="0" t="n">
        <v>9.065</v>
      </c>
      <c r="AN122" s="0" t="n">
        <v>8.64</v>
      </c>
      <c r="AO122" s="0" t="n">
        <v>8.505</v>
      </c>
      <c r="AP122" s="0" t="n">
        <v>8.37</v>
      </c>
      <c r="AQ122" s="0" t="n">
        <v>8.231</v>
      </c>
      <c r="AR122" s="0" t="n">
        <v>8.092</v>
      </c>
      <c r="AS122" s="103" t="n">
        <v>7.953</v>
      </c>
      <c r="AT122" s="103" t="n">
        <v>7.814</v>
      </c>
      <c r="AU122" s="103" t="n">
        <v>7.675</v>
      </c>
      <c r="AV122" s="103" t="n">
        <v>7.536</v>
      </c>
      <c r="AW122" s="103" t="n">
        <v>7.397</v>
      </c>
      <c r="AX122" s="103" t="n">
        <v>7.258</v>
      </c>
      <c r="AY122" s="103" t="n">
        <v>7.119</v>
      </c>
      <c r="AZ122" s="103" t="n">
        <v>6.98</v>
      </c>
      <c r="BA122" s="103" t="n">
        <v>6.8295</v>
      </c>
      <c r="BB122" s="103" t="n">
        <v>6.679</v>
      </c>
      <c r="BC122" s="103" t="n">
        <v>6.5285</v>
      </c>
      <c r="BD122" s="103" t="n">
        <v>6.378</v>
      </c>
      <c r="BE122" s="103" t="n">
        <v>6.2275</v>
      </c>
      <c r="BF122" s="103" t="n">
        <v>6.077</v>
      </c>
      <c r="BG122" s="103" t="n">
        <v>5.9265</v>
      </c>
      <c r="BH122" s="103" t="n">
        <v>5.776</v>
      </c>
      <c r="BI122" s="103" t="n">
        <v>5.6255</v>
      </c>
      <c r="BJ122" s="103" t="n">
        <v>5.475</v>
      </c>
    </row>
    <row r="123" customFormat="false" ht="12.8" hidden="false" customHeight="false" outlineLevel="0" collapsed="false">
      <c r="A123" s="102" t="n">
        <v>156</v>
      </c>
      <c r="B123" s="0" t="n">
        <v>0</v>
      </c>
      <c r="C123" s="0" t="n">
        <v>0.059</v>
      </c>
      <c r="D123" s="0" t="n">
        <v>0.118</v>
      </c>
      <c r="E123" s="0" t="n">
        <v>0.177</v>
      </c>
      <c r="F123" s="0" t="n">
        <v>0.236</v>
      </c>
      <c r="G123" s="0" t="n">
        <v>0.295</v>
      </c>
      <c r="H123" s="0" t="n">
        <v>0.354</v>
      </c>
      <c r="I123" s="0" t="n">
        <v>1.612</v>
      </c>
      <c r="J123" s="0" t="n">
        <v>2.008</v>
      </c>
      <c r="K123" s="0" t="n">
        <v>2.956</v>
      </c>
      <c r="L123" s="0" t="n">
        <v>5.372</v>
      </c>
      <c r="M123" s="0" t="n">
        <v>5.816</v>
      </c>
      <c r="N123" s="0" t="n">
        <v>6.26</v>
      </c>
      <c r="O123" s="0" t="n">
        <v>6.689</v>
      </c>
      <c r="P123" s="0" t="n">
        <v>7.118</v>
      </c>
      <c r="Q123" s="0" t="n">
        <v>7.562</v>
      </c>
      <c r="R123" s="0" t="n">
        <v>8.006</v>
      </c>
      <c r="S123" s="0" t="n">
        <v>8.429</v>
      </c>
      <c r="T123" s="0" t="n">
        <v>8.852</v>
      </c>
      <c r="U123" s="0" t="n">
        <v>9.202</v>
      </c>
      <c r="V123" s="0" t="n">
        <v>9.552</v>
      </c>
      <c r="W123" s="0" t="n">
        <v>9.926</v>
      </c>
      <c r="X123" s="0" t="n">
        <v>10.3</v>
      </c>
      <c r="Y123" s="0" t="n">
        <v>10.235</v>
      </c>
      <c r="Z123" s="0" t="n">
        <v>10.17</v>
      </c>
      <c r="AA123" s="0" t="n">
        <v>10.184</v>
      </c>
      <c r="AB123" s="0" t="n">
        <v>10.198</v>
      </c>
      <c r="AC123" s="0" t="n">
        <v>10.279</v>
      </c>
      <c r="AD123" s="0" t="n">
        <v>10.36</v>
      </c>
      <c r="AE123" s="0" t="n">
        <v>10.435</v>
      </c>
      <c r="AF123" s="0" t="n">
        <v>10.51</v>
      </c>
      <c r="AG123" s="0" t="n">
        <v>10.445</v>
      </c>
      <c r="AH123" s="0" t="n">
        <v>10.38</v>
      </c>
      <c r="AI123" s="0" t="n">
        <v>10.306</v>
      </c>
      <c r="AJ123" s="0" t="n">
        <v>10.232</v>
      </c>
      <c r="AK123" s="0" t="n">
        <v>9.828</v>
      </c>
      <c r="AL123" s="0" t="n">
        <v>9.424</v>
      </c>
      <c r="AM123" s="0" t="n">
        <v>9.032</v>
      </c>
      <c r="AN123" s="0" t="n">
        <v>8.64</v>
      </c>
      <c r="AO123" s="0" t="n">
        <v>8.5</v>
      </c>
      <c r="AP123" s="0" t="n">
        <v>8.36</v>
      </c>
      <c r="AQ123" s="0" t="n">
        <v>8.2164</v>
      </c>
      <c r="AR123" s="0" t="n">
        <v>8.0728</v>
      </c>
      <c r="AS123" s="103" t="n">
        <v>7.9292</v>
      </c>
      <c r="AT123" s="103" t="n">
        <v>7.7856</v>
      </c>
      <c r="AU123" s="103" t="n">
        <v>7.642</v>
      </c>
      <c r="AV123" s="103" t="n">
        <v>7.4984</v>
      </c>
      <c r="AW123" s="103" t="n">
        <v>7.3548</v>
      </c>
      <c r="AX123" s="103" t="n">
        <v>7.2112</v>
      </c>
      <c r="AY123" s="103" t="n">
        <v>7.0676</v>
      </c>
      <c r="AZ123" s="103" t="n">
        <v>6.924</v>
      </c>
      <c r="BA123" s="103" t="n">
        <v>6.7772</v>
      </c>
      <c r="BB123" s="103" t="n">
        <v>6.6304</v>
      </c>
      <c r="BC123" s="103" t="n">
        <v>6.4836</v>
      </c>
      <c r="BD123" s="103" t="n">
        <v>6.3368</v>
      </c>
      <c r="BE123" s="103" t="n">
        <v>6.19</v>
      </c>
      <c r="BF123" s="103" t="n">
        <v>6.0432</v>
      </c>
      <c r="BG123" s="103" t="n">
        <v>5.8964</v>
      </c>
      <c r="BH123" s="103" t="n">
        <v>5.7496</v>
      </c>
      <c r="BI123" s="103" t="n">
        <v>5.6028</v>
      </c>
      <c r="BJ123" s="103" t="n">
        <v>5.456</v>
      </c>
    </row>
    <row r="124" customFormat="false" ht="12.8" hidden="false" customHeight="false" outlineLevel="0" collapsed="false">
      <c r="A124" s="102" t="n">
        <v>157</v>
      </c>
      <c r="B124" s="0" t="n">
        <v>0</v>
      </c>
      <c r="C124" s="0" t="n">
        <v>0.0563333333333333</v>
      </c>
      <c r="D124" s="0" t="n">
        <v>0.112666666666667</v>
      </c>
      <c r="E124" s="0" t="n">
        <v>0.169</v>
      </c>
      <c r="F124" s="0" t="n">
        <v>0.225333333333333</v>
      </c>
      <c r="G124" s="0" t="n">
        <v>0.281666666666667</v>
      </c>
      <c r="H124" s="0" t="n">
        <v>0.338</v>
      </c>
      <c r="I124" s="0" t="n">
        <v>1.574</v>
      </c>
      <c r="J124" s="0" t="n">
        <v>1.976</v>
      </c>
      <c r="K124" s="0" t="n">
        <v>2.922</v>
      </c>
      <c r="L124" s="0" t="n">
        <v>5.244</v>
      </c>
      <c r="M124" s="0" t="n">
        <v>5.727</v>
      </c>
      <c r="N124" s="0" t="n">
        <v>6.21</v>
      </c>
      <c r="O124" s="0" t="n">
        <v>6.643</v>
      </c>
      <c r="P124" s="0" t="n">
        <v>7.076</v>
      </c>
      <c r="Q124" s="0" t="n">
        <v>7.509</v>
      </c>
      <c r="R124" s="0" t="n">
        <v>7.942</v>
      </c>
      <c r="S124" s="0" t="n">
        <v>8.363</v>
      </c>
      <c r="T124" s="0" t="n">
        <v>8.784</v>
      </c>
      <c r="U124" s="0" t="n">
        <v>9.144</v>
      </c>
      <c r="V124" s="0" t="n">
        <v>9.504</v>
      </c>
      <c r="W124" s="0" t="n">
        <v>9.872</v>
      </c>
      <c r="X124" s="0" t="n">
        <v>10.24</v>
      </c>
      <c r="Y124" s="0" t="n">
        <v>10.195</v>
      </c>
      <c r="Z124" s="0" t="n">
        <v>10.15</v>
      </c>
      <c r="AA124" s="0" t="n">
        <v>10.173</v>
      </c>
      <c r="AB124" s="0" t="n">
        <v>10.196</v>
      </c>
      <c r="AC124" s="0" t="n">
        <v>10.268</v>
      </c>
      <c r="AD124" s="0" t="n">
        <v>10.34</v>
      </c>
      <c r="AE124" s="0" t="n">
        <v>10.41</v>
      </c>
      <c r="AF124" s="0" t="n">
        <v>10.48</v>
      </c>
      <c r="AG124" s="0" t="n">
        <v>10.415</v>
      </c>
      <c r="AH124" s="0" t="n">
        <v>10.35</v>
      </c>
      <c r="AI124" s="0" t="n">
        <v>10.277</v>
      </c>
      <c r="AJ124" s="0" t="n">
        <v>10.204</v>
      </c>
      <c r="AK124" s="0" t="n">
        <v>9.781</v>
      </c>
      <c r="AL124" s="0" t="n">
        <v>9.358</v>
      </c>
      <c r="AM124" s="0" t="n">
        <v>8.999</v>
      </c>
      <c r="AN124" s="0" t="n">
        <v>8.64</v>
      </c>
      <c r="AO124" s="0" t="n">
        <v>8.495</v>
      </c>
      <c r="AP124" s="0" t="n">
        <v>8.35</v>
      </c>
      <c r="AQ124" s="0" t="n">
        <v>8.2018</v>
      </c>
      <c r="AR124" s="0" t="n">
        <v>8.0536</v>
      </c>
      <c r="AS124" s="103" t="n">
        <v>7.9054</v>
      </c>
      <c r="AT124" s="103" t="n">
        <v>7.7572</v>
      </c>
      <c r="AU124" s="103" t="n">
        <v>7.609</v>
      </c>
      <c r="AV124" s="103" t="n">
        <v>7.4608</v>
      </c>
      <c r="AW124" s="103" t="n">
        <v>7.3126</v>
      </c>
      <c r="AX124" s="103" t="n">
        <v>7.1644</v>
      </c>
      <c r="AY124" s="103" t="n">
        <v>7.0162</v>
      </c>
      <c r="AZ124" s="103" t="n">
        <v>6.868</v>
      </c>
      <c r="BA124" s="103" t="n">
        <v>6.7249</v>
      </c>
      <c r="BB124" s="103" t="n">
        <v>6.5818</v>
      </c>
      <c r="BC124" s="103" t="n">
        <v>6.4387</v>
      </c>
      <c r="BD124" s="103" t="n">
        <v>6.2956</v>
      </c>
      <c r="BE124" s="103" t="n">
        <v>6.1525</v>
      </c>
      <c r="BF124" s="103" t="n">
        <v>6.0094</v>
      </c>
      <c r="BG124" s="103" t="n">
        <v>5.8663</v>
      </c>
      <c r="BH124" s="103" t="n">
        <v>5.7232</v>
      </c>
      <c r="BI124" s="103" t="n">
        <v>5.5801</v>
      </c>
      <c r="BJ124" s="103" t="n">
        <v>5.43700000000001</v>
      </c>
    </row>
    <row r="125" customFormat="false" ht="12.8" hidden="false" customHeight="false" outlineLevel="0" collapsed="false">
      <c r="A125" s="102" t="n">
        <v>158</v>
      </c>
      <c r="B125" s="0" t="n">
        <v>0</v>
      </c>
      <c r="C125" s="0" t="n">
        <v>0.0536666666666667</v>
      </c>
      <c r="D125" s="0" t="n">
        <v>0.107333333333333</v>
      </c>
      <c r="E125" s="0" t="n">
        <v>0.161</v>
      </c>
      <c r="F125" s="0" t="n">
        <v>0.214666666666667</v>
      </c>
      <c r="G125" s="0" t="n">
        <v>0.268333333333333</v>
      </c>
      <c r="H125" s="0" t="n">
        <v>0.322</v>
      </c>
      <c r="I125" s="0" t="n">
        <v>1.536</v>
      </c>
      <c r="J125" s="0" t="n">
        <v>1.944</v>
      </c>
      <c r="K125" s="0" t="n">
        <v>2.888</v>
      </c>
      <c r="L125" s="0" t="n">
        <v>5.116</v>
      </c>
      <c r="M125" s="0" t="n">
        <v>5.638</v>
      </c>
      <c r="N125" s="0" t="n">
        <v>6.16</v>
      </c>
      <c r="O125" s="0" t="n">
        <v>6.597</v>
      </c>
      <c r="P125" s="0" t="n">
        <v>7.034</v>
      </c>
      <c r="Q125" s="0" t="n">
        <v>7.456</v>
      </c>
      <c r="R125" s="0" t="n">
        <v>7.878</v>
      </c>
      <c r="S125" s="0" t="n">
        <v>8.297</v>
      </c>
      <c r="T125" s="0" t="n">
        <v>8.716</v>
      </c>
      <c r="U125" s="0" t="n">
        <v>9.086</v>
      </c>
      <c r="V125" s="0" t="n">
        <v>9.456</v>
      </c>
      <c r="W125" s="0" t="n">
        <v>9.818</v>
      </c>
      <c r="X125" s="0" t="n">
        <v>10.18</v>
      </c>
      <c r="Y125" s="0" t="n">
        <v>10.155</v>
      </c>
      <c r="Z125" s="0" t="n">
        <v>10.13</v>
      </c>
      <c r="AA125" s="0" t="n">
        <v>10.162</v>
      </c>
      <c r="AB125" s="0" t="n">
        <v>10.194</v>
      </c>
      <c r="AC125" s="0" t="n">
        <v>10.257</v>
      </c>
      <c r="AD125" s="0" t="n">
        <v>10.32</v>
      </c>
      <c r="AE125" s="0" t="n">
        <v>10.385</v>
      </c>
      <c r="AF125" s="0" t="n">
        <v>10.45</v>
      </c>
      <c r="AG125" s="0" t="n">
        <v>10.385</v>
      </c>
      <c r="AH125" s="0" t="n">
        <v>10.32</v>
      </c>
      <c r="AI125" s="0" t="n">
        <v>10.248</v>
      </c>
      <c r="AJ125" s="0" t="n">
        <v>10.176</v>
      </c>
      <c r="AK125" s="0" t="n">
        <v>9.734</v>
      </c>
      <c r="AL125" s="0" t="n">
        <v>9.292</v>
      </c>
      <c r="AM125" s="0" t="n">
        <v>8.966</v>
      </c>
      <c r="AN125" s="0" t="n">
        <v>8.64</v>
      </c>
      <c r="AO125" s="0" t="n">
        <v>8.49</v>
      </c>
      <c r="AP125" s="0" t="n">
        <v>8.34</v>
      </c>
      <c r="AQ125" s="0" t="n">
        <v>8.1872</v>
      </c>
      <c r="AR125" s="0" t="n">
        <v>8.0344</v>
      </c>
      <c r="AS125" s="103" t="n">
        <v>7.8816</v>
      </c>
      <c r="AT125" s="103" t="n">
        <v>7.7288</v>
      </c>
      <c r="AU125" s="103" t="n">
        <v>7.576</v>
      </c>
      <c r="AV125" s="103" t="n">
        <v>7.4232</v>
      </c>
      <c r="AW125" s="103" t="n">
        <v>7.2704</v>
      </c>
      <c r="AX125" s="103" t="n">
        <v>7.1176</v>
      </c>
      <c r="AY125" s="103" t="n">
        <v>6.9648</v>
      </c>
      <c r="AZ125" s="103" t="n">
        <v>6.812</v>
      </c>
      <c r="BA125" s="103" t="n">
        <v>6.6726</v>
      </c>
      <c r="BB125" s="103" t="n">
        <v>6.5332</v>
      </c>
      <c r="BC125" s="103" t="n">
        <v>6.3938</v>
      </c>
      <c r="BD125" s="103" t="n">
        <v>6.2544</v>
      </c>
      <c r="BE125" s="103" t="n">
        <v>6.115</v>
      </c>
      <c r="BF125" s="103" t="n">
        <v>5.9756</v>
      </c>
      <c r="BG125" s="103" t="n">
        <v>5.8362</v>
      </c>
      <c r="BH125" s="103" t="n">
        <v>5.6968</v>
      </c>
      <c r="BI125" s="103" t="n">
        <v>5.5574</v>
      </c>
      <c r="BJ125" s="103" t="n">
        <v>5.418</v>
      </c>
    </row>
    <row r="126" customFormat="false" ht="12.8" hidden="false" customHeight="false" outlineLevel="0" collapsed="false">
      <c r="A126" s="102" t="n">
        <v>159</v>
      </c>
      <c r="B126" s="0" t="n">
        <v>0</v>
      </c>
      <c r="C126" s="0" t="n">
        <v>0.051</v>
      </c>
      <c r="D126" s="0" t="n">
        <v>0.102</v>
      </c>
      <c r="E126" s="0" t="n">
        <v>0.153</v>
      </c>
      <c r="F126" s="0" t="n">
        <v>0.204</v>
      </c>
      <c r="G126" s="0" t="n">
        <v>0.255</v>
      </c>
      <c r="H126" s="0" t="n">
        <v>0.306</v>
      </c>
      <c r="I126" s="0" t="n">
        <v>1.498</v>
      </c>
      <c r="J126" s="0" t="n">
        <v>1.912</v>
      </c>
      <c r="K126" s="0" t="n">
        <v>2.854</v>
      </c>
      <c r="L126" s="0" t="n">
        <v>4.988</v>
      </c>
      <c r="M126" s="0" t="n">
        <v>5.549</v>
      </c>
      <c r="N126" s="0" t="n">
        <v>6.11</v>
      </c>
      <c r="O126" s="0" t="n">
        <v>6.551</v>
      </c>
      <c r="P126" s="0" t="n">
        <v>6.992</v>
      </c>
      <c r="Q126" s="0" t="n">
        <v>7.403</v>
      </c>
      <c r="R126" s="0" t="n">
        <v>7.814</v>
      </c>
      <c r="S126" s="0" t="n">
        <v>8.231</v>
      </c>
      <c r="T126" s="0" t="n">
        <v>8.648</v>
      </c>
      <c r="U126" s="0" t="n">
        <v>9.028</v>
      </c>
      <c r="V126" s="0" t="n">
        <v>9.408</v>
      </c>
      <c r="W126" s="0" t="n">
        <v>9.764</v>
      </c>
      <c r="X126" s="0" t="n">
        <v>10.12</v>
      </c>
      <c r="Y126" s="0" t="n">
        <v>10.115</v>
      </c>
      <c r="Z126" s="0" t="n">
        <v>10.11</v>
      </c>
      <c r="AA126" s="0" t="n">
        <v>10.151</v>
      </c>
      <c r="AB126" s="0" t="n">
        <v>10.192</v>
      </c>
      <c r="AC126" s="0" t="n">
        <v>10.246</v>
      </c>
      <c r="AD126" s="0" t="n">
        <v>10.3</v>
      </c>
      <c r="AE126" s="0" t="n">
        <v>10.36</v>
      </c>
      <c r="AF126" s="0" t="n">
        <v>10.42</v>
      </c>
      <c r="AG126" s="0" t="n">
        <v>10.355</v>
      </c>
      <c r="AH126" s="0" t="n">
        <v>10.29</v>
      </c>
      <c r="AI126" s="0" t="n">
        <v>10.219</v>
      </c>
      <c r="AJ126" s="0" t="n">
        <v>10.148</v>
      </c>
      <c r="AK126" s="0" t="n">
        <v>9.687</v>
      </c>
      <c r="AL126" s="0" t="n">
        <v>9.226</v>
      </c>
      <c r="AM126" s="0" t="n">
        <v>8.933</v>
      </c>
      <c r="AN126" s="0" t="n">
        <v>8.64</v>
      </c>
      <c r="AO126" s="0" t="n">
        <v>8.485</v>
      </c>
      <c r="AP126" s="0" t="n">
        <v>8.33</v>
      </c>
      <c r="AQ126" s="0" t="n">
        <v>8.1726</v>
      </c>
      <c r="AR126" s="0" t="n">
        <v>8.0152</v>
      </c>
      <c r="AS126" s="103" t="n">
        <v>7.8578</v>
      </c>
      <c r="AT126" s="103" t="n">
        <v>7.7004</v>
      </c>
      <c r="AU126" s="103" t="n">
        <v>7.543</v>
      </c>
      <c r="AV126" s="103" t="n">
        <v>7.3856</v>
      </c>
      <c r="AW126" s="103" t="n">
        <v>7.2282</v>
      </c>
      <c r="AX126" s="103" t="n">
        <v>7.0708</v>
      </c>
      <c r="AY126" s="103" t="n">
        <v>6.9134</v>
      </c>
      <c r="AZ126" s="103" t="n">
        <v>6.756</v>
      </c>
      <c r="BA126" s="103" t="n">
        <v>6.6203</v>
      </c>
      <c r="BB126" s="103" t="n">
        <v>6.4846</v>
      </c>
      <c r="BC126" s="103" t="n">
        <v>6.3489</v>
      </c>
      <c r="BD126" s="103" t="n">
        <v>6.2132</v>
      </c>
      <c r="BE126" s="103" t="n">
        <v>6.0775</v>
      </c>
      <c r="BF126" s="103" t="n">
        <v>5.9418</v>
      </c>
      <c r="BG126" s="103" t="n">
        <v>5.8061</v>
      </c>
      <c r="BH126" s="103" t="n">
        <v>5.6704</v>
      </c>
      <c r="BI126" s="103" t="n">
        <v>5.5347</v>
      </c>
      <c r="BJ126" s="103" t="n">
        <v>5.399</v>
      </c>
    </row>
    <row r="127" customFormat="false" ht="12.8" hidden="false" customHeight="false" outlineLevel="0" collapsed="false">
      <c r="A127" s="102" t="n">
        <v>160</v>
      </c>
      <c r="B127" s="0" t="n">
        <v>0</v>
      </c>
      <c r="C127" s="0" t="n">
        <v>0.0483333333333333</v>
      </c>
      <c r="D127" s="0" t="n">
        <v>0.0966666666666667</v>
      </c>
      <c r="E127" s="0" t="n">
        <v>0.145</v>
      </c>
      <c r="F127" s="0" t="n">
        <v>0.193333333333333</v>
      </c>
      <c r="G127" s="0" t="n">
        <v>0.241666666666667</v>
      </c>
      <c r="H127" s="0" t="n">
        <v>0.29</v>
      </c>
      <c r="I127" s="0" t="n">
        <v>1.46</v>
      </c>
      <c r="J127" s="0" t="n">
        <v>1.88</v>
      </c>
      <c r="K127" s="0" t="n">
        <v>2.82</v>
      </c>
      <c r="L127" s="0" t="n">
        <v>4.86</v>
      </c>
      <c r="M127" s="0" t="n">
        <v>5.46</v>
      </c>
      <c r="N127" s="0" t="n">
        <v>6.06</v>
      </c>
      <c r="O127" s="0" t="n">
        <v>6.505</v>
      </c>
      <c r="P127" s="0" t="n">
        <v>6.95</v>
      </c>
      <c r="Q127" s="0" t="n">
        <v>7.35</v>
      </c>
      <c r="R127" s="0" t="n">
        <v>7.75</v>
      </c>
      <c r="S127" s="0" t="n">
        <v>8.165</v>
      </c>
      <c r="T127" s="0" t="n">
        <v>8.58</v>
      </c>
      <c r="U127" s="0" t="n">
        <v>8.97</v>
      </c>
      <c r="V127" s="0" t="n">
        <v>9.36</v>
      </c>
      <c r="W127" s="0" t="n">
        <v>9.71</v>
      </c>
      <c r="X127" s="0" t="n">
        <v>10.06</v>
      </c>
      <c r="Y127" s="0" t="n">
        <v>10.075</v>
      </c>
      <c r="Z127" s="0" t="n">
        <v>10.09</v>
      </c>
      <c r="AA127" s="0" t="n">
        <v>10.14</v>
      </c>
      <c r="AB127" s="0" t="n">
        <v>10.19</v>
      </c>
      <c r="AC127" s="0" t="n">
        <v>10.235</v>
      </c>
      <c r="AD127" s="0" t="n">
        <v>10.28</v>
      </c>
      <c r="AE127" s="0" t="n">
        <v>10.335</v>
      </c>
      <c r="AF127" s="0" t="n">
        <v>10.39</v>
      </c>
      <c r="AG127" s="0" t="n">
        <v>10.325</v>
      </c>
      <c r="AH127" s="0" t="n">
        <v>10.26</v>
      </c>
      <c r="AI127" s="0" t="n">
        <v>10.19</v>
      </c>
      <c r="AJ127" s="0" t="n">
        <v>10.12</v>
      </c>
      <c r="AK127" s="0" t="n">
        <v>9.64</v>
      </c>
      <c r="AL127" s="0" t="n">
        <v>9.16</v>
      </c>
      <c r="AM127" s="0" t="n">
        <v>8.9</v>
      </c>
      <c r="AN127" s="0" t="n">
        <v>8.64</v>
      </c>
      <c r="AO127" s="0" t="n">
        <v>8.48</v>
      </c>
      <c r="AP127" s="0" t="n">
        <v>8.32</v>
      </c>
      <c r="AQ127" s="0" t="n">
        <v>8.158</v>
      </c>
      <c r="AR127" s="0" t="n">
        <v>7.996</v>
      </c>
      <c r="AS127" s="103" t="n">
        <v>7.834</v>
      </c>
      <c r="AT127" s="103" t="n">
        <v>7.672</v>
      </c>
      <c r="AU127" s="103" t="n">
        <v>7.51</v>
      </c>
      <c r="AV127" s="103" t="n">
        <v>7.348</v>
      </c>
      <c r="AW127" s="103" t="n">
        <v>7.186</v>
      </c>
      <c r="AX127" s="103" t="n">
        <v>7.024</v>
      </c>
      <c r="AY127" s="103" t="n">
        <v>6.862</v>
      </c>
      <c r="AZ127" s="103" t="n">
        <v>6.7</v>
      </c>
      <c r="BA127" s="103" t="n">
        <v>6.568</v>
      </c>
      <c r="BB127" s="103" t="n">
        <v>6.436</v>
      </c>
      <c r="BC127" s="103" t="n">
        <v>6.304</v>
      </c>
      <c r="BD127" s="103" t="n">
        <v>6.172</v>
      </c>
      <c r="BE127" s="103" t="n">
        <v>6.04</v>
      </c>
      <c r="BF127" s="103" t="n">
        <v>5.908</v>
      </c>
      <c r="BG127" s="103" t="n">
        <v>5.776</v>
      </c>
      <c r="BH127" s="103" t="n">
        <v>5.644</v>
      </c>
      <c r="BI127" s="103" t="n">
        <v>5.512</v>
      </c>
      <c r="BJ127" s="103" t="n">
        <v>5.38</v>
      </c>
    </row>
    <row r="128" customFormat="false" ht="12.8" hidden="false" customHeight="false" outlineLevel="0" collapsed="false">
      <c r="A128" s="102" t="n">
        <v>161</v>
      </c>
      <c r="B128" s="0" t="n">
        <v>0</v>
      </c>
      <c r="C128" s="0" t="n">
        <v>0.0466666666666667</v>
      </c>
      <c r="D128" s="0" t="n">
        <v>0.0933333333333333</v>
      </c>
      <c r="E128" s="0" t="n">
        <v>0.14</v>
      </c>
      <c r="F128" s="0" t="n">
        <v>0.186666666666667</v>
      </c>
      <c r="G128" s="0" t="n">
        <v>0.233333333333333</v>
      </c>
      <c r="H128" s="0" t="n">
        <v>0.28</v>
      </c>
      <c r="I128" s="0" t="n">
        <v>1.43</v>
      </c>
      <c r="J128" s="0" t="n">
        <v>1.862</v>
      </c>
      <c r="K128" s="0" t="n">
        <v>2.794</v>
      </c>
      <c r="L128" s="0" t="n">
        <v>4.748</v>
      </c>
      <c r="M128" s="0" t="n">
        <v>5.325</v>
      </c>
      <c r="N128" s="0" t="n">
        <v>5.902</v>
      </c>
      <c r="O128" s="0" t="n">
        <v>6.329</v>
      </c>
      <c r="P128" s="0" t="n">
        <v>6.756</v>
      </c>
      <c r="Q128" s="0" t="n">
        <v>7.161</v>
      </c>
      <c r="R128" s="0" t="n">
        <v>7.566</v>
      </c>
      <c r="S128" s="0" t="n">
        <v>7.982</v>
      </c>
      <c r="T128" s="0" t="n">
        <v>8.398</v>
      </c>
      <c r="U128" s="0" t="n">
        <v>8.8</v>
      </c>
      <c r="V128" s="0" t="n">
        <v>9.202</v>
      </c>
      <c r="W128" s="0" t="n">
        <v>9.613</v>
      </c>
      <c r="X128" s="0" t="n">
        <v>10.024</v>
      </c>
      <c r="Y128" s="0" t="n">
        <v>10.008</v>
      </c>
      <c r="Z128" s="0" t="n">
        <v>9.992</v>
      </c>
      <c r="AA128" s="0" t="n">
        <v>10.037</v>
      </c>
      <c r="AB128" s="0" t="n">
        <v>10.082</v>
      </c>
      <c r="AC128" s="0" t="n">
        <v>10.154</v>
      </c>
      <c r="AD128" s="0" t="n">
        <v>10.226</v>
      </c>
      <c r="AE128" s="0" t="n">
        <v>10.222</v>
      </c>
      <c r="AF128" s="0" t="n">
        <v>10.218</v>
      </c>
      <c r="AG128" s="0" t="n">
        <v>10.157</v>
      </c>
      <c r="AH128" s="0" t="n">
        <v>10.096</v>
      </c>
      <c r="AI128" s="0" t="n">
        <v>10.048</v>
      </c>
      <c r="AJ128" s="0" t="n">
        <v>10</v>
      </c>
      <c r="AK128" s="0" t="n">
        <v>9.512</v>
      </c>
      <c r="AL128" s="0" t="n">
        <v>9.024</v>
      </c>
      <c r="AM128" s="0" t="n">
        <v>8.771</v>
      </c>
      <c r="AN128" s="0" t="n">
        <v>8.518</v>
      </c>
      <c r="AO128" s="0" t="n">
        <v>8.366</v>
      </c>
      <c r="AP128" s="0" t="n">
        <v>8.214</v>
      </c>
      <c r="AQ128" s="0" t="n">
        <v>8.0598</v>
      </c>
      <c r="AR128" s="0" t="n">
        <v>7.9056</v>
      </c>
      <c r="AS128" s="103" t="n">
        <v>7.7514</v>
      </c>
      <c r="AT128" s="103" t="n">
        <v>7.5972</v>
      </c>
      <c r="AU128" s="103" t="n">
        <v>7.443</v>
      </c>
      <c r="AV128" s="103" t="n">
        <v>7.2888</v>
      </c>
      <c r="AW128" s="103" t="n">
        <v>7.1346</v>
      </c>
      <c r="AX128" s="103" t="n">
        <v>6.9804</v>
      </c>
      <c r="AY128" s="103" t="n">
        <v>6.8262</v>
      </c>
      <c r="AZ128" s="103" t="n">
        <v>6.672</v>
      </c>
      <c r="BA128" s="103" t="n">
        <v>6.5422</v>
      </c>
      <c r="BB128" s="103" t="n">
        <v>6.4124</v>
      </c>
      <c r="BC128" s="103" t="n">
        <v>6.2826</v>
      </c>
      <c r="BD128" s="103" t="n">
        <v>6.1528</v>
      </c>
      <c r="BE128" s="103" t="n">
        <v>6.023</v>
      </c>
      <c r="BF128" s="103" t="n">
        <v>5.8932</v>
      </c>
      <c r="BG128" s="103" t="n">
        <v>5.7634</v>
      </c>
      <c r="BH128" s="103" t="n">
        <v>5.6336</v>
      </c>
      <c r="BI128" s="103" t="n">
        <v>5.5038</v>
      </c>
      <c r="BJ128" s="103" t="n">
        <v>5.374</v>
      </c>
    </row>
    <row r="129" customFormat="false" ht="12.8" hidden="false" customHeight="false" outlineLevel="0" collapsed="false">
      <c r="A129" s="102" t="n">
        <v>162</v>
      </c>
      <c r="B129" s="0" t="n">
        <v>0</v>
      </c>
      <c r="C129" s="0" t="n">
        <v>0.045</v>
      </c>
      <c r="D129" s="0" t="n">
        <v>0.09</v>
      </c>
      <c r="E129" s="0" t="n">
        <v>0.135</v>
      </c>
      <c r="F129" s="0" t="n">
        <v>0.18</v>
      </c>
      <c r="G129" s="0" t="n">
        <v>0.225</v>
      </c>
      <c r="H129" s="0" t="n">
        <v>0.27</v>
      </c>
      <c r="I129" s="0" t="n">
        <v>1.4</v>
      </c>
      <c r="J129" s="0" t="n">
        <v>1.844</v>
      </c>
      <c r="K129" s="0" t="n">
        <v>2.768</v>
      </c>
      <c r="L129" s="0" t="n">
        <v>4.636</v>
      </c>
      <c r="M129" s="0" t="n">
        <v>5.19</v>
      </c>
      <c r="N129" s="0" t="n">
        <v>5.744</v>
      </c>
      <c r="O129" s="0" t="n">
        <v>6.153</v>
      </c>
      <c r="P129" s="0" t="n">
        <v>6.562</v>
      </c>
      <c r="Q129" s="0" t="n">
        <v>6.972</v>
      </c>
      <c r="R129" s="0" t="n">
        <v>7.382</v>
      </c>
      <c r="S129" s="0" t="n">
        <v>7.799</v>
      </c>
      <c r="T129" s="0" t="n">
        <v>8.216</v>
      </c>
      <c r="U129" s="0" t="n">
        <v>8.63</v>
      </c>
      <c r="V129" s="0" t="n">
        <v>9.044</v>
      </c>
      <c r="W129" s="0" t="n">
        <v>9.516</v>
      </c>
      <c r="X129" s="0" t="n">
        <v>9.988</v>
      </c>
      <c r="Y129" s="0" t="n">
        <v>9.941</v>
      </c>
      <c r="Z129" s="0" t="n">
        <v>9.894</v>
      </c>
      <c r="AA129" s="0" t="n">
        <v>9.934</v>
      </c>
      <c r="AB129" s="0" t="n">
        <v>9.974</v>
      </c>
      <c r="AC129" s="0" t="n">
        <v>10.073</v>
      </c>
      <c r="AD129" s="0" t="n">
        <v>10.172</v>
      </c>
      <c r="AE129" s="0" t="n">
        <v>10.109</v>
      </c>
      <c r="AF129" s="0" t="n">
        <v>10.046</v>
      </c>
      <c r="AG129" s="0" t="n">
        <v>9.989</v>
      </c>
      <c r="AH129" s="0" t="n">
        <v>9.932</v>
      </c>
      <c r="AI129" s="0" t="n">
        <v>9.906</v>
      </c>
      <c r="AJ129" s="0" t="n">
        <v>9.88</v>
      </c>
      <c r="AK129" s="0" t="n">
        <v>9.384</v>
      </c>
      <c r="AL129" s="0" t="n">
        <v>8.888</v>
      </c>
      <c r="AM129" s="0" t="n">
        <v>8.642</v>
      </c>
      <c r="AN129" s="0" t="n">
        <v>8.396</v>
      </c>
      <c r="AO129" s="0" t="n">
        <v>8.252</v>
      </c>
      <c r="AP129" s="0" t="n">
        <v>8.108</v>
      </c>
      <c r="AQ129" s="0" t="n">
        <v>7.9616</v>
      </c>
      <c r="AR129" s="0" t="n">
        <v>7.8152</v>
      </c>
      <c r="AS129" s="103" t="n">
        <v>7.6688</v>
      </c>
      <c r="AT129" s="103" t="n">
        <v>7.5224</v>
      </c>
      <c r="AU129" s="103" t="n">
        <v>7.376</v>
      </c>
      <c r="AV129" s="103" t="n">
        <v>7.2296</v>
      </c>
      <c r="AW129" s="103" t="n">
        <v>7.0832</v>
      </c>
      <c r="AX129" s="103" t="n">
        <v>6.9368</v>
      </c>
      <c r="AY129" s="103" t="n">
        <v>6.7904</v>
      </c>
      <c r="AZ129" s="103" t="n">
        <v>6.644</v>
      </c>
      <c r="BA129" s="103" t="n">
        <v>6.5164</v>
      </c>
      <c r="BB129" s="103" t="n">
        <v>6.3888</v>
      </c>
      <c r="BC129" s="103" t="n">
        <v>6.2612</v>
      </c>
      <c r="BD129" s="103" t="n">
        <v>6.1336</v>
      </c>
      <c r="BE129" s="103" t="n">
        <v>6.006</v>
      </c>
      <c r="BF129" s="103" t="n">
        <v>5.8784</v>
      </c>
      <c r="BG129" s="103" t="n">
        <v>5.7508</v>
      </c>
      <c r="BH129" s="103" t="n">
        <v>5.6232</v>
      </c>
      <c r="BI129" s="103" t="n">
        <v>5.4956</v>
      </c>
      <c r="BJ129" s="103" t="n">
        <v>5.368</v>
      </c>
    </row>
    <row r="130" customFormat="false" ht="12.8" hidden="false" customHeight="false" outlineLevel="0" collapsed="false">
      <c r="A130" s="102" t="n">
        <v>163</v>
      </c>
      <c r="B130" s="0" t="n">
        <v>0</v>
      </c>
      <c r="C130" s="0" t="n">
        <v>0.0433333333333333</v>
      </c>
      <c r="D130" s="0" t="n">
        <v>0.0866666666666667</v>
      </c>
      <c r="E130" s="0" t="n">
        <v>0.13</v>
      </c>
      <c r="F130" s="0" t="n">
        <v>0.173333333333333</v>
      </c>
      <c r="G130" s="0" t="n">
        <v>0.216666666666667</v>
      </c>
      <c r="H130" s="0" t="n">
        <v>0.26</v>
      </c>
      <c r="I130" s="0" t="n">
        <v>1.37</v>
      </c>
      <c r="J130" s="0" t="n">
        <v>1.826</v>
      </c>
      <c r="K130" s="0" t="n">
        <v>2.742</v>
      </c>
      <c r="L130" s="0" t="n">
        <v>4.524</v>
      </c>
      <c r="M130" s="0" t="n">
        <v>5.055</v>
      </c>
      <c r="N130" s="0" t="n">
        <v>5.586</v>
      </c>
      <c r="O130" s="0" t="n">
        <v>5.977</v>
      </c>
      <c r="P130" s="0" t="n">
        <v>6.368</v>
      </c>
      <c r="Q130" s="0" t="n">
        <v>6.783</v>
      </c>
      <c r="R130" s="0" t="n">
        <v>7.198</v>
      </c>
      <c r="S130" s="0" t="n">
        <v>7.616</v>
      </c>
      <c r="T130" s="0" t="n">
        <v>8.034</v>
      </c>
      <c r="U130" s="0" t="n">
        <v>8.46</v>
      </c>
      <c r="V130" s="0" t="n">
        <v>8.886</v>
      </c>
      <c r="W130" s="0" t="n">
        <v>9.419</v>
      </c>
      <c r="X130" s="0" t="n">
        <v>9.952</v>
      </c>
      <c r="Y130" s="0" t="n">
        <v>9.874</v>
      </c>
      <c r="Z130" s="0" t="n">
        <v>9.796</v>
      </c>
      <c r="AA130" s="0" t="n">
        <v>9.831</v>
      </c>
      <c r="AB130" s="0" t="n">
        <v>9.866</v>
      </c>
      <c r="AC130" s="0" t="n">
        <v>9.992</v>
      </c>
      <c r="AD130" s="0" t="n">
        <v>10.118</v>
      </c>
      <c r="AE130" s="0" t="n">
        <v>9.996</v>
      </c>
      <c r="AF130" s="0" t="n">
        <v>9.874</v>
      </c>
      <c r="AG130" s="0" t="n">
        <v>9.821</v>
      </c>
      <c r="AH130" s="0" t="n">
        <v>9.768</v>
      </c>
      <c r="AI130" s="0" t="n">
        <v>9.764</v>
      </c>
      <c r="AJ130" s="0" t="n">
        <v>9.76</v>
      </c>
      <c r="AK130" s="0" t="n">
        <v>9.256</v>
      </c>
      <c r="AL130" s="0" t="n">
        <v>8.752</v>
      </c>
      <c r="AM130" s="0" t="n">
        <v>8.513</v>
      </c>
      <c r="AN130" s="0" t="n">
        <v>8.274</v>
      </c>
      <c r="AO130" s="0" t="n">
        <v>8.138</v>
      </c>
      <c r="AP130" s="0" t="n">
        <v>8.002</v>
      </c>
      <c r="AQ130" s="0" t="n">
        <v>7.8634</v>
      </c>
      <c r="AR130" s="0" t="n">
        <v>7.7248</v>
      </c>
      <c r="AS130" s="103" t="n">
        <v>7.5862</v>
      </c>
      <c r="AT130" s="103" t="n">
        <v>7.4476</v>
      </c>
      <c r="AU130" s="103" t="n">
        <v>7.309</v>
      </c>
      <c r="AV130" s="103" t="n">
        <v>7.1704</v>
      </c>
      <c r="AW130" s="103" t="n">
        <v>7.0318</v>
      </c>
      <c r="AX130" s="103" t="n">
        <v>6.8932</v>
      </c>
      <c r="AY130" s="103" t="n">
        <v>6.7546</v>
      </c>
      <c r="AZ130" s="103" t="n">
        <v>6.616</v>
      </c>
      <c r="BA130" s="103" t="n">
        <v>6.4906</v>
      </c>
      <c r="BB130" s="103" t="n">
        <v>6.3652</v>
      </c>
      <c r="BC130" s="103" t="n">
        <v>6.2398</v>
      </c>
      <c r="BD130" s="103" t="n">
        <v>6.1144</v>
      </c>
      <c r="BE130" s="103" t="n">
        <v>5.989</v>
      </c>
      <c r="BF130" s="103" t="n">
        <v>5.8636</v>
      </c>
      <c r="BG130" s="103" t="n">
        <v>5.7382</v>
      </c>
      <c r="BH130" s="103" t="n">
        <v>5.6128</v>
      </c>
      <c r="BI130" s="103" t="n">
        <v>5.4874</v>
      </c>
      <c r="BJ130" s="103" t="n">
        <v>5.362</v>
      </c>
    </row>
    <row r="131" customFormat="false" ht="12.8" hidden="false" customHeight="false" outlineLevel="0" collapsed="false">
      <c r="A131" s="102" t="n">
        <v>164</v>
      </c>
      <c r="B131" s="0" t="n">
        <v>0</v>
      </c>
      <c r="C131" s="0" t="n">
        <v>0.0416666666666667</v>
      </c>
      <c r="D131" s="0" t="n">
        <v>0.0833333333333333</v>
      </c>
      <c r="E131" s="0" t="n">
        <v>0.125</v>
      </c>
      <c r="F131" s="0" t="n">
        <v>0.166666666666667</v>
      </c>
      <c r="G131" s="0" t="n">
        <v>0.208333333333333</v>
      </c>
      <c r="H131" s="0" t="n">
        <v>0.25</v>
      </c>
      <c r="I131" s="0" t="n">
        <v>1.34</v>
      </c>
      <c r="J131" s="0" t="n">
        <v>1.808</v>
      </c>
      <c r="K131" s="0" t="n">
        <v>2.716</v>
      </c>
      <c r="L131" s="0" t="n">
        <v>4.412</v>
      </c>
      <c r="M131" s="0" t="n">
        <v>4.92</v>
      </c>
      <c r="N131" s="0" t="n">
        <v>5.428</v>
      </c>
      <c r="O131" s="0" t="n">
        <v>5.801</v>
      </c>
      <c r="P131" s="0" t="n">
        <v>6.174</v>
      </c>
      <c r="Q131" s="0" t="n">
        <v>6.594</v>
      </c>
      <c r="R131" s="0" t="n">
        <v>7.014</v>
      </c>
      <c r="S131" s="0" t="n">
        <v>7.433</v>
      </c>
      <c r="T131" s="0" t="n">
        <v>7.852</v>
      </c>
      <c r="U131" s="0" t="n">
        <v>8.29</v>
      </c>
      <c r="V131" s="0" t="n">
        <v>8.728</v>
      </c>
      <c r="W131" s="0" t="n">
        <v>9.322</v>
      </c>
      <c r="X131" s="0" t="n">
        <v>9.916</v>
      </c>
      <c r="Y131" s="0" t="n">
        <v>9.807</v>
      </c>
      <c r="Z131" s="0" t="n">
        <v>9.698</v>
      </c>
      <c r="AA131" s="0" t="n">
        <v>9.728</v>
      </c>
      <c r="AB131" s="0" t="n">
        <v>9.758</v>
      </c>
      <c r="AC131" s="0" t="n">
        <v>9.911</v>
      </c>
      <c r="AD131" s="0" t="n">
        <v>10.064</v>
      </c>
      <c r="AE131" s="0" t="n">
        <v>9.883</v>
      </c>
      <c r="AF131" s="0" t="n">
        <v>9.702</v>
      </c>
      <c r="AG131" s="0" t="n">
        <v>9.653</v>
      </c>
      <c r="AH131" s="0" t="n">
        <v>9.604</v>
      </c>
      <c r="AI131" s="0" t="n">
        <v>9.622</v>
      </c>
      <c r="AJ131" s="0" t="n">
        <v>9.64</v>
      </c>
      <c r="AK131" s="0" t="n">
        <v>9.128</v>
      </c>
      <c r="AL131" s="0" t="n">
        <v>8.616</v>
      </c>
      <c r="AM131" s="0" t="n">
        <v>8.384</v>
      </c>
      <c r="AN131" s="0" t="n">
        <v>8.152</v>
      </c>
      <c r="AO131" s="0" t="n">
        <v>8.024</v>
      </c>
      <c r="AP131" s="0" t="n">
        <v>7.896</v>
      </c>
      <c r="AQ131" s="0" t="n">
        <v>7.7652</v>
      </c>
      <c r="AR131" s="0" t="n">
        <v>7.6344</v>
      </c>
      <c r="AS131" s="103" t="n">
        <v>7.5036</v>
      </c>
      <c r="AT131" s="103" t="n">
        <v>7.3728</v>
      </c>
      <c r="AU131" s="103" t="n">
        <v>7.242</v>
      </c>
      <c r="AV131" s="103" t="n">
        <v>7.1112</v>
      </c>
      <c r="AW131" s="103" t="n">
        <v>6.9804</v>
      </c>
      <c r="AX131" s="103" t="n">
        <v>6.8496</v>
      </c>
      <c r="AY131" s="103" t="n">
        <v>6.7188</v>
      </c>
      <c r="AZ131" s="103" t="n">
        <v>6.588</v>
      </c>
      <c r="BA131" s="103" t="n">
        <v>6.4648</v>
      </c>
      <c r="BB131" s="103" t="n">
        <v>6.3416</v>
      </c>
      <c r="BC131" s="103" t="n">
        <v>6.2184</v>
      </c>
      <c r="BD131" s="103" t="n">
        <v>6.0952</v>
      </c>
      <c r="BE131" s="103" t="n">
        <v>5.972</v>
      </c>
      <c r="BF131" s="103" t="n">
        <v>5.8488</v>
      </c>
      <c r="BG131" s="103" t="n">
        <v>5.7256</v>
      </c>
      <c r="BH131" s="103" t="n">
        <v>5.6024</v>
      </c>
      <c r="BI131" s="103" t="n">
        <v>5.4792</v>
      </c>
      <c r="BJ131" s="103" t="n">
        <v>5.356</v>
      </c>
    </row>
    <row r="132" customFormat="false" ht="12.8" hidden="false" customHeight="false" outlineLevel="0" collapsed="false">
      <c r="A132" s="102" t="n">
        <v>165</v>
      </c>
      <c r="B132" s="0" t="n">
        <v>0</v>
      </c>
      <c r="C132" s="0" t="n">
        <v>0.04</v>
      </c>
      <c r="D132" s="0" t="n">
        <v>0.08</v>
      </c>
      <c r="E132" s="0" t="n">
        <v>0.12</v>
      </c>
      <c r="F132" s="0" t="n">
        <v>0.16</v>
      </c>
      <c r="G132" s="0" t="n">
        <v>0.2</v>
      </c>
      <c r="H132" s="0" t="n">
        <v>0.24</v>
      </c>
      <c r="I132" s="0" t="n">
        <v>1.31</v>
      </c>
      <c r="J132" s="0" t="n">
        <v>1.79</v>
      </c>
      <c r="K132" s="0" t="n">
        <v>2.69</v>
      </c>
      <c r="L132" s="0" t="n">
        <v>4.3</v>
      </c>
      <c r="M132" s="0" t="n">
        <v>4.785</v>
      </c>
      <c r="N132" s="0" t="n">
        <v>5.27</v>
      </c>
      <c r="O132" s="0" t="n">
        <v>5.625</v>
      </c>
      <c r="P132" s="0" t="n">
        <v>5.98</v>
      </c>
      <c r="Q132" s="0" t="n">
        <v>6.405</v>
      </c>
      <c r="R132" s="0" t="n">
        <v>6.83</v>
      </c>
      <c r="S132" s="0" t="n">
        <v>7.25</v>
      </c>
      <c r="T132" s="0" t="n">
        <v>7.67</v>
      </c>
      <c r="U132" s="0" t="n">
        <v>8.12</v>
      </c>
      <c r="V132" s="0" t="n">
        <v>8.57</v>
      </c>
      <c r="W132" s="0" t="n">
        <v>9.225</v>
      </c>
      <c r="X132" s="0" t="n">
        <v>9.88</v>
      </c>
      <c r="Y132" s="0" t="n">
        <v>9.74</v>
      </c>
      <c r="Z132" s="0" t="n">
        <v>9.6</v>
      </c>
      <c r="AA132" s="0" t="n">
        <v>9.625</v>
      </c>
      <c r="AB132" s="0" t="n">
        <v>9.65</v>
      </c>
      <c r="AC132" s="0" t="n">
        <v>9.83</v>
      </c>
      <c r="AD132" s="0" t="n">
        <v>10.01</v>
      </c>
      <c r="AE132" s="0" t="n">
        <v>9.77</v>
      </c>
      <c r="AF132" s="0" t="n">
        <v>9.53</v>
      </c>
      <c r="AG132" s="0" t="n">
        <v>9.485</v>
      </c>
      <c r="AH132" s="0" t="n">
        <v>9.44</v>
      </c>
      <c r="AI132" s="0" t="n">
        <v>9.48</v>
      </c>
      <c r="AJ132" s="0" t="n">
        <v>9.52</v>
      </c>
      <c r="AK132" s="0" t="n">
        <v>9</v>
      </c>
      <c r="AL132" s="0" t="n">
        <v>8.48</v>
      </c>
      <c r="AM132" s="0" t="n">
        <v>8.255</v>
      </c>
      <c r="AN132" s="0" t="n">
        <v>8.03</v>
      </c>
      <c r="AO132" s="0" t="n">
        <v>7.91</v>
      </c>
      <c r="AP132" s="0" t="n">
        <v>7.79</v>
      </c>
      <c r="AQ132" s="0" t="n">
        <v>7.667</v>
      </c>
      <c r="AR132" s="0" t="n">
        <v>7.544</v>
      </c>
      <c r="AS132" s="103" t="n">
        <v>7.421</v>
      </c>
      <c r="AT132" s="103" t="n">
        <v>7.298</v>
      </c>
      <c r="AU132" s="103" t="n">
        <v>7.175</v>
      </c>
      <c r="AV132" s="103" t="n">
        <v>7.052</v>
      </c>
      <c r="AW132" s="103" t="n">
        <v>6.929</v>
      </c>
      <c r="AX132" s="103" t="n">
        <v>6.806</v>
      </c>
      <c r="AY132" s="103" t="n">
        <v>6.683</v>
      </c>
      <c r="AZ132" s="103" t="n">
        <v>6.56</v>
      </c>
      <c r="BA132" s="103" t="n">
        <v>6.439</v>
      </c>
      <c r="BB132" s="103" t="n">
        <v>6.318</v>
      </c>
      <c r="BC132" s="103" t="n">
        <v>6.197</v>
      </c>
      <c r="BD132" s="103" t="n">
        <v>6.076</v>
      </c>
      <c r="BE132" s="103" t="n">
        <v>5.955</v>
      </c>
      <c r="BF132" s="103" t="n">
        <v>5.834</v>
      </c>
      <c r="BG132" s="103" t="n">
        <v>5.713</v>
      </c>
      <c r="BH132" s="103" t="n">
        <v>5.592</v>
      </c>
      <c r="BI132" s="103" t="n">
        <v>5.471</v>
      </c>
      <c r="BJ132" s="103" t="n">
        <v>5.35</v>
      </c>
    </row>
    <row r="133" customFormat="false" ht="12.8" hidden="false" customHeight="false" outlineLevel="0" collapsed="false">
      <c r="A133" s="102" t="n">
        <v>166</v>
      </c>
      <c r="B133" s="0" t="n">
        <v>0</v>
      </c>
      <c r="C133" s="0" t="n">
        <v>0.0383333333333333</v>
      </c>
      <c r="D133" s="0" t="n">
        <v>0.0766666666666667</v>
      </c>
      <c r="E133" s="0" t="n">
        <v>0.115</v>
      </c>
      <c r="F133" s="0" t="n">
        <v>0.153333333333333</v>
      </c>
      <c r="G133" s="0" t="n">
        <v>0.191666666666667</v>
      </c>
      <c r="H133" s="0" t="n">
        <v>0.23</v>
      </c>
      <c r="I133" s="0" t="n">
        <v>1.28</v>
      </c>
      <c r="J133" s="0" t="n">
        <v>1.782</v>
      </c>
      <c r="K133" s="0" t="n">
        <v>2.668</v>
      </c>
      <c r="L133" s="0" t="n">
        <v>4.198</v>
      </c>
      <c r="M133" s="0" t="n">
        <v>4.666</v>
      </c>
      <c r="N133" s="0" t="n">
        <v>5.134</v>
      </c>
      <c r="O133" s="0" t="n">
        <v>5.482</v>
      </c>
      <c r="P133" s="0" t="n">
        <v>5.83</v>
      </c>
      <c r="Q133" s="0" t="n">
        <v>6.258</v>
      </c>
      <c r="R133" s="0" t="n">
        <v>6.686</v>
      </c>
      <c r="S133" s="0" t="n">
        <v>7.109</v>
      </c>
      <c r="T133" s="0" t="n">
        <v>7.532</v>
      </c>
      <c r="U133" s="0" t="n">
        <v>8.001</v>
      </c>
      <c r="V133" s="0" t="n">
        <v>8.47</v>
      </c>
      <c r="W133" s="0" t="n">
        <v>9.096</v>
      </c>
      <c r="X133" s="0" t="n">
        <v>9.722</v>
      </c>
      <c r="Y133" s="0" t="n">
        <v>9.61</v>
      </c>
      <c r="Z133" s="0" t="n">
        <v>9.498</v>
      </c>
      <c r="AA133" s="0" t="n">
        <v>9.52</v>
      </c>
      <c r="AB133" s="0" t="n">
        <v>9.542</v>
      </c>
      <c r="AC133" s="0" t="n">
        <v>9.709</v>
      </c>
      <c r="AD133" s="0" t="n">
        <v>9.876</v>
      </c>
      <c r="AE133" s="0" t="n">
        <v>9.666</v>
      </c>
      <c r="AF133" s="0" t="n">
        <v>9.456</v>
      </c>
      <c r="AG133" s="0" t="n">
        <v>9.413</v>
      </c>
      <c r="AH133" s="0" t="n">
        <v>9.37</v>
      </c>
      <c r="AI133" s="0" t="n">
        <v>9.416</v>
      </c>
      <c r="AJ133" s="0" t="n">
        <v>9.462</v>
      </c>
      <c r="AK133" s="0" t="n">
        <v>8.941</v>
      </c>
      <c r="AL133" s="0" t="n">
        <v>8.42</v>
      </c>
      <c r="AM133" s="0" t="n">
        <v>8.198</v>
      </c>
      <c r="AN133" s="0" t="n">
        <v>7.976</v>
      </c>
      <c r="AO133" s="0" t="n">
        <v>7.857</v>
      </c>
      <c r="AP133" s="0" t="n">
        <v>7.738</v>
      </c>
      <c r="AQ133" s="0" t="n">
        <v>7.6162</v>
      </c>
      <c r="AR133" s="0" t="n">
        <v>7.4944</v>
      </c>
      <c r="AS133" s="103" t="n">
        <v>7.3726</v>
      </c>
      <c r="AT133" s="103" t="n">
        <v>7.2508</v>
      </c>
      <c r="AU133" s="103" t="n">
        <v>7.129</v>
      </c>
      <c r="AV133" s="103" t="n">
        <v>7.0072</v>
      </c>
      <c r="AW133" s="103" t="n">
        <v>6.8854</v>
      </c>
      <c r="AX133" s="103" t="n">
        <v>6.7636</v>
      </c>
      <c r="AY133" s="103" t="n">
        <v>6.6418</v>
      </c>
      <c r="AZ133" s="103" t="n">
        <v>6.52</v>
      </c>
      <c r="BA133" s="103" t="n">
        <v>6.3997</v>
      </c>
      <c r="BB133" s="103" t="n">
        <v>6.2794</v>
      </c>
      <c r="BC133" s="103" t="n">
        <v>6.1591</v>
      </c>
      <c r="BD133" s="103" t="n">
        <v>6.0388</v>
      </c>
      <c r="BE133" s="103" t="n">
        <v>5.9185</v>
      </c>
      <c r="BF133" s="103" t="n">
        <v>5.7982</v>
      </c>
      <c r="BG133" s="103" t="n">
        <v>5.6779</v>
      </c>
      <c r="BH133" s="103" t="n">
        <v>5.5576</v>
      </c>
      <c r="BI133" s="103" t="n">
        <v>5.4373</v>
      </c>
      <c r="BJ133" s="103" t="n">
        <v>5.317</v>
      </c>
    </row>
    <row r="134" customFormat="false" ht="12.8" hidden="false" customHeight="false" outlineLevel="0" collapsed="false">
      <c r="A134" s="102" t="n">
        <v>167</v>
      </c>
      <c r="B134" s="0" t="n">
        <v>0</v>
      </c>
      <c r="C134" s="0" t="n">
        <v>0.0366666666666667</v>
      </c>
      <c r="D134" s="0" t="n">
        <v>0.0733333333333333</v>
      </c>
      <c r="E134" s="0" t="n">
        <v>0.11</v>
      </c>
      <c r="F134" s="0" t="n">
        <v>0.146666666666667</v>
      </c>
      <c r="G134" s="0" t="n">
        <v>0.183333333333333</v>
      </c>
      <c r="H134" s="0" t="n">
        <v>0.22</v>
      </c>
      <c r="I134" s="0" t="n">
        <v>1.25</v>
      </c>
      <c r="J134" s="0" t="n">
        <v>1.774</v>
      </c>
      <c r="K134" s="0" t="n">
        <v>2.646</v>
      </c>
      <c r="L134" s="0" t="n">
        <v>4.096</v>
      </c>
      <c r="M134" s="0" t="n">
        <v>4.547</v>
      </c>
      <c r="N134" s="0" t="n">
        <v>4.998</v>
      </c>
      <c r="O134" s="0" t="n">
        <v>5.339</v>
      </c>
      <c r="P134" s="0" t="n">
        <v>5.68</v>
      </c>
      <c r="Q134" s="0" t="n">
        <v>6.111</v>
      </c>
      <c r="R134" s="0" t="n">
        <v>6.542</v>
      </c>
      <c r="S134" s="0" t="n">
        <v>6.968</v>
      </c>
      <c r="T134" s="0" t="n">
        <v>7.394</v>
      </c>
      <c r="U134" s="0" t="n">
        <v>7.882</v>
      </c>
      <c r="V134" s="0" t="n">
        <v>8.37</v>
      </c>
      <c r="W134" s="0" t="n">
        <v>8.967</v>
      </c>
      <c r="X134" s="0" t="n">
        <v>9.564</v>
      </c>
      <c r="Y134" s="0" t="n">
        <v>9.48</v>
      </c>
      <c r="Z134" s="0" t="n">
        <v>9.396</v>
      </c>
      <c r="AA134" s="0" t="n">
        <v>9.415</v>
      </c>
      <c r="AB134" s="0" t="n">
        <v>9.434</v>
      </c>
      <c r="AC134" s="0" t="n">
        <v>9.588</v>
      </c>
      <c r="AD134" s="0" t="n">
        <v>9.742</v>
      </c>
      <c r="AE134" s="0" t="n">
        <v>9.562</v>
      </c>
      <c r="AF134" s="0" t="n">
        <v>9.382</v>
      </c>
      <c r="AG134" s="0" t="n">
        <v>9.341</v>
      </c>
      <c r="AH134" s="0" t="n">
        <v>9.3</v>
      </c>
      <c r="AI134" s="0" t="n">
        <v>9.352</v>
      </c>
      <c r="AJ134" s="0" t="n">
        <v>9.404</v>
      </c>
      <c r="AK134" s="0" t="n">
        <v>8.882</v>
      </c>
      <c r="AL134" s="0" t="n">
        <v>8.36</v>
      </c>
      <c r="AM134" s="0" t="n">
        <v>8.141</v>
      </c>
      <c r="AN134" s="0" t="n">
        <v>7.922</v>
      </c>
      <c r="AO134" s="0" t="n">
        <v>7.804</v>
      </c>
      <c r="AP134" s="0" t="n">
        <v>7.686</v>
      </c>
      <c r="AQ134" s="0" t="n">
        <v>7.5654</v>
      </c>
      <c r="AR134" s="0" t="n">
        <v>7.4448</v>
      </c>
      <c r="AS134" s="103" t="n">
        <v>7.3242</v>
      </c>
      <c r="AT134" s="103" t="n">
        <v>7.2036</v>
      </c>
      <c r="AU134" s="103" t="n">
        <v>7.083</v>
      </c>
      <c r="AV134" s="103" t="n">
        <v>6.9624</v>
      </c>
      <c r="AW134" s="103" t="n">
        <v>6.8418</v>
      </c>
      <c r="AX134" s="103" t="n">
        <v>6.7212</v>
      </c>
      <c r="AY134" s="103" t="n">
        <v>6.6006</v>
      </c>
      <c r="AZ134" s="103" t="n">
        <v>6.48</v>
      </c>
      <c r="BA134" s="103" t="n">
        <v>6.3604</v>
      </c>
      <c r="BB134" s="103" t="n">
        <v>6.2408</v>
      </c>
      <c r="BC134" s="103" t="n">
        <v>6.1212</v>
      </c>
      <c r="BD134" s="103" t="n">
        <v>6.0016</v>
      </c>
      <c r="BE134" s="103" t="n">
        <v>5.882</v>
      </c>
      <c r="BF134" s="103" t="n">
        <v>5.7624</v>
      </c>
      <c r="BG134" s="103" t="n">
        <v>5.6428</v>
      </c>
      <c r="BH134" s="103" t="n">
        <v>5.5232</v>
      </c>
      <c r="BI134" s="103" t="n">
        <v>5.4036</v>
      </c>
      <c r="BJ134" s="103" t="n">
        <v>5.284</v>
      </c>
    </row>
    <row r="135" customFormat="false" ht="12.8" hidden="false" customHeight="false" outlineLevel="0" collapsed="false">
      <c r="A135" s="102" t="n">
        <v>168</v>
      </c>
      <c r="B135" s="0" t="n">
        <v>0</v>
      </c>
      <c r="C135" s="0" t="n">
        <v>0.035</v>
      </c>
      <c r="D135" s="0" t="n">
        <v>0.07</v>
      </c>
      <c r="E135" s="0" t="n">
        <v>0.105</v>
      </c>
      <c r="F135" s="0" t="n">
        <v>0.14</v>
      </c>
      <c r="G135" s="0" t="n">
        <v>0.175</v>
      </c>
      <c r="H135" s="0" t="n">
        <v>0.21</v>
      </c>
      <c r="I135" s="0" t="n">
        <v>1.22</v>
      </c>
      <c r="J135" s="0" t="n">
        <v>1.766</v>
      </c>
      <c r="K135" s="0" t="n">
        <v>2.624</v>
      </c>
      <c r="L135" s="0" t="n">
        <v>3.994</v>
      </c>
      <c r="M135" s="0" t="n">
        <v>4.428</v>
      </c>
      <c r="N135" s="0" t="n">
        <v>4.862</v>
      </c>
      <c r="O135" s="0" t="n">
        <v>5.196</v>
      </c>
      <c r="P135" s="0" t="n">
        <v>5.53</v>
      </c>
      <c r="Q135" s="0" t="n">
        <v>5.964</v>
      </c>
      <c r="R135" s="0" t="n">
        <v>6.398</v>
      </c>
      <c r="S135" s="0" t="n">
        <v>6.827</v>
      </c>
      <c r="T135" s="0" t="n">
        <v>7.256</v>
      </c>
      <c r="U135" s="0" t="n">
        <v>7.763</v>
      </c>
      <c r="V135" s="0" t="n">
        <v>8.27</v>
      </c>
      <c r="W135" s="0" t="n">
        <v>8.838</v>
      </c>
      <c r="X135" s="0" t="n">
        <v>9.406</v>
      </c>
      <c r="Y135" s="0" t="n">
        <v>9.35</v>
      </c>
      <c r="Z135" s="0" t="n">
        <v>9.294</v>
      </c>
      <c r="AA135" s="0" t="n">
        <v>9.31</v>
      </c>
      <c r="AB135" s="0" t="n">
        <v>9.326</v>
      </c>
      <c r="AC135" s="0" t="n">
        <v>9.467</v>
      </c>
      <c r="AD135" s="0" t="n">
        <v>9.608</v>
      </c>
      <c r="AE135" s="0" t="n">
        <v>9.458</v>
      </c>
      <c r="AF135" s="0" t="n">
        <v>9.308</v>
      </c>
      <c r="AG135" s="0" t="n">
        <v>9.269</v>
      </c>
      <c r="AH135" s="0" t="n">
        <v>9.23</v>
      </c>
      <c r="AI135" s="0" t="n">
        <v>9.288</v>
      </c>
      <c r="AJ135" s="0" t="n">
        <v>9.346</v>
      </c>
      <c r="AK135" s="0" t="n">
        <v>8.823</v>
      </c>
      <c r="AL135" s="0" t="n">
        <v>8.3</v>
      </c>
      <c r="AM135" s="0" t="n">
        <v>8.084</v>
      </c>
      <c r="AN135" s="0" t="n">
        <v>7.868</v>
      </c>
      <c r="AO135" s="0" t="n">
        <v>7.751</v>
      </c>
      <c r="AP135" s="0" t="n">
        <v>7.634</v>
      </c>
      <c r="AQ135" s="0" t="n">
        <v>7.5146</v>
      </c>
      <c r="AR135" s="0" t="n">
        <v>7.3952</v>
      </c>
      <c r="AS135" s="103" t="n">
        <v>7.2758</v>
      </c>
      <c r="AT135" s="103" t="n">
        <v>7.1564</v>
      </c>
      <c r="AU135" s="103" t="n">
        <v>7.037</v>
      </c>
      <c r="AV135" s="103" t="n">
        <v>6.9176</v>
      </c>
      <c r="AW135" s="103" t="n">
        <v>6.7982</v>
      </c>
      <c r="AX135" s="103" t="n">
        <v>6.6788</v>
      </c>
      <c r="AY135" s="103" t="n">
        <v>6.5594</v>
      </c>
      <c r="AZ135" s="103" t="n">
        <v>6.44</v>
      </c>
      <c r="BA135" s="103" t="n">
        <v>6.3211</v>
      </c>
      <c r="BB135" s="103" t="n">
        <v>6.2022</v>
      </c>
      <c r="BC135" s="103" t="n">
        <v>6.0833</v>
      </c>
      <c r="BD135" s="103" t="n">
        <v>5.9644</v>
      </c>
      <c r="BE135" s="103" t="n">
        <v>5.8455</v>
      </c>
      <c r="BF135" s="103" t="n">
        <v>5.7266</v>
      </c>
      <c r="BG135" s="103" t="n">
        <v>5.6077</v>
      </c>
      <c r="BH135" s="103" t="n">
        <v>5.4888</v>
      </c>
      <c r="BI135" s="103" t="n">
        <v>5.3699</v>
      </c>
      <c r="BJ135" s="103" t="n">
        <v>5.251</v>
      </c>
    </row>
    <row r="136" customFormat="false" ht="12.8" hidden="false" customHeight="false" outlineLevel="0" collapsed="false">
      <c r="A136" s="102" t="n">
        <v>169</v>
      </c>
      <c r="B136" s="0" t="n">
        <v>0</v>
      </c>
      <c r="C136" s="0" t="n">
        <v>0.0333333333333333</v>
      </c>
      <c r="D136" s="0" t="n">
        <v>0.0666666666666667</v>
      </c>
      <c r="E136" s="0" t="n">
        <v>0.1</v>
      </c>
      <c r="F136" s="0" t="n">
        <v>0.133333333333333</v>
      </c>
      <c r="G136" s="0" t="n">
        <v>0.166666666666667</v>
      </c>
      <c r="H136" s="0" t="n">
        <v>0.2</v>
      </c>
      <c r="I136" s="0" t="n">
        <v>1.19</v>
      </c>
      <c r="J136" s="0" t="n">
        <v>1.758</v>
      </c>
      <c r="K136" s="0" t="n">
        <v>2.602</v>
      </c>
      <c r="L136" s="0" t="n">
        <v>3.892</v>
      </c>
      <c r="M136" s="0" t="n">
        <v>4.309</v>
      </c>
      <c r="N136" s="0" t="n">
        <v>4.726</v>
      </c>
      <c r="O136" s="0" t="n">
        <v>5.053</v>
      </c>
      <c r="P136" s="0" t="n">
        <v>5.38</v>
      </c>
      <c r="Q136" s="0" t="n">
        <v>5.817</v>
      </c>
      <c r="R136" s="0" t="n">
        <v>6.254</v>
      </c>
      <c r="S136" s="0" t="n">
        <v>6.686</v>
      </c>
      <c r="T136" s="0" t="n">
        <v>7.118</v>
      </c>
      <c r="U136" s="0" t="n">
        <v>7.644</v>
      </c>
      <c r="V136" s="0" t="n">
        <v>8.17</v>
      </c>
      <c r="W136" s="0" t="n">
        <v>8.709</v>
      </c>
      <c r="X136" s="0" t="n">
        <v>9.248</v>
      </c>
      <c r="Y136" s="0" t="n">
        <v>9.22</v>
      </c>
      <c r="Z136" s="0" t="n">
        <v>9.192</v>
      </c>
      <c r="AA136" s="0" t="n">
        <v>9.205</v>
      </c>
      <c r="AB136" s="0" t="n">
        <v>9.218</v>
      </c>
      <c r="AC136" s="0" t="n">
        <v>9.346</v>
      </c>
      <c r="AD136" s="0" t="n">
        <v>9.474</v>
      </c>
      <c r="AE136" s="0" t="n">
        <v>9.354</v>
      </c>
      <c r="AF136" s="0" t="n">
        <v>9.234</v>
      </c>
      <c r="AG136" s="0" t="n">
        <v>9.197</v>
      </c>
      <c r="AH136" s="0" t="n">
        <v>9.16</v>
      </c>
      <c r="AI136" s="0" t="n">
        <v>9.224</v>
      </c>
      <c r="AJ136" s="0" t="n">
        <v>9.288</v>
      </c>
      <c r="AK136" s="0" t="n">
        <v>8.764</v>
      </c>
      <c r="AL136" s="0" t="n">
        <v>8.24</v>
      </c>
      <c r="AM136" s="0" t="n">
        <v>8.027</v>
      </c>
      <c r="AN136" s="0" t="n">
        <v>7.814</v>
      </c>
      <c r="AO136" s="0" t="n">
        <v>7.698</v>
      </c>
      <c r="AP136" s="0" t="n">
        <v>7.582</v>
      </c>
      <c r="AQ136" s="0" t="n">
        <v>7.4638</v>
      </c>
      <c r="AR136" s="0" t="n">
        <v>7.3456</v>
      </c>
      <c r="AS136" s="103" t="n">
        <v>7.2274</v>
      </c>
      <c r="AT136" s="103" t="n">
        <v>7.1092</v>
      </c>
      <c r="AU136" s="103" t="n">
        <v>6.991</v>
      </c>
      <c r="AV136" s="103" t="n">
        <v>6.8728</v>
      </c>
      <c r="AW136" s="103" t="n">
        <v>6.7546</v>
      </c>
      <c r="AX136" s="103" t="n">
        <v>6.6364</v>
      </c>
      <c r="AY136" s="103" t="n">
        <v>6.5182</v>
      </c>
      <c r="AZ136" s="103" t="n">
        <v>6.4</v>
      </c>
      <c r="BA136" s="103" t="n">
        <v>6.2818</v>
      </c>
      <c r="BB136" s="103" t="n">
        <v>6.1636</v>
      </c>
      <c r="BC136" s="103" t="n">
        <v>6.0454</v>
      </c>
      <c r="BD136" s="103" t="n">
        <v>5.9272</v>
      </c>
      <c r="BE136" s="103" t="n">
        <v>5.809</v>
      </c>
      <c r="BF136" s="103" t="n">
        <v>5.6908</v>
      </c>
      <c r="BG136" s="103" t="n">
        <v>5.5726</v>
      </c>
      <c r="BH136" s="103" t="n">
        <v>5.4544</v>
      </c>
      <c r="BI136" s="103" t="n">
        <v>5.3362</v>
      </c>
      <c r="BJ136" s="103" t="n">
        <v>5.218</v>
      </c>
    </row>
    <row r="137" customFormat="false" ht="12.8" hidden="false" customHeight="false" outlineLevel="0" collapsed="false">
      <c r="A137" s="102" t="n">
        <v>170</v>
      </c>
      <c r="B137" s="0" t="n">
        <v>0</v>
      </c>
      <c r="C137" s="0" t="n">
        <v>0.0316666666666667</v>
      </c>
      <c r="D137" s="0" t="n">
        <v>0.0633333333333333</v>
      </c>
      <c r="E137" s="0" t="n">
        <v>0.095</v>
      </c>
      <c r="F137" s="0" t="n">
        <v>0.126666666666667</v>
      </c>
      <c r="G137" s="0" t="n">
        <v>0.158333333333333</v>
      </c>
      <c r="H137" s="0" t="n">
        <v>0.19</v>
      </c>
      <c r="I137" s="0" t="n">
        <v>1.16</v>
      </c>
      <c r="J137" s="0" t="n">
        <v>1.75</v>
      </c>
      <c r="K137" s="0" t="n">
        <v>2.58</v>
      </c>
      <c r="L137" s="0" t="n">
        <v>3.79</v>
      </c>
      <c r="M137" s="0" t="n">
        <v>4.19</v>
      </c>
      <c r="N137" s="0" t="n">
        <v>4.59</v>
      </c>
      <c r="O137" s="0" t="n">
        <v>4.91</v>
      </c>
      <c r="P137" s="0" t="n">
        <v>5.23</v>
      </c>
      <c r="Q137" s="0" t="n">
        <v>5.67</v>
      </c>
      <c r="R137" s="0" t="n">
        <v>6.11</v>
      </c>
      <c r="S137" s="0" t="n">
        <v>6.545</v>
      </c>
      <c r="T137" s="0" t="n">
        <v>6.98</v>
      </c>
      <c r="U137" s="0" t="n">
        <v>7.525</v>
      </c>
      <c r="V137" s="0" t="n">
        <v>8.07</v>
      </c>
      <c r="W137" s="0" t="n">
        <v>8.58</v>
      </c>
      <c r="X137" s="0" t="n">
        <v>9.09</v>
      </c>
      <c r="Y137" s="0" t="n">
        <v>9.09</v>
      </c>
      <c r="Z137" s="0" t="n">
        <v>9.09</v>
      </c>
      <c r="AA137" s="0" t="n">
        <v>9.1</v>
      </c>
      <c r="AB137" s="0" t="n">
        <v>9.11</v>
      </c>
      <c r="AC137" s="0" t="n">
        <v>9.225</v>
      </c>
      <c r="AD137" s="0" t="n">
        <v>9.34</v>
      </c>
      <c r="AE137" s="0" t="n">
        <v>9.25</v>
      </c>
      <c r="AF137" s="0" t="n">
        <v>9.16</v>
      </c>
      <c r="AG137" s="0" t="n">
        <v>9.125</v>
      </c>
      <c r="AH137" s="0" t="n">
        <v>9.09</v>
      </c>
      <c r="AI137" s="0" t="n">
        <v>9.16</v>
      </c>
      <c r="AJ137" s="0" t="n">
        <v>9.23</v>
      </c>
      <c r="AK137" s="0" t="n">
        <v>8.705</v>
      </c>
      <c r="AL137" s="0" t="n">
        <v>8.18</v>
      </c>
      <c r="AM137" s="0" t="n">
        <v>7.97</v>
      </c>
      <c r="AN137" s="0" t="n">
        <v>7.76</v>
      </c>
      <c r="AO137" s="0" t="n">
        <v>7.645</v>
      </c>
      <c r="AP137" s="0" t="n">
        <v>7.53</v>
      </c>
      <c r="AQ137" s="0" t="n">
        <v>7.413</v>
      </c>
      <c r="AR137" s="0" t="n">
        <v>7.296</v>
      </c>
      <c r="AS137" s="103" t="n">
        <v>7.179</v>
      </c>
      <c r="AT137" s="103" t="n">
        <v>7.062</v>
      </c>
      <c r="AU137" s="103" t="n">
        <v>6.945</v>
      </c>
      <c r="AV137" s="103" t="n">
        <v>6.828</v>
      </c>
      <c r="AW137" s="103" t="n">
        <v>6.711</v>
      </c>
      <c r="AX137" s="103" t="n">
        <v>6.594</v>
      </c>
      <c r="AY137" s="103" t="n">
        <v>6.477</v>
      </c>
      <c r="AZ137" s="103" t="n">
        <v>6.36</v>
      </c>
      <c r="BA137" s="103" t="n">
        <v>6.2425</v>
      </c>
      <c r="BB137" s="103" t="n">
        <v>6.125</v>
      </c>
      <c r="BC137" s="103" t="n">
        <v>6.0075</v>
      </c>
      <c r="BD137" s="103" t="n">
        <v>5.89</v>
      </c>
      <c r="BE137" s="103" t="n">
        <v>5.7725</v>
      </c>
      <c r="BF137" s="103" t="n">
        <v>5.655</v>
      </c>
      <c r="BG137" s="103" t="n">
        <v>5.5375</v>
      </c>
      <c r="BH137" s="103" t="n">
        <v>5.42</v>
      </c>
      <c r="BI137" s="103" t="n">
        <v>5.3025</v>
      </c>
      <c r="BJ137" s="103" t="n">
        <v>5.185</v>
      </c>
    </row>
    <row r="138" customFormat="false" ht="12.8" hidden="false" customHeight="false" outlineLevel="0" collapsed="false">
      <c r="A138" s="102" t="n">
        <v>171</v>
      </c>
      <c r="B138" s="0" t="n">
        <v>0</v>
      </c>
      <c r="C138" s="0" t="n">
        <v>0.0306666666666667</v>
      </c>
      <c r="D138" s="0" t="n">
        <v>0.0613333333333333</v>
      </c>
      <c r="E138" s="0" t="n">
        <v>0.092</v>
      </c>
      <c r="F138" s="0" t="n">
        <v>0.122666666666667</v>
      </c>
      <c r="G138" s="0" t="n">
        <v>0.153333333333333</v>
      </c>
      <c r="H138" s="0" t="n">
        <v>0.184</v>
      </c>
      <c r="I138" s="0" t="n">
        <v>1.142</v>
      </c>
      <c r="J138" s="0" t="n">
        <v>1.74</v>
      </c>
      <c r="K138" s="0" t="n">
        <v>2.562</v>
      </c>
      <c r="L138" s="0" t="n">
        <v>3.7</v>
      </c>
      <c r="M138" s="0" t="n">
        <v>4.084</v>
      </c>
      <c r="N138" s="0" t="n">
        <v>4.468</v>
      </c>
      <c r="O138" s="0" t="n">
        <v>4.779</v>
      </c>
      <c r="P138" s="0" t="n">
        <v>5.09</v>
      </c>
      <c r="Q138" s="0" t="n">
        <v>5.534</v>
      </c>
      <c r="R138" s="0" t="n">
        <v>5.978</v>
      </c>
      <c r="S138" s="0" t="n">
        <v>6.418</v>
      </c>
      <c r="T138" s="0" t="n">
        <v>6.858</v>
      </c>
      <c r="U138" s="0" t="n">
        <v>7.42</v>
      </c>
      <c r="V138" s="0" t="n">
        <v>7.982</v>
      </c>
      <c r="W138" s="0" t="n">
        <v>8.466</v>
      </c>
      <c r="X138" s="0" t="n">
        <v>8.95</v>
      </c>
      <c r="Y138" s="0" t="n">
        <v>8.977</v>
      </c>
      <c r="Z138" s="0" t="n">
        <v>9.004</v>
      </c>
      <c r="AA138" s="0" t="n">
        <v>9.01</v>
      </c>
      <c r="AB138" s="0" t="n">
        <v>9.016</v>
      </c>
      <c r="AC138" s="0" t="n">
        <v>9.121</v>
      </c>
      <c r="AD138" s="0" t="n">
        <v>9.226</v>
      </c>
      <c r="AE138" s="0" t="n">
        <v>9.165</v>
      </c>
      <c r="AF138" s="0" t="n">
        <v>9.104</v>
      </c>
      <c r="AG138" s="0" t="n">
        <v>9.07</v>
      </c>
      <c r="AH138" s="0" t="n">
        <v>9.036</v>
      </c>
      <c r="AI138" s="0" t="n">
        <v>9.113</v>
      </c>
      <c r="AJ138" s="0" t="n">
        <v>9.19</v>
      </c>
      <c r="AK138" s="0" t="n">
        <v>8.662</v>
      </c>
      <c r="AL138" s="0" t="n">
        <v>8.134</v>
      </c>
      <c r="AM138" s="0" t="n">
        <v>7.927</v>
      </c>
      <c r="AN138" s="0" t="n">
        <v>7.72</v>
      </c>
      <c r="AO138" s="0" t="n">
        <v>7.605</v>
      </c>
      <c r="AP138" s="0" t="n">
        <v>7.49</v>
      </c>
      <c r="AQ138" s="0" t="n">
        <v>7.3742</v>
      </c>
      <c r="AR138" s="0" t="n">
        <v>7.2584</v>
      </c>
      <c r="AS138" s="103" t="n">
        <v>7.1426</v>
      </c>
      <c r="AT138" s="103" t="n">
        <v>7.0268</v>
      </c>
      <c r="AU138" s="103" t="n">
        <v>6.911</v>
      </c>
      <c r="AV138" s="103" t="n">
        <v>6.7952</v>
      </c>
      <c r="AW138" s="103" t="n">
        <v>6.6794</v>
      </c>
      <c r="AX138" s="103" t="n">
        <v>6.5636</v>
      </c>
      <c r="AY138" s="103" t="n">
        <v>6.4478</v>
      </c>
      <c r="AZ138" s="103" t="n">
        <v>6.332</v>
      </c>
      <c r="BA138" s="103" t="n">
        <v>6.2148</v>
      </c>
      <c r="BB138" s="103" t="n">
        <v>6.0976</v>
      </c>
      <c r="BC138" s="103" t="n">
        <v>5.9804</v>
      </c>
      <c r="BD138" s="103" t="n">
        <v>5.8632</v>
      </c>
      <c r="BE138" s="103" t="n">
        <v>5.746</v>
      </c>
      <c r="BF138" s="103" t="n">
        <v>5.6288</v>
      </c>
      <c r="BG138" s="103" t="n">
        <v>5.5116</v>
      </c>
      <c r="BH138" s="103" t="n">
        <v>5.3944</v>
      </c>
      <c r="BI138" s="103" t="n">
        <v>5.2772</v>
      </c>
      <c r="BJ138" s="103" t="n">
        <v>5.16</v>
      </c>
    </row>
    <row r="139" customFormat="false" ht="12.8" hidden="false" customHeight="false" outlineLevel="0" collapsed="false">
      <c r="A139" s="102" t="n">
        <v>172</v>
      </c>
      <c r="B139" s="0" t="n">
        <v>0</v>
      </c>
      <c r="C139" s="0" t="n">
        <v>0.0296666666666667</v>
      </c>
      <c r="D139" s="0" t="n">
        <v>0.0593333333333333</v>
      </c>
      <c r="E139" s="0" t="n">
        <v>0.089</v>
      </c>
      <c r="F139" s="0" t="n">
        <v>0.118666666666667</v>
      </c>
      <c r="G139" s="0" t="n">
        <v>0.148333333333333</v>
      </c>
      <c r="H139" s="0" t="n">
        <v>0.178</v>
      </c>
      <c r="I139" s="0" t="n">
        <v>1.124</v>
      </c>
      <c r="J139" s="0" t="n">
        <v>1.73</v>
      </c>
      <c r="K139" s="0" t="n">
        <v>2.544</v>
      </c>
      <c r="L139" s="0" t="n">
        <v>3.61</v>
      </c>
      <c r="M139" s="0" t="n">
        <v>3.978</v>
      </c>
      <c r="N139" s="0" t="n">
        <v>4.346</v>
      </c>
      <c r="O139" s="0" t="n">
        <v>4.648</v>
      </c>
      <c r="P139" s="0" t="n">
        <v>4.95</v>
      </c>
      <c r="Q139" s="0" t="n">
        <v>5.398</v>
      </c>
      <c r="R139" s="0" t="n">
        <v>5.846</v>
      </c>
      <c r="S139" s="0" t="n">
        <v>6.291</v>
      </c>
      <c r="T139" s="0" t="n">
        <v>6.736</v>
      </c>
      <c r="U139" s="0" t="n">
        <v>7.315</v>
      </c>
      <c r="V139" s="0" t="n">
        <v>7.894</v>
      </c>
      <c r="W139" s="0" t="n">
        <v>8.352</v>
      </c>
      <c r="X139" s="0" t="n">
        <v>8.81</v>
      </c>
      <c r="Y139" s="0" t="n">
        <v>8.864</v>
      </c>
      <c r="Z139" s="0" t="n">
        <v>8.918</v>
      </c>
      <c r="AA139" s="0" t="n">
        <v>8.92</v>
      </c>
      <c r="AB139" s="0" t="n">
        <v>8.922</v>
      </c>
      <c r="AC139" s="0" t="n">
        <v>9.017</v>
      </c>
      <c r="AD139" s="0" t="n">
        <v>9.112</v>
      </c>
      <c r="AE139" s="0" t="n">
        <v>9.08</v>
      </c>
      <c r="AF139" s="0" t="n">
        <v>9.048</v>
      </c>
      <c r="AG139" s="0" t="n">
        <v>9.015</v>
      </c>
      <c r="AH139" s="0" t="n">
        <v>8.982</v>
      </c>
      <c r="AI139" s="0" t="n">
        <v>9.066</v>
      </c>
      <c r="AJ139" s="0" t="n">
        <v>9.15</v>
      </c>
      <c r="AK139" s="0" t="n">
        <v>8.619</v>
      </c>
      <c r="AL139" s="0" t="n">
        <v>8.088</v>
      </c>
      <c r="AM139" s="0" t="n">
        <v>7.884</v>
      </c>
      <c r="AN139" s="0" t="n">
        <v>7.68</v>
      </c>
      <c r="AO139" s="0" t="n">
        <v>7.565</v>
      </c>
      <c r="AP139" s="0" t="n">
        <v>7.45</v>
      </c>
      <c r="AQ139" s="0" t="n">
        <v>7.3354</v>
      </c>
      <c r="AR139" s="0" t="n">
        <v>7.2208</v>
      </c>
      <c r="AS139" s="103" t="n">
        <v>7.1062</v>
      </c>
      <c r="AT139" s="103" t="n">
        <v>6.9916</v>
      </c>
      <c r="AU139" s="103" t="n">
        <v>6.877</v>
      </c>
      <c r="AV139" s="103" t="n">
        <v>6.7624</v>
      </c>
      <c r="AW139" s="103" t="n">
        <v>6.6478</v>
      </c>
      <c r="AX139" s="103" t="n">
        <v>6.5332</v>
      </c>
      <c r="AY139" s="103" t="n">
        <v>6.4186</v>
      </c>
      <c r="AZ139" s="103" t="n">
        <v>6.304</v>
      </c>
      <c r="BA139" s="103" t="n">
        <v>6.1871</v>
      </c>
      <c r="BB139" s="103" t="n">
        <v>6.0702</v>
      </c>
      <c r="BC139" s="103" t="n">
        <v>5.9533</v>
      </c>
      <c r="BD139" s="103" t="n">
        <v>5.8364</v>
      </c>
      <c r="BE139" s="103" t="n">
        <v>5.7195</v>
      </c>
      <c r="BF139" s="103" t="n">
        <v>5.6026</v>
      </c>
      <c r="BG139" s="103" t="n">
        <v>5.4857</v>
      </c>
      <c r="BH139" s="103" t="n">
        <v>5.3688</v>
      </c>
      <c r="BI139" s="103" t="n">
        <v>5.2519</v>
      </c>
      <c r="BJ139" s="103" t="n">
        <v>5.135</v>
      </c>
    </row>
    <row r="140" customFormat="false" ht="12.8" hidden="false" customHeight="false" outlineLevel="0" collapsed="false">
      <c r="A140" s="102" t="n">
        <v>173</v>
      </c>
      <c r="B140" s="0" t="n">
        <v>0</v>
      </c>
      <c r="C140" s="0" t="n">
        <v>0.0286666666666667</v>
      </c>
      <c r="D140" s="0" t="n">
        <v>0.0573333333333333</v>
      </c>
      <c r="E140" s="0" t="n">
        <v>0.086</v>
      </c>
      <c r="F140" s="0" t="n">
        <v>0.114666666666667</v>
      </c>
      <c r="G140" s="0" t="n">
        <v>0.143333333333333</v>
      </c>
      <c r="H140" s="0" t="n">
        <v>0.172</v>
      </c>
      <c r="I140" s="0" t="n">
        <v>1.106</v>
      </c>
      <c r="J140" s="0" t="n">
        <v>1.72</v>
      </c>
      <c r="K140" s="0" t="n">
        <v>2.526</v>
      </c>
      <c r="L140" s="0" t="n">
        <v>3.52</v>
      </c>
      <c r="M140" s="0" t="n">
        <v>3.872</v>
      </c>
      <c r="N140" s="0" t="n">
        <v>4.224</v>
      </c>
      <c r="O140" s="0" t="n">
        <v>4.517</v>
      </c>
      <c r="P140" s="0" t="n">
        <v>4.81</v>
      </c>
      <c r="Q140" s="0" t="n">
        <v>5.262</v>
      </c>
      <c r="R140" s="0" t="n">
        <v>5.714</v>
      </c>
      <c r="S140" s="0" t="n">
        <v>6.164</v>
      </c>
      <c r="T140" s="0" t="n">
        <v>6.614</v>
      </c>
      <c r="U140" s="0" t="n">
        <v>7.21</v>
      </c>
      <c r="V140" s="0" t="n">
        <v>7.806</v>
      </c>
      <c r="W140" s="0" t="n">
        <v>8.238</v>
      </c>
      <c r="X140" s="0" t="n">
        <v>8.67</v>
      </c>
      <c r="Y140" s="0" t="n">
        <v>8.751</v>
      </c>
      <c r="Z140" s="0" t="n">
        <v>8.832</v>
      </c>
      <c r="AA140" s="0" t="n">
        <v>8.83</v>
      </c>
      <c r="AB140" s="0" t="n">
        <v>8.828</v>
      </c>
      <c r="AC140" s="0" t="n">
        <v>8.913</v>
      </c>
      <c r="AD140" s="0" t="n">
        <v>8.998</v>
      </c>
      <c r="AE140" s="0" t="n">
        <v>8.995</v>
      </c>
      <c r="AF140" s="0" t="n">
        <v>8.992</v>
      </c>
      <c r="AG140" s="0" t="n">
        <v>8.96</v>
      </c>
      <c r="AH140" s="0" t="n">
        <v>8.928</v>
      </c>
      <c r="AI140" s="0" t="n">
        <v>9.019</v>
      </c>
      <c r="AJ140" s="0" t="n">
        <v>9.11</v>
      </c>
      <c r="AK140" s="0" t="n">
        <v>8.576</v>
      </c>
      <c r="AL140" s="0" t="n">
        <v>8.042</v>
      </c>
      <c r="AM140" s="0" t="n">
        <v>7.841</v>
      </c>
      <c r="AN140" s="0" t="n">
        <v>7.64</v>
      </c>
      <c r="AO140" s="0" t="n">
        <v>7.525</v>
      </c>
      <c r="AP140" s="0" t="n">
        <v>7.41</v>
      </c>
      <c r="AQ140" s="0" t="n">
        <v>7.2966</v>
      </c>
      <c r="AR140" s="0" t="n">
        <v>7.1832</v>
      </c>
      <c r="AS140" s="103" t="n">
        <v>7.0698</v>
      </c>
      <c r="AT140" s="103" t="n">
        <v>6.9564</v>
      </c>
      <c r="AU140" s="103" t="n">
        <v>6.843</v>
      </c>
      <c r="AV140" s="103" t="n">
        <v>6.7296</v>
      </c>
      <c r="AW140" s="103" t="n">
        <v>6.6162</v>
      </c>
      <c r="AX140" s="103" t="n">
        <v>6.5028</v>
      </c>
      <c r="AY140" s="103" t="n">
        <v>6.3894</v>
      </c>
      <c r="AZ140" s="103" t="n">
        <v>6.276</v>
      </c>
      <c r="BA140" s="103" t="n">
        <v>6.1594</v>
      </c>
      <c r="BB140" s="103" t="n">
        <v>6.0428</v>
      </c>
      <c r="BC140" s="103" t="n">
        <v>5.9262</v>
      </c>
      <c r="BD140" s="103" t="n">
        <v>5.8096</v>
      </c>
      <c r="BE140" s="103" t="n">
        <v>5.693</v>
      </c>
      <c r="BF140" s="103" t="n">
        <v>5.5764</v>
      </c>
      <c r="BG140" s="103" t="n">
        <v>5.4598</v>
      </c>
      <c r="BH140" s="103" t="n">
        <v>5.3432</v>
      </c>
      <c r="BI140" s="103" t="n">
        <v>5.2266</v>
      </c>
      <c r="BJ140" s="103" t="n">
        <v>5.11</v>
      </c>
    </row>
    <row r="141" customFormat="false" ht="12.8" hidden="false" customHeight="false" outlineLevel="0" collapsed="false">
      <c r="A141" s="102" t="n">
        <v>174</v>
      </c>
      <c r="B141" s="0" t="n">
        <v>0</v>
      </c>
      <c r="C141" s="0" t="n">
        <v>0.0276666666666667</v>
      </c>
      <c r="D141" s="0" t="n">
        <v>0.0553333333333333</v>
      </c>
      <c r="E141" s="0" t="n">
        <v>0.083</v>
      </c>
      <c r="F141" s="0" t="n">
        <v>0.110666666666667</v>
      </c>
      <c r="G141" s="0" t="n">
        <v>0.138333333333333</v>
      </c>
      <c r="H141" s="0" t="n">
        <v>0.166</v>
      </c>
      <c r="I141" s="0" t="n">
        <v>1.088</v>
      </c>
      <c r="J141" s="0" t="n">
        <v>1.71</v>
      </c>
      <c r="K141" s="0" t="n">
        <v>2.508</v>
      </c>
      <c r="L141" s="0" t="n">
        <v>3.43</v>
      </c>
      <c r="M141" s="0" t="n">
        <v>3.766</v>
      </c>
      <c r="N141" s="0" t="n">
        <v>4.102</v>
      </c>
      <c r="O141" s="0" t="n">
        <v>4.386</v>
      </c>
      <c r="P141" s="0" t="n">
        <v>4.67</v>
      </c>
      <c r="Q141" s="0" t="n">
        <v>5.126</v>
      </c>
      <c r="R141" s="0" t="n">
        <v>5.582</v>
      </c>
      <c r="S141" s="0" t="n">
        <v>6.037</v>
      </c>
      <c r="T141" s="0" t="n">
        <v>6.492</v>
      </c>
      <c r="U141" s="0" t="n">
        <v>7.105</v>
      </c>
      <c r="V141" s="0" t="n">
        <v>7.718</v>
      </c>
      <c r="W141" s="0" t="n">
        <v>8.124</v>
      </c>
      <c r="X141" s="0" t="n">
        <v>8.53</v>
      </c>
      <c r="Y141" s="0" t="n">
        <v>8.638</v>
      </c>
      <c r="Z141" s="0" t="n">
        <v>8.746</v>
      </c>
      <c r="AA141" s="0" t="n">
        <v>8.74</v>
      </c>
      <c r="AB141" s="0" t="n">
        <v>8.734</v>
      </c>
      <c r="AC141" s="0" t="n">
        <v>8.809</v>
      </c>
      <c r="AD141" s="0" t="n">
        <v>8.884</v>
      </c>
      <c r="AE141" s="0" t="n">
        <v>8.91</v>
      </c>
      <c r="AF141" s="0" t="n">
        <v>8.936</v>
      </c>
      <c r="AG141" s="0" t="n">
        <v>8.905</v>
      </c>
      <c r="AH141" s="0" t="n">
        <v>8.874</v>
      </c>
      <c r="AI141" s="0" t="n">
        <v>8.972</v>
      </c>
      <c r="AJ141" s="0" t="n">
        <v>9.07</v>
      </c>
      <c r="AK141" s="0" t="n">
        <v>8.533</v>
      </c>
      <c r="AL141" s="0" t="n">
        <v>7.996</v>
      </c>
      <c r="AM141" s="0" t="n">
        <v>7.798</v>
      </c>
      <c r="AN141" s="0" t="n">
        <v>7.6</v>
      </c>
      <c r="AO141" s="0" t="n">
        <v>7.485</v>
      </c>
      <c r="AP141" s="0" t="n">
        <v>7.37</v>
      </c>
      <c r="AQ141" s="0" t="n">
        <v>7.2578</v>
      </c>
      <c r="AR141" s="0" t="n">
        <v>7.1456</v>
      </c>
      <c r="AS141" s="103" t="n">
        <v>7.0334</v>
      </c>
      <c r="AT141" s="103" t="n">
        <v>6.9212</v>
      </c>
      <c r="AU141" s="103" t="n">
        <v>6.809</v>
      </c>
      <c r="AV141" s="103" t="n">
        <v>6.6968</v>
      </c>
      <c r="AW141" s="103" t="n">
        <v>6.5846</v>
      </c>
      <c r="AX141" s="103" t="n">
        <v>6.4724</v>
      </c>
      <c r="AY141" s="103" t="n">
        <v>6.3602</v>
      </c>
      <c r="AZ141" s="103" t="n">
        <v>6.248</v>
      </c>
      <c r="BA141" s="103" t="n">
        <v>6.1317</v>
      </c>
      <c r="BB141" s="103" t="n">
        <v>6.0154</v>
      </c>
      <c r="BC141" s="103" t="n">
        <v>5.8991</v>
      </c>
      <c r="BD141" s="103" t="n">
        <v>5.7828</v>
      </c>
      <c r="BE141" s="103" t="n">
        <v>5.6665</v>
      </c>
      <c r="BF141" s="103" t="n">
        <v>5.5502</v>
      </c>
      <c r="BG141" s="103" t="n">
        <v>5.4339</v>
      </c>
      <c r="BH141" s="103" t="n">
        <v>5.3176</v>
      </c>
      <c r="BI141" s="103" t="n">
        <v>5.2013</v>
      </c>
      <c r="BJ141" s="103" t="n">
        <v>5.085</v>
      </c>
    </row>
    <row r="142" customFormat="false" ht="12.8" hidden="false" customHeight="false" outlineLevel="0" collapsed="false">
      <c r="A142" s="102" t="n">
        <v>175</v>
      </c>
      <c r="B142" s="0" t="n">
        <v>0</v>
      </c>
      <c r="C142" s="0" t="n">
        <v>0.0266666666666667</v>
      </c>
      <c r="D142" s="0" t="n">
        <v>0.0533333333333333</v>
      </c>
      <c r="E142" s="0" t="n">
        <v>0.08</v>
      </c>
      <c r="F142" s="0" t="n">
        <v>0.106666666666667</v>
      </c>
      <c r="G142" s="0" t="n">
        <v>0.133333333333333</v>
      </c>
      <c r="H142" s="0" t="n">
        <v>0.16</v>
      </c>
      <c r="I142" s="0" t="n">
        <v>1.07</v>
      </c>
      <c r="J142" s="0" t="n">
        <v>1.7</v>
      </c>
      <c r="K142" s="0" t="n">
        <v>2.49</v>
      </c>
      <c r="L142" s="0" t="n">
        <v>3.34</v>
      </c>
      <c r="M142" s="0" t="n">
        <v>3.66</v>
      </c>
      <c r="N142" s="0" t="n">
        <v>3.98</v>
      </c>
      <c r="O142" s="0" t="n">
        <v>4.255</v>
      </c>
      <c r="P142" s="0" t="n">
        <v>4.53</v>
      </c>
      <c r="Q142" s="0" t="n">
        <v>4.99</v>
      </c>
      <c r="R142" s="0" t="n">
        <v>5.45</v>
      </c>
      <c r="S142" s="0" t="n">
        <v>5.91</v>
      </c>
      <c r="T142" s="0" t="n">
        <v>6.37</v>
      </c>
      <c r="U142" s="0" t="n">
        <v>7</v>
      </c>
      <c r="V142" s="0" t="n">
        <v>7.63</v>
      </c>
      <c r="W142" s="0" t="n">
        <v>8.01</v>
      </c>
      <c r="X142" s="0" t="n">
        <v>8.39</v>
      </c>
      <c r="Y142" s="0" t="n">
        <v>8.525</v>
      </c>
      <c r="Z142" s="0" t="n">
        <v>8.66</v>
      </c>
      <c r="AA142" s="0" t="n">
        <v>8.65</v>
      </c>
      <c r="AB142" s="0" t="n">
        <v>8.64</v>
      </c>
      <c r="AC142" s="0" t="n">
        <v>8.705</v>
      </c>
      <c r="AD142" s="0" t="n">
        <v>8.77</v>
      </c>
      <c r="AE142" s="0" t="n">
        <v>8.825</v>
      </c>
      <c r="AF142" s="0" t="n">
        <v>8.88</v>
      </c>
      <c r="AG142" s="0" t="n">
        <v>8.85</v>
      </c>
      <c r="AH142" s="0" t="n">
        <v>8.82</v>
      </c>
      <c r="AI142" s="0" t="n">
        <v>8.925</v>
      </c>
      <c r="AJ142" s="0" t="n">
        <v>9.03</v>
      </c>
      <c r="AK142" s="0" t="n">
        <v>8.49</v>
      </c>
      <c r="AL142" s="0" t="n">
        <v>7.95</v>
      </c>
      <c r="AM142" s="0" t="n">
        <v>7.755</v>
      </c>
      <c r="AN142" s="0" t="n">
        <v>7.56</v>
      </c>
      <c r="AO142" s="0" t="n">
        <v>7.445</v>
      </c>
      <c r="AP142" s="0" t="n">
        <v>7.33</v>
      </c>
      <c r="AQ142" s="0" t="n">
        <v>7.219</v>
      </c>
      <c r="AR142" s="0" t="n">
        <v>7.108</v>
      </c>
      <c r="AS142" s="103" t="n">
        <v>6.997</v>
      </c>
      <c r="AT142" s="103" t="n">
        <v>6.886</v>
      </c>
      <c r="AU142" s="103" t="n">
        <v>6.775</v>
      </c>
      <c r="AV142" s="103" t="n">
        <v>6.664</v>
      </c>
      <c r="AW142" s="103" t="n">
        <v>6.553</v>
      </c>
      <c r="AX142" s="103" t="n">
        <v>6.442</v>
      </c>
      <c r="AY142" s="103" t="n">
        <v>6.331</v>
      </c>
      <c r="AZ142" s="103" t="n">
        <v>6.22</v>
      </c>
      <c r="BA142" s="103" t="n">
        <v>6.104</v>
      </c>
      <c r="BB142" s="103" t="n">
        <v>5.988</v>
      </c>
      <c r="BC142" s="103" t="n">
        <v>5.872</v>
      </c>
      <c r="BD142" s="103" t="n">
        <v>5.756</v>
      </c>
      <c r="BE142" s="103" t="n">
        <v>5.64</v>
      </c>
      <c r="BF142" s="103" t="n">
        <v>5.524</v>
      </c>
      <c r="BG142" s="103" t="n">
        <v>5.408</v>
      </c>
      <c r="BH142" s="103" t="n">
        <v>5.292</v>
      </c>
      <c r="BI142" s="103" t="n">
        <v>5.176</v>
      </c>
      <c r="BJ142" s="103" t="n">
        <v>5.06</v>
      </c>
    </row>
    <row r="143" customFormat="false" ht="12.8" hidden="false" customHeight="false" outlineLevel="0" collapsed="false">
      <c r="A143" s="102" t="n">
        <v>176</v>
      </c>
      <c r="B143" s="0" t="n">
        <v>0</v>
      </c>
      <c r="C143" s="0" t="n">
        <v>0.0263333333333333</v>
      </c>
      <c r="D143" s="0" t="n">
        <v>0.0526666666666667</v>
      </c>
      <c r="E143" s="0" t="n">
        <v>0.079</v>
      </c>
      <c r="F143" s="0" t="n">
        <v>0.105333333333333</v>
      </c>
      <c r="G143" s="0" t="n">
        <v>0.131666666666667</v>
      </c>
      <c r="H143" s="0" t="n">
        <v>0.158</v>
      </c>
      <c r="I143" s="0" t="n">
        <v>1.05</v>
      </c>
      <c r="J143" s="0" t="n">
        <v>1.69</v>
      </c>
      <c r="K143" s="0" t="n">
        <v>2.478</v>
      </c>
      <c r="L143" s="0" t="n">
        <v>3.254</v>
      </c>
      <c r="M143" s="0" t="n">
        <v>3.559</v>
      </c>
      <c r="N143" s="0" t="n">
        <v>3.864</v>
      </c>
      <c r="O143" s="0" t="n">
        <v>4.132</v>
      </c>
      <c r="P143" s="0" t="n">
        <v>4.4</v>
      </c>
      <c r="Q143" s="0" t="n">
        <v>4.865</v>
      </c>
      <c r="R143" s="0" t="n">
        <v>5.33</v>
      </c>
      <c r="S143" s="0" t="n">
        <v>5.795</v>
      </c>
      <c r="T143" s="0" t="n">
        <v>6.26</v>
      </c>
      <c r="U143" s="0" t="n">
        <v>6.91</v>
      </c>
      <c r="V143" s="0" t="n">
        <v>7.56</v>
      </c>
      <c r="W143" s="0" t="n">
        <v>7.912</v>
      </c>
      <c r="X143" s="0" t="n">
        <v>8.264</v>
      </c>
      <c r="Y143" s="0" t="n">
        <v>8.426</v>
      </c>
      <c r="Z143" s="0" t="n">
        <v>8.588</v>
      </c>
      <c r="AA143" s="0" t="n">
        <v>8.576</v>
      </c>
      <c r="AB143" s="0" t="n">
        <v>8.564</v>
      </c>
      <c r="AC143" s="0" t="n">
        <v>8.617</v>
      </c>
      <c r="AD143" s="0" t="n">
        <v>8.67</v>
      </c>
      <c r="AE143" s="0" t="n">
        <v>8.753</v>
      </c>
      <c r="AF143" s="0" t="n">
        <v>8.836</v>
      </c>
      <c r="AG143" s="0" t="n">
        <v>8.807</v>
      </c>
      <c r="AH143" s="0" t="n">
        <v>8.778</v>
      </c>
      <c r="AI143" s="0" t="n">
        <v>8.891</v>
      </c>
      <c r="AJ143" s="0" t="n">
        <v>9.004</v>
      </c>
      <c r="AK143" s="0" t="n">
        <v>8.462</v>
      </c>
      <c r="AL143" s="0" t="n">
        <v>7.92</v>
      </c>
      <c r="AM143" s="0" t="n">
        <v>7.726</v>
      </c>
      <c r="AN143" s="0" t="n">
        <v>7.532</v>
      </c>
      <c r="AO143" s="0" t="n">
        <v>7.419</v>
      </c>
      <c r="AP143" s="0" t="n">
        <v>7.306</v>
      </c>
      <c r="AQ143" s="0" t="n">
        <v>7.1956</v>
      </c>
      <c r="AR143" s="0" t="n">
        <v>7.0852</v>
      </c>
      <c r="AS143" s="103" t="n">
        <v>6.9748</v>
      </c>
      <c r="AT143" s="103" t="n">
        <v>6.8644</v>
      </c>
      <c r="AU143" s="103" t="n">
        <v>6.754</v>
      </c>
      <c r="AV143" s="103" t="n">
        <v>6.6436</v>
      </c>
      <c r="AW143" s="103" t="n">
        <v>6.5332</v>
      </c>
      <c r="AX143" s="103" t="n">
        <v>6.4228</v>
      </c>
      <c r="AY143" s="103" t="n">
        <v>6.3124</v>
      </c>
      <c r="AZ143" s="103" t="n">
        <v>6.202</v>
      </c>
      <c r="BA143" s="103" t="n">
        <v>6.0864</v>
      </c>
      <c r="BB143" s="103" t="n">
        <v>5.9708</v>
      </c>
      <c r="BC143" s="103" t="n">
        <v>5.8552</v>
      </c>
      <c r="BD143" s="103" t="n">
        <v>5.7396</v>
      </c>
      <c r="BE143" s="103" t="n">
        <v>5.624</v>
      </c>
      <c r="BF143" s="103" t="n">
        <v>5.5084</v>
      </c>
      <c r="BG143" s="103" t="n">
        <v>5.3928</v>
      </c>
      <c r="BH143" s="103" t="n">
        <v>5.2772</v>
      </c>
      <c r="BI143" s="103" t="n">
        <v>5.1616</v>
      </c>
      <c r="BJ143" s="103" t="n">
        <v>5.046</v>
      </c>
    </row>
    <row r="144" customFormat="false" ht="12.8" hidden="false" customHeight="false" outlineLevel="0" collapsed="false">
      <c r="A144" s="102" t="n">
        <v>177</v>
      </c>
      <c r="B144" s="0" t="n">
        <v>0</v>
      </c>
      <c r="C144" s="0" t="n">
        <v>0.026</v>
      </c>
      <c r="D144" s="0" t="n">
        <v>0.052</v>
      </c>
      <c r="E144" s="0" t="n">
        <v>0.078</v>
      </c>
      <c r="F144" s="0" t="n">
        <v>0.104</v>
      </c>
      <c r="G144" s="0" t="n">
        <v>0.13</v>
      </c>
      <c r="H144" s="0" t="n">
        <v>0.156</v>
      </c>
      <c r="I144" s="0" t="n">
        <v>1.03</v>
      </c>
      <c r="J144" s="0" t="n">
        <v>1.68</v>
      </c>
      <c r="K144" s="0" t="n">
        <v>2.466</v>
      </c>
      <c r="L144" s="0" t="n">
        <v>3.168</v>
      </c>
      <c r="M144" s="0" t="n">
        <v>3.458</v>
      </c>
      <c r="N144" s="0" t="n">
        <v>3.748</v>
      </c>
      <c r="O144" s="0" t="n">
        <v>4.009</v>
      </c>
      <c r="P144" s="0" t="n">
        <v>4.27</v>
      </c>
      <c r="Q144" s="0" t="n">
        <v>4.74</v>
      </c>
      <c r="R144" s="0" t="n">
        <v>5.21</v>
      </c>
      <c r="S144" s="0" t="n">
        <v>5.68</v>
      </c>
      <c r="T144" s="0" t="n">
        <v>6.15</v>
      </c>
      <c r="U144" s="0" t="n">
        <v>6.82</v>
      </c>
      <c r="V144" s="0" t="n">
        <v>7.49</v>
      </c>
      <c r="W144" s="0" t="n">
        <v>7.814</v>
      </c>
      <c r="X144" s="0" t="n">
        <v>8.138</v>
      </c>
      <c r="Y144" s="0" t="n">
        <v>8.327</v>
      </c>
      <c r="Z144" s="0" t="n">
        <v>8.516</v>
      </c>
      <c r="AA144" s="0" t="n">
        <v>8.502</v>
      </c>
      <c r="AB144" s="0" t="n">
        <v>8.488</v>
      </c>
      <c r="AC144" s="0" t="n">
        <v>8.529</v>
      </c>
      <c r="AD144" s="0" t="n">
        <v>8.57</v>
      </c>
      <c r="AE144" s="0" t="n">
        <v>8.681</v>
      </c>
      <c r="AF144" s="0" t="n">
        <v>8.792</v>
      </c>
      <c r="AG144" s="0" t="n">
        <v>8.764</v>
      </c>
      <c r="AH144" s="0" t="n">
        <v>8.736</v>
      </c>
      <c r="AI144" s="0" t="n">
        <v>8.857</v>
      </c>
      <c r="AJ144" s="0" t="n">
        <v>8.978</v>
      </c>
      <c r="AK144" s="0" t="n">
        <v>8.434</v>
      </c>
      <c r="AL144" s="0" t="n">
        <v>7.89</v>
      </c>
      <c r="AM144" s="0" t="n">
        <v>7.697</v>
      </c>
      <c r="AN144" s="0" t="n">
        <v>7.504</v>
      </c>
      <c r="AO144" s="0" t="n">
        <v>7.393</v>
      </c>
      <c r="AP144" s="0" t="n">
        <v>7.282</v>
      </c>
      <c r="AQ144" s="0" t="n">
        <v>7.1722</v>
      </c>
      <c r="AR144" s="0" t="n">
        <v>7.0624</v>
      </c>
      <c r="AS144" s="103" t="n">
        <v>6.9526</v>
      </c>
      <c r="AT144" s="103" t="n">
        <v>6.8428</v>
      </c>
      <c r="AU144" s="103" t="n">
        <v>6.733</v>
      </c>
      <c r="AV144" s="103" t="n">
        <v>6.6232</v>
      </c>
      <c r="AW144" s="103" t="n">
        <v>6.5134</v>
      </c>
      <c r="AX144" s="103" t="n">
        <v>6.4036</v>
      </c>
      <c r="AY144" s="103" t="n">
        <v>6.2938</v>
      </c>
      <c r="AZ144" s="103" t="n">
        <v>6.184</v>
      </c>
      <c r="BA144" s="103" t="n">
        <v>6.0688</v>
      </c>
      <c r="BB144" s="103" t="n">
        <v>5.9536</v>
      </c>
      <c r="BC144" s="103" t="n">
        <v>5.8384</v>
      </c>
      <c r="BD144" s="103" t="n">
        <v>5.7232</v>
      </c>
      <c r="BE144" s="103" t="n">
        <v>5.608</v>
      </c>
      <c r="BF144" s="103" t="n">
        <v>5.4928</v>
      </c>
      <c r="BG144" s="103" t="n">
        <v>5.3776</v>
      </c>
      <c r="BH144" s="103" t="n">
        <v>5.2624</v>
      </c>
      <c r="BI144" s="103" t="n">
        <v>5.1472</v>
      </c>
      <c r="BJ144" s="103" t="n">
        <v>5.032</v>
      </c>
    </row>
    <row r="145" customFormat="false" ht="12.8" hidden="false" customHeight="false" outlineLevel="0" collapsed="false">
      <c r="A145" s="102" t="n">
        <v>178</v>
      </c>
      <c r="B145" s="0" t="n">
        <v>0</v>
      </c>
      <c r="C145" s="0" t="n">
        <v>0.0256666666666667</v>
      </c>
      <c r="D145" s="0" t="n">
        <v>0.0513333333333333</v>
      </c>
      <c r="E145" s="0" t="n">
        <v>0.077</v>
      </c>
      <c r="F145" s="0" t="n">
        <v>0.102666666666667</v>
      </c>
      <c r="G145" s="0" t="n">
        <v>0.128333333333333</v>
      </c>
      <c r="H145" s="0" t="n">
        <v>0.154</v>
      </c>
      <c r="I145" s="0" t="n">
        <v>1.01</v>
      </c>
      <c r="J145" s="0" t="n">
        <v>1.67</v>
      </c>
      <c r="K145" s="0" t="n">
        <v>2.454</v>
      </c>
      <c r="L145" s="0" t="n">
        <v>3.082</v>
      </c>
      <c r="M145" s="0" t="n">
        <v>3.357</v>
      </c>
      <c r="N145" s="0" t="n">
        <v>3.632</v>
      </c>
      <c r="O145" s="0" t="n">
        <v>3.886</v>
      </c>
      <c r="P145" s="0" t="n">
        <v>4.14</v>
      </c>
      <c r="Q145" s="0" t="n">
        <v>4.615</v>
      </c>
      <c r="R145" s="0" t="n">
        <v>5.09</v>
      </c>
      <c r="S145" s="0" t="n">
        <v>5.565</v>
      </c>
      <c r="T145" s="0" t="n">
        <v>6.04</v>
      </c>
      <c r="U145" s="0" t="n">
        <v>6.73</v>
      </c>
      <c r="V145" s="0" t="n">
        <v>7.42</v>
      </c>
      <c r="W145" s="0" t="n">
        <v>7.716</v>
      </c>
      <c r="X145" s="0" t="n">
        <v>8.012</v>
      </c>
      <c r="Y145" s="0" t="n">
        <v>8.228</v>
      </c>
      <c r="Z145" s="0" t="n">
        <v>8.444</v>
      </c>
      <c r="AA145" s="0" t="n">
        <v>8.428</v>
      </c>
      <c r="AB145" s="0" t="n">
        <v>8.412</v>
      </c>
      <c r="AC145" s="0" t="n">
        <v>8.441</v>
      </c>
      <c r="AD145" s="0" t="n">
        <v>8.47</v>
      </c>
      <c r="AE145" s="0" t="n">
        <v>8.609</v>
      </c>
      <c r="AF145" s="0" t="n">
        <v>8.748</v>
      </c>
      <c r="AG145" s="0" t="n">
        <v>8.721</v>
      </c>
      <c r="AH145" s="0" t="n">
        <v>8.694</v>
      </c>
      <c r="AI145" s="0" t="n">
        <v>8.823</v>
      </c>
      <c r="AJ145" s="0" t="n">
        <v>8.952</v>
      </c>
      <c r="AK145" s="0" t="n">
        <v>8.406</v>
      </c>
      <c r="AL145" s="0" t="n">
        <v>7.86</v>
      </c>
      <c r="AM145" s="0" t="n">
        <v>7.668</v>
      </c>
      <c r="AN145" s="0" t="n">
        <v>7.476</v>
      </c>
      <c r="AO145" s="0" t="n">
        <v>7.367</v>
      </c>
      <c r="AP145" s="0" t="n">
        <v>7.258</v>
      </c>
      <c r="AQ145" s="0" t="n">
        <v>7.1488</v>
      </c>
      <c r="AR145" s="0" t="n">
        <v>7.0396</v>
      </c>
      <c r="AS145" s="103" t="n">
        <v>6.9304</v>
      </c>
      <c r="AT145" s="103" t="n">
        <v>6.8212</v>
      </c>
      <c r="AU145" s="103" t="n">
        <v>6.712</v>
      </c>
      <c r="AV145" s="103" t="n">
        <v>6.6028</v>
      </c>
      <c r="AW145" s="103" t="n">
        <v>6.4936</v>
      </c>
      <c r="AX145" s="103" t="n">
        <v>6.3844</v>
      </c>
      <c r="AY145" s="103" t="n">
        <v>6.2752</v>
      </c>
      <c r="AZ145" s="103" t="n">
        <v>6.166</v>
      </c>
      <c r="BA145" s="103" t="n">
        <v>6.0512</v>
      </c>
      <c r="BB145" s="103" t="n">
        <v>5.9364</v>
      </c>
      <c r="BC145" s="103" t="n">
        <v>5.8216</v>
      </c>
      <c r="BD145" s="103" t="n">
        <v>5.7068</v>
      </c>
      <c r="BE145" s="103" t="n">
        <v>5.592</v>
      </c>
      <c r="BF145" s="103" t="n">
        <v>5.4772</v>
      </c>
      <c r="BG145" s="103" t="n">
        <v>5.3624</v>
      </c>
      <c r="BH145" s="103" t="n">
        <v>5.2476</v>
      </c>
      <c r="BI145" s="103" t="n">
        <v>5.1328</v>
      </c>
      <c r="BJ145" s="103" t="n">
        <v>5.018</v>
      </c>
    </row>
    <row r="146" customFormat="false" ht="12.8" hidden="false" customHeight="false" outlineLevel="0" collapsed="false">
      <c r="A146" s="102" t="n">
        <v>179</v>
      </c>
      <c r="B146" s="0" t="n">
        <v>0</v>
      </c>
      <c r="C146" s="0" t="n">
        <v>0.0253333333333333</v>
      </c>
      <c r="D146" s="0" t="n">
        <v>0.0506666666666667</v>
      </c>
      <c r="E146" s="0" t="n">
        <v>0.076</v>
      </c>
      <c r="F146" s="0" t="n">
        <v>0.101333333333333</v>
      </c>
      <c r="G146" s="0" t="n">
        <v>0.126666666666667</v>
      </c>
      <c r="H146" s="0" t="n">
        <v>0.152</v>
      </c>
      <c r="I146" s="0" t="n">
        <v>0.99</v>
      </c>
      <c r="J146" s="0" t="n">
        <v>1.66</v>
      </c>
      <c r="K146" s="0" t="n">
        <v>2.442</v>
      </c>
      <c r="L146" s="0" t="n">
        <v>2.996</v>
      </c>
      <c r="M146" s="0" t="n">
        <v>3.256</v>
      </c>
      <c r="N146" s="0" t="n">
        <v>3.516</v>
      </c>
      <c r="O146" s="0" t="n">
        <v>3.763</v>
      </c>
      <c r="P146" s="0" t="n">
        <v>4.01</v>
      </c>
      <c r="Q146" s="0" t="n">
        <v>4.49</v>
      </c>
      <c r="R146" s="0" t="n">
        <v>4.97</v>
      </c>
      <c r="S146" s="0" t="n">
        <v>5.45</v>
      </c>
      <c r="T146" s="0" t="n">
        <v>5.93</v>
      </c>
      <c r="U146" s="0" t="n">
        <v>6.64</v>
      </c>
      <c r="V146" s="0" t="n">
        <v>7.35</v>
      </c>
      <c r="W146" s="0" t="n">
        <v>7.618</v>
      </c>
      <c r="X146" s="0" t="n">
        <v>7.886</v>
      </c>
      <c r="Y146" s="0" t="n">
        <v>8.129</v>
      </c>
      <c r="Z146" s="0" t="n">
        <v>8.372</v>
      </c>
      <c r="AA146" s="0" t="n">
        <v>8.354</v>
      </c>
      <c r="AB146" s="0" t="n">
        <v>8.336</v>
      </c>
      <c r="AC146" s="0" t="n">
        <v>8.353</v>
      </c>
      <c r="AD146" s="0" t="n">
        <v>8.37</v>
      </c>
      <c r="AE146" s="0" t="n">
        <v>8.537</v>
      </c>
      <c r="AF146" s="0" t="n">
        <v>8.704</v>
      </c>
      <c r="AG146" s="0" t="n">
        <v>8.678</v>
      </c>
      <c r="AH146" s="0" t="n">
        <v>8.652</v>
      </c>
      <c r="AI146" s="0" t="n">
        <v>8.789</v>
      </c>
      <c r="AJ146" s="0" t="n">
        <v>8.926</v>
      </c>
      <c r="AK146" s="0" t="n">
        <v>8.378</v>
      </c>
      <c r="AL146" s="0" t="n">
        <v>7.83</v>
      </c>
      <c r="AM146" s="0" t="n">
        <v>7.639</v>
      </c>
      <c r="AN146" s="0" t="n">
        <v>7.448</v>
      </c>
      <c r="AO146" s="0" t="n">
        <v>7.341</v>
      </c>
      <c r="AP146" s="0" t="n">
        <v>7.234</v>
      </c>
      <c r="AQ146" s="0" t="n">
        <v>7.1254</v>
      </c>
      <c r="AR146" s="0" t="n">
        <v>7.0168</v>
      </c>
      <c r="AS146" s="103" t="n">
        <v>6.9082</v>
      </c>
      <c r="AT146" s="103" t="n">
        <v>6.7996</v>
      </c>
      <c r="AU146" s="103" t="n">
        <v>6.691</v>
      </c>
      <c r="AV146" s="103" t="n">
        <v>6.5824</v>
      </c>
      <c r="AW146" s="103" t="n">
        <v>6.4738</v>
      </c>
      <c r="AX146" s="103" t="n">
        <v>6.3652</v>
      </c>
      <c r="AY146" s="103" t="n">
        <v>6.2566</v>
      </c>
      <c r="AZ146" s="103" t="n">
        <v>6.148</v>
      </c>
      <c r="BA146" s="103" t="n">
        <v>6.0336</v>
      </c>
      <c r="BB146" s="103" t="n">
        <v>5.9192</v>
      </c>
      <c r="BC146" s="103" t="n">
        <v>5.8048</v>
      </c>
      <c r="BD146" s="103" t="n">
        <v>5.6904</v>
      </c>
      <c r="BE146" s="103" t="n">
        <v>5.576</v>
      </c>
      <c r="BF146" s="103" t="n">
        <v>5.4616</v>
      </c>
      <c r="BG146" s="103" t="n">
        <v>5.3472</v>
      </c>
      <c r="BH146" s="103" t="n">
        <v>5.2328</v>
      </c>
      <c r="BI146" s="103" t="n">
        <v>5.1184</v>
      </c>
      <c r="BJ146" s="103" t="n">
        <v>5.004</v>
      </c>
    </row>
    <row r="147" customFormat="false" ht="12.8" hidden="false" customHeight="false" outlineLevel="0" collapsed="false">
      <c r="A147" s="102" t="n">
        <v>180</v>
      </c>
      <c r="B147" s="0" t="n">
        <v>0</v>
      </c>
      <c r="C147" s="0" t="n">
        <v>0.025</v>
      </c>
      <c r="D147" s="0" t="n">
        <v>0.05</v>
      </c>
      <c r="E147" s="0" t="n">
        <v>0.075</v>
      </c>
      <c r="F147" s="0" t="n">
        <v>0.1</v>
      </c>
      <c r="G147" s="0" t="n">
        <v>0.125</v>
      </c>
      <c r="H147" s="0" t="n">
        <v>0.15</v>
      </c>
      <c r="I147" s="0" t="n">
        <v>0.97</v>
      </c>
      <c r="J147" s="0" t="n">
        <v>1.65</v>
      </c>
      <c r="K147" s="0" t="n">
        <v>2.43</v>
      </c>
      <c r="L147" s="0" t="n">
        <v>2.91</v>
      </c>
      <c r="M147" s="0" t="n">
        <v>3.155</v>
      </c>
      <c r="N147" s="0" t="n">
        <v>3.4</v>
      </c>
      <c r="O147" s="0" t="n">
        <v>3.64</v>
      </c>
      <c r="P147" s="0" t="n">
        <v>3.88</v>
      </c>
      <c r="Q147" s="0" t="n">
        <v>4.365</v>
      </c>
      <c r="R147" s="0" t="n">
        <v>4.85</v>
      </c>
      <c r="S147" s="0" t="n">
        <v>5.335</v>
      </c>
      <c r="T147" s="0" t="n">
        <v>5.82</v>
      </c>
      <c r="U147" s="0" t="n">
        <v>6.55</v>
      </c>
      <c r="V147" s="0" t="n">
        <v>7.28</v>
      </c>
      <c r="W147" s="0" t="n">
        <v>7.52</v>
      </c>
      <c r="X147" s="0" t="n">
        <v>7.76</v>
      </c>
      <c r="Y147" s="0" t="n">
        <v>8.03</v>
      </c>
      <c r="Z147" s="0" t="n">
        <v>8.3</v>
      </c>
      <c r="AA147" s="0" t="n">
        <v>8.28</v>
      </c>
      <c r="AB147" s="0" t="n">
        <v>8.26</v>
      </c>
      <c r="AC147" s="0" t="n">
        <v>8.265</v>
      </c>
      <c r="AD147" s="0" t="n">
        <v>8.27</v>
      </c>
      <c r="AE147" s="0" t="n">
        <v>8.465</v>
      </c>
      <c r="AF147" s="0" t="n">
        <v>8.66</v>
      </c>
      <c r="AG147" s="0" t="n">
        <v>8.635</v>
      </c>
      <c r="AH147" s="0" t="n">
        <v>8.61</v>
      </c>
      <c r="AI147" s="0" t="n">
        <v>8.755</v>
      </c>
      <c r="AJ147" s="0" t="n">
        <v>8.9</v>
      </c>
      <c r="AK147" s="0" t="n">
        <v>8.35</v>
      </c>
      <c r="AL147" s="0" t="n">
        <v>7.8</v>
      </c>
      <c r="AM147" s="0" t="n">
        <v>7.61</v>
      </c>
      <c r="AN147" s="0" t="n">
        <v>7.42</v>
      </c>
      <c r="AO147" s="0" t="n">
        <v>7.315</v>
      </c>
      <c r="AP147" s="0" t="n">
        <v>7.21</v>
      </c>
      <c r="AQ147" s="0" t="n">
        <v>7.102</v>
      </c>
      <c r="AR147" s="0" t="n">
        <v>6.994</v>
      </c>
      <c r="AS147" s="103" t="n">
        <v>6.886</v>
      </c>
      <c r="AT147" s="103" t="n">
        <v>6.778</v>
      </c>
      <c r="AU147" s="103" t="n">
        <v>6.67</v>
      </c>
      <c r="AV147" s="103" t="n">
        <v>6.562</v>
      </c>
      <c r="AW147" s="103" t="n">
        <v>6.454</v>
      </c>
      <c r="AX147" s="103" t="n">
        <v>6.346</v>
      </c>
      <c r="AY147" s="103" t="n">
        <v>6.238</v>
      </c>
      <c r="AZ147" s="103" t="n">
        <v>6.13</v>
      </c>
      <c r="BA147" s="103" t="n">
        <v>6.016</v>
      </c>
      <c r="BB147" s="103" t="n">
        <v>5.902</v>
      </c>
      <c r="BC147" s="103" t="n">
        <v>5.788</v>
      </c>
      <c r="BD147" s="103" t="n">
        <v>5.674</v>
      </c>
      <c r="BE147" s="103" t="n">
        <v>5.56</v>
      </c>
      <c r="BF147" s="103" t="n">
        <v>5.446</v>
      </c>
      <c r="BG147" s="103" t="n">
        <v>5.332</v>
      </c>
      <c r="BH147" s="103" t="n">
        <v>5.218</v>
      </c>
      <c r="BI147" s="103" t="n">
        <v>5.104</v>
      </c>
      <c r="BJ147" s="103" t="n">
        <v>4.99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5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26" topLeftCell="C127" activePane="bottomRight" state="frozen"/>
      <selection pane="topLeft" activeCell="A1" activeCellId="0" sqref="A1"/>
      <selection pane="topRight" activeCell="C1" activeCellId="0" sqref="C1"/>
      <selection pane="bottomLeft" activeCell="A127" activeCellId="0" sqref="A127"/>
      <selection pane="bottomRight" activeCell="A6" activeCellId="0" sqref="A6"/>
    </sheetView>
  </sheetViews>
  <sheetFormatPr defaultRowHeight="12.8"/>
  <cols>
    <col collapsed="false" hidden="false" max="1" min="1" style="0" width="18.6275510204082"/>
    <col collapsed="false" hidden="false" max="2" min="2" style="0" width="22.6785714285714"/>
    <col collapsed="false" hidden="false" max="3" min="3" style="0" width="2.15816326530612"/>
    <col collapsed="false" hidden="false" max="5" min="4" style="0" width="6.88265306122449"/>
    <col collapsed="false" hidden="false" max="6" min="6" style="0" width="9.58673469387755"/>
    <col collapsed="false" hidden="false" max="9" min="7" style="0" width="7.83163265306122"/>
    <col collapsed="false" hidden="false" max="10" min="10" style="0" width="6.88265306122449"/>
    <col collapsed="false" hidden="false" max="23" min="11" style="0" width="9.04591836734694"/>
    <col collapsed="false" hidden="false" max="25" min="24" style="0" width="6.88265306122449"/>
    <col collapsed="false" hidden="false" max="29" min="26" style="0" width="9.04591836734694"/>
    <col collapsed="false" hidden="false" max="33" min="30" style="0" width="6.88265306122449"/>
    <col collapsed="false" hidden="false" max="34" min="34" style="0" width="9.04591836734694"/>
    <col collapsed="false" hidden="false" max="35" min="35" style="0" width="6.88265306122449"/>
    <col collapsed="false" hidden="false" max="38" min="36" style="0" width="9.04591836734694"/>
    <col collapsed="false" hidden="false" max="39" min="39" style="0" width="7.83163265306122"/>
    <col collapsed="false" hidden="false" max="1025" min="40" style="0" width="8.36734693877551"/>
  </cols>
  <sheetData>
    <row r="1" customFormat="false" ht="12.8" hidden="false" customHeight="false" outlineLevel="0" collapsed="false">
      <c r="A1" s="0" t="s">
        <v>65</v>
      </c>
      <c r="B1" s="104" t="n">
        <v>1</v>
      </c>
      <c r="D1" s="105" t="s">
        <v>66</v>
      </c>
      <c r="E1" s="105"/>
      <c r="F1" s="105"/>
      <c r="G1" s="105"/>
      <c r="H1" s="105"/>
      <c r="I1" s="105"/>
      <c r="K1" s="1" t="s">
        <v>67</v>
      </c>
      <c r="L1" s="1" t="n">
        <f aca="false">A26-A25</f>
        <v>10</v>
      </c>
    </row>
    <row r="2" customFormat="false" ht="12.8" hidden="false" customHeight="false" outlineLevel="0" collapsed="false">
      <c r="A2" s="97" t="s">
        <v>68</v>
      </c>
      <c r="B2" s="97" t="s">
        <v>69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</row>
    <row r="3" customFormat="false" ht="12.8" hidden="false" customHeight="false" outlineLevel="0" collapsed="false">
      <c r="D3" s="108" t="s">
        <v>70</v>
      </c>
      <c r="E3" s="108" t="s">
        <v>71</v>
      </c>
      <c r="F3" s="108" t="s">
        <v>72</v>
      </c>
      <c r="G3" s="108" t="s">
        <v>73</v>
      </c>
      <c r="H3" s="108" t="s">
        <v>74</v>
      </c>
      <c r="I3" s="109" t="s">
        <v>75</v>
      </c>
    </row>
    <row r="5" customFormat="false" ht="12.8" hidden="false" customHeight="false" outlineLevel="0" collapsed="false">
      <c r="A5" s="0" t="s">
        <v>76</v>
      </c>
      <c r="B5" s="0" t="s">
        <v>77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7" customFormat="true" ht="12.8" hidden="false" customHeight="false" outlineLevel="0" collapsed="false">
      <c r="A6" s="97" t="n">
        <v>2</v>
      </c>
      <c r="B6" s="97" t="n">
        <v>5</v>
      </c>
      <c r="C6" s="97" t="n">
        <v>0</v>
      </c>
      <c r="D6" s="97" t="n">
        <v>0</v>
      </c>
      <c r="E6" s="97" t="n">
        <v>0</v>
      </c>
      <c r="F6" s="97" t="n">
        <v>0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0</v>
      </c>
      <c r="M6" s="97" t="n">
        <v>0</v>
      </c>
      <c r="N6" s="97" t="n">
        <v>0</v>
      </c>
      <c r="O6" s="97" t="n">
        <v>0.14</v>
      </c>
      <c r="P6" s="97" t="n">
        <v>0.24</v>
      </c>
      <c r="Q6" s="97" t="n">
        <v>0.34</v>
      </c>
      <c r="R6" s="97" t="n">
        <v>0.42</v>
      </c>
      <c r="S6" s="97" t="n">
        <v>0.49</v>
      </c>
      <c r="T6" s="97" t="n">
        <v>0.54</v>
      </c>
      <c r="U6" s="97" t="n">
        <v>0.6</v>
      </c>
      <c r="V6" s="97" t="n">
        <v>0.65</v>
      </c>
      <c r="W6" s="97" t="n">
        <v>0.69</v>
      </c>
      <c r="X6" s="97" t="n">
        <v>0.73</v>
      </c>
      <c r="Y6" s="97" t="n">
        <v>0.77</v>
      </c>
      <c r="Z6" s="97" t="n">
        <v>0.8</v>
      </c>
      <c r="AA6" s="97" t="n">
        <v>1.46</v>
      </c>
      <c r="AB6" s="97" t="n">
        <v>1.02</v>
      </c>
      <c r="AC6" s="97" t="n">
        <v>0.97</v>
      </c>
      <c r="AD6" s="97" t="n">
        <v>0.91</v>
      </c>
      <c r="AE6" s="97" t="n">
        <v>0.83</v>
      </c>
      <c r="AF6" s="97" t="n">
        <v>0.73</v>
      </c>
      <c r="AG6" s="97" t="n">
        <v>0.58</v>
      </c>
      <c r="AH6" s="97" t="n">
        <v>0.37</v>
      </c>
      <c r="AI6" s="97" t="n">
        <v>0.29</v>
      </c>
      <c r="AJ6" s="97" t="n">
        <v>0.24</v>
      </c>
      <c r="AK6" s="97" t="n">
        <v>0.19</v>
      </c>
      <c r="AL6" s="97" t="n">
        <v>0.16</v>
      </c>
      <c r="AM6" s="97" t="n">
        <v>0.15</v>
      </c>
    </row>
    <row r="7" s="97" customFormat="true" ht="12.8" hidden="false" customHeight="false" outlineLevel="0" collapsed="false">
      <c r="A7" s="97" t="n">
        <v>4</v>
      </c>
      <c r="B7" s="97" t="n">
        <v>5</v>
      </c>
      <c r="C7" s="97" t="n">
        <v>0</v>
      </c>
      <c r="D7" s="97" t="n">
        <v>0.05</v>
      </c>
      <c r="E7" s="97" t="n">
        <v>0.1</v>
      </c>
      <c r="F7" s="97" t="n">
        <v>0.1</v>
      </c>
      <c r="G7" s="97" t="n">
        <v>0.1</v>
      </c>
      <c r="H7" s="97" t="n">
        <v>0.1</v>
      </c>
      <c r="I7" s="97" t="n">
        <v>0.1</v>
      </c>
      <c r="J7" s="97" t="n">
        <v>0.1</v>
      </c>
      <c r="K7" s="97" t="n">
        <v>0.1</v>
      </c>
      <c r="L7" s="97" t="n">
        <v>0.1</v>
      </c>
      <c r="M7" s="97" t="n">
        <v>0.19</v>
      </c>
      <c r="N7" s="97" t="n">
        <v>0.19</v>
      </c>
      <c r="O7" s="97" t="n">
        <v>0.44</v>
      </c>
      <c r="P7" s="97" t="n">
        <v>0.65</v>
      </c>
      <c r="Q7" s="97" t="n">
        <v>0.82</v>
      </c>
      <c r="R7" s="97" t="n">
        <v>0.97</v>
      </c>
      <c r="S7" s="97" t="n">
        <v>1.1</v>
      </c>
      <c r="T7" s="97" t="n">
        <v>1.21</v>
      </c>
      <c r="U7" s="97" t="n">
        <v>1.41</v>
      </c>
      <c r="V7" s="97" t="n">
        <v>1.59</v>
      </c>
      <c r="W7" s="97" t="n">
        <v>1.78</v>
      </c>
      <c r="X7" s="97" t="n">
        <v>1.94</v>
      </c>
      <c r="Y7" s="97" t="n">
        <v>2.04</v>
      </c>
      <c r="Z7" s="97" t="n">
        <v>2.23</v>
      </c>
      <c r="AA7" s="97" t="n">
        <v>2.52</v>
      </c>
      <c r="AB7" s="97" t="n">
        <v>2.91</v>
      </c>
      <c r="AC7" s="97" t="n">
        <v>2.23</v>
      </c>
      <c r="AD7" s="97" t="n">
        <v>2.18</v>
      </c>
      <c r="AE7" s="97" t="n">
        <v>2.13</v>
      </c>
      <c r="AF7" s="97" t="n">
        <v>2.04</v>
      </c>
      <c r="AG7" s="97" t="n">
        <v>1.84</v>
      </c>
      <c r="AH7" s="97" t="n">
        <v>1.65</v>
      </c>
      <c r="AI7" s="97" t="n">
        <v>1.46</v>
      </c>
      <c r="AJ7" s="97" t="n">
        <v>1.31</v>
      </c>
      <c r="AK7" s="97" t="n">
        <v>1.16</v>
      </c>
      <c r="AL7" s="97" t="n">
        <v>1.07</v>
      </c>
      <c r="AM7" s="97" t="n">
        <v>0.97</v>
      </c>
    </row>
    <row r="8" s="97" customFormat="true" ht="12.8" hidden="false" customHeight="false" outlineLevel="0" collapsed="false">
      <c r="A8" s="97" t="n">
        <v>6</v>
      </c>
      <c r="B8" s="97" t="n">
        <v>5</v>
      </c>
      <c r="C8" s="97" t="n">
        <v>0</v>
      </c>
      <c r="D8" s="97" t="n">
        <v>0.1</v>
      </c>
      <c r="E8" s="97" t="n">
        <v>0.19</v>
      </c>
      <c r="F8" s="97" t="n">
        <v>0.19</v>
      </c>
      <c r="G8" s="97" t="n">
        <v>0.19</v>
      </c>
      <c r="H8" s="97" t="n">
        <v>0.19</v>
      </c>
      <c r="I8" s="97" t="n">
        <v>0.19</v>
      </c>
      <c r="J8" s="97" t="n">
        <v>0.19</v>
      </c>
      <c r="K8" s="97" t="n">
        <v>0.19</v>
      </c>
      <c r="L8" s="97" t="n">
        <v>0.29</v>
      </c>
      <c r="M8" s="97" t="n">
        <v>0.29</v>
      </c>
      <c r="N8" s="97" t="n">
        <v>0.29</v>
      </c>
      <c r="O8" s="97" t="n">
        <v>0.66</v>
      </c>
      <c r="P8" s="97" t="n">
        <v>0.97</v>
      </c>
      <c r="Q8" s="97" t="n">
        <v>1.23</v>
      </c>
      <c r="R8" s="97" t="n">
        <v>1.46</v>
      </c>
      <c r="S8" s="97" t="n">
        <v>1.66</v>
      </c>
      <c r="T8" s="97" t="n">
        <v>1.82</v>
      </c>
      <c r="U8" s="97" t="n">
        <v>3.78</v>
      </c>
      <c r="V8" s="97" t="n">
        <v>3.88</v>
      </c>
      <c r="W8" s="97" t="n">
        <v>3.98</v>
      </c>
      <c r="X8" s="97" t="n">
        <v>4.07</v>
      </c>
      <c r="Y8" s="97" t="n">
        <v>4.17</v>
      </c>
      <c r="Z8" s="97" t="n">
        <v>4.12</v>
      </c>
      <c r="AA8" s="97" t="n">
        <v>4.07</v>
      </c>
      <c r="AB8" s="97" t="n">
        <v>4.03</v>
      </c>
      <c r="AC8" s="97" t="n">
        <v>3.97</v>
      </c>
      <c r="AD8" s="97" t="n">
        <v>3.87</v>
      </c>
      <c r="AE8" s="97" t="n">
        <v>3.76</v>
      </c>
      <c r="AF8" s="97" t="n">
        <v>2.61</v>
      </c>
      <c r="AG8" s="97" t="n">
        <v>2.38</v>
      </c>
      <c r="AH8" s="97" t="n">
        <v>2.04</v>
      </c>
      <c r="AI8" s="97" t="n">
        <v>1.88</v>
      </c>
      <c r="AJ8" s="97" t="n">
        <v>1.79</v>
      </c>
      <c r="AK8" s="97" t="n">
        <v>1.75</v>
      </c>
      <c r="AL8" s="97" t="n">
        <v>1.7</v>
      </c>
      <c r="AM8" s="97" t="n">
        <v>1.65</v>
      </c>
    </row>
    <row r="9" s="97" customFormat="true" ht="12.8" hidden="false" customHeight="false" outlineLevel="0" collapsed="false">
      <c r="A9" s="97" t="n">
        <v>8</v>
      </c>
      <c r="B9" s="97" t="n">
        <v>5</v>
      </c>
      <c r="C9" s="97" t="n">
        <v>0</v>
      </c>
      <c r="D9" s="97" t="n">
        <v>0.14</v>
      </c>
      <c r="E9" s="97" t="n">
        <v>0.29</v>
      </c>
      <c r="F9" s="97" t="n">
        <v>0.29</v>
      </c>
      <c r="G9" s="97" t="n">
        <v>0.29</v>
      </c>
      <c r="H9" s="97" t="n">
        <v>0.29</v>
      </c>
      <c r="I9" s="97" t="n">
        <v>0.29</v>
      </c>
      <c r="J9" s="97" t="n">
        <v>0.29</v>
      </c>
      <c r="K9" s="97" t="n">
        <v>0.29</v>
      </c>
      <c r="L9" s="97" t="n">
        <v>0.39</v>
      </c>
      <c r="M9" s="97" t="n">
        <v>0.39</v>
      </c>
      <c r="N9" s="97" t="n">
        <v>0.39</v>
      </c>
      <c r="O9" s="97" t="n">
        <v>0.88</v>
      </c>
      <c r="P9" s="97" t="n">
        <v>1.29</v>
      </c>
      <c r="Q9" s="97" t="n">
        <v>1.64</v>
      </c>
      <c r="R9" s="97" t="n">
        <v>1.94</v>
      </c>
      <c r="S9" s="97" t="n">
        <v>2.19</v>
      </c>
      <c r="T9" s="97" t="n">
        <v>2.42</v>
      </c>
      <c r="U9" s="97" t="n">
        <v>4.07</v>
      </c>
      <c r="V9" s="97" t="n">
        <v>5.04</v>
      </c>
      <c r="W9" s="97" t="n">
        <v>5.66</v>
      </c>
      <c r="X9" s="97" t="n">
        <v>5.61</v>
      </c>
      <c r="Y9" s="97" t="n">
        <v>5.91</v>
      </c>
      <c r="Z9" s="97" t="n">
        <v>5.81</v>
      </c>
      <c r="AA9" s="97" t="n">
        <v>5.61</v>
      </c>
      <c r="AB9" s="97" t="n">
        <v>5.4</v>
      </c>
      <c r="AC9" s="97" t="n">
        <v>5.2</v>
      </c>
      <c r="AD9" s="97" t="n">
        <v>5.09</v>
      </c>
      <c r="AE9" s="97" t="n">
        <v>4.89</v>
      </c>
      <c r="AF9" s="97" t="n">
        <v>4.78</v>
      </c>
      <c r="AG9" s="97" t="n">
        <v>4.69</v>
      </c>
      <c r="AH9" s="97" t="n">
        <v>2.99</v>
      </c>
      <c r="AI9" s="97" t="n">
        <v>2.82</v>
      </c>
      <c r="AJ9" s="97" t="n">
        <v>2.69</v>
      </c>
      <c r="AK9" s="97" t="n">
        <v>2.58</v>
      </c>
      <c r="AL9" s="97" t="n">
        <v>2.49</v>
      </c>
      <c r="AM9" s="97" t="n">
        <v>2.43</v>
      </c>
    </row>
    <row r="10" s="97" customFormat="true" ht="12.8" hidden="false" customHeight="false" outlineLevel="0" collapsed="false">
      <c r="A10" s="97" t="n">
        <v>10</v>
      </c>
      <c r="B10" s="97" t="n">
        <v>5</v>
      </c>
      <c r="C10" s="97" t="n">
        <v>0</v>
      </c>
      <c r="D10" s="97" t="n">
        <v>0.2</v>
      </c>
      <c r="E10" s="97" t="n">
        <v>0.39</v>
      </c>
      <c r="F10" s="97" t="n">
        <v>0.39</v>
      </c>
      <c r="G10" s="97" t="n">
        <v>0.39</v>
      </c>
      <c r="H10" s="97" t="n">
        <v>0.39</v>
      </c>
      <c r="I10" s="97" t="n">
        <v>0.39</v>
      </c>
      <c r="J10" s="97" t="n">
        <v>0.39</v>
      </c>
      <c r="K10" s="97" t="n">
        <v>0.39</v>
      </c>
      <c r="L10" s="97" t="n">
        <v>0.49</v>
      </c>
      <c r="M10" s="97" t="n">
        <v>0.49</v>
      </c>
      <c r="N10" s="97" t="n">
        <v>0.49</v>
      </c>
      <c r="O10" s="97" t="n">
        <v>1.05</v>
      </c>
      <c r="P10" s="97" t="n">
        <v>1.52</v>
      </c>
      <c r="Q10" s="97" t="n">
        <v>1.92</v>
      </c>
      <c r="R10" s="97" t="n">
        <v>2.27</v>
      </c>
      <c r="S10" s="97" t="n">
        <v>2.56</v>
      </c>
      <c r="T10" s="97" t="n">
        <v>2.82</v>
      </c>
      <c r="U10" s="97" t="n">
        <v>5.53</v>
      </c>
      <c r="V10" s="97" t="n">
        <v>6.01</v>
      </c>
      <c r="W10" s="97" t="n">
        <v>6.5</v>
      </c>
      <c r="X10" s="97" t="n">
        <v>6.83</v>
      </c>
      <c r="Y10" s="97" t="n">
        <v>6.93</v>
      </c>
      <c r="Z10" s="97" t="n">
        <v>6.83</v>
      </c>
      <c r="AA10" s="97" t="n">
        <v>6.72</v>
      </c>
      <c r="AB10" s="97" t="n">
        <v>6.52</v>
      </c>
      <c r="AC10" s="97" t="n">
        <v>6.27</v>
      </c>
      <c r="AD10" s="97" t="n">
        <v>6.11</v>
      </c>
      <c r="AE10" s="97" t="n">
        <v>5.91</v>
      </c>
      <c r="AF10" s="97" t="n">
        <v>5.7</v>
      </c>
      <c r="AG10" s="97" t="n">
        <v>5.61</v>
      </c>
      <c r="AH10" s="97" t="n">
        <v>5.5</v>
      </c>
      <c r="AI10" s="97" t="n">
        <v>4.86</v>
      </c>
      <c r="AJ10" s="97" t="n">
        <v>4.3</v>
      </c>
      <c r="AK10" s="97" t="n">
        <v>3.79</v>
      </c>
      <c r="AL10" s="97" t="n">
        <v>3.34</v>
      </c>
      <c r="AM10" s="97" t="n">
        <v>2.91</v>
      </c>
    </row>
    <row r="11" s="97" customFormat="true" ht="12.8" hidden="false" customHeight="false" outlineLevel="0" collapsed="false">
      <c r="A11" s="97" t="n">
        <v>12</v>
      </c>
      <c r="B11" s="97" t="n">
        <v>5</v>
      </c>
      <c r="C11" s="97" t="n">
        <v>0</v>
      </c>
      <c r="D11" s="97" t="n">
        <v>0.2</v>
      </c>
      <c r="E11" s="97" t="n">
        <v>0.39</v>
      </c>
      <c r="F11" s="97" t="n">
        <v>0.39</v>
      </c>
      <c r="G11" s="97" t="n">
        <v>0.39</v>
      </c>
      <c r="H11" s="97" t="n">
        <v>0.39</v>
      </c>
      <c r="I11" s="97" t="n">
        <v>0.39</v>
      </c>
      <c r="J11" s="97" t="n">
        <v>0.39</v>
      </c>
      <c r="K11" s="97" t="n">
        <v>0.39</v>
      </c>
      <c r="L11" s="97" t="n">
        <v>0.49</v>
      </c>
      <c r="M11" s="97" t="n">
        <v>0.49</v>
      </c>
      <c r="N11" s="97" t="n">
        <v>0.49</v>
      </c>
      <c r="O11" s="97" t="n">
        <v>1.13</v>
      </c>
      <c r="P11" s="97" t="n">
        <v>1.66</v>
      </c>
      <c r="Q11" s="97" t="n">
        <v>2.11</v>
      </c>
      <c r="R11" s="97" t="n">
        <v>2.5</v>
      </c>
      <c r="S11" s="97" t="n">
        <v>2.83</v>
      </c>
      <c r="T11" s="97" t="n">
        <v>3.13</v>
      </c>
      <c r="U11" s="97" t="n">
        <v>6.98</v>
      </c>
      <c r="V11" s="97" t="n">
        <v>7.37</v>
      </c>
      <c r="W11" s="97" t="n">
        <v>7.47</v>
      </c>
      <c r="X11" s="97" t="n">
        <v>7.64</v>
      </c>
      <c r="Y11" s="97" t="n">
        <v>7.64</v>
      </c>
      <c r="Z11" s="97" t="n">
        <v>7.64</v>
      </c>
      <c r="AA11" s="97" t="n">
        <v>7.54</v>
      </c>
      <c r="AB11" s="97" t="n">
        <v>7.54</v>
      </c>
      <c r="AC11" s="97" t="n">
        <v>7.24</v>
      </c>
      <c r="AD11" s="97" t="n">
        <v>7.07</v>
      </c>
      <c r="AE11" s="97" t="n">
        <v>6.93</v>
      </c>
      <c r="AF11" s="97" t="n">
        <v>6.72</v>
      </c>
      <c r="AG11" s="97" t="n">
        <v>6.52</v>
      </c>
      <c r="AH11" s="97" t="n">
        <v>6.31</v>
      </c>
      <c r="AI11" s="97" t="n">
        <v>6.06</v>
      </c>
      <c r="AJ11" s="97" t="n">
        <v>5.27</v>
      </c>
      <c r="AK11" s="97" t="n">
        <v>4.59</v>
      </c>
      <c r="AL11" s="97" t="n">
        <v>3.98</v>
      </c>
      <c r="AM11" s="97" t="n">
        <v>3.4</v>
      </c>
    </row>
    <row r="12" s="97" customFormat="true" ht="12.8" hidden="false" customHeight="false" outlineLevel="0" collapsed="false">
      <c r="A12" s="97" t="n">
        <v>14</v>
      </c>
      <c r="B12" s="97" t="n">
        <v>5</v>
      </c>
      <c r="C12" s="97" t="n">
        <v>0</v>
      </c>
      <c r="D12" s="97" t="n">
        <v>0.25</v>
      </c>
      <c r="E12" s="97" t="n">
        <v>0.49</v>
      </c>
      <c r="F12" s="97" t="n">
        <v>0.49</v>
      </c>
      <c r="G12" s="97" t="n">
        <v>0.49</v>
      </c>
      <c r="H12" s="97" t="n">
        <v>0.49</v>
      </c>
      <c r="I12" s="97" t="n">
        <v>0.49</v>
      </c>
      <c r="J12" s="97" t="n">
        <v>0.49</v>
      </c>
      <c r="K12" s="97" t="n">
        <v>0.49</v>
      </c>
      <c r="L12" s="97" t="n">
        <v>0.58</v>
      </c>
      <c r="M12" s="97" t="n">
        <v>0.58</v>
      </c>
      <c r="N12" s="97" t="n">
        <v>0.58</v>
      </c>
      <c r="O12" s="97" t="n">
        <v>1.26</v>
      </c>
      <c r="P12" s="97" t="n">
        <v>1.82</v>
      </c>
      <c r="Q12" s="97" t="n">
        <v>2.31</v>
      </c>
      <c r="R12" s="97" t="n">
        <v>2.72</v>
      </c>
      <c r="S12" s="97" t="n">
        <v>3.07</v>
      </c>
      <c r="T12" s="97" t="n">
        <v>3.39</v>
      </c>
      <c r="U12" s="97" t="n">
        <v>7.08</v>
      </c>
      <c r="V12" s="97" t="n">
        <v>7.86</v>
      </c>
      <c r="W12" s="97" t="n">
        <v>7.95</v>
      </c>
      <c r="X12" s="97" t="n">
        <v>8.04</v>
      </c>
      <c r="Y12" s="97" t="n">
        <v>8.15</v>
      </c>
      <c r="Z12" s="97" t="n">
        <v>8.25</v>
      </c>
      <c r="AA12" s="97" t="n">
        <v>8.25</v>
      </c>
      <c r="AB12" s="97" t="n">
        <v>8.15</v>
      </c>
      <c r="AC12" s="97" t="n">
        <v>8.04</v>
      </c>
      <c r="AD12" s="97" t="n">
        <v>7.89</v>
      </c>
      <c r="AE12" s="97" t="n">
        <v>7.75</v>
      </c>
      <c r="AF12" s="97" t="n">
        <v>7.65</v>
      </c>
      <c r="AG12" s="97" t="n">
        <v>7.42</v>
      </c>
      <c r="AH12" s="97" t="n">
        <v>7.16</v>
      </c>
      <c r="AI12" s="97" t="n">
        <v>6.95</v>
      </c>
      <c r="AJ12" s="97" t="n">
        <v>5.98</v>
      </c>
      <c r="AK12" s="97" t="n">
        <v>5.23</v>
      </c>
      <c r="AL12" s="97" t="n">
        <v>4.53</v>
      </c>
      <c r="AM12" s="97" t="n">
        <v>3.88</v>
      </c>
    </row>
    <row r="13" s="97" customFormat="true" ht="12.8" hidden="false" customHeight="false" outlineLevel="0" collapsed="false">
      <c r="A13" s="97" t="n">
        <v>16</v>
      </c>
      <c r="B13" s="97" t="n">
        <v>5</v>
      </c>
      <c r="C13" s="97" t="n">
        <v>0</v>
      </c>
      <c r="D13" s="97" t="n">
        <v>0.25</v>
      </c>
      <c r="E13" s="97" t="n">
        <v>0.49</v>
      </c>
      <c r="F13" s="97" t="n">
        <v>0.49</v>
      </c>
      <c r="G13" s="97" t="n">
        <v>0.49</v>
      </c>
      <c r="H13" s="97" t="n">
        <v>0.49</v>
      </c>
      <c r="I13" s="97" t="n">
        <v>0.49</v>
      </c>
      <c r="J13" s="97" t="n">
        <v>0.49</v>
      </c>
      <c r="K13" s="97" t="n">
        <v>0.49</v>
      </c>
      <c r="L13" s="97" t="n">
        <v>0.58</v>
      </c>
      <c r="M13" s="97" t="n">
        <v>0.58</v>
      </c>
      <c r="N13" s="97" t="n">
        <v>0.58</v>
      </c>
      <c r="O13" s="97" t="n">
        <v>1.31</v>
      </c>
      <c r="P13" s="97" t="n">
        <v>1.91</v>
      </c>
      <c r="Q13" s="97" t="n">
        <v>2.43</v>
      </c>
      <c r="R13" s="97" t="n">
        <v>2.86</v>
      </c>
      <c r="S13" s="97" t="n">
        <v>3.24</v>
      </c>
      <c r="T13" s="97" t="n">
        <v>3.57</v>
      </c>
      <c r="U13" s="97" t="n">
        <v>4.17</v>
      </c>
      <c r="V13" s="97" t="n">
        <v>8.05</v>
      </c>
      <c r="W13" s="97" t="n">
        <v>8.44</v>
      </c>
      <c r="X13" s="97" t="n">
        <v>8.66</v>
      </c>
      <c r="Y13" s="97" t="n">
        <v>8.76</v>
      </c>
      <c r="Z13" s="97" t="n">
        <v>8.76</v>
      </c>
      <c r="AA13" s="97" t="n">
        <v>8.86</v>
      </c>
      <c r="AB13" s="97" t="n">
        <v>8.76</v>
      </c>
      <c r="AC13" s="97" t="n">
        <v>8.76</v>
      </c>
      <c r="AD13" s="97" t="n">
        <v>8.66</v>
      </c>
      <c r="AE13" s="97" t="n">
        <v>8.59</v>
      </c>
      <c r="AF13" s="97" t="n">
        <v>8.45</v>
      </c>
      <c r="AG13" s="97" t="n">
        <v>8.34</v>
      </c>
      <c r="AH13" s="97" t="n">
        <v>8.07</v>
      </c>
      <c r="AI13" s="97" t="n">
        <v>7.75</v>
      </c>
      <c r="AJ13" s="97" t="n">
        <v>6.83</v>
      </c>
      <c r="AK13" s="97" t="n">
        <v>6.11</v>
      </c>
      <c r="AL13" s="97" t="n">
        <v>5.45</v>
      </c>
      <c r="AM13" s="97" t="n">
        <v>4.85</v>
      </c>
    </row>
    <row r="14" s="97" customFormat="true" ht="12.8" hidden="false" customHeight="false" outlineLevel="0" collapsed="false">
      <c r="A14" s="97" t="n">
        <v>18</v>
      </c>
      <c r="B14" s="97" t="n">
        <v>5</v>
      </c>
      <c r="C14" s="97" t="n">
        <v>0</v>
      </c>
      <c r="D14" s="97" t="n">
        <v>0.29</v>
      </c>
      <c r="E14" s="97" t="n">
        <v>0.58</v>
      </c>
      <c r="F14" s="97" t="n">
        <v>0.58</v>
      </c>
      <c r="G14" s="97" t="n">
        <v>0.58</v>
      </c>
      <c r="H14" s="97" t="n">
        <v>0.58</v>
      </c>
      <c r="I14" s="97" t="n">
        <v>0.58</v>
      </c>
      <c r="J14" s="97" t="n">
        <v>0.58</v>
      </c>
      <c r="K14" s="97" t="n">
        <v>0.58</v>
      </c>
      <c r="L14" s="97" t="n">
        <v>0.68</v>
      </c>
      <c r="M14" s="97" t="n">
        <v>0.68</v>
      </c>
      <c r="N14" s="97" t="n">
        <v>0.68</v>
      </c>
      <c r="O14" s="97" t="n">
        <v>1.43</v>
      </c>
      <c r="P14" s="97" t="n">
        <v>2.05</v>
      </c>
      <c r="Q14" s="97" t="n">
        <v>2.57</v>
      </c>
      <c r="R14" s="97" t="n">
        <v>3.02</v>
      </c>
      <c r="S14" s="97" t="n">
        <v>3.4</v>
      </c>
      <c r="T14" s="97" t="n">
        <v>3.74</v>
      </c>
      <c r="U14" s="97" t="n">
        <v>4.37</v>
      </c>
      <c r="V14" s="97" t="n">
        <v>8.34</v>
      </c>
      <c r="W14" s="97" t="n">
        <v>8.92</v>
      </c>
      <c r="X14" s="97" t="n">
        <v>9.26</v>
      </c>
      <c r="Y14" s="97" t="n">
        <v>9.26</v>
      </c>
      <c r="Z14" s="97" t="n">
        <v>9.37</v>
      </c>
      <c r="AA14" s="97" t="n">
        <v>9.37</v>
      </c>
      <c r="AB14" s="97" t="n">
        <v>9.26</v>
      </c>
      <c r="AC14" s="97" t="n">
        <v>9.26</v>
      </c>
      <c r="AD14" s="97" t="n">
        <v>9.26</v>
      </c>
      <c r="AE14" s="97" t="n">
        <v>9.23</v>
      </c>
      <c r="AF14" s="97" t="n">
        <v>9.14</v>
      </c>
      <c r="AG14" s="97" t="n">
        <v>9.07</v>
      </c>
      <c r="AH14" s="97" t="n">
        <v>8.92</v>
      </c>
      <c r="AI14" s="97" t="n">
        <v>8.58</v>
      </c>
      <c r="AJ14" s="97" t="n">
        <v>7.67</v>
      </c>
      <c r="AK14" s="97" t="n">
        <v>6.98</v>
      </c>
      <c r="AL14" s="97" t="n">
        <v>6.37</v>
      </c>
      <c r="AM14" s="97" t="n">
        <v>5.82</v>
      </c>
    </row>
    <row r="15" s="97" customFormat="true" ht="12.8" hidden="false" customHeight="false" outlineLevel="0" collapsed="false">
      <c r="A15" s="97" t="n">
        <v>20</v>
      </c>
      <c r="B15" s="97" t="n">
        <v>5</v>
      </c>
      <c r="C15" s="97" t="n">
        <v>0</v>
      </c>
      <c r="D15" s="97" t="n">
        <v>0.29</v>
      </c>
      <c r="E15" s="97" t="n">
        <v>0.58</v>
      </c>
      <c r="F15" s="97" t="n">
        <v>0.58</v>
      </c>
      <c r="G15" s="97" t="n">
        <v>0.58</v>
      </c>
      <c r="H15" s="97" t="n">
        <v>0.58</v>
      </c>
      <c r="I15" s="97" t="n">
        <v>0.58</v>
      </c>
      <c r="J15" s="97" t="n">
        <v>0.58</v>
      </c>
      <c r="K15" s="97" t="n">
        <v>0.58</v>
      </c>
      <c r="L15" s="97" t="n">
        <v>0.68</v>
      </c>
      <c r="M15" s="97" t="n">
        <v>0.68</v>
      </c>
      <c r="N15" s="97" t="n">
        <v>0.68</v>
      </c>
      <c r="O15" s="97" t="n">
        <v>1.46</v>
      </c>
      <c r="P15" s="97" t="n">
        <v>2.1</v>
      </c>
      <c r="Q15" s="97" t="n">
        <v>2.64</v>
      </c>
      <c r="R15" s="97" t="n">
        <v>3.1</v>
      </c>
      <c r="S15" s="97" t="n">
        <v>3.51</v>
      </c>
      <c r="T15" s="97" t="n">
        <v>3.86</v>
      </c>
      <c r="U15" s="97" t="n">
        <v>4.46</v>
      </c>
      <c r="V15" s="97" t="n">
        <v>8.83</v>
      </c>
      <c r="W15" s="97" t="n">
        <v>9.02</v>
      </c>
      <c r="X15" s="97" t="n">
        <v>9.37</v>
      </c>
      <c r="Y15" s="97" t="n">
        <v>9.57</v>
      </c>
      <c r="Z15" s="97" t="n">
        <v>9.57</v>
      </c>
      <c r="AA15" s="97" t="n">
        <v>9.88</v>
      </c>
      <c r="AB15" s="97" t="n">
        <v>10.09</v>
      </c>
      <c r="AC15" s="97" t="n">
        <v>10.09</v>
      </c>
      <c r="AD15" s="97" t="n">
        <v>10.09</v>
      </c>
      <c r="AE15" s="97" t="n">
        <v>10.02</v>
      </c>
      <c r="AF15" s="97" t="n">
        <v>9.89</v>
      </c>
      <c r="AG15" s="97" t="n">
        <v>9.77</v>
      </c>
      <c r="AH15" s="97" t="n">
        <v>9.6</v>
      </c>
      <c r="AI15" s="97" t="n">
        <v>9.36</v>
      </c>
      <c r="AJ15" s="97" t="n">
        <v>8.57</v>
      </c>
      <c r="AK15" s="97" t="n">
        <v>8.07</v>
      </c>
      <c r="AL15" s="97" t="n">
        <v>7.63</v>
      </c>
      <c r="AM15" s="97" t="n">
        <v>7.28</v>
      </c>
    </row>
    <row r="16" s="97" customFormat="true" ht="12.8" hidden="false" customHeight="false" outlineLevel="0" collapsed="false">
      <c r="A16" s="97" t="n">
        <v>22</v>
      </c>
      <c r="B16" s="97" t="n">
        <v>5</v>
      </c>
      <c r="C16" s="97" t="n">
        <v>0</v>
      </c>
      <c r="D16" s="97" t="n">
        <v>0.34</v>
      </c>
      <c r="E16" s="97" t="n">
        <v>0.68</v>
      </c>
      <c r="F16" s="97" t="n">
        <v>0.68</v>
      </c>
      <c r="G16" s="97" t="n">
        <v>0.68</v>
      </c>
      <c r="H16" s="97" t="n">
        <v>0.68</v>
      </c>
      <c r="I16" s="97" t="n">
        <v>0.68</v>
      </c>
      <c r="J16" s="97" t="n">
        <v>0.68</v>
      </c>
      <c r="K16" s="97" t="n">
        <v>0.68</v>
      </c>
      <c r="L16" s="97" t="n">
        <v>0.78</v>
      </c>
      <c r="M16" s="97" t="n">
        <v>0.78</v>
      </c>
      <c r="N16" s="97" t="n">
        <v>0.87</v>
      </c>
      <c r="O16" s="97" t="n">
        <v>1.67</v>
      </c>
      <c r="P16" s="97" t="n">
        <v>2.33</v>
      </c>
      <c r="Q16" s="97" t="n">
        <v>2.88</v>
      </c>
      <c r="R16" s="97" t="n">
        <v>3.36</v>
      </c>
      <c r="S16" s="97" t="n">
        <v>3.77</v>
      </c>
      <c r="T16" s="97" t="n">
        <v>4.13</v>
      </c>
      <c r="U16" s="97" t="n">
        <v>4.45</v>
      </c>
      <c r="V16" s="97" t="n">
        <v>4.74</v>
      </c>
      <c r="W16" s="97" t="n">
        <v>5</v>
      </c>
      <c r="X16" s="97" t="n">
        <v>8.73</v>
      </c>
      <c r="Y16" s="97" t="n">
        <v>9.48</v>
      </c>
      <c r="Z16" s="97" t="n">
        <v>10.09</v>
      </c>
      <c r="AA16" s="97" t="n">
        <v>10.39</v>
      </c>
      <c r="AB16" s="97" t="n">
        <v>10.7</v>
      </c>
      <c r="AC16" s="97" t="n">
        <v>10.8</v>
      </c>
      <c r="AD16" s="97" t="n">
        <v>10.75</v>
      </c>
      <c r="AE16" s="97" t="n">
        <v>10.74</v>
      </c>
      <c r="AF16" s="97" t="n">
        <v>10.57</v>
      </c>
      <c r="AG16" s="97" t="n">
        <v>10.5</v>
      </c>
      <c r="AH16" s="97" t="n">
        <v>10.36</v>
      </c>
      <c r="AI16" s="97" t="n">
        <v>10.06</v>
      </c>
      <c r="AJ16" s="97" t="n">
        <v>9.88</v>
      </c>
      <c r="AK16" s="97" t="n">
        <v>9.09</v>
      </c>
      <c r="AL16" s="97" t="n">
        <v>8.39</v>
      </c>
      <c r="AM16" s="97" t="n">
        <v>7.76</v>
      </c>
    </row>
    <row r="17" s="97" customFormat="true" ht="12.8" hidden="false" customHeight="false" outlineLevel="0" collapsed="false">
      <c r="A17" s="97" t="n">
        <v>24</v>
      </c>
      <c r="B17" s="97" t="n">
        <v>5</v>
      </c>
      <c r="C17" s="97" t="n">
        <v>0</v>
      </c>
      <c r="D17" s="97" t="n">
        <v>0.29</v>
      </c>
      <c r="E17" s="97" t="n">
        <v>0.58</v>
      </c>
      <c r="F17" s="97" t="n">
        <v>0.58</v>
      </c>
      <c r="G17" s="97" t="n">
        <v>0.58</v>
      </c>
      <c r="H17" s="97" t="n">
        <v>0.58</v>
      </c>
      <c r="I17" s="97" t="n">
        <v>0.58</v>
      </c>
      <c r="J17" s="97" t="n">
        <v>0.58</v>
      </c>
      <c r="K17" s="97" t="n">
        <v>0.58</v>
      </c>
      <c r="L17" s="97" t="n">
        <v>0.68</v>
      </c>
      <c r="M17" s="97" t="n">
        <v>0.68</v>
      </c>
      <c r="N17" s="97" t="n">
        <v>0.74</v>
      </c>
      <c r="O17" s="97" t="n">
        <v>1.5</v>
      </c>
      <c r="P17" s="97" t="n">
        <v>2.13</v>
      </c>
      <c r="Q17" s="97" t="n">
        <v>2.68</v>
      </c>
      <c r="R17" s="97" t="n">
        <v>3.13</v>
      </c>
      <c r="S17" s="97" t="n">
        <v>3.54</v>
      </c>
      <c r="T17" s="97" t="n">
        <v>3.89</v>
      </c>
      <c r="U17" s="97" t="n">
        <v>4.2</v>
      </c>
      <c r="V17" s="97" t="n">
        <v>4.47</v>
      </c>
      <c r="W17" s="97" t="n">
        <v>4.95</v>
      </c>
      <c r="X17" s="97" t="n">
        <v>8.73</v>
      </c>
      <c r="Y17" s="97" t="n">
        <v>8.86</v>
      </c>
      <c r="Z17" s="97" t="n">
        <v>8.86</v>
      </c>
      <c r="AA17" s="97" t="n">
        <v>9.87</v>
      </c>
      <c r="AB17" s="97" t="n">
        <v>10.52</v>
      </c>
      <c r="AC17" s="97" t="n">
        <v>10.43</v>
      </c>
      <c r="AD17" s="97" t="n">
        <v>10.34</v>
      </c>
      <c r="AE17" s="97" t="n">
        <v>10.33</v>
      </c>
      <c r="AF17" s="97" t="n">
        <v>10.3</v>
      </c>
      <c r="AG17" s="97" t="n">
        <v>10.28</v>
      </c>
      <c r="AH17" s="97" t="n">
        <v>10.19</v>
      </c>
      <c r="AI17" s="97" t="n">
        <v>10.09</v>
      </c>
      <c r="AJ17" s="97" t="n">
        <v>9.6</v>
      </c>
      <c r="AK17" s="97" t="n">
        <v>9.09</v>
      </c>
      <c r="AL17" s="97" t="n">
        <v>8.66</v>
      </c>
      <c r="AM17" s="97" t="n">
        <v>8.3</v>
      </c>
    </row>
    <row r="18" s="97" customFormat="true" ht="12.8" hidden="false" customHeight="false" outlineLevel="0" collapsed="false">
      <c r="A18" s="97" t="n">
        <v>26</v>
      </c>
      <c r="B18" s="97" t="n">
        <v>5</v>
      </c>
      <c r="C18" s="97" t="n">
        <v>0</v>
      </c>
      <c r="D18" s="97" t="n">
        <v>0.25</v>
      </c>
      <c r="E18" s="97" t="n">
        <v>0.49</v>
      </c>
      <c r="F18" s="97" t="n">
        <v>0.49</v>
      </c>
      <c r="G18" s="97" t="n">
        <v>0.49</v>
      </c>
      <c r="H18" s="97" t="n">
        <v>0.49</v>
      </c>
      <c r="I18" s="97" t="n">
        <v>0.49</v>
      </c>
      <c r="J18" s="97" t="n">
        <v>0.49</v>
      </c>
      <c r="K18" s="97" t="n">
        <v>0.49</v>
      </c>
      <c r="L18" s="97" t="n">
        <v>0.58</v>
      </c>
      <c r="M18" s="97" t="n">
        <v>0.58</v>
      </c>
      <c r="N18" s="97" t="n">
        <v>0.61</v>
      </c>
      <c r="O18" s="97" t="n">
        <v>1.37</v>
      </c>
      <c r="P18" s="97" t="n">
        <v>2</v>
      </c>
      <c r="Q18" s="97" t="n">
        <v>2.53</v>
      </c>
      <c r="R18" s="97" t="n">
        <v>3</v>
      </c>
      <c r="S18" s="97" t="n">
        <v>3.4</v>
      </c>
      <c r="T18" s="97" t="n">
        <v>3.73</v>
      </c>
      <c r="U18" s="97" t="n">
        <v>4.04</v>
      </c>
      <c r="V18" s="97" t="n">
        <v>4.32</v>
      </c>
      <c r="W18" s="97" t="n">
        <v>4.56</v>
      </c>
      <c r="X18" s="97" t="n">
        <v>5.14</v>
      </c>
      <c r="Y18" s="97" t="n">
        <v>8.25</v>
      </c>
      <c r="Z18" s="97" t="n">
        <v>8.87</v>
      </c>
      <c r="AA18" s="97" t="n">
        <v>10</v>
      </c>
      <c r="AB18" s="97" t="n">
        <v>10.86</v>
      </c>
      <c r="AC18" s="97" t="n">
        <v>11.04</v>
      </c>
      <c r="AD18" s="97" t="n">
        <v>10.86</v>
      </c>
      <c r="AE18" s="97" t="n">
        <v>10.44</v>
      </c>
      <c r="AF18" s="97" t="n">
        <v>10.26</v>
      </c>
      <c r="AG18" s="97" t="n">
        <v>10.23</v>
      </c>
      <c r="AH18" s="97" t="n">
        <v>10.2</v>
      </c>
      <c r="AI18" s="97" t="n">
        <v>10.19</v>
      </c>
      <c r="AJ18" s="97" t="n">
        <v>9.65</v>
      </c>
      <c r="AK18" s="97" t="n">
        <v>9.11</v>
      </c>
      <c r="AL18" s="97" t="n">
        <v>8.64</v>
      </c>
      <c r="AM18" s="97" t="n">
        <v>8.26</v>
      </c>
    </row>
    <row r="19" s="97" customFormat="true" ht="12.8" hidden="false" customHeight="false" outlineLevel="0" collapsed="false">
      <c r="A19" s="97" t="n">
        <v>28</v>
      </c>
      <c r="B19" s="97" t="n">
        <v>5</v>
      </c>
      <c r="C19" s="97" t="n">
        <v>0</v>
      </c>
      <c r="D19" s="97" t="n">
        <v>0.2</v>
      </c>
      <c r="E19" s="97" t="n">
        <v>0.39</v>
      </c>
      <c r="F19" s="97" t="n">
        <v>0.39</v>
      </c>
      <c r="G19" s="97" t="n">
        <v>0.39</v>
      </c>
      <c r="H19" s="97" t="n">
        <v>0.39</v>
      </c>
      <c r="I19" s="97" t="n">
        <v>0.39</v>
      </c>
      <c r="J19" s="97" t="n">
        <v>0.39</v>
      </c>
      <c r="K19" s="97" t="n">
        <v>0.39</v>
      </c>
      <c r="L19" s="97" t="n">
        <v>0.49</v>
      </c>
      <c r="M19" s="97" t="n">
        <v>0.49</v>
      </c>
      <c r="N19" s="97" t="n">
        <v>0.49</v>
      </c>
      <c r="O19" s="97" t="n">
        <v>1.26</v>
      </c>
      <c r="P19" s="97" t="n">
        <v>1.9</v>
      </c>
      <c r="Q19" s="97" t="n">
        <v>2.44</v>
      </c>
      <c r="R19" s="97" t="n">
        <v>2.91</v>
      </c>
      <c r="S19" s="97" t="n">
        <v>3.31</v>
      </c>
      <c r="T19" s="97" t="n">
        <v>3.66</v>
      </c>
      <c r="U19" s="97" t="n">
        <v>3.97</v>
      </c>
      <c r="V19" s="97" t="n">
        <v>4.25</v>
      </c>
      <c r="W19" s="97" t="n">
        <v>4.49</v>
      </c>
      <c r="X19" s="97" t="n">
        <v>4.71</v>
      </c>
      <c r="Y19" s="97" t="n">
        <v>5.63</v>
      </c>
      <c r="Z19" s="97" t="n">
        <v>8.83</v>
      </c>
      <c r="AA19" s="97" t="n">
        <v>9.76</v>
      </c>
      <c r="AB19" s="97" t="n">
        <v>10.92</v>
      </c>
      <c r="AC19" s="97" t="n">
        <v>11.13</v>
      </c>
      <c r="AD19" s="97" t="n">
        <v>10.76</v>
      </c>
      <c r="AE19" s="97" t="n">
        <v>10.59</v>
      </c>
      <c r="AF19" s="97" t="n">
        <v>10.43</v>
      </c>
      <c r="AG19" s="97" t="n">
        <v>10.43</v>
      </c>
      <c r="AH19" s="97" t="n">
        <v>10.38</v>
      </c>
      <c r="AI19" s="97" t="n">
        <v>10.28</v>
      </c>
      <c r="AJ19" s="97" t="n">
        <v>10.01</v>
      </c>
      <c r="AK19" s="97" t="n">
        <v>9.34</v>
      </c>
      <c r="AL19" s="97" t="n">
        <v>8.77</v>
      </c>
      <c r="AM19" s="97" t="n">
        <v>8.27</v>
      </c>
    </row>
    <row r="20" s="97" customFormat="true" ht="12.8" hidden="false" customHeight="false" outlineLevel="0" collapsed="false">
      <c r="A20" s="97" t="n">
        <v>30</v>
      </c>
      <c r="B20" s="97" t="n">
        <v>5</v>
      </c>
      <c r="C20" s="97" t="n">
        <v>0</v>
      </c>
      <c r="D20" s="97" t="n">
        <v>0.14</v>
      </c>
      <c r="E20" s="97" t="n">
        <v>0.29</v>
      </c>
      <c r="F20" s="97" t="n">
        <v>0.29</v>
      </c>
      <c r="G20" s="97" t="n">
        <v>0.29</v>
      </c>
      <c r="H20" s="97" t="n">
        <v>0.29</v>
      </c>
      <c r="I20" s="97" t="n">
        <v>0.29</v>
      </c>
      <c r="J20" s="97" t="n">
        <v>0.29</v>
      </c>
      <c r="K20" s="97" t="n">
        <v>0.29</v>
      </c>
      <c r="L20" s="97" t="n">
        <v>0.39</v>
      </c>
      <c r="M20" s="97" t="n">
        <v>0.39</v>
      </c>
      <c r="N20" s="97" t="n">
        <v>0.4</v>
      </c>
      <c r="O20" s="97" t="n">
        <v>1.15</v>
      </c>
      <c r="P20" s="97" t="n">
        <v>1.78</v>
      </c>
      <c r="Q20" s="97" t="n">
        <v>2.32</v>
      </c>
      <c r="R20" s="97" t="n">
        <v>2.77</v>
      </c>
      <c r="S20" s="97" t="n">
        <v>3.17</v>
      </c>
      <c r="T20" s="97" t="n">
        <v>3.52</v>
      </c>
      <c r="U20" s="97" t="n">
        <v>3.83</v>
      </c>
      <c r="V20" s="97" t="n">
        <v>4.1</v>
      </c>
      <c r="W20" s="97" t="n">
        <v>4.35</v>
      </c>
      <c r="X20" s="97" t="n">
        <v>4.57</v>
      </c>
      <c r="Y20" s="97" t="n">
        <v>4.76</v>
      </c>
      <c r="Z20" s="97" t="n">
        <v>5.72</v>
      </c>
      <c r="AA20" s="97" t="n">
        <v>8.97</v>
      </c>
      <c r="AB20" s="97" t="n">
        <v>10.62</v>
      </c>
      <c r="AC20" s="97" t="n">
        <v>11.02</v>
      </c>
      <c r="AD20" s="97" t="n">
        <v>10.86</v>
      </c>
      <c r="AE20" s="97" t="n">
        <v>10.62</v>
      </c>
      <c r="AF20" s="97" t="n">
        <v>10.62</v>
      </c>
      <c r="AG20" s="97" t="n">
        <v>10.54</v>
      </c>
      <c r="AH20" s="97" t="n">
        <v>10.54</v>
      </c>
      <c r="AI20" s="97" t="n">
        <v>10.39</v>
      </c>
      <c r="AJ20" s="97" t="n">
        <v>9.53</v>
      </c>
      <c r="AK20" s="97" t="n">
        <v>9.16</v>
      </c>
      <c r="AL20" s="97" t="n">
        <v>8.88</v>
      </c>
      <c r="AM20" s="97" t="n">
        <v>8.66</v>
      </c>
    </row>
    <row r="21" s="97" customFormat="true" ht="12.8" hidden="false" customHeight="false" outlineLevel="0" collapsed="false">
      <c r="A21" s="97" t="n">
        <v>32</v>
      </c>
      <c r="B21" s="97" t="n">
        <v>5</v>
      </c>
      <c r="C21" s="97" t="n">
        <v>0</v>
      </c>
      <c r="D21" s="97" t="n">
        <v>0.1</v>
      </c>
      <c r="E21" s="97" t="n">
        <v>0.19</v>
      </c>
      <c r="F21" s="97" t="n">
        <v>0.19</v>
      </c>
      <c r="G21" s="97" t="n">
        <v>0.19</v>
      </c>
      <c r="H21" s="97" t="n">
        <v>0.19</v>
      </c>
      <c r="I21" s="97" t="n">
        <v>0.19</v>
      </c>
      <c r="J21" s="97" t="n">
        <v>0.19</v>
      </c>
      <c r="K21" s="97" t="n">
        <v>0.19</v>
      </c>
      <c r="L21" s="97" t="n">
        <v>0.29</v>
      </c>
      <c r="M21" s="97" t="n">
        <v>0.29</v>
      </c>
      <c r="N21" s="97" t="n">
        <v>0.3</v>
      </c>
      <c r="O21" s="97" t="n">
        <v>1.14</v>
      </c>
      <c r="P21" s="97" t="n">
        <v>1.84</v>
      </c>
      <c r="Q21" s="97" t="n">
        <v>2.44</v>
      </c>
      <c r="R21" s="97" t="n">
        <v>2.95</v>
      </c>
      <c r="S21" s="97" t="n">
        <v>3.4</v>
      </c>
      <c r="T21" s="97" t="n">
        <v>3.78</v>
      </c>
      <c r="U21" s="97" t="n">
        <v>4.12</v>
      </c>
      <c r="V21" s="97" t="n">
        <v>4.42</v>
      </c>
      <c r="W21" s="97" t="n">
        <v>4.69</v>
      </c>
      <c r="X21" s="97" t="n">
        <v>4.95</v>
      </c>
      <c r="Y21" s="97" t="n">
        <v>5.16</v>
      </c>
      <c r="Z21" s="97" t="n">
        <v>5.36</v>
      </c>
      <c r="AA21" s="97" t="n">
        <v>6.11</v>
      </c>
      <c r="AB21" s="97" t="n">
        <v>10.19</v>
      </c>
      <c r="AC21" s="97" t="n">
        <v>10.79</v>
      </c>
      <c r="AD21" s="97" t="n">
        <v>10.93</v>
      </c>
      <c r="AE21" s="97" t="n">
        <v>10.71</v>
      </c>
      <c r="AF21" s="97" t="n">
        <v>10.63</v>
      </c>
      <c r="AG21" s="97" t="n">
        <v>10.71</v>
      </c>
      <c r="AH21" s="97" t="n">
        <v>10.41</v>
      </c>
      <c r="AI21" s="97" t="n">
        <v>10.26</v>
      </c>
      <c r="AJ21" s="97" t="n">
        <v>9.44</v>
      </c>
      <c r="AK21" s="97" t="n">
        <v>9.09</v>
      </c>
      <c r="AL21" s="97" t="n">
        <v>8.82</v>
      </c>
      <c r="AM21" s="97" t="n">
        <v>8.61</v>
      </c>
    </row>
    <row r="22" s="97" customFormat="true" ht="12.8" hidden="false" customHeight="false" outlineLevel="0" collapsed="false">
      <c r="A22" s="97" t="n">
        <v>34</v>
      </c>
      <c r="B22" s="97" t="n">
        <v>5</v>
      </c>
      <c r="C22" s="97" t="n">
        <v>0</v>
      </c>
      <c r="D22" s="97" t="n">
        <v>0.05</v>
      </c>
      <c r="E22" s="97" t="n">
        <v>0.1</v>
      </c>
      <c r="F22" s="97" t="n">
        <v>0.1</v>
      </c>
      <c r="G22" s="97" t="n">
        <v>0.1</v>
      </c>
      <c r="H22" s="97" t="n">
        <v>0.1</v>
      </c>
      <c r="I22" s="97" t="n">
        <v>0.1</v>
      </c>
      <c r="J22" s="97" t="n">
        <v>0.1</v>
      </c>
      <c r="K22" s="97" t="n">
        <v>0.1</v>
      </c>
      <c r="L22" s="97" t="n">
        <v>0.19</v>
      </c>
      <c r="M22" s="97" t="n">
        <v>0.19</v>
      </c>
      <c r="N22" s="97" t="n">
        <v>0.21</v>
      </c>
      <c r="O22" s="97" t="n">
        <v>1.11</v>
      </c>
      <c r="P22" s="97" t="n">
        <v>1.84</v>
      </c>
      <c r="Q22" s="97" t="n">
        <v>2.46</v>
      </c>
      <c r="R22" s="97" t="n">
        <v>3.01</v>
      </c>
      <c r="S22" s="97" t="n">
        <v>3.46</v>
      </c>
      <c r="T22" s="97" t="n">
        <v>3.87</v>
      </c>
      <c r="U22" s="97" t="n">
        <v>4.23</v>
      </c>
      <c r="V22" s="97" t="n">
        <v>4.55</v>
      </c>
      <c r="W22" s="97" t="n">
        <v>4.84</v>
      </c>
      <c r="X22" s="97" t="n">
        <v>5.09</v>
      </c>
      <c r="Y22" s="97" t="n">
        <v>5.33</v>
      </c>
      <c r="Z22" s="97" t="n">
        <v>5.54</v>
      </c>
      <c r="AA22" s="97" t="n">
        <v>5.73</v>
      </c>
      <c r="AB22" s="97" t="n">
        <v>6.5</v>
      </c>
      <c r="AC22" s="97" t="n">
        <v>10.4</v>
      </c>
      <c r="AD22" s="97" t="n">
        <v>10.83</v>
      </c>
      <c r="AE22" s="97" t="n">
        <v>10.54</v>
      </c>
      <c r="AF22" s="97" t="n">
        <v>10.48</v>
      </c>
      <c r="AG22" s="97" t="n">
        <v>10.48</v>
      </c>
      <c r="AH22" s="97" t="n">
        <v>10.26</v>
      </c>
      <c r="AI22" s="97" t="n">
        <v>10.12</v>
      </c>
      <c r="AJ22" s="97" t="n">
        <v>9.52</v>
      </c>
      <c r="AK22" s="97" t="n">
        <v>9.23</v>
      </c>
      <c r="AL22" s="97" t="n">
        <v>9.03</v>
      </c>
      <c r="AM22" s="97" t="n">
        <v>8.9</v>
      </c>
    </row>
    <row r="23" s="97" customFormat="true" ht="12.8" hidden="false" customHeight="false" outlineLevel="0" collapsed="false">
      <c r="A23" s="97" t="n">
        <v>36</v>
      </c>
      <c r="B23" s="97" t="n">
        <v>5</v>
      </c>
      <c r="C23" s="97" t="n">
        <v>0</v>
      </c>
      <c r="D23" s="97" t="n">
        <v>0</v>
      </c>
      <c r="E23" s="97" t="n">
        <v>0</v>
      </c>
      <c r="F23" s="97" t="n">
        <v>0.02</v>
      </c>
      <c r="G23" s="97" t="n">
        <v>0.04</v>
      </c>
      <c r="H23" s="97" t="n">
        <v>0.06</v>
      </c>
      <c r="I23" s="97" t="n">
        <v>0.08</v>
      </c>
      <c r="J23" s="97" t="n">
        <v>0.1</v>
      </c>
      <c r="K23" s="97" t="n">
        <v>0.1</v>
      </c>
      <c r="L23" s="97" t="n">
        <v>0.1</v>
      </c>
      <c r="M23" s="97" t="n">
        <v>0.1</v>
      </c>
      <c r="N23" s="97" t="n">
        <v>0.14</v>
      </c>
      <c r="O23" s="97" t="n">
        <v>1.03</v>
      </c>
      <c r="P23" s="97" t="n">
        <v>1.78</v>
      </c>
      <c r="Q23" s="97" t="n">
        <v>2.41</v>
      </c>
      <c r="R23" s="97" t="n">
        <v>2.95</v>
      </c>
      <c r="S23" s="97" t="n">
        <v>3.41</v>
      </c>
      <c r="T23" s="97" t="n">
        <v>3.82</v>
      </c>
      <c r="U23" s="97" t="n">
        <v>4.18</v>
      </c>
      <c r="V23" s="97" t="n">
        <v>4.5</v>
      </c>
      <c r="W23" s="97" t="n">
        <v>4.79</v>
      </c>
      <c r="X23" s="97" t="n">
        <v>5.05</v>
      </c>
      <c r="Y23" s="97" t="n">
        <v>5.29</v>
      </c>
      <c r="Z23" s="97" t="n">
        <v>5.5</v>
      </c>
      <c r="AA23" s="97" t="n">
        <v>5.69</v>
      </c>
      <c r="AB23" s="97" t="n">
        <v>5.87</v>
      </c>
      <c r="AC23" s="97" t="n">
        <v>6.98</v>
      </c>
      <c r="AD23" s="97" t="n">
        <v>10.37</v>
      </c>
      <c r="AE23" s="97" t="n">
        <v>10.44</v>
      </c>
      <c r="AF23" s="97" t="n">
        <v>9.89</v>
      </c>
      <c r="AG23" s="97" t="n">
        <v>9.62</v>
      </c>
      <c r="AH23" s="97" t="n">
        <v>9.49</v>
      </c>
      <c r="AI23" s="97" t="n">
        <v>9.16</v>
      </c>
      <c r="AJ23" s="97" t="n">
        <v>8.48</v>
      </c>
      <c r="AK23" s="97" t="n">
        <v>8.18</v>
      </c>
      <c r="AL23" s="97" t="n">
        <v>7.95</v>
      </c>
      <c r="AM23" s="97" t="n">
        <v>7.8</v>
      </c>
    </row>
    <row r="24" s="97" customFormat="true" ht="12.8" hidden="false" customHeight="false" outlineLevel="0" collapsed="false">
      <c r="A24" s="97" t="n">
        <v>38</v>
      </c>
      <c r="B24" s="97" t="n">
        <v>5</v>
      </c>
      <c r="C24" s="97" t="n">
        <v>0</v>
      </c>
      <c r="D24" s="97" t="n">
        <v>0</v>
      </c>
      <c r="E24" s="97" t="n">
        <v>0</v>
      </c>
      <c r="F24" s="97" t="n">
        <v>0.02</v>
      </c>
      <c r="G24" s="97" t="n">
        <v>0.04</v>
      </c>
      <c r="H24" s="97" t="n">
        <v>0.06</v>
      </c>
      <c r="I24" s="97" t="n">
        <v>0.08</v>
      </c>
      <c r="J24" s="97" t="n">
        <v>0.1</v>
      </c>
      <c r="K24" s="97" t="n">
        <v>0.1</v>
      </c>
      <c r="L24" s="97" t="n">
        <v>0.1</v>
      </c>
      <c r="M24" s="97" t="n">
        <v>0.1</v>
      </c>
      <c r="N24" s="97" t="n">
        <v>0.13</v>
      </c>
      <c r="O24" s="97" t="n">
        <v>0.87</v>
      </c>
      <c r="P24" s="97" t="n">
        <v>1.49</v>
      </c>
      <c r="Q24" s="97" t="n">
        <v>2.02</v>
      </c>
      <c r="R24" s="97" t="n">
        <v>2.47</v>
      </c>
      <c r="S24" s="97" t="n">
        <v>2.86</v>
      </c>
      <c r="T24" s="97" t="n">
        <v>3.2</v>
      </c>
      <c r="U24" s="97" t="n">
        <v>3.5</v>
      </c>
      <c r="V24" s="97" t="n">
        <v>3.77</v>
      </c>
      <c r="W24" s="97" t="n">
        <v>4.01</v>
      </c>
      <c r="X24" s="97" t="n">
        <v>4.23</v>
      </c>
      <c r="Y24" s="97" t="n">
        <v>4.42</v>
      </c>
      <c r="Z24" s="97" t="n">
        <v>4.6</v>
      </c>
      <c r="AA24" s="97" t="n">
        <v>4.76</v>
      </c>
      <c r="AB24" s="97" t="n">
        <v>4.91</v>
      </c>
      <c r="AC24" s="97" t="n">
        <v>5.04</v>
      </c>
      <c r="AD24" s="97" t="n">
        <v>6.31</v>
      </c>
      <c r="AE24" s="97" t="n">
        <v>8.39</v>
      </c>
      <c r="AF24" s="97" t="n">
        <v>8.45</v>
      </c>
      <c r="AG24" s="97" t="n">
        <v>8.52</v>
      </c>
      <c r="AH24" s="97" t="n">
        <v>8.64</v>
      </c>
      <c r="AI24" s="97" t="n">
        <v>8.64</v>
      </c>
      <c r="AJ24" s="97" t="n">
        <v>8.03</v>
      </c>
      <c r="AK24" s="97" t="n">
        <v>7.76</v>
      </c>
      <c r="AL24" s="97" t="n">
        <v>7.56</v>
      </c>
      <c r="AM24" s="97" t="n">
        <v>7.42</v>
      </c>
    </row>
    <row r="25" s="97" customFormat="true" ht="12.8" hidden="false" customHeight="false" outlineLevel="0" collapsed="false">
      <c r="A25" s="97" t="n">
        <v>40</v>
      </c>
      <c r="B25" s="97" t="n">
        <v>5</v>
      </c>
      <c r="C25" s="97" t="n">
        <v>0</v>
      </c>
      <c r="D25" s="97" t="n">
        <v>0</v>
      </c>
      <c r="E25" s="97" t="n">
        <v>0</v>
      </c>
      <c r="F25" s="97" t="n">
        <v>0.02</v>
      </c>
      <c r="G25" s="97" t="n">
        <v>0.03</v>
      </c>
      <c r="H25" s="97" t="n">
        <v>0.05</v>
      </c>
      <c r="I25" s="97" t="n">
        <v>0.06</v>
      </c>
      <c r="J25" s="97" t="n">
        <v>0.08</v>
      </c>
      <c r="K25" s="97" t="n">
        <v>0.08</v>
      </c>
      <c r="L25" s="97" t="n">
        <v>0.08</v>
      </c>
      <c r="M25" s="97" t="n">
        <v>0.1</v>
      </c>
      <c r="N25" s="97" t="n">
        <v>0.12</v>
      </c>
      <c r="O25" s="97" t="n">
        <v>0.84</v>
      </c>
      <c r="P25" s="97" t="n">
        <v>1.44</v>
      </c>
      <c r="Q25" s="97" t="n">
        <v>1.95</v>
      </c>
      <c r="R25" s="97" t="n">
        <v>2.39</v>
      </c>
      <c r="S25" s="97" t="n">
        <v>2.76</v>
      </c>
      <c r="T25" s="97" t="n">
        <v>3.09</v>
      </c>
      <c r="U25" s="97" t="n">
        <v>3.38</v>
      </c>
      <c r="V25" s="97" t="n">
        <v>3.64</v>
      </c>
      <c r="W25" s="97" t="n">
        <v>3.87</v>
      </c>
      <c r="X25" s="97" t="n">
        <v>4.08</v>
      </c>
      <c r="Y25" s="97" t="n">
        <v>4.27</v>
      </c>
      <c r="Z25" s="97" t="n">
        <v>4.44</v>
      </c>
      <c r="AA25" s="97" t="n">
        <v>4.6</v>
      </c>
      <c r="AB25" s="97" t="n">
        <v>4.74</v>
      </c>
      <c r="AC25" s="97" t="n">
        <v>4.87</v>
      </c>
      <c r="AD25" s="97" t="n">
        <v>5.94</v>
      </c>
      <c r="AE25" s="97" t="n">
        <v>7.93</v>
      </c>
      <c r="AF25" s="97" t="n">
        <v>8.18</v>
      </c>
      <c r="AG25" s="97" t="n">
        <v>8.26</v>
      </c>
      <c r="AH25" s="97" t="n">
        <v>8.37</v>
      </c>
      <c r="AI25" s="97" t="n">
        <v>8.32</v>
      </c>
      <c r="AJ25" s="97" t="n">
        <v>7.79</v>
      </c>
      <c r="AK25" s="97" t="n">
        <v>7.53</v>
      </c>
      <c r="AL25" s="97" t="n">
        <v>7.33</v>
      </c>
      <c r="AM25" s="97" t="n">
        <v>7.21</v>
      </c>
    </row>
    <row r="26" s="97" customFormat="true" ht="12.8" hidden="false" customHeight="false" outlineLevel="0" collapsed="false">
      <c r="A26" s="97" t="n">
        <v>50</v>
      </c>
      <c r="B26" s="97" t="n">
        <v>5</v>
      </c>
      <c r="C26" s="97" t="n">
        <v>0</v>
      </c>
      <c r="D26" s="97" t="n">
        <v>0</v>
      </c>
      <c r="E26" s="97" t="n">
        <v>0</v>
      </c>
      <c r="F26" s="97" t="n">
        <v>0</v>
      </c>
      <c r="G26" s="97" t="n">
        <v>0</v>
      </c>
      <c r="H26" s="97" t="n">
        <v>0</v>
      </c>
      <c r="I26" s="97" t="n">
        <v>0</v>
      </c>
      <c r="J26" s="97" t="n">
        <v>0</v>
      </c>
      <c r="K26" s="97" t="n">
        <v>0</v>
      </c>
      <c r="L26" s="97" t="n">
        <v>0</v>
      </c>
      <c r="M26" s="97" t="n">
        <v>0.1</v>
      </c>
      <c r="N26" s="97" t="n">
        <v>0.11</v>
      </c>
      <c r="O26" s="97" t="n">
        <v>0.7</v>
      </c>
      <c r="P26" s="97" t="n">
        <v>1.19</v>
      </c>
      <c r="Q26" s="97" t="n">
        <v>1.61</v>
      </c>
      <c r="R26" s="97" t="n">
        <v>1.97</v>
      </c>
      <c r="S26" s="97" t="n">
        <v>2.27</v>
      </c>
      <c r="T26" s="97" t="n">
        <v>2.54</v>
      </c>
      <c r="U26" s="97" t="n">
        <v>2.78</v>
      </c>
      <c r="V26" s="97" t="n">
        <v>3</v>
      </c>
      <c r="W26" s="97" t="n">
        <v>3.19</v>
      </c>
      <c r="X26" s="97" t="n">
        <v>3.36</v>
      </c>
      <c r="Y26" s="97" t="n">
        <v>3.51</v>
      </c>
      <c r="Z26" s="97" t="n">
        <v>3.66</v>
      </c>
      <c r="AA26" s="97" t="n">
        <v>3.78</v>
      </c>
      <c r="AB26" s="97" t="n">
        <v>3.9</v>
      </c>
      <c r="AC26" s="97" t="n">
        <v>4.01</v>
      </c>
      <c r="AD26" s="97" t="n">
        <v>4.11</v>
      </c>
      <c r="AE26" s="97" t="n">
        <v>5.63</v>
      </c>
      <c r="AF26" s="97" t="n">
        <v>6.82</v>
      </c>
      <c r="AG26" s="97" t="n">
        <v>6.98</v>
      </c>
      <c r="AH26" s="97" t="n">
        <v>6.98</v>
      </c>
      <c r="AI26" s="97" t="n">
        <v>6.7</v>
      </c>
      <c r="AJ26" s="97" t="n">
        <v>6.56</v>
      </c>
      <c r="AK26" s="97" t="n">
        <v>6.36</v>
      </c>
      <c r="AL26" s="97" t="n">
        <v>6.22</v>
      </c>
      <c r="AM26" s="97" t="n">
        <v>6.13</v>
      </c>
    </row>
    <row r="27" customFormat="false" ht="12.8" hidden="false" customHeight="false" outlineLevel="0" collapsed="false">
      <c r="A27" s="0" t="n">
        <v>2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  <c r="P27" s="0" t="n">
        <v>0</v>
      </c>
      <c r="Q27" s="0" t="n">
        <v>0</v>
      </c>
      <c r="R27" s="0" t="n">
        <v>0</v>
      </c>
      <c r="S27" s="0" t="n">
        <v>0</v>
      </c>
      <c r="T27" s="0" t="n">
        <v>0</v>
      </c>
      <c r="U27" s="0" t="n">
        <v>0</v>
      </c>
      <c r="V27" s="0" t="n">
        <v>0</v>
      </c>
      <c r="W27" s="0" t="n">
        <v>0</v>
      </c>
      <c r="X27" s="0" t="n">
        <v>0</v>
      </c>
      <c r="Y27" s="0" t="n">
        <v>0</v>
      </c>
      <c r="Z27" s="0" t="n">
        <v>0</v>
      </c>
      <c r="AA27" s="0" t="n">
        <v>0</v>
      </c>
      <c r="AB27" s="0" t="n">
        <v>0</v>
      </c>
      <c r="AC27" s="0" t="n">
        <v>0</v>
      </c>
      <c r="AD27" s="0" t="n">
        <v>0</v>
      </c>
      <c r="AE27" s="0" t="n">
        <v>0</v>
      </c>
      <c r="AF27" s="0" t="n">
        <v>0</v>
      </c>
      <c r="AG27" s="0" t="n">
        <v>0</v>
      </c>
      <c r="AH27" s="0" t="n">
        <v>0</v>
      </c>
      <c r="AI27" s="0" t="n">
        <v>0</v>
      </c>
      <c r="AJ27" s="0" t="n">
        <v>0</v>
      </c>
      <c r="AK27" s="0" t="n">
        <v>0</v>
      </c>
      <c r="AL27" s="0" t="n">
        <v>0</v>
      </c>
      <c r="AM27" s="0" t="n">
        <v>0</v>
      </c>
      <c r="AN27" s="97"/>
      <c r="AO27" s="97"/>
      <c r="AP27" s="97"/>
      <c r="AQ27" s="97"/>
    </row>
    <row r="28" customFormat="false" ht="12.8" hidden="false" customHeight="false" outlineLevel="0" collapsed="false">
      <c r="A28" s="0" t="n">
        <v>4</v>
      </c>
      <c r="B28" s="0" t="n">
        <v>1</v>
      </c>
      <c r="C28" s="0" t="n">
        <v>0</v>
      </c>
      <c r="D28" s="0" t="n">
        <v>0.1</v>
      </c>
      <c r="E28" s="0" t="n">
        <v>0.19</v>
      </c>
      <c r="F28" s="0" t="n">
        <v>0.19</v>
      </c>
      <c r="G28" s="0" t="n">
        <v>0.19</v>
      </c>
      <c r="H28" s="0" t="n">
        <v>0.19</v>
      </c>
      <c r="I28" s="0" t="n">
        <v>0.19</v>
      </c>
      <c r="J28" s="0" t="n">
        <v>0.19</v>
      </c>
      <c r="K28" s="0" t="n">
        <v>0.19</v>
      </c>
      <c r="L28" s="0" t="n">
        <v>0.19</v>
      </c>
      <c r="M28" s="0" t="n">
        <v>0.19</v>
      </c>
      <c r="N28" s="0" t="n">
        <v>0.19</v>
      </c>
      <c r="O28" s="0" t="n">
        <v>0.19</v>
      </c>
      <c r="P28" s="0" t="n">
        <v>0.19</v>
      </c>
      <c r="Q28" s="0" t="n">
        <v>0.19</v>
      </c>
      <c r="R28" s="0" t="n">
        <v>0.19</v>
      </c>
      <c r="S28" s="0" t="n">
        <v>0.19</v>
      </c>
      <c r="T28" s="0" t="n">
        <v>0.19</v>
      </c>
      <c r="U28" s="0" t="n">
        <v>0.19</v>
      </c>
      <c r="V28" s="0" t="n">
        <v>0.19</v>
      </c>
      <c r="W28" s="0" t="n">
        <v>0.19</v>
      </c>
      <c r="X28" s="0" t="n">
        <v>0.19</v>
      </c>
      <c r="Y28" s="0" t="n">
        <v>0.19</v>
      </c>
      <c r="Z28" s="0" t="n">
        <v>0.19</v>
      </c>
      <c r="AA28" s="0" t="n">
        <v>0.19</v>
      </c>
      <c r="AB28" s="0" t="n">
        <v>0.19</v>
      </c>
      <c r="AC28" s="0" t="n">
        <v>0.19</v>
      </c>
      <c r="AD28" s="0" t="n">
        <v>0.19</v>
      </c>
      <c r="AE28" s="0" t="n">
        <v>0.19</v>
      </c>
      <c r="AF28" s="0" t="n">
        <v>0.19</v>
      </c>
      <c r="AG28" s="0" t="n">
        <v>0.19</v>
      </c>
      <c r="AH28" s="0" t="n">
        <v>0.19</v>
      </c>
      <c r="AI28" s="0" t="n">
        <v>0.19</v>
      </c>
      <c r="AJ28" s="0" t="n">
        <v>0.19</v>
      </c>
      <c r="AK28" s="0" t="n">
        <v>0.19</v>
      </c>
      <c r="AL28" s="0" t="n">
        <v>0.19</v>
      </c>
      <c r="AM28" s="0" t="n">
        <v>0.19</v>
      </c>
      <c r="AN28" s="97"/>
      <c r="AO28" s="97"/>
      <c r="AP28" s="97"/>
      <c r="AQ28" s="97"/>
    </row>
    <row r="29" customFormat="false" ht="12.8" hidden="false" customHeight="false" outlineLevel="0" collapsed="false">
      <c r="A29" s="0" t="n">
        <v>6</v>
      </c>
      <c r="B29" s="0" t="n">
        <v>1</v>
      </c>
      <c r="C29" s="0" t="n">
        <v>0</v>
      </c>
      <c r="D29" s="0" t="n">
        <v>0.14</v>
      </c>
      <c r="E29" s="0" t="n">
        <v>0.29</v>
      </c>
      <c r="F29" s="0" t="n">
        <v>0.62</v>
      </c>
      <c r="G29" s="0" t="n">
        <v>0.95</v>
      </c>
      <c r="H29" s="0" t="n">
        <v>1.28</v>
      </c>
      <c r="I29" s="0" t="n">
        <v>1.61</v>
      </c>
      <c r="J29" s="0" t="n">
        <v>1.94</v>
      </c>
      <c r="K29" s="0" t="n">
        <v>1.99</v>
      </c>
      <c r="L29" s="0" t="n">
        <v>2.28</v>
      </c>
      <c r="M29" s="0" t="n">
        <v>2.4</v>
      </c>
      <c r="N29" s="0" t="n">
        <v>2.43</v>
      </c>
      <c r="O29" s="0" t="n">
        <v>2.45</v>
      </c>
      <c r="P29" s="0" t="n">
        <v>2.47</v>
      </c>
      <c r="Q29" s="0" t="n">
        <v>2.49</v>
      </c>
      <c r="R29" s="0" t="n">
        <v>2.53</v>
      </c>
      <c r="S29" s="0" t="n">
        <v>2.57</v>
      </c>
      <c r="T29" s="0" t="n">
        <v>2.57</v>
      </c>
      <c r="U29" s="0" t="n">
        <v>2.17</v>
      </c>
      <c r="V29" s="0" t="n">
        <v>2.15</v>
      </c>
      <c r="W29" s="0" t="n">
        <v>2.12</v>
      </c>
      <c r="X29" s="0" t="n">
        <v>2.09</v>
      </c>
      <c r="Y29" s="0" t="n">
        <v>2.05</v>
      </c>
      <c r="Z29" s="0" t="n">
        <v>2</v>
      </c>
      <c r="AA29" s="0" t="n">
        <v>1.68</v>
      </c>
      <c r="AB29" s="0" t="n">
        <v>1.45</v>
      </c>
      <c r="AC29" s="0" t="n">
        <v>1.28</v>
      </c>
      <c r="AD29" s="0" t="n">
        <v>1.15</v>
      </c>
      <c r="AE29" s="0" t="n">
        <v>1.05</v>
      </c>
      <c r="AF29" s="0" t="n">
        <v>0.97</v>
      </c>
      <c r="AG29" s="0" t="n">
        <v>0.91</v>
      </c>
      <c r="AH29" s="0" t="n">
        <v>0.86</v>
      </c>
      <c r="AI29" s="0" t="n">
        <v>0.81</v>
      </c>
      <c r="AJ29" s="0" t="n">
        <v>0.78</v>
      </c>
      <c r="AK29" s="0" t="n">
        <v>0.75</v>
      </c>
      <c r="AL29" s="0" t="n">
        <v>0.73</v>
      </c>
      <c r="AM29" s="0" t="n">
        <v>0.71</v>
      </c>
      <c r="AN29" s="97"/>
      <c r="AO29" s="97"/>
      <c r="AP29" s="97"/>
      <c r="AQ29" s="97"/>
    </row>
    <row r="30" customFormat="false" ht="12.8" hidden="false" customHeight="false" outlineLevel="0" collapsed="false">
      <c r="A30" s="0" t="n">
        <v>8</v>
      </c>
      <c r="B30" s="0" t="n">
        <v>1</v>
      </c>
      <c r="C30" s="0" t="n">
        <v>0</v>
      </c>
      <c r="D30" s="0" t="n">
        <v>0.19</v>
      </c>
      <c r="E30" s="0" t="n">
        <v>0.38</v>
      </c>
      <c r="F30" s="0" t="n">
        <v>1.04</v>
      </c>
      <c r="G30" s="0" t="n">
        <v>1.71</v>
      </c>
      <c r="H30" s="0" t="n">
        <v>2.37</v>
      </c>
      <c r="I30" s="0" t="n">
        <v>3.04</v>
      </c>
      <c r="J30" s="0" t="n">
        <v>3.7</v>
      </c>
      <c r="K30" s="0" t="n">
        <v>3.79</v>
      </c>
      <c r="L30" s="0" t="n">
        <v>4.36</v>
      </c>
      <c r="M30" s="0" t="n">
        <v>4.62</v>
      </c>
      <c r="N30" s="0" t="n">
        <v>4.66</v>
      </c>
      <c r="O30" s="0" t="n">
        <v>4.7</v>
      </c>
      <c r="P30" s="0" t="n">
        <v>4.75</v>
      </c>
      <c r="Q30" s="0" t="n">
        <v>4.79</v>
      </c>
      <c r="R30" s="0" t="n">
        <v>4.87</v>
      </c>
      <c r="S30" s="0" t="n">
        <v>4.96</v>
      </c>
      <c r="T30" s="0" t="n">
        <v>4.96</v>
      </c>
      <c r="U30" s="0" t="n">
        <v>4.15</v>
      </c>
      <c r="V30" s="0" t="n">
        <v>4.1</v>
      </c>
      <c r="W30" s="0" t="n">
        <v>4.05</v>
      </c>
      <c r="X30" s="0" t="n">
        <v>3.98</v>
      </c>
      <c r="Y30" s="0" t="n">
        <v>3.9</v>
      </c>
      <c r="Z30" s="0" t="n">
        <v>3.81</v>
      </c>
      <c r="AA30" s="0" t="n">
        <v>3.16</v>
      </c>
      <c r="AB30" s="0" t="n">
        <v>2.71</v>
      </c>
      <c r="AC30" s="0" t="n">
        <v>2.38</v>
      </c>
      <c r="AD30" s="0" t="n">
        <v>2.12</v>
      </c>
      <c r="AE30" s="0" t="n">
        <v>1.92</v>
      </c>
      <c r="AF30" s="0" t="n">
        <v>1.76</v>
      </c>
      <c r="AG30" s="0" t="n">
        <v>1.62</v>
      </c>
      <c r="AH30" s="0" t="n">
        <v>1.52</v>
      </c>
      <c r="AI30" s="0" t="n">
        <v>1.43</v>
      </c>
      <c r="AJ30" s="0" t="n">
        <v>1.37</v>
      </c>
      <c r="AK30" s="0" t="n">
        <v>1.31</v>
      </c>
      <c r="AL30" s="0" t="n">
        <v>1.27</v>
      </c>
      <c r="AM30" s="0" t="n">
        <v>1.24</v>
      </c>
      <c r="AN30" s="97"/>
      <c r="AO30" s="97"/>
      <c r="AP30" s="97"/>
      <c r="AQ30" s="97"/>
    </row>
    <row r="31" customFormat="false" ht="12.8" hidden="false" customHeight="false" outlineLevel="0" collapsed="false">
      <c r="A31" s="0" t="n">
        <v>10</v>
      </c>
      <c r="B31" s="0" t="n">
        <v>1</v>
      </c>
      <c r="C31" s="0" t="n">
        <v>0</v>
      </c>
      <c r="D31" s="0" t="n">
        <v>0.24</v>
      </c>
      <c r="E31" s="0" t="n">
        <v>0.48</v>
      </c>
      <c r="F31" s="0" t="n">
        <v>1.2</v>
      </c>
      <c r="G31" s="0" t="n">
        <v>1.93</v>
      </c>
      <c r="H31" s="0" t="n">
        <v>2.65</v>
      </c>
      <c r="I31" s="0" t="n">
        <v>3.38</v>
      </c>
      <c r="J31" s="0" t="n">
        <v>4.1</v>
      </c>
      <c r="K31" s="0" t="n">
        <v>4.21</v>
      </c>
      <c r="L31" s="0" t="n">
        <v>4.83</v>
      </c>
      <c r="M31" s="0" t="n">
        <v>5</v>
      </c>
      <c r="N31" s="0" t="n">
        <v>5.07</v>
      </c>
      <c r="O31" s="0" t="n">
        <v>5.17</v>
      </c>
      <c r="P31" s="0" t="n">
        <v>5.28</v>
      </c>
      <c r="Q31" s="0" t="n">
        <v>5.43</v>
      </c>
      <c r="R31" s="0" t="n">
        <v>5.56</v>
      </c>
      <c r="S31" s="0" t="n">
        <v>5.64</v>
      </c>
      <c r="T31" s="0" t="n">
        <v>5.64</v>
      </c>
      <c r="U31" s="0" t="n">
        <v>4.73</v>
      </c>
      <c r="V31" s="0" t="n">
        <v>4.26</v>
      </c>
      <c r="W31" s="0" t="n">
        <v>4.61</v>
      </c>
      <c r="X31" s="0" t="n">
        <v>4.54</v>
      </c>
      <c r="Y31" s="0" t="n">
        <v>4.45</v>
      </c>
      <c r="Z31" s="0" t="n">
        <v>4.35</v>
      </c>
      <c r="AA31" s="0" t="n">
        <v>3.61</v>
      </c>
      <c r="AB31" s="0" t="n">
        <v>3.09</v>
      </c>
      <c r="AC31" s="0" t="n">
        <v>2.71</v>
      </c>
      <c r="AD31" s="0" t="n">
        <v>2.42</v>
      </c>
      <c r="AE31" s="0" t="n">
        <v>2.19</v>
      </c>
      <c r="AF31" s="0" t="n">
        <v>2.01</v>
      </c>
      <c r="AG31" s="0" t="n">
        <v>1.87</v>
      </c>
      <c r="AH31" s="0" t="n">
        <v>1.75</v>
      </c>
      <c r="AI31" s="0" t="n">
        <v>1.65</v>
      </c>
      <c r="AJ31" s="0" t="n">
        <v>1.57</v>
      </c>
      <c r="AK31" s="0" t="n">
        <v>1.51</v>
      </c>
      <c r="AL31" s="0" t="n">
        <v>1.46</v>
      </c>
      <c r="AM31" s="0" t="n">
        <v>1.43</v>
      </c>
      <c r="AN31" s="97"/>
      <c r="AO31" s="97"/>
      <c r="AP31" s="97"/>
      <c r="AQ31" s="97"/>
    </row>
    <row r="32" customFormat="false" ht="12.8" hidden="false" customHeight="false" outlineLevel="0" collapsed="false">
      <c r="A32" s="0" t="n">
        <v>12</v>
      </c>
      <c r="B32" s="0" t="n">
        <v>1</v>
      </c>
      <c r="C32" s="0" t="n">
        <v>0</v>
      </c>
      <c r="D32" s="0" t="n">
        <v>0.28</v>
      </c>
      <c r="E32" s="0" t="n">
        <v>0.57</v>
      </c>
      <c r="F32" s="0" t="n">
        <v>1.36</v>
      </c>
      <c r="G32" s="0" t="n">
        <v>2.15</v>
      </c>
      <c r="H32" s="0" t="n">
        <v>2.93</v>
      </c>
      <c r="I32" s="0" t="n">
        <v>3.72</v>
      </c>
      <c r="J32" s="0" t="n">
        <v>4.51</v>
      </c>
      <c r="K32" s="0" t="n">
        <v>4.63</v>
      </c>
      <c r="L32" s="0" t="n">
        <v>5.3</v>
      </c>
      <c r="M32" s="0" t="n">
        <v>5.39</v>
      </c>
      <c r="N32" s="0" t="n">
        <v>5.47</v>
      </c>
      <c r="O32" s="0" t="n">
        <v>5.64</v>
      </c>
      <c r="P32" s="0" t="n">
        <v>5.81</v>
      </c>
      <c r="Q32" s="0" t="n">
        <v>6.07</v>
      </c>
      <c r="R32" s="0" t="n">
        <v>6.24</v>
      </c>
      <c r="S32" s="0" t="n">
        <v>6.33</v>
      </c>
      <c r="T32" s="0" t="n">
        <v>6.33</v>
      </c>
      <c r="U32" s="0" t="n">
        <v>5.31</v>
      </c>
      <c r="V32" s="0" t="n">
        <v>4.42</v>
      </c>
      <c r="W32" s="0" t="n">
        <v>5.18</v>
      </c>
      <c r="X32" s="0" t="n">
        <v>5.09</v>
      </c>
      <c r="Y32" s="0" t="n">
        <v>5</v>
      </c>
      <c r="Z32" s="0" t="n">
        <v>4.88</v>
      </c>
      <c r="AA32" s="0" t="n">
        <v>4.07</v>
      </c>
      <c r="AB32" s="0" t="n">
        <v>3.48</v>
      </c>
      <c r="AC32" s="0" t="n">
        <v>3.05</v>
      </c>
      <c r="AD32" s="0" t="n">
        <v>2.73</v>
      </c>
      <c r="AE32" s="0" t="n">
        <v>2.47</v>
      </c>
      <c r="AF32" s="0" t="n">
        <v>2.27</v>
      </c>
      <c r="AG32" s="0" t="n">
        <v>2.11</v>
      </c>
      <c r="AH32" s="0" t="n">
        <v>1.98</v>
      </c>
      <c r="AI32" s="0" t="n">
        <v>1.86</v>
      </c>
      <c r="AJ32" s="0" t="n">
        <v>1.78</v>
      </c>
      <c r="AK32" s="0" t="n">
        <v>1.71</v>
      </c>
      <c r="AL32" s="0" t="n">
        <v>1.65</v>
      </c>
      <c r="AM32" s="0" t="n">
        <v>1.62</v>
      </c>
      <c r="AN32" s="97"/>
      <c r="AO32" s="97"/>
      <c r="AP32" s="97"/>
      <c r="AQ32" s="97"/>
    </row>
    <row r="33" customFormat="false" ht="12.8" hidden="false" customHeight="false" outlineLevel="0" collapsed="false">
      <c r="A33" s="0" t="n">
        <v>14</v>
      </c>
      <c r="B33" s="0" t="n">
        <v>1</v>
      </c>
      <c r="C33" s="0" t="n">
        <v>0</v>
      </c>
      <c r="D33" s="0" t="n">
        <v>0.34</v>
      </c>
      <c r="E33" s="0" t="n">
        <v>0.67</v>
      </c>
      <c r="F33" s="0" t="n">
        <v>1.5</v>
      </c>
      <c r="G33" s="0" t="n">
        <v>2.33</v>
      </c>
      <c r="H33" s="0" t="n">
        <v>3.16</v>
      </c>
      <c r="I33" s="0" t="n">
        <v>3.99</v>
      </c>
      <c r="J33" s="0" t="n">
        <v>4.82</v>
      </c>
      <c r="K33" s="0" t="n">
        <v>4.94</v>
      </c>
      <c r="L33" s="0" t="n">
        <v>5.65</v>
      </c>
      <c r="M33" s="0" t="n">
        <v>5.85</v>
      </c>
      <c r="N33" s="0" t="n">
        <v>6.08</v>
      </c>
      <c r="O33" s="0" t="n">
        <v>6.3</v>
      </c>
      <c r="P33" s="0" t="n">
        <v>6.43</v>
      </c>
      <c r="Q33" s="0" t="n">
        <v>6.65</v>
      </c>
      <c r="R33" s="0" t="n">
        <v>6.73</v>
      </c>
      <c r="S33" s="0" t="n">
        <v>6.86</v>
      </c>
      <c r="T33" s="0" t="n">
        <v>6.91</v>
      </c>
      <c r="U33" s="0" t="n">
        <v>6.45</v>
      </c>
      <c r="V33" s="0" t="n">
        <v>5.32</v>
      </c>
      <c r="W33" s="0" t="n">
        <v>5.66</v>
      </c>
      <c r="X33" s="0" t="n">
        <v>5.57</v>
      </c>
      <c r="Y33" s="0" t="n">
        <v>5.47</v>
      </c>
      <c r="Z33" s="0" t="n">
        <v>5.34</v>
      </c>
      <c r="AA33" s="0" t="n">
        <v>4.86</v>
      </c>
      <c r="AB33" s="0" t="n">
        <v>4.17</v>
      </c>
      <c r="AC33" s="0" t="n">
        <v>3.67</v>
      </c>
      <c r="AD33" s="0" t="n">
        <v>3.28</v>
      </c>
      <c r="AE33" s="0" t="n">
        <v>2.98</v>
      </c>
      <c r="AF33" s="0" t="n">
        <v>2.75</v>
      </c>
      <c r="AG33" s="0" t="n">
        <v>2.56</v>
      </c>
      <c r="AH33" s="0" t="n">
        <v>2.4</v>
      </c>
      <c r="AI33" s="0" t="n">
        <v>2.28</v>
      </c>
      <c r="AJ33" s="0" t="n">
        <v>2.18</v>
      </c>
      <c r="AK33" s="0" t="n">
        <v>2.1</v>
      </c>
      <c r="AL33" s="0" t="n">
        <v>2.04</v>
      </c>
      <c r="AM33" s="0" t="n">
        <v>2</v>
      </c>
      <c r="AN33" s="97"/>
      <c r="AO33" s="97"/>
      <c r="AP33" s="97"/>
      <c r="AQ33" s="97"/>
    </row>
    <row r="34" customFormat="false" ht="12.8" hidden="false" customHeight="false" outlineLevel="0" collapsed="false">
      <c r="A34" s="0" t="n">
        <v>16</v>
      </c>
      <c r="B34" s="0" t="n">
        <v>1</v>
      </c>
      <c r="C34" s="0" t="n">
        <v>0</v>
      </c>
      <c r="D34" s="0" t="n">
        <v>0.38</v>
      </c>
      <c r="E34" s="0" t="n">
        <v>0.76</v>
      </c>
      <c r="F34" s="0" t="n">
        <v>1.63</v>
      </c>
      <c r="G34" s="0" t="n">
        <v>2.51</v>
      </c>
      <c r="H34" s="0" t="n">
        <v>3.38</v>
      </c>
      <c r="I34" s="0" t="n">
        <v>4.26</v>
      </c>
      <c r="J34" s="0" t="n">
        <v>5.13</v>
      </c>
      <c r="K34" s="0" t="n">
        <v>5.25</v>
      </c>
      <c r="L34" s="0" t="n">
        <v>6</v>
      </c>
      <c r="M34" s="0" t="n">
        <v>6.32</v>
      </c>
      <c r="N34" s="0" t="n">
        <v>6.68</v>
      </c>
      <c r="O34" s="0" t="n">
        <v>6.95</v>
      </c>
      <c r="P34" s="0" t="n">
        <v>7.04</v>
      </c>
      <c r="Q34" s="0" t="n">
        <v>7.22</v>
      </c>
      <c r="R34" s="0" t="n">
        <v>7.22</v>
      </c>
      <c r="S34" s="0" t="n">
        <v>7.4</v>
      </c>
      <c r="T34" s="0" t="n">
        <v>7.49</v>
      </c>
      <c r="U34" s="0" t="n">
        <v>7.58</v>
      </c>
      <c r="V34" s="0" t="n">
        <v>6.23</v>
      </c>
      <c r="W34" s="0" t="n">
        <v>6.15</v>
      </c>
      <c r="X34" s="0" t="n">
        <v>6.05</v>
      </c>
      <c r="Y34" s="0" t="n">
        <v>5.94</v>
      </c>
      <c r="Z34" s="0" t="n">
        <v>5.8</v>
      </c>
      <c r="AA34" s="0" t="n">
        <v>5.65</v>
      </c>
      <c r="AB34" s="0" t="n">
        <v>4.86</v>
      </c>
      <c r="AC34" s="0" t="n">
        <v>4.28</v>
      </c>
      <c r="AD34" s="0" t="n">
        <v>3.84</v>
      </c>
      <c r="AE34" s="0" t="n">
        <v>3.5</v>
      </c>
      <c r="AF34" s="0" t="n">
        <v>3.22</v>
      </c>
      <c r="AG34" s="0" t="n">
        <v>3</v>
      </c>
      <c r="AH34" s="0" t="n">
        <v>2.83</v>
      </c>
      <c r="AI34" s="0" t="n">
        <v>2.69</v>
      </c>
      <c r="AJ34" s="0" t="n">
        <v>2.57</v>
      </c>
      <c r="AK34" s="0" t="n">
        <v>2.49</v>
      </c>
      <c r="AL34" s="0" t="n">
        <v>2.42</v>
      </c>
      <c r="AM34" s="0" t="n">
        <v>2.38</v>
      </c>
      <c r="AN34" s="97"/>
      <c r="AO34" s="97"/>
      <c r="AP34" s="97"/>
      <c r="AQ34" s="97"/>
    </row>
    <row r="35" customFormat="false" ht="12.8" hidden="false" customHeight="false" outlineLevel="0" collapsed="false">
      <c r="A35" s="0" t="n">
        <v>18</v>
      </c>
      <c r="B35" s="0" t="n">
        <v>1</v>
      </c>
      <c r="C35" s="0" t="n">
        <v>0</v>
      </c>
      <c r="D35" s="0" t="n">
        <v>0.43</v>
      </c>
      <c r="E35" s="0" t="n">
        <v>0.86</v>
      </c>
      <c r="F35" s="0" t="n">
        <v>1.78</v>
      </c>
      <c r="G35" s="0" t="n">
        <v>2.7</v>
      </c>
      <c r="H35" s="0" t="n">
        <v>3.62</v>
      </c>
      <c r="I35" s="0" t="n">
        <v>4.54</v>
      </c>
      <c r="J35" s="0" t="n">
        <v>5.46</v>
      </c>
      <c r="K35" s="0" t="n">
        <v>5.64</v>
      </c>
      <c r="L35" s="0" t="n">
        <v>6.45</v>
      </c>
      <c r="M35" s="0" t="n">
        <v>6.85</v>
      </c>
      <c r="N35" s="0" t="n">
        <v>7.18</v>
      </c>
      <c r="O35" s="0" t="n">
        <v>7.41</v>
      </c>
      <c r="P35" s="0" t="n">
        <v>7.61</v>
      </c>
      <c r="Q35" s="0" t="n">
        <v>7.8</v>
      </c>
      <c r="R35" s="0" t="n">
        <v>7.95</v>
      </c>
      <c r="S35" s="0" t="n">
        <v>8.09</v>
      </c>
      <c r="T35" s="0" t="n">
        <v>8.23</v>
      </c>
      <c r="U35" s="0" t="n">
        <v>8.28</v>
      </c>
      <c r="V35" s="0" t="n">
        <v>7.6</v>
      </c>
      <c r="W35" s="0" t="n">
        <v>7.56</v>
      </c>
      <c r="X35" s="0" t="n">
        <v>7.61</v>
      </c>
      <c r="Y35" s="0" t="n">
        <v>6.61</v>
      </c>
      <c r="Z35" s="0" t="n">
        <v>6.46</v>
      </c>
      <c r="AA35" s="0" t="n">
        <v>6.29</v>
      </c>
      <c r="AB35" s="0" t="n">
        <v>5.79</v>
      </c>
      <c r="AC35" s="0" t="n">
        <v>5.06</v>
      </c>
      <c r="AD35" s="0" t="n">
        <v>4.51</v>
      </c>
      <c r="AE35" s="0" t="n">
        <v>4.08</v>
      </c>
      <c r="AF35" s="0" t="n">
        <v>3.74</v>
      </c>
      <c r="AG35" s="0" t="n">
        <v>3.46</v>
      </c>
      <c r="AH35" s="0" t="n">
        <v>3.24</v>
      </c>
      <c r="AI35" s="0" t="n">
        <v>3.05</v>
      </c>
      <c r="AJ35" s="0" t="n">
        <v>2.9</v>
      </c>
      <c r="AK35" s="0" t="n">
        <v>2.78</v>
      </c>
      <c r="AL35" s="0" t="n">
        <v>2.69</v>
      </c>
      <c r="AM35" s="0" t="n">
        <v>2.61</v>
      </c>
      <c r="AN35" s="97"/>
      <c r="AO35" s="97"/>
      <c r="AP35" s="97"/>
      <c r="AQ35" s="97"/>
    </row>
    <row r="36" customFormat="false" ht="12.8" hidden="false" customHeight="false" outlineLevel="0" collapsed="false">
      <c r="A36" s="0" t="n">
        <v>20</v>
      </c>
      <c r="B36" s="0" t="n">
        <v>1</v>
      </c>
      <c r="C36" s="0" t="n">
        <v>0</v>
      </c>
      <c r="D36" s="0" t="n">
        <v>0.48</v>
      </c>
      <c r="E36" s="0" t="n">
        <v>0.95</v>
      </c>
      <c r="F36" s="0" t="n">
        <v>1.92</v>
      </c>
      <c r="G36" s="0" t="n">
        <v>2.89</v>
      </c>
      <c r="H36" s="0" t="n">
        <v>3.86</v>
      </c>
      <c r="I36" s="0" t="n">
        <v>4.83</v>
      </c>
      <c r="J36" s="0" t="n">
        <v>5.8</v>
      </c>
      <c r="K36" s="0" t="n">
        <v>6.03</v>
      </c>
      <c r="L36" s="0" t="n">
        <v>6.89</v>
      </c>
      <c r="M36" s="0" t="n">
        <v>7.38</v>
      </c>
      <c r="N36" s="0" t="n">
        <v>7.69</v>
      </c>
      <c r="O36" s="0" t="n">
        <v>7.88</v>
      </c>
      <c r="P36" s="0" t="n">
        <v>8.18</v>
      </c>
      <c r="Q36" s="0" t="n">
        <v>8.38</v>
      </c>
      <c r="R36" s="0" t="n">
        <v>8.67</v>
      </c>
      <c r="S36" s="0" t="n">
        <v>8.78</v>
      </c>
      <c r="T36" s="0" t="n">
        <v>8.98</v>
      </c>
      <c r="U36" s="0" t="n">
        <v>8.98</v>
      </c>
      <c r="V36" s="0" t="n">
        <v>8.98</v>
      </c>
      <c r="W36" s="0" t="n">
        <v>8.98</v>
      </c>
      <c r="X36" s="0" t="n">
        <v>9.18</v>
      </c>
      <c r="Y36" s="0" t="n">
        <v>7.28</v>
      </c>
      <c r="Z36" s="0" t="n">
        <v>7.13</v>
      </c>
      <c r="AA36" s="0" t="n">
        <v>6.94</v>
      </c>
      <c r="AB36" s="0" t="n">
        <v>6.71</v>
      </c>
      <c r="AC36" s="0" t="n">
        <v>5.84</v>
      </c>
      <c r="AD36" s="0" t="n">
        <v>5.19</v>
      </c>
      <c r="AE36" s="0" t="n">
        <v>4.66</v>
      </c>
      <c r="AF36" s="0" t="n">
        <v>4.26</v>
      </c>
      <c r="AG36" s="0" t="n">
        <v>3.92</v>
      </c>
      <c r="AH36" s="0" t="n">
        <v>3.65</v>
      </c>
      <c r="AI36" s="0" t="n">
        <v>3.42</v>
      </c>
      <c r="AJ36" s="0" t="n">
        <v>3.23</v>
      </c>
      <c r="AK36" s="0" t="n">
        <v>3.08</v>
      </c>
      <c r="AL36" s="0" t="n">
        <v>2.95</v>
      </c>
      <c r="AM36" s="0" t="n">
        <v>2.85</v>
      </c>
      <c r="AN36" s="97"/>
      <c r="AO36" s="97"/>
      <c r="AP36" s="97"/>
      <c r="AQ36" s="97"/>
    </row>
    <row r="37" customFormat="false" ht="12.8" hidden="false" customHeight="false" outlineLevel="0" collapsed="false">
      <c r="A37" s="0" t="n">
        <v>22</v>
      </c>
      <c r="B37" s="0" t="n">
        <v>1</v>
      </c>
      <c r="C37" s="0" t="n">
        <v>0</v>
      </c>
      <c r="D37" s="0" t="n">
        <v>0.48</v>
      </c>
      <c r="E37" s="0" t="n">
        <v>0.95</v>
      </c>
      <c r="F37" s="0" t="n">
        <v>1.93</v>
      </c>
      <c r="G37" s="0" t="n">
        <v>2.92</v>
      </c>
      <c r="H37" s="0" t="n">
        <v>3.9</v>
      </c>
      <c r="I37" s="0" t="n">
        <v>4.89</v>
      </c>
      <c r="J37" s="0" t="n">
        <v>5.87</v>
      </c>
      <c r="K37" s="0" t="n">
        <v>6.12</v>
      </c>
      <c r="L37" s="0" t="n">
        <v>6.98</v>
      </c>
      <c r="M37" s="0" t="n">
        <v>7.49</v>
      </c>
      <c r="N37" s="0" t="n">
        <v>7.78</v>
      </c>
      <c r="O37" s="0" t="n">
        <v>7.88</v>
      </c>
      <c r="P37" s="0" t="n">
        <v>8.27</v>
      </c>
      <c r="Q37" s="0" t="n">
        <v>8.58</v>
      </c>
      <c r="R37" s="0" t="n">
        <v>8.78</v>
      </c>
      <c r="S37" s="0" t="n">
        <v>9.07</v>
      </c>
      <c r="T37" s="0" t="n">
        <v>9.28</v>
      </c>
      <c r="U37" s="0" t="n">
        <v>9.38</v>
      </c>
      <c r="V37" s="0" t="n">
        <v>9.38</v>
      </c>
      <c r="W37" s="0" t="n">
        <v>9.38</v>
      </c>
      <c r="X37" s="0" t="n">
        <v>9.38</v>
      </c>
      <c r="Y37" s="0" t="n">
        <v>7.43</v>
      </c>
      <c r="Z37" s="0" t="n">
        <v>7.27</v>
      </c>
      <c r="AA37" s="0" t="n">
        <v>7.08</v>
      </c>
      <c r="AB37" s="0" t="n">
        <v>6.85</v>
      </c>
      <c r="AC37" s="0" t="n">
        <v>6.56</v>
      </c>
      <c r="AD37" s="0" t="n">
        <v>6.21</v>
      </c>
      <c r="AE37" s="0" t="n">
        <v>5.65</v>
      </c>
      <c r="AF37" s="0" t="n">
        <v>5.21</v>
      </c>
      <c r="AG37" s="0" t="n">
        <v>4.85</v>
      </c>
      <c r="AH37" s="0" t="n">
        <v>4.56</v>
      </c>
      <c r="AI37" s="0" t="n">
        <v>4.32</v>
      </c>
      <c r="AJ37" s="0" t="n">
        <v>4.14</v>
      </c>
      <c r="AK37" s="0" t="n">
        <v>3.99</v>
      </c>
      <c r="AL37" s="0" t="n">
        <v>3.89</v>
      </c>
      <c r="AM37" s="0" t="n">
        <v>3.8</v>
      </c>
      <c r="AN37" s="97"/>
      <c r="AO37" s="97"/>
      <c r="AP37" s="97"/>
      <c r="AQ37" s="97"/>
    </row>
    <row r="38" customFormat="false" ht="12.8" hidden="false" customHeight="false" outlineLevel="0" collapsed="false">
      <c r="A38" s="0" t="n">
        <v>24</v>
      </c>
      <c r="B38" s="0" t="n">
        <v>1</v>
      </c>
      <c r="C38" s="0" t="n">
        <v>0</v>
      </c>
      <c r="D38" s="0" t="n">
        <v>0.48</v>
      </c>
      <c r="E38" s="0" t="n">
        <v>0.95</v>
      </c>
      <c r="F38" s="0" t="n">
        <v>1.94</v>
      </c>
      <c r="G38" s="0" t="n">
        <v>2.94</v>
      </c>
      <c r="H38" s="0" t="n">
        <v>3.93</v>
      </c>
      <c r="I38" s="0" t="n">
        <v>4.93</v>
      </c>
      <c r="J38" s="0" t="n">
        <v>5.92</v>
      </c>
      <c r="K38" s="0" t="n">
        <v>6.2</v>
      </c>
      <c r="L38" s="0" t="n">
        <v>7.09</v>
      </c>
      <c r="M38" s="0" t="n">
        <v>7.49</v>
      </c>
      <c r="N38" s="0" t="n">
        <v>7.78</v>
      </c>
      <c r="O38" s="0" t="n">
        <v>8.08</v>
      </c>
      <c r="P38" s="0" t="n">
        <v>8.38</v>
      </c>
      <c r="Q38" s="0" t="n">
        <v>8.58</v>
      </c>
      <c r="R38" s="0" t="n">
        <v>8.98</v>
      </c>
      <c r="S38" s="0" t="n">
        <v>9.28</v>
      </c>
      <c r="T38" s="0" t="n">
        <v>9.47</v>
      </c>
      <c r="U38" s="0" t="n">
        <v>9.78</v>
      </c>
      <c r="V38" s="0" t="n">
        <v>9.88</v>
      </c>
      <c r="W38" s="0" t="n">
        <v>9.88</v>
      </c>
      <c r="X38" s="0" t="n">
        <v>9.68</v>
      </c>
      <c r="Y38" s="0" t="n">
        <v>9.58</v>
      </c>
      <c r="Z38" s="0" t="n">
        <v>7.42</v>
      </c>
      <c r="AA38" s="0" t="n">
        <v>7.22</v>
      </c>
      <c r="AB38" s="0" t="n">
        <v>6.99</v>
      </c>
      <c r="AC38" s="0" t="n">
        <v>6.7</v>
      </c>
      <c r="AD38" s="0" t="n">
        <v>6.34</v>
      </c>
      <c r="AE38" s="0" t="n">
        <v>5.82</v>
      </c>
      <c r="AF38" s="0" t="n">
        <v>5.42</v>
      </c>
      <c r="AG38" s="0" t="n">
        <v>5.1</v>
      </c>
      <c r="AH38" s="0" t="n">
        <v>4.85</v>
      </c>
      <c r="AI38" s="0" t="n">
        <v>4.65</v>
      </c>
      <c r="AJ38" s="0" t="n">
        <v>4.49</v>
      </c>
      <c r="AK38" s="0" t="n">
        <v>4.39</v>
      </c>
      <c r="AL38" s="0" t="n">
        <v>4.31</v>
      </c>
      <c r="AM38" s="0" t="n">
        <v>4.28</v>
      </c>
      <c r="AN38" s="97"/>
      <c r="AO38" s="97"/>
      <c r="AP38" s="97"/>
      <c r="AQ38" s="97"/>
    </row>
    <row r="39" customFormat="false" ht="12.8" hidden="false" customHeight="false" outlineLevel="0" collapsed="false">
      <c r="A39" s="0" t="n">
        <v>26</v>
      </c>
      <c r="B39" s="0" t="n">
        <v>1</v>
      </c>
      <c r="C39" s="0" t="n">
        <v>0</v>
      </c>
      <c r="D39" s="0" t="n">
        <v>0.48</v>
      </c>
      <c r="E39" s="0" t="n">
        <v>0.95</v>
      </c>
      <c r="F39" s="0" t="n">
        <v>1.96</v>
      </c>
      <c r="G39" s="0" t="n">
        <v>2.97</v>
      </c>
      <c r="H39" s="0" t="n">
        <v>3.97</v>
      </c>
      <c r="I39" s="0" t="n">
        <v>4.98</v>
      </c>
      <c r="J39" s="0" t="n">
        <v>5.99</v>
      </c>
      <c r="K39" s="0" t="n">
        <v>6.18</v>
      </c>
      <c r="L39" s="0" t="n">
        <v>7.09</v>
      </c>
      <c r="M39" s="0" t="n">
        <v>7.51</v>
      </c>
      <c r="N39" s="0" t="n">
        <v>7.79</v>
      </c>
      <c r="O39" s="0" t="n">
        <v>7.98</v>
      </c>
      <c r="P39" s="0" t="n">
        <v>8.31</v>
      </c>
      <c r="Q39" s="0" t="n">
        <v>8.6</v>
      </c>
      <c r="R39" s="0" t="n">
        <v>8.98</v>
      </c>
      <c r="S39" s="0" t="n">
        <v>9.31</v>
      </c>
      <c r="T39" s="0" t="n">
        <v>9.68</v>
      </c>
      <c r="U39" s="0" t="n">
        <v>10</v>
      </c>
      <c r="V39" s="0" t="n">
        <v>10.2</v>
      </c>
      <c r="W39" s="0" t="n">
        <v>10.2</v>
      </c>
      <c r="X39" s="0" t="n">
        <v>10.3</v>
      </c>
      <c r="Y39" s="0" t="n">
        <v>10.19</v>
      </c>
      <c r="Z39" s="0" t="n">
        <v>8.25</v>
      </c>
      <c r="AA39" s="0" t="n">
        <v>8.03</v>
      </c>
      <c r="AB39" s="0" t="n">
        <v>7.76</v>
      </c>
      <c r="AC39" s="0" t="n">
        <v>7.44</v>
      </c>
      <c r="AD39" s="0" t="n">
        <v>7.03</v>
      </c>
      <c r="AE39" s="0" t="n">
        <v>6.42</v>
      </c>
      <c r="AF39" s="0" t="n">
        <v>5.94</v>
      </c>
      <c r="AG39" s="0" t="n">
        <v>5.55</v>
      </c>
      <c r="AH39" s="0" t="n">
        <v>5.23</v>
      </c>
      <c r="AI39" s="0" t="n">
        <v>4.99</v>
      </c>
      <c r="AJ39" s="0" t="n">
        <v>4.8</v>
      </c>
      <c r="AK39" s="0" t="n">
        <v>4.65</v>
      </c>
      <c r="AL39" s="0" t="n">
        <v>4.54</v>
      </c>
      <c r="AM39" s="0" t="n">
        <v>4.47</v>
      </c>
      <c r="AN39" s="97"/>
      <c r="AO39" s="97"/>
      <c r="AP39" s="97"/>
      <c r="AQ39" s="97"/>
    </row>
    <row r="40" customFormat="false" ht="12.8" hidden="false" customHeight="false" outlineLevel="0" collapsed="false">
      <c r="A40" s="0" t="n">
        <v>28</v>
      </c>
      <c r="B40" s="0" t="n">
        <v>1</v>
      </c>
      <c r="C40" s="0" t="n">
        <v>0</v>
      </c>
      <c r="D40" s="0" t="n">
        <v>0.48</v>
      </c>
      <c r="E40" s="0" t="n">
        <v>0.95</v>
      </c>
      <c r="F40" s="0" t="n">
        <v>1.88</v>
      </c>
      <c r="G40" s="0" t="n">
        <v>2.81</v>
      </c>
      <c r="H40" s="0" t="n">
        <v>3.75</v>
      </c>
      <c r="I40" s="0" t="n">
        <v>4.68</v>
      </c>
      <c r="J40" s="0" t="n">
        <v>5.61</v>
      </c>
      <c r="K40" s="0" t="n">
        <v>6.2</v>
      </c>
      <c r="L40" s="0" t="n">
        <v>7.09</v>
      </c>
      <c r="M40" s="0" t="n">
        <v>7.38</v>
      </c>
      <c r="N40" s="0" t="n">
        <v>7.58</v>
      </c>
      <c r="O40" s="0" t="n">
        <v>7.69</v>
      </c>
      <c r="P40" s="0" t="n">
        <v>8.08</v>
      </c>
      <c r="Q40" s="0" t="n">
        <v>8.58</v>
      </c>
      <c r="R40" s="0" t="n">
        <v>8.98</v>
      </c>
      <c r="S40" s="0" t="n">
        <v>9.58</v>
      </c>
      <c r="T40" s="0" t="n">
        <v>9.88</v>
      </c>
      <c r="U40" s="0" t="n">
        <v>10.17</v>
      </c>
      <c r="V40" s="0" t="n">
        <v>10.48</v>
      </c>
      <c r="W40" s="0" t="n">
        <v>10.67</v>
      </c>
      <c r="X40" s="0" t="n">
        <v>10.67</v>
      </c>
      <c r="Y40" s="0" t="n">
        <v>10.77</v>
      </c>
      <c r="Z40" s="0" t="n">
        <v>10.77</v>
      </c>
      <c r="AA40" s="0" t="n">
        <v>8.09</v>
      </c>
      <c r="AB40" s="0" t="n">
        <v>7.83</v>
      </c>
      <c r="AC40" s="0" t="n">
        <v>7.5</v>
      </c>
      <c r="AD40" s="0" t="n">
        <v>7.09</v>
      </c>
      <c r="AE40" s="0" t="n">
        <v>6.56</v>
      </c>
      <c r="AF40" s="0" t="n">
        <v>6.04</v>
      </c>
      <c r="AG40" s="0" t="n">
        <v>5.62</v>
      </c>
      <c r="AH40" s="0" t="n">
        <v>5.29</v>
      </c>
      <c r="AI40" s="0" t="n">
        <v>5.02</v>
      </c>
      <c r="AJ40" s="0" t="n">
        <v>4.81</v>
      </c>
      <c r="AK40" s="0" t="n">
        <v>4.64</v>
      </c>
      <c r="AL40" s="0" t="n">
        <v>4.5</v>
      </c>
      <c r="AM40" s="0" t="n">
        <v>4.41</v>
      </c>
      <c r="AN40" s="97"/>
      <c r="AO40" s="97"/>
      <c r="AP40" s="97"/>
      <c r="AQ40" s="97"/>
    </row>
    <row r="41" customFormat="false" ht="12.8" hidden="false" customHeight="false" outlineLevel="0" collapsed="false">
      <c r="A41" s="0" t="n">
        <v>30</v>
      </c>
      <c r="B41" s="0" t="n">
        <v>1</v>
      </c>
      <c r="C41" s="0" t="n">
        <v>0</v>
      </c>
      <c r="D41" s="0" t="n">
        <v>0.48</v>
      </c>
      <c r="E41" s="0" t="n">
        <v>0.95</v>
      </c>
      <c r="F41" s="0" t="n">
        <v>1.84</v>
      </c>
      <c r="G41" s="0" t="n">
        <v>2.74</v>
      </c>
      <c r="H41" s="0" t="n">
        <v>3.63</v>
      </c>
      <c r="I41" s="0" t="n">
        <v>4.53</v>
      </c>
      <c r="J41" s="0" t="n">
        <v>5.42</v>
      </c>
      <c r="K41" s="0" t="n">
        <v>5.86</v>
      </c>
      <c r="L41" s="0" t="n">
        <v>6.69</v>
      </c>
      <c r="M41" s="0" t="n">
        <v>7.03</v>
      </c>
      <c r="N41" s="0" t="n">
        <v>7.33</v>
      </c>
      <c r="O41" s="0" t="n">
        <v>7.59</v>
      </c>
      <c r="P41" s="0" t="n">
        <v>8.03</v>
      </c>
      <c r="Q41" s="0" t="n">
        <v>8.48</v>
      </c>
      <c r="R41" s="0" t="n">
        <v>8.88</v>
      </c>
      <c r="S41" s="0" t="n">
        <v>9.43</v>
      </c>
      <c r="T41" s="0" t="n">
        <v>9.73</v>
      </c>
      <c r="U41" s="0" t="n">
        <v>10.17</v>
      </c>
      <c r="V41" s="0" t="n">
        <v>10.63</v>
      </c>
      <c r="W41" s="0" t="n">
        <v>10.82</v>
      </c>
      <c r="X41" s="0" t="n">
        <v>11.12</v>
      </c>
      <c r="Y41" s="0" t="n">
        <v>11.27</v>
      </c>
      <c r="Z41" s="0" t="n">
        <v>11.37</v>
      </c>
      <c r="AA41" s="0" t="n">
        <v>10.43</v>
      </c>
      <c r="AB41" s="0" t="n">
        <v>8.53</v>
      </c>
      <c r="AC41" s="0" t="n">
        <v>8.16</v>
      </c>
      <c r="AD41" s="0" t="n">
        <v>7.71</v>
      </c>
      <c r="AE41" s="0" t="n">
        <v>7.13</v>
      </c>
      <c r="AF41" s="0" t="n">
        <v>6.45</v>
      </c>
      <c r="AG41" s="0" t="n">
        <v>5.65</v>
      </c>
      <c r="AH41" s="0" t="n">
        <v>5.41</v>
      </c>
      <c r="AI41" s="0" t="n">
        <v>5.21</v>
      </c>
      <c r="AJ41" s="0" t="n">
        <v>5.08</v>
      </c>
      <c r="AK41" s="0" t="n">
        <v>4.98</v>
      </c>
      <c r="AL41" s="0" t="n">
        <v>4.93</v>
      </c>
      <c r="AM41" s="0" t="n">
        <v>4.91</v>
      </c>
      <c r="AN41" s="97"/>
      <c r="AO41" s="97"/>
      <c r="AP41" s="97"/>
      <c r="AQ41" s="97"/>
    </row>
    <row r="42" customFormat="false" ht="12.8" hidden="false" customHeight="false" outlineLevel="0" collapsed="false">
      <c r="A42" s="0" t="n">
        <v>32</v>
      </c>
      <c r="B42" s="0" t="n">
        <v>1</v>
      </c>
      <c r="C42" s="0" t="n">
        <v>0</v>
      </c>
      <c r="D42" s="0" t="n">
        <v>0.48</v>
      </c>
      <c r="E42" s="0" t="n">
        <v>0.95</v>
      </c>
      <c r="F42" s="0" t="n">
        <v>1.81</v>
      </c>
      <c r="G42" s="0" t="n">
        <v>2.66</v>
      </c>
      <c r="H42" s="0" t="n">
        <v>3.52</v>
      </c>
      <c r="I42" s="0" t="n">
        <v>4.37</v>
      </c>
      <c r="J42" s="0" t="n">
        <v>5.23</v>
      </c>
      <c r="K42" s="0" t="n">
        <v>5.52</v>
      </c>
      <c r="L42" s="0" t="n">
        <v>6.29</v>
      </c>
      <c r="M42" s="0" t="n">
        <v>6.69</v>
      </c>
      <c r="N42" s="0" t="n">
        <v>7.09</v>
      </c>
      <c r="O42" s="0" t="n">
        <v>7.49</v>
      </c>
      <c r="P42" s="0" t="n">
        <v>7.98</v>
      </c>
      <c r="Q42" s="0" t="n">
        <v>8.38</v>
      </c>
      <c r="R42" s="0" t="n">
        <v>8.78</v>
      </c>
      <c r="S42" s="0" t="n">
        <v>9.28</v>
      </c>
      <c r="T42" s="0" t="n">
        <v>9.58</v>
      </c>
      <c r="U42" s="0" t="n">
        <v>10.17</v>
      </c>
      <c r="V42" s="0" t="n">
        <v>10.77</v>
      </c>
      <c r="W42" s="0" t="n">
        <v>10.97</v>
      </c>
      <c r="X42" s="0" t="n">
        <v>11.57</v>
      </c>
      <c r="Y42" s="0" t="n">
        <v>11.77</v>
      </c>
      <c r="Z42" s="0" t="n">
        <v>11.97</v>
      </c>
      <c r="AA42" s="0" t="n">
        <v>12.77</v>
      </c>
      <c r="AB42" s="0" t="n">
        <v>9.22</v>
      </c>
      <c r="AC42" s="0" t="n">
        <v>8.83</v>
      </c>
      <c r="AD42" s="0" t="n">
        <v>8.34</v>
      </c>
      <c r="AE42" s="0" t="n">
        <v>7.7</v>
      </c>
      <c r="AF42" s="0" t="n">
        <v>6.86</v>
      </c>
      <c r="AG42" s="0" t="n">
        <v>5.68</v>
      </c>
      <c r="AH42" s="0" t="n">
        <v>5.52</v>
      </c>
      <c r="AI42" s="0" t="n">
        <v>5.41</v>
      </c>
      <c r="AJ42" s="0" t="n">
        <v>5.35</v>
      </c>
      <c r="AK42" s="0" t="n">
        <v>5.33</v>
      </c>
      <c r="AL42" s="0" t="n">
        <v>5.35</v>
      </c>
      <c r="AM42" s="0" t="n">
        <v>5.42</v>
      </c>
      <c r="AN42" s="97"/>
      <c r="AO42" s="97"/>
      <c r="AP42" s="97"/>
      <c r="AQ42" s="97"/>
    </row>
    <row r="43" customFormat="false" ht="12.8" hidden="false" customHeight="false" outlineLevel="0" collapsed="false">
      <c r="A43" s="0" t="n">
        <v>34</v>
      </c>
      <c r="B43" s="0" t="n">
        <v>1</v>
      </c>
      <c r="C43" s="0" t="n">
        <v>0</v>
      </c>
      <c r="D43" s="0" t="n">
        <v>0.48</v>
      </c>
      <c r="E43" s="0" t="n">
        <v>0.95</v>
      </c>
      <c r="F43" s="0" t="n">
        <v>1.77</v>
      </c>
      <c r="G43" s="0" t="n">
        <v>2.59</v>
      </c>
      <c r="H43" s="0" t="n">
        <v>3.4</v>
      </c>
      <c r="I43" s="0" t="n">
        <v>4.22</v>
      </c>
      <c r="J43" s="0" t="n">
        <v>5.04</v>
      </c>
      <c r="K43" s="0" t="n">
        <v>5.48</v>
      </c>
      <c r="L43" s="0" t="n">
        <v>5.91</v>
      </c>
      <c r="M43" s="0" t="n">
        <v>6.44</v>
      </c>
      <c r="N43" s="0" t="n">
        <v>6.74</v>
      </c>
      <c r="O43" s="0" t="n">
        <v>7.19</v>
      </c>
      <c r="P43" s="0" t="n">
        <v>7.73</v>
      </c>
      <c r="Q43" s="0" t="n">
        <v>8.18</v>
      </c>
      <c r="R43" s="0" t="n">
        <v>8.63</v>
      </c>
      <c r="S43" s="0" t="n">
        <v>9.23</v>
      </c>
      <c r="T43" s="0" t="n">
        <v>9.83</v>
      </c>
      <c r="U43" s="0" t="n">
        <v>10.57</v>
      </c>
      <c r="V43" s="0" t="n">
        <v>10.97</v>
      </c>
      <c r="W43" s="0" t="n">
        <v>11.02</v>
      </c>
      <c r="X43" s="0" t="n">
        <v>11.67</v>
      </c>
      <c r="Y43" s="0" t="n">
        <v>12.07</v>
      </c>
      <c r="Z43" s="0" t="n">
        <v>12.47</v>
      </c>
      <c r="AA43" s="0" t="n">
        <v>13.17</v>
      </c>
      <c r="AB43" s="0" t="n">
        <v>11.69</v>
      </c>
      <c r="AC43" s="0" t="n">
        <v>9.29</v>
      </c>
      <c r="AD43" s="0" t="n">
        <v>8.77</v>
      </c>
      <c r="AE43" s="0" t="n">
        <v>8.1</v>
      </c>
      <c r="AF43" s="0" t="n">
        <v>7.21</v>
      </c>
      <c r="AG43" s="0" t="n">
        <v>5.96</v>
      </c>
      <c r="AH43" s="0" t="n">
        <v>5.74</v>
      </c>
      <c r="AI43" s="0" t="n">
        <v>5.58</v>
      </c>
      <c r="AJ43" s="0" t="n">
        <v>5.47</v>
      </c>
      <c r="AK43" s="0" t="n">
        <v>5.41</v>
      </c>
      <c r="AL43" s="0" t="n">
        <v>5.39</v>
      </c>
      <c r="AM43" s="0" t="n">
        <v>5.42</v>
      </c>
      <c r="AN43" s="97"/>
      <c r="AO43" s="97"/>
      <c r="AP43" s="97"/>
      <c r="AQ43" s="97"/>
    </row>
    <row r="44" customFormat="false" ht="12.8" hidden="false" customHeight="false" outlineLevel="0" collapsed="false">
      <c r="A44" s="0" t="n">
        <v>36</v>
      </c>
      <c r="B44" s="0" t="n">
        <v>1</v>
      </c>
      <c r="C44" s="0" t="n">
        <v>0</v>
      </c>
      <c r="D44" s="0" t="n">
        <v>0.48</v>
      </c>
      <c r="E44" s="0" t="n">
        <v>0.95</v>
      </c>
      <c r="F44" s="0" t="n">
        <v>1.75</v>
      </c>
      <c r="G44" s="0" t="n">
        <v>2.55</v>
      </c>
      <c r="H44" s="0" t="n">
        <v>3.34</v>
      </c>
      <c r="I44" s="0" t="n">
        <v>4.14</v>
      </c>
      <c r="J44" s="0" t="n">
        <v>4.94</v>
      </c>
      <c r="K44" s="0" t="n">
        <v>5.43</v>
      </c>
      <c r="L44" s="0" t="n">
        <v>5.53</v>
      </c>
      <c r="M44" s="0" t="n">
        <v>6.18</v>
      </c>
      <c r="N44" s="0" t="n">
        <v>6.38</v>
      </c>
      <c r="O44" s="0" t="n">
        <v>6.89</v>
      </c>
      <c r="P44" s="0" t="n">
        <v>7.49</v>
      </c>
      <c r="Q44" s="0" t="n">
        <v>7.98</v>
      </c>
      <c r="R44" s="0" t="n">
        <v>8.48</v>
      </c>
      <c r="S44" s="0" t="n">
        <v>9.18</v>
      </c>
      <c r="T44" s="0" t="n">
        <v>10.08</v>
      </c>
      <c r="U44" s="0" t="n">
        <v>10.97</v>
      </c>
      <c r="V44" s="0" t="n">
        <v>11.17</v>
      </c>
      <c r="W44" s="0" t="n">
        <v>11.07</v>
      </c>
      <c r="X44" s="0" t="n">
        <v>11.77</v>
      </c>
      <c r="Y44" s="0" t="n">
        <v>12.37</v>
      </c>
      <c r="Z44" s="0" t="n">
        <v>12.97</v>
      </c>
      <c r="AA44" s="0" t="n">
        <v>13.57</v>
      </c>
      <c r="AB44" s="0" t="n">
        <v>14.16</v>
      </c>
      <c r="AC44" s="0" t="n">
        <v>9.76</v>
      </c>
      <c r="AD44" s="0" t="n">
        <v>9.21</v>
      </c>
      <c r="AE44" s="0" t="n">
        <v>8.5</v>
      </c>
      <c r="AF44" s="0" t="n">
        <v>7.56</v>
      </c>
      <c r="AG44" s="0" t="n">
        <v>6.23</v>
      </c>
      <c r="AH44" s="0" t="n">
        <v>5.97</v>
      </c>
      <c r="AI44" s="0" t="n">
        <v>5.75</v>
      </c>
      <c r="AJ44" s="0" t="n">
        <v>5.6</v>
      </c>
      <c r="AK44" s="0" t="n">
        <v>5.49</v>
      </c>
      <c r="AL44" s="0" t="n">
        <v>5.43</v>
      </c>
      <c r="AM44" s="0" t="n">
        <v>5.42</v>
      </c>
      <c r="AN44" s="97"/>
      <c r="AO44" s="97"/>
      <c r="AP44" s="97"/>
      <c r="AQ44" s="97"/>
    </row>
    <row r="45" customFormat="false" ht="12.8" hidden="false" customHeight="false" outlineLevel="0" collapsed="false">
      <c r="A45" s="0" t="n">
        <v>38</v>
      </c>
      <c r="B45" s="0" t="n">
        <v>1</v>
      </c>
      <c r="C45" s="0" t="n">
        <v>0</v>
      </c>
      <c r="D45" s="0" t="n">
        <v>0.46</v>
      </c>
      <c r="E45" s="0" t="n">
        <v>0.92</v>
      </c>
      <c r="F45" s="0" t="n">
        <v>1.72</v>
      </c>
      <c r="G45" s="0" t="n">
        <v>2.52</v>
      </c>
      <c r="H45" s="0" t="n">
        <v>3.33</v>
      </c>
      <c r="I45" s="0" t="n">
        <v>4.13</v>
      </c>
      <c r="J45" s="0" t="n">
        <v>4.93</v>
      </c>
      <c r="K45" s="0" t="n">
        <v>5.37</v>
      </c>
      <c r="L45" s="0" t="n">
        <v>5.47</v>
      </c>
      <c r="M45" s="0" t="n">
        <v>6.11</v>
      </c>
      <c r="N45" s="0" t="n">
        <v>6.33</v>
      </c>
      <c r="O45" s="0" t="n">
        <v>6.82</v>
      </c>
      <c r="P45" s="0" t="n">
        <v>7.39</v>
      </c>
      <c r="Q45" s="0" t="n">
        <v>7.87</v>
      </c>
      <c r="R45" s="0" t="n">
        <v>8.34</v>
      </c>
      <c r="S45" s="0" t="n">
        <v>8.99</v>
      </c>
      <c r="T45" s="0" t="n">
        <v>9.82</v>
      </c>
      <c r="U45" s="0" t="n">
        <v>10.64</v>
      </c>
      <c r="V45" s="0" t="n">
        <v>10.86</v>
      </c>
      <c r="W45" s="0" t="n">
        <v>10.83</v>
      </c>
      <c r="X45" s="0" t="n">
        <v>11.49</v>
      </c>
      <c r="Y45" s="0" t="n">
        <v>12.06</v>
      </c>
      <c r="Z45" s="0" t="n">
        <v>12.61</v>
      </c>
      <c r="AA45" s="0" t="n">
        <v>13.18</v>
      </c>
      <c r="AB45" s="0" t="n">
        <v>13.75</v>
      </c>
      <c r="AC45" s="0" t="n">
        <v>10.02</v>
      </c>
      <c r="AD45" s="0" t="n">
        <v>8.97</v>
      </c>
      <c r="AE45" s="0" t="n">
        <v>8.29</v>
      </c>
      <c r="AF45" s="0" t="n">
        <v>7.38</v>
      </c>
      <c r="AG45" s="0" t="n">
        <v>6.19</v>
      </c>
      <c r="AH45" s="0" t="n">
        <v>5.93</v>
      </c>
      <c r="AI45" s="0" t="n">
        <v>5.72</v>
      </c>
      <c r="AJ45" s="0" t="n">
        <v>5.58</v>
      </c>
      <c r="AK45" s="0" t="n">
        <v>5.48</v>
      </c>
      <c r="AL45" s="0" t="n">
        <v>5.43</v>
      </c>
      <c r="AM45" s="0" t="n">
        <v>5.41</v>
      </c>
      <c r="AN45" s="97"/>
      <c r="AO45" s="97"/>
      <c r="AP45" s="97"/>
      <c r="AQ45" s="97"/>
    </row>
    <row r="46" customFormat="false" ht="12.8" hidden="false" customHeight="false" outlineLevel="0" collapsed="false">
      <c r="A46" s="0" t="n">
        <v>40</v>
      </c>
      <c r="B46" s="0" t="n">
        <v>1</v>
      </c>
      <c r="C46" s="0" t="n">
        <v>0</v>
      </c>
      <c r="D46" s="0" t="n">
        <v>0.45</v>
      </c>
      <c r="E46" s="0" t="n">
        <v>0.9</v>
      </c>
      <c r="F46" s="0" t="n">
        <v>1.71</v>
      </c>
      <c r="G46" s="0" t="n">
        <v>2.51</v>
      </c>
      <c r="H46" s="0" t="n">
        <v>3.32</v>
      </c>
      <c r="I46" s="0" t="n">
        <v>4.12</v>
      </c>
      <c r="J46" s="0" t="n">
        <v>4.93</v>
      </c>
      <c r="K46" s="0" t="n">
        <v>5.31</v>
      </c>
      <c r="L46" s="0" t="n">
        <v>5.4</v>
      </c>
      <c r="M46" s="0" t="n">
        <v>6.04</v>
      </c>
      <c r="N46" s="0" t="n">
        <v>6.27</v>
      </c>
      <c r="O46" s="0" t="n">
        <v>6.74</v>
      </c>
      <c r="P46" s="0" t="n">
        <v>7.29</v>
      </c>
      <c r="Q46" s="0" t="n">
        <v>7.75</v>
      </c>
      <c r="R46" s="0" t="n">
        <v>8.2</v>
      </c>
      <c r="S46" s="0" t="n">
        <v>8.81</v>
      </c>
      <c r="T46" s="0" t="n">
        <v>9.56</v>
      </c>
      <c r="U46" s="0" t="n">
        <v>10.32</v>
      </c>
      <c r="V46" s="0" t="n">
        <v>10.55</v>
      </c>
      <c r="W46" s="0" t="n">
        <v>10.58</v>
      </c>
      <c r="X46" s="0" t="n">
        <v>11.2</v>
      </c>
      <c r="Y46" s="0" t="n">
        <v>11.74</v>
      </c>
      <c r="Z46" s="0" t="n">
        <v>12.26</v>
      </c>
      <c r="AA46" s="0" t="n">
        <v>12.8</v>
      </c>
      <c r="AB46" s="0" t="n">
        <v>13.34</v>
      </c>
      <c r="AC46" s="0" t="n">
        <v>10.27</v>
      </c>
      <c r="AD46" s="0" t="n">
        <v>8.74</v>
      </c>
      <c r="AE46" s="0" t="n">
        <v>8.08</v>
      </c>
      <c r="AF46" s="0" t="n">
        <v>7.19</v>
      </c>
      <c r="AG46" s="0" t="n">
        <v>6.16</v>
      </c>
      <c r="AH46" s="0" t="n">
        <v>5.9</v>
      </c>
      <c r="AI46" s="0" t="n">
        <v>5.7</v>
      </c>
      <c r="AJ46" s="0" t="n">
        <v>5.56</v>
      </c>
      <c r="AK46" s="0" t="n">
        <v>5.47</v>
      </c>
      <c r="AL46" s="0" t="n">
        <v>5.42</v>
      </c>
      <c r="AM46" s="0" t="n">
        <v>5.4</v>
      </c>
      <c r="AN46" s="97"/>
      <c r="AO46" s="97"/>
      <c r="AP46" s="97"/>
      <c r="AQ46" s="97"/>
    </row>
    <row r="47" customFormat="false" ht="12.8" hidden="false" customHeight="false" outlineLevel="0" collapsed="false">
      <c r="A47" s="0" t="n">
        <v>50</v>
      </c>
      <c r="B47" s="0" t="n">
        <v>1</v>
      </c>
      <c r="C47" s="0" t="n">
        <v>0</v>
      </c>
      <c r="D47" s="0" t="n">
        <v>0.38</v>
      </c>
      <c r="E47" s="0" t="n">
        <v>0.76</v>
      </c>
      <c r="F47" s="0" t="n">
        <v>1.59</v>
      </c>
      <c r="G47" s="0" t="n">
        <v>2.41</v>
      </c>
      <c r="H47" s="0" t="n">
        <v>3.24</v>
      </c>
      <c r="I47" s="0" t="n">
        <v>4.06</v>
      </c>
      <c r="J47" s="0" t="n">
        <v>4.89</v>
      </c>
      <c r="K47" s="0" t="n">
        <v>5.01</v>
      </c>
      <c r="L47" s="0" t="n">
        <v>5.09</v>
      </c>
      <c r="M47" s="0" t="n">
        <v>5.69</v>
      </c>
      <c r="N47" s="0" t="n">
        <v>5.99</v>
      </c>
      <c r="O47" s="0" t="n">
        <v>6.38</v>
      </c>
      <c r="P47" s="0" t="n">
        <v>6.78</v>
      </c>
      <c r="Q47" s="0" t="n">
        <v>7.18</v>
      </c>
      <c r="R47" s="0" t="n">
        <v>7.49</v>
      </c>
      <c r="S47" s="0" t="n">
        <v>7.88</v>
      </c>
      <c r="T47" s="0" t="n">
        <v>8.27</v>
      </c>
      <c r="U47" s="0" t="n">
        <v>8.67</v>
      </c>
      <c r="V47" s="0" t="n">
        <v>8.98</v>
      </c>
      <c r="W47" s="0" t="n">
        <v>9.38</v>
      </c>
      <c r="X47" s="0" t="n">
        <v>9.78</v>
      </c>
      <c r="Y47" s="0" t="n">
        <v>10.17</v>
      </c>
      <c r="Z47" s="0" t="n">
        <v>10.48</v>
      </c>
      <c r="AA47" s="0" t="n">
        <v>10.88</v>
      </c>
      <c r="AB47" s="0" t="n">
        <v>11.28</v>
      </c>
      <c r="AC47" s="0" t="n">
        <v>11.57</v>
      </c>
      <c r="AD47" s="0" t="n">
        <v>7.59</v>
      </c>
      <c r="AE47" s="0" t="n">
        <v>7.02</v>
      </c>
      <c r="AF47" s="0" t="n">
        <v>6.26</v>
      </c>
      <c r="AG47" s="0" t="n">
        <v>5.97</v>
      </c>
      <c r="AH47" s="0" t="n">
        <v>5.75</v>
      </c>
      <c r="AI47" s="0" t="n">
        <v>5.59</v>
      </c>
      <c r="AJ47" s="0" t="n">
        <v>5.48</v>
      </c>
      <c r="AK47" s="0" t="n">
        <v>5.42</v>
      </c>
      <c r="AL47" s="0" t="n">
        <v>5.4</v>
      </c>
      <c r="AM47" s="0" t="n">
        <v>5.37</v>
      </c>
      <c r="AN47" s="97"/>
      <c r="AO47" s="97"/>
      <c r="AP47" s="97"/>
      <c r="AQ47" s="97"/>
    </row>
    <row r="48" customFormat="false" ht="12.8" hidden="false" customHeight="false" outlineLevel="0" collapsed="false">
      <c r="A48" s="0" t="n">
        <v>2</v>
      </c>
      <c r="B48" s="0" t="n">
        <v>2</v>
      </c>
      <c r="C48" s="0" t="n">
        <v>0</v>
      </c>
      <c r="D48" s="0" t="n">
        <v>0</v>
      </c>
      <c r="E48" s="0" t="n">
        <v>0</v>
      </c>
      <c r="F48" s="0" t="n">
        <v>0.16</v>
      </c>
      <c r="G48" s="0" t="n">
        <v>0.31</v>
      </c>
      <c r="H48" s="0" t="n">
        <v>0.47</v>
      </c>
      <c r="I48" s="0" t="n">
        <v>0.62</v>
      </c>
      <c r="J48" s="0" t="n">
        <v>0.78</v>
      </c>
      <c r="K48" s="0" t="n">
        <v>1.09</v>
      </c>
      <c r="L48" s="0" t="n">
        <v>1.27</v>
      </c>
      <c r="M48" s="0" t="n">
        <v>1.29</v>
      </c>
      <c r="N48" s="0" t="n">
        <v>1.46</v>
      </c>
      <c r="O48" s="0" t="n">
        <v>1.55</v>
      </c>
      <c r="P48" s="0" t="n">
        <v>1.55</v>
      </c>
      <c r="Q48" s="0" t="n">
        <v>1.55</v>
      </c>
      <c r="R48" s="0" t="n">
        <v>1.5</v>
      </c>
      <c r="S48" s="0" t="n">
        <v>1.5</v>
      </c>
      <c r="T48" s="0" t="n">
        <v>1.55</v>
      </c>
      <c r="U48" s="0" t="n">
        <v>1.6</v>
      </c>
      <c r="V48" s="0" t="n">
        <v>1.6</v>
      </c>
      <c r="W48" s="0" t="n">
        <v>1.55</v>
      </c>
      <c r="X48" s="0" t="n">
        <v>1.5</v>
      </c>
      <c r="Y48" s="0" t="n">
        <v>1.46</v>
      </c>
      <c r="Z48" s="0" t="n">
        <v>1.41</v>
      </c>
      <c r="AA48" s="0" t="n">
        <v>1.31</v>
      </c>
      <c r="AB48" s="0" t="n">
        <v>1.18</v>
      </c>
      <c r="AC48" s="0" t="n">
        <v>1.16</v>
      </c>
      <c r="AD48" s="0" t="n">
        <v>0.81</v>
      </c>
      <c r="AE48" s="0" t="n">
        <v>0.75</v>
      </c>
      <c r="AF48" s="0" t="n">
        <v>0.66</v>
      </c>
      <c r="AG48" s="0" t="n">
        <v>0.52</v>
      </c>
      <c r="AH48" s="0" t="n">
        <v>0.33</v>
      </c>
      <c r="AI48" s="0" t="n">
        <v>0.19</v>
      </c>
      <c r="AJ48" s="0" t="n">
        <v>0</v>
      </c>
      <c r="AK48" s="0" t="n">
        <v>0</v>
      </c>
      <c r="AL48" s="0" t="n">
        <v>0</v>
      </c>
      <c r="AM48" s="0" t="n">
        <v>0</v>
      </c>
    </row>
    <row r="49" customFormat="false" ht="12.8" hidden="false" customHeight="false" outlineLevel="0" collapsed="false">
      <c r="A49" s="0" t="n">
        <v>4</v>
      </c>
      <c r="B49" s="0" t="n">
        <v>2</v>
      </c>
      <c r="C49" s="0" t="n">
        <v>0</v>
      </c>
      <c r="D49" s="0" t="n">
        <v>0.1</v>
      </c>
      <c r="E49" s="0" t="n">
        <v>0.19</v>
      </c>
      <c r="F49" s="0" t="n">
        <v>0.48</v>
      </c>
      <c r="G49" s="0" t="n">
        <v>0.77</v>
      </c>
      <c r="H49" s="0" t="n">
        <v>1.07</v>
      </c>
      <c r="I49" s="0" t="n">
        <v>1.36</v>
      </c>
      <c r="J49" s="0" t="n">
        <v>1.65</v>
      </c>
      <c r="K49" s="0" t="n">
        <v>1.99</v>
      </c>
      <c r="L49" s="0" t="n">
        <v>2.14</v>
      </c>
      <c r="M49" s="0" t="n">
        <v>2.43</v>
      </c>
      <c r="N49" s="0" t="n">
        <v>2.62</v>
      </c>
      <c r="O49" s="0" t="n">
        <v>2.81</v>
      </c>
      <c r="P49" s="0" t="n">
        <v>2.91</v>
      </c>
      <c r="Q49" s="0" t="n">
        <v>2.91</v>
      </c>
      <c r="R49" s="0" t="n">
        <v>2.81</v>
      </c>
      <c r="S49" s="0" t="n">
        <v>2.72</v>
      </c>
      <c r="T49" s="0" t="n">
        <v>2.62</v>
      </c>
      <c r="U49" s="0" t="n">
        <v>2.52</v>
      </c>
      <c r="V49" s="0" t="n">
        <v>2.43</v>
      </c>
      <c r="W49" s="0" t="n">
        <v>2.33</v>
      </c>
      <c r="X49" s="0" t="n">
        <v>2.23</v>
      </c>
      <c r="Y49" s="0" t="n">
        <v>2.33</v>
      </c>
      <c r="Z49" s="0" t="n">
        <v>1.83</v>
      </c>
      <c r="AA49" s="0" t="n">
        <v>1.5</v>
      </c>
      <c r="AB49" s="0" t="n">
        <v>1.27</v>
      </c>
      <c r="AC49" s="0" t="n">
        <v>1.1</v>
      </c>
      <c r="AD49" s="0" t="n">
        <v>0.97</v>
      </c>
      <c r="AE49" s="0" t="n">
        <v>0.86</v>
      </c>
      <c r="AF49" s="0" t="n">
        <v>0.79</v>
      </c>
      <c r="AG49" s="0" t="n">
        <v>0.72</v>
      </c>
      <c r="AH49" s="0" t="n">
        <v>0.66</v>
      </c>
      <c r="AI49" s="0" t="n">
        <v>0.61</v>
      </c>
      <c r="AJ49" s="0" t="n">
        <v>0.57</v>
      </c>
      <c r="AK49" s="0" t="n">
        <v>0.53</v>
      </c>
      <c r="AL49" s="0" t="n">
        <v>0.5</v>
      </c>
      <c r="AM49" s="0" t="n">
        <v>0.49</v>
      </c>
    </row>
    <row r="50" customFormat="false" ht="12.8" hidden="false" customHeight="false" outlineLevel="0" collapsed="false">
      <c r="A50" s="0" t="n">
        <v>6</v>
      </c>
      <c r="B50" s="0" t="n">
        <v>2</v>
      </c>
      <c r="C50" s="0" t="n">
        <v>0</v>
      </c>
      <c r="D50" s="0" t="n">
        <v>0.14</v>
      </c>
      <c r="E50" s="0" t="n">
        <v>0.29</v>
      </c>
      <c r="F50" s="0" t="n">
        <v>0.85</v>
      </c>
      <c r="G50" s="0" t="n">
        <v>1.41</v>
      </c>
      <c r="H50" s="0" t="n">
        <v>1.98</v>
      </c>
      <c r="I50" s="0" t="n">
        <v>2.54</v>
      </c>
      <c r="J50" s="0" t="n">
        <v>3.1</v>
      </c>
      <c r="K50" s="0" t="n">
        <v>3.29</v>
      </c>
      <c r="L50" s="0" t="n">
        <v>3.78</v>
      </c>
      <c r="M50" s="0" t="n">
        <v>4.07</v>
      </c>
      <c r="N50" s="0" t="n">
        <v>4.17</v>
      </c>
      <c r="O50" s="0" t="n">
        <v>4.17</v>
      </c>
      <c r="P50" s="0" t="n">
        <v>4.22</v>
      </c>
      <c r="Q50" s="0" t="n">
        <v>4.27</v>
      </c>
      <c r="R50" s="0" t="n">
        <v>4.27</v>
      </c>
      <c r="S50" s="0" t="n">
        <v>4.17</v>
      </c>
      <c r="T50" s="0" t="n">
        <v>4.17</v>
      </c>
      <c r="U50" s="0" t="n">
        <v>3.48</v>
      </c>
      <c r="V50" s="0" t="n">
        <v>3.44</v>
      </c>
      <c r="W50" s="0" t="n">
        <v>3.4</v>
      </c>
      <c r="X50" s="0" t="n">
        <v>3.34</v>
      </c>
      <c r="Y50" s="0" t="n">
        <v>3.28</v>
      </c>
      <c r="Z50" s="0" t="n">
        <v>2.59</v>
      </c>
      <c r="AA50" s="0" t="n">
        <v>2.14</v>
      </c>
      <c r="AB50" s="0" t="n">
        <v>1.82</v>
      </c>
      <c r="AC50" s="0" t="n">
        <v>1.59</v>
      </c>
      <c r="AD50" s="0" t="n">
        <v>1.41</v>
      </c>
      <c r="AE50" s="0" t="n">
        <v>1.27</v>
      </c>
      <c r="AF50" s="0" t="n">
        <v>1.15</v>
      </c>
      <c r="AG50" s="0" t="n">
        <v>1.07</v>
      </c>
      <c r="AH50" s="0" t="n">
        <v>0.99</v>
      </c>
      <c r="AI50" s="0" t="n">
        <v>0.93</v>
      </c>
      <c r="AJ50" s="0" t="n">
        <v>0.88</v>
      </c>
      <c r="AK50" s="0" t="n">
        <v>0.83</v>
      </c>
      <c r="AL50" s="0" t="n">
        <v>0.81</v>
      </c>
      <c r="AM50" s="0" t="n">
        <v>0.78</v>
      </c>
    </row>
    <row r="51" customFormat="false" ht="12.8" hidden="false" customHeight="false" outlineLevel="0" collapsed="false">
      <c r="A51" s="0" t="n">
        <v>8</v>
      </c>
      <c r="B51" s="0" t="n">
        <v>2</v>
      </c>
      <c r="C51" s="0" t="n">
        <v>0</v>
      </c>
      <c r="D51" s="0" t="n">
        <v>0.2</v>
      </c>
      <c r="E51" s="0" t="n">
        <v>0.39</v>
      </c>
      <c r="F51" s="0" t="n">
        <v>1.15</v>
      </c>
      <c r="G51" s="0" t="n">
        <v>1.91</v>
      </c>
      <c r="H51" s="0" t="n">
        <v>2.67</v>
      </c>
      <c r="I51" s="0" t="n">
        <v>3.43</v>
      </c>
      <c r="J51" s="0" t="n">
        <v>4.19</v>
      </c>
      <c r="K51" s="0" t="n">
        <v>4.3</v>
      </c>
      <c r="L51" s="0" t="n">
        <v>4.95</v>
      </c>
      <c r="M51" s="0" t="n">
        <v>5.24</v>
      </c>
      <c r="N51" s="0" t="n">
        <v>5.29</v>
      </c>
      <c r="O51" s="0" t="n">
        <v>5.34</v>
      </c>
      <c r="P51" s="0" t="n">
        <v>5.38</v>
      </c>
      <c r="Q51" s="0" t="n">
        <v>5.43</v>
      </c>
      <c r="R51" s="0" t="n">
        <v>5.53</v>
      </c>
      <c r="S51" s="0" t="n">
        <v>5.63</v>
      </c>
      <c r="T51" s="0" t="n">
        <v>5.63</v>
      </c>
      <c r="U51" s="0" t="n">
        <v>4.7</v>
      </c>
      <c r="V51" s="0" t="n">
        <v>4.65</v>
      </c>
      <c r="W51" s="0" t="n">
        <v>4.58</v>
      </c>
      <c r="X51" s="0" t="n">
        <v>4.5</v>
      </c>
      <c r="Y51" s="0" t="n">
        <v>4.41</v>
      </c>
      <c r="Z51" s="0" t="n">
        <v>3.53</v>
      </c>
      <c r="AA51" s="0" t="n">
        <v>2.95</v>
      </c>
      <c r="AB51" s="0" t="n">
        <v>2.54</v>
      </c>
      <c r="AC51" s="0" t="n">
        <v>2.24</v>
      </c>
      <c r="AD51" s="0" t="n">
        <v>2.01</v>
      </c>
      <c r="AE51" s="0" t="n">
        <v>1.83</v>
      </c>
      <c r="AF51" s="0" t="n">
        <v>1.69</v>
      </c>
      <c r="AG51" s="0" t="n">
        <v>1.58</v>
      </c>
      <c r="AH51" s="0" t="n">
        <v>1.49</v>
      </c>
      <c r="AI51" s="0" t="n">
        <v>1.42</v>
      </c>
      <c r="AJ51" s="0" t="n">
        <v>1.36</v>
      </c>
      <c r="AK51" s="0" t="n">
        <v>1.32</v>
      </c>
      <c r="AL51" s="0" t="n">
        <v>1.28</v>
      </c>
      <c r="AM51" s="0" t="n">
        <v>1.26</v>
      </c>
    </row>
    <row r="52" customFormat="false" ht="12.8" hidden="false" customHeight="false" outlineLevel="0" collapsed="false">
      <c r="A52" s="0" t="n">
        <v>10</v>
      </c>
      <c r="B52" s="0" t="n">
        <v>2</v>
      </c>
      <c r="C52" s="0" t="n">
        <v>0</v>
      </c>
      <c r="D52" s="0" t="n">
        <v>0.25</v>
      </c>
      <c r="E52" s="0" t="n">
        <v>0.49</v>
      </c>
      <c r="F52" s="0" t="n">
        <v>1.35</v>
      </c>
      <c r="G52" s="0" t="n">
        <v>2.2</v>
      </c>
      <c r="H52" s="0" t="n">
        <v>3.06</v>
      </c>
      <c r="I52" s="0" t="n">
        <v>3.91</v>
      </c>
      <c r="J52" s="0" t="n">
        <v>4.77</v>
      </c>
      <c r="K52" s="0" t="n">
        <v>4.89</v>
      </c>
      <c r="L52" s="0" t="n">
        <v>5.63</v>
      </c>
      <c r="M52" s="0" t="n">
        <v>5.72</v>
      </c>
      <c r="N52" s="0" t="n">
        <v>5.82</v>
      </c>
      <c r="O52" s="0" t="n">
        <v>5.92</v>
      </c>
      <c r="P52" s="0" t="n">
        <v>6.01</v>
      </c>
      <c r="Q52" s="0" t="n">
        <v>6.21</v>
      </c>
      <c r="R52" s="0" t="n">
        <v>6.31</v>
      </c>
      <c r="S52" s="0" t="n">
        <v>6.4</v>
      </c>
      <c r="T52" s="0" t="n">
        <v>6.4</v>
      </c>
      <c r="U52" s="0" t="n">
        <v>5.35</v>
      </c>
      <c r="V52" s="0" t="n">
        <v>5.3</v>
      </c>
      <c r="W52" s="0" t="n">
        <v>5.22</v>
      </c>
      <c r="X52" s="0" t="n">
        <v>5.13</v>
      </c>
      <c r="Y52" s="0" t="n">
        <v>5.03</v>
      </c>
      <c r="Z52" s="0" t="n">
        <v>4.04</v>
      </c>
      <c r="AA52" s="0" t="n">
        <v>3.37</v>
      </c>
      <c r="AB52" s="0" t="n">
        <v>2.9</v>
      </c>
      <c r="AC52" s="0" t="n">
        <v>2.56</v>
      </c>
      <c r="AD52" s="0" t="n">
        <v>2.3</v>
      </c>
      <c r="AE52" s="0" t="n">
        <v>2.1</v>
      </c>
      <c r="AF52" s="0" t="n">
        <v>1.94</v>
      </c>
      <c r="AG52" s="0" t="n">
        <v>1.81</v>
      </c>
      <c r="AH52" s="0" t="n">
        <v>1.71</v>
      </c>
      <c r="AI52" s="0" t="n">
        <v>1.63</v>
      </c>
      <c r="AJ52" s="0" t="n">
        <v>1.56</v>
      </c>
      <c r="AK52" s="0" t="n">
        <v>1.51</v>
      </c>
      <c r="AL52" s="0" t="n">
        <v>1.48</v>
      </c>
      <c r="AM52" s="0" t="n">
        <v>1.46</v>
      </c>
    </row>
    <row r="53" customFormat="false" ht="12.8" hidden="false" customHeight="false" outlineLevel="0" collapsed="false">
      <c r="A53" s="0" t="n">
        <v>12</v>
      </c>
      <c r="B53" s="0" t="n">
        <v>2</v>
      </c>
      <c r="C53" s="0" t="n">
        <v>0</v>
      </c>
      <c r="D53" s="0" t="n">
        <v>0.29</v>
      </c>
      <c r="E53" s="0" t="n">
        <v>0.58</v>
      </c>
      <c r="F53" s="0" t="n">
        <v>1.49</v>
      </c>
      <c r="G53" s="0" t="n">
        <v>2.39</v>
      </c>
      <c r="H53" s="0" t="n">
        <v>3.3</v>
      </c>
      <c r="I53" s="0" t="n">
        <v>4.2</v>
      </c>
      <c r="J53" s="0" t="n">
        <v>5.11</v>
      </c>
      <c r="K53" s="0" t="n">
        <v>5.24</v>
      </c>
      <c r="L53" s="0" t="n">
        <v>6.01</v>
      </c>
      <c r="M53" s="0" t="n">
        <v>6.11</v>
      </c>
      <c r="N53" s="0" t="n">
        <v>6.21</v>
      </c>
      <c r="O53" s="0" t="n">
        <v>6.4</v>
      </c>
      <c r="P53" s="0" t="n">
        <v>6.6</v>
      </c>
      <c r="Q53" s="0" t="n">
        <v>6.89</v>
      </c>
      <c r="R53" s="0" t="n">
        <v>7.08</v>
      </c>
      <c r="S53" s="0" t="n">
        <v>7.18</v>
      </c>
      <c r="T53" s="0" t="n">
        <v>7.18</v>
      </c>
      <c r="U53" s="0" t="n">
        <v>6.01</v>
      </c>
      <c r="V53" s="0" t="n">
        <v>5.95</v>
      </c>
      <c r="W53" s="0" t="n">
        <v>5.86</v>
      </c>
      <c r="X53" s="0" t="n">
        <v>5.76</v>
      </c>
      <c r="Y53" s="0" t="n">
        <v>5.66</v>
      </c>
      <c r="Z53" s="0" t="n">
        <v>4.53</v>
      </c>
      <c r="AA53" s="0" t="n">
        <v>3.78</v>
      </c>
      <c r="AB53" s="0" t="n">
        <v>3.27</v>
      </c>
      <c r="AC53" s="0" t="n">
        <v>2.88</v>
      </c>
      <c r="AD53" s="0" t="n">
        <v>2.59</v>
      </c>
      <c r="AE53" s="0" t="n">
        <v>2.37</v>
      </c>
      <c r="AF53" s="0" t="n">
        <v>2.18</v>
      </c>
      <c r="AG53" s="0" t="n">
        <v>2.05</v>
      </c>
      <c r="AH53" s="0" t="n">
        <v>1.93</v>
      </c>
      <c r="AI53" s="0" t="n">
        <v>1.84</v>
      </c>
      <c r="AJ53" s="0" t="n">
        <v>1.78</v>
      </c>
      <c r="AK53" s="0" t="n">
        <v>1.72</v>
      </c>
      <c r="AL53" s="0" t="n">
        <v>1.68</v>
      </c>
      <c r="AM53" s="0" t="n">
        <v>1.65</v>
      </c>
    </row>
    <row r="54" customFormat="false" ht="12.8" hidden="false" customHeight="false" outlineLevel="0" collapsed="false">
      <c r="A54" s="0" t="n">
        <v>14</v>
      </c>
      <c r="B54" s="0" t="n">
        <v>2</v>
      </c>
      <c r="C54" s="0" t="n">
        <v>0</v>
      </c>
      <c r="D54" s="0" t="n">
        <v>0.34</v>
      </c>
      <c r="E54" s="0" t="n">
        <v>0.68</v>
      </c>
      <c r="F54" s="0" t="n">
        <v>1.62</v>
      </c>
      <c r="G54" s="0" t="n">
        <v>2.55</v>
      </c>
      <c r="H54" s="0" t="n">
        <v>3.49</v>
      </c>
      <c r="I54" s="0" t="n">
        <v>4.42</v>
      </c>
      <c r="J54" s="0" t="n">
        <v>5.36</v>
      </c>
      <c r="K54" s="0" t="n">
        <v>5.5</v>
      </c>
      <c r="L54" s="0" t="n">
        <v>6.31</v>
      </c>
      <c r="M54" s="0" t="n">
        <v>6.45</v>
      </c>
      <c r="N54" s="0" t="n">
        <v>6.69</v>
      </c>
      <c r="O54" s="0" t="n">
        <v>7.08</v>
      </c>
      <c r="P54" s="0" t="n">
        <v>7.28</v>
      </c>
      <c r="Q54" s="0" t="n">
        <v>7.47</v>
      </c>
      <c r="R54" s="0" t="n">
        <v>7.66</v>
      </c>
      <c r="S54" s="0" t="n">
        <v>7.66</v>
      </c>
      <c r="T54" s="0" t="n">
        <v>7.57</v>
      </c>
      <c r="U54" s="0" t="n">
        <v>6.35</v>
      </c>
      <c r="V54" s="0" t="n">
        <v>6.28</v>
      </c>
      <c r="W54" s="0" t="n">
        <v>6.19</v>
      </c>
      <c r="X54" s="0" t="n">
        <v>6.09</v>
      </c>
      <c r="Y54" s="0" t="n">
        <v>5.98</v>
      </c>
      <c r="Z54" s="0" t="n">
        <v>5.85</v>
      </c>
      <c r="AA54" s="0" t="n">
        <v>4.86</v>
      </c>
      <c r="AB54" s="0" t="n">
        <v>4.16</v>
      </c>
      <c r="AC54" s="0" t="n">
        <v>3.66</v>
      </c>
      <c r="AD54" s="0" t="n">
        <v>3.26</v>
      </c>
      <c r="AE54" s="0" t="n">
        <v>2.96</v>
      </c>
      <c r="AF54" s="0" t="n">
        <v>2.72</v>
      </c>
      <c r="AG54" s="0" t="n">
        <v>2.52</v>
      </c>
      <c r="AH54" s="0" t="n">
        <v>2.37</v>
      </c>
      <c r="AI54" s="0" t="n">
        <v>2.24</v>
      </c>
      <c r="AJ54" s="0" t="n">
        <v>2.13</v>
      </c>
      <c r="AK54" s="0" t="n">
        <v>2.06</v>
      </c>
      <c r="AL54" s="0" t="n">
        <v>1.99</v>
      </c>
      <c r="AM54" s="0" t="n">
        <v>1.94</v>
      </c>
    </row>
    <row r="55" customFormat="false" ht="12.8" hidden="false" customHeight="false" outlineLevel="0" collapsed="false">
      <c r="A55" s="0" t="n">
        <v>16</v>
      </c>
      <c r="B55" s="0" t="n">
        <v>2</v>
      </c>
      <c r="C55" s="0" t="n">
        <v>0</v>
      </c>
      <c r="D55" s="0" t="n">
        <v>0.39</v>
      </c>
      <c r="E55" s="0" t="n">
        <v>0.78</v>
      </c>
      <c r="F55" s="0" t="n">
        <v>1.72</v>
      </c>
      <c r="G55" s="0" t="n">
        <v>2.67</v>
      </c>
      <c r="H55" s="0" t="n">
        <v>3.61</v>
      </c>
      <c r="I55" s="0" t="n">
        <v>4.56</v>
      </c>
      <c r="J55" s="0" t="n">
        <v>5.5</v>
      </c>
      <c r="K55" s="0" t="n">
        <v>5.64</v>
      </c>
      <c r="L55" s="0" t="n">
        <v>6.45</v>
      </c>
      <c r="M55" s="0" t="n">
        <v>6.79</v>
      </c>
      <c r="N55" s="0" t="n">
        <v>7.18</v>
      </c>
      <c r="O55" s="0" t="n">
        <v>7.47</v>
      </c>
      <c r="P55" s="0" t="n">
        <v>7.57</v>
      </c>
      <c r="Q55" s="0" t="n">
        <v>7.76</v>
      </c>
      <c r="R55" s="0" t="n">
        <v>7.76</v>
      </c>
      <c r="S55" s="0" t="n">
        <v>8.05</v>
      </c>
      <c r="T55" s="0" t="n">
        <v>8.15</v>
      </c>
      <c r="U55" s="0" t="n">
        <v>8.25</v>
      </c>
      <c r="V55" s="0" t="n">
        <v>7.08</v>
      </c>
      <c r="W55" s="0" t="n">
        <v>6.67</v>
      </c>
      <c r="X55" s="0" t="n">
        <v>6.57</v>
      </c>
      <c r="Y55" s="0" t="n">
        <v>6.45</v>
      </c>
      <c r="Z55" s="0" t="n">
        <v>6.31</v>
      </c>
      <c r="AA55" s="0" t="n">
        <v>6.14</v>
      </c>
      <c r="AB55" s="0" t="n">
        <v>5.26</v>
      </c>
      <c r="AC55" s="0" t="n">
        <v>4.61</v>
      </c>
      <c r="AD55" s="0" t="n">
        <v>4.11</v>
      </c>
      <c r="AE55" s="0" t="n">
        <v>3.72</v>
      </c>
      <c r="AF55" s="0" t="n">
        <v>3.41</v>
      </c>
      <c r="AG55" s="0" t="n">
        <v>3.17</v>
      </c>
      <c r="AH55" s="0" t="n">
        <v>2.97</v>
      </c>
      <c r="AI55" s="0" t="n">
        <v>2.81</v>
      </c>
      <c r="AJ55" s="0" t="n">
        <v>2.68</v>
      </c>
      <c r="AK55" s="0" t="n">
        <v>2.57</v>
      </c>
      <c r="AL55" s="0" t="n">
        <v>2.49</v>
      </c>
      <c r="AM55" s="0" t="n">
        <v>2.43</v>
      </c>
    </row>
    <row r="56" customFormat="false" ht="12.8" hidden="false" customHeight="false" outlineLevel="0" collapsed="false">
      <c r="A56" s="0" t="n">
        <v>18</v>
      </c>
      <c r="B56" s="0" t="n">
        <v>2</v>
      </c>
      <c r="C56" s="0" t="n">
        <v>0</v>
      </c>
      <c r="D56" s="0" t="n">
        <v>0.44</v>
      </c>
      <c r="E56" s="0" t="n">
        <v>0.87</v>
      </c>
      <c r="F56" s="0" t="n">
        <v>1.81</v>
      </c>
      <c r="G56" s="0" t="n">
        <v>2.75</v>
      </c>
      <c r="H56" s="0" t="n">
        <v>3.68</v>
      </c>
      <c r="I56" s="0" t="n">
        <v>4.62</v>
      </c>
      <c r="J56" s="0" t="n">
        <v>5.56</v>
      </c>
      <c r="K56" s="0" t="n">
        <v>5.69</v>
      </c>
      <c r="L56" s="0" t="n">
        <v>6.5</v>
      </c>
      <c r="M56" s="0" t="n">
        <v>7.08</v>
      </c>
      <c r="N56" s="0" t="n">
        <v>7.37</v>
      </c>
      <c r="O56" s="0" t="n">
        <v>7.57</v>
      </c>
      <c r="P56" s="0" t="n">
        <v>7.76</v>
      </c>
      <c r="Q56" s="0" t="n">
        <v>7.95</v>
      </c>
      <c r="R56" s="0" t="n">
        <v>8.15</v>
      </c>
      <c r="S56" s="0" t="n">
        <v>8.44</v>
      </c>
      <c r="T56" s="0" t="n">
        <v>8.54</v>
      </c>
      <c r="U56" s="0" t="n">
        <v>8.54</v>
      </c>
      <c r="V56" s="0" t="n">
        <v>7.28</v>
      </c>
      <c r="W56" s="0" t="n">
        <v>6.93</v>
      </c>
      <c r="X56" s="0" t="n">
        <v>6.82</v>
      </c>
      <c r="Y56" s="0" t="n">
        <v>6.69</v>
      </c>
      <c r="Z56" s="0" t="n">
        <v>6.55</v>
      </c>
      <c r="AA56" s="0" t="n">
        <v>6.37</v>
      </c>
      <c r="AB56" s="0" t="n">
        <v>6.17</v>
      </c>
      <c r="AC56" s="0" t="n">
        <v>5.41</v>
      </c>
      <c r="AD56" s="0" t="n">
        <v>4.84</v>
      </c>
      <c r="AE56" s="0" t="n">
        <v>4.39</v>
      </c>
      <c r="AF56" s="0" t="n">
        <v>4.04</v>
      </c>
      <c r="AG56" s="0" t="n">
        <v>3.75</v>
      </c>
      <c r="AH56" s="0" t="n">
        <v>3.53</v>
      </c>
      <c r="AI56" s="0" t="n">
        <v>3.34</v>
      </c>
      <c r="AJ56" s="0" t="n">
        <v>3.19</v>
      </c>
      <c r="AK56" s="0" t="n">
        <v>3.07</v>
      </c>
      <c r="AL56" s="0" t="n">
        <v>2.98</v>
      </c>
      <c r="AM56" s="0" t="n">
        <v>2.91</v>
      </c>
    </row>
    <row r="57" customFormat="false" ht="12.8" hidden="false" customHeight="false" outlineLevel="0" collapsed="false">
      <c r="A57" s="0" t="n">
        <v>20</v>
      </c>
      <c r="B57" s="0" t="n">
        <v>2</v>
      </c>
      <c r="C57" s="0" t="n">
        <v>0</v>
      </c>
      <c r="D57" s="0" t="n">
        <v>0.49</v>
      </c>
      <c r="E57" s="0" t="n">
        <v>0.97</v>
      </c>
      <c r="F57" s="0" t="n">
        <v>1.92</v>
      </c>
      <c r="G57" s="0" t="n">
        <v>2.88</v>
      </c>
      <c r="H57" s="0" t="n">
        <v>3.83</v>
      </c>
      <c r="I57" s="0" t="n">
        <v>4.79</v>
      </c>
      <c r="J57" s="0" t="n">
        <v>5.74</v>
      </c>
      <c r="K57" s="0" t="n">
        <v>5.88</v>
      </c>
      <c r="L57" s="0" t="n">
        <v>6.69</v>
      </c>
      <c r="M57" s="0" t="n">
        <v>7.18</v>
      </c>
      <c r="N57" s="0" t="n">
        <v>7.47</v>
      </c>
      <c r="O57" s="0" t="n">
        <v>7.66</v>
      </c>
      <c r="P57" s="0" t="n">
        <v>7.95</v>
      </c>
      <c r="Q57" s="0" t="n">
        <v>8.15</v>
      </c>
      <c r="R57" s="0" t="n">
        <v>8.44</v>
      </c>
      <c r="S57" s="0" t="n">
        <v>8.54</v>
      </c>
      <c r="T57" s="0" t="n">
        <v>8.73</v>
      </c>
      <c r="U57" s="0" t="n">
        <v>8.73</v>
      </c>
      <c r="V57" s="0" t="n">
        <v>7.47</v>
      </c>
      <c r="W57" s="0" t="n">
        <v>7.18</v>
      </c>
      <c r="X57" s="0" t="n">
        <v>7.07</v>
      </c>
      <c r="Y57" s="0" t="n">
        <v>6.94</v>
      </c>
      <c r="Z57" s="0" t="n">
        <v>6.79</v>
      </c>
      <c r="AA57" s="0" t="n">
        <v>6.62</v>
      </c>
      <c r="AB57" s="0" t="n">
        <v>6.4</v>
      </c>
      <c r="AC57" s="0" t="n">
        <v>6.14</v>
      </c>
      <c r="AD57" s="0" t="n">
        <v>5.53</v>
      </c>
      <c r="AE57" s="0" t="n">
        <v>5.06</v>
      </c>
      <c r="AF57" s="0" t="n">
        <v>4.69</v>
      </c>
      <c r="AG57" s="0" t="n">
        <v>4.39</v>
      </c>
      <c r="AH57" s="0" t="n">
        <v>4.16</v>
      </c>
      <c r="AI57" s="0" t="n">
        <v>3.98</v>
      </c>
      <c r="AJ57" s="0" t="n">
        <v>3.83</v>
      </c>
      <c r="AK57" s="0" t="n">
        <v>3.72</v>
      </c>
      <c r="AL57" s="0" t="n">
        <v>3.64</v>
      </c>
      <c r="AM57" s="0" t="n">
        <v>3.59</v>
      </c>
    </row>
    <row r="58" customFormat="false" ht="12.8" hidden="false" customHeight="false" outlineLevel="0" collapsed="false">
      <c r="A58" s="0" t="n">
        <v>22</v>
      </c>
      <c r="B58" s="0" t="n">
        <v>2</v>
      </c>
      <c r="C58" s="0" t="n">
        <v>0</v>
      </c>
      <c r="D58" s="0" t="n">
        <v>0.49</v>
      </c>
      <c r="E58" s="0" t="n">
        <v>0.97</v>
      </c>
      <c r="F58" s="0" t="n">
        <v>1.94</v>
      </c>
      <c r="G58" s="0" t="n">
        <v>2.91</v>
      </c>
      <c r="H58" s="0" t="n">
        <v>3.88</v>
      </c>
      <c r="I58" s="0" t="n">
        <v>4.85</v>
      </c>
      <c r="J58" s="0" t="n">
        <v>5.82</v>
      </c>
      <c r="K58" s="0" t="n">
        <v>5.96</v>
      </c>
      <c r="L58" s="0" t="n">
        <v>6.79</v>
      </c>
      <c r="M58" s="0" t="n">
        <v>7.28</v>
      </c>
      <c r="N58" s="0" t="n">
        <v>7.57</v>
      </c>
      <c r="O58" s="0" t="n">
        <v>7.66</v>
      </c>
      <c r="P58" s="0" t="n">
        <v>8.05</v>
      </c>
      <c r="Q58" s="0" t="n">
        <v>8.34</v>
      </c>
      <c r="R58" s="0" t="n">
        <v>8.54</v>
      </c>
      <c r="S58" s="0" t="n">
        <v>8.83</v>
      </c>
      <c r="T58" s="0" t="n">
        <v>9.02</v>
      </c>
      <c r="U58" s="0" t="n">
        <v>9.12</v>
      </c>
      <c r="V58" s="0" t="n">
        <v>8.21</v>
      </c>
      <c r="W58" s="0" t="n">
        <v>7.49</v>
      </c>
      <c r="X58" s="0" t="n">
        <v>7.37</v>
      </c>
      <c r="Y58" s="0" t="n">
        <v>7.24</v>
      </c>
      <c r="Z58" s="0" t="n">
        <v>7.08</v>
      </c>
      <c r="AA58" s="0" t="n">
        <v>6.9</v>
      </c>
      <c r="AB58" s="0" t="n">
        <v>6.67</v>
      </c>
      <c r="AC58" s="0" t="n">
        <v>6.4</v>
      </c>
      <c r="AD58" s="0" t="n">
        <v>6.06</v>
      </c>
      <c r="AE58" s="0" t="n">
        <v>5.54</v>
      </c>
      <c r="AF58" s="0" t="n">
        <v>5.12</v>
      </c>
      <c r="AG58" s="0" t="n">
        <v>4.79</v>
      </c>
      <c r="AH58" s="0" t="n">
        <v>4.53</v>
      </c>
      <c r="AI58" s="0" t="n">
        <v>4.33</v>
      </c>
      <c r="AJ58" s="0" t="n">
        <v>4.16</v>
      </c>
      <c r="AK58" s="0" t="n">
        <v>4.04</v>
      </c>
      <c r="AL58" s="0" t="n">
        <v>3.94</v>
      </c>
      <c r="AM58" s="0" t="n">
        <v>3.88</v>
      </c>
    </row>
    <row r="59" customFormat="false" ht="12.8" hidden="false" customHeight="false" outlineLevel="0" collapsed="false">
      <c r="A59" s="0" t="n">
        <v>24</v>
      </c>
      <c r="B59" s="0" t="n">
        <v>2</v>
      </c>
      <c r="C59" s="0" t="n">
        <v>0</v>
      </c>
      <c r="D59" s="0" t="n">
        <v>0.49</v>
      </c>
      <c r="E59" s="0" t="n">
        <v>0.97</v>
      </c>
      <c r="F59" s="0" t="n">
        <v>1.96</v>
      </c>
      <c r="G59" s="0" t="n">
        <v>2.94</v>
      </c>
      <c r="H59" s="0" t="n">
        <v>3.93</v>
      </c>
      <c r="I59" s="0" t="n">
        <v>4.91</v>
      </c>
      <c r="J59" s="0" t="n">
        <v>5.9</v>
      </c>
      <c r="K59" s="0" t="n">
        <v>6.04</v>
      </c>
      <c r="L59" s="0" t="n">
        <v>6.89</v>
      </c>
      <c r="M59" s="0" t="n">
        <v>7.28</v>
      </c>
      <c r="N59" s="0" t="n">
        <v>7.57</v>
      </c>
      <c r="O59" s="0" t="n">
        <v>7.86</v>
      </c>
      <c r="P59" s="0" t="n">
        <v>8.15</v>
      </c>
      <c r="Q59" s="0" t="n">
        <v>8.34</v>
      </c>
      <c r="R59" s="0" t="n">
        <v>8.73</v>
      </c>
      <c r="S59" s="0" t="n">
        <v>9.02</v>
      </c>
      <c r="T59" s="0" t="n">
        <v>9.22</v>
      </c>
      <c r="U59" s="0" t="n">
        <v>9.51</v>
      </c>
      <c r="V59" s="0" t="n">
        <v>9.6</v>
      </c>
      <c r="W59" s="0" t="n">
        <v>8.61</v>
      </c>
      <c r="X59" s="0" t="n">
        <v>7.75</v>
      </c>
      <c r="Y59" s="0" t="n">
        <v>7.61</v>
      </c>
      <c r="Z59" s="0" t="n">
        <v>7.44</v>
      </c>
      <c r="AA59" s="0" t="n">
        <v>7.25</v>
      </c>
      <c r="AB59" s="0" t="n">
        <v>7.01</v>
      </c>
      <c r="AC59" s="0" t="n">
        <v>6.72</v>
      </c>
      <c r="AD59" s="0" t="n">
        <v>6.36</v>
      </c>
      <c r="AE59" s="0" t="n">
        <v>5.86</v>
      </c>
      <c r="AF59" s="0" t="n">
        <v>5.46</v>
      </c>
      <c r="AG59" s="0" t="n">
        <v>5.14</v>
      </c>
      <c r="AH59" s="0" t="n">
        <v>4.9</v>
      </c>
      <c r="AI59" s="0" t="n">
        <v>4.71</v>
      </c>
      <c r="AJ59" s="0" t="n">
        <v>4.57</v>
      </c>
      <c r="AK59" s="0" t="n">
        <v>4.46</v>
      </c>
      <c r="AL59" s="0" t="n">
        <v>4.39</v>
      </c>
      <c r="AM59" s="0" t="n">
        <v>4.37</v>
      </c>
    </row>
    <row r="60" customFormat="false" ht="12.8" hidden="false" customHeight="false" outlineLevel="0" collapsed="false">
      <c r="A60" s="0" t="n">
        <v>26</v>
      </c>
      <c r="B60" s="0" t="n">
        <v>2</v>
      </c>
      <c r="C60" s="0" t="n">
        <v>0</v>
      </c>
      <c r="D60" s="0" t="n">
        <v>0.49</v>
      </c>
      <c r="E60" s="0" t="n">
        <v>0.97</v>
      </c>
      <c r="F60" s="0" t="n">
        <v>1.96</v>
      </c>
      <c r="G60" s="0" t="n">
        <v>2.94</v>
      </c>
      <c r="H60" s="0" t="n">
        <v>3.93</v>
      </c>
      <c r="I60" s="0" t="n">
        <v>4.91</v>
      </c>
      <c r="J60" s="0" t="n">
        <v>5.9</v>
      </c>
      <c r="K60" s="0" t="n">
        <v>6.04</v>
      </c>
      <c r="L60" s="0" t="n">
        <v>6.89</v>
      </c>
      <c r="M60" s="0" t="n">
        <v>7.28</v>
      </c>
      <c r="N60" s="0" t="n">
        <v>7.57</v>
      </c>
      <c r="O60" s="0" t="n">
        <v>7.76</v>
      </c>
      <c r="P60" s="0" t="n">
        <v>8.05</v>
      </c>
      <c r="Q60" s="0" t="n">
        <v>8.34</v>
      </c>
      <c r="R60" s="0" t="n">
        <v>8.73</v>
      </c>
      <c r="S60" s="0" t="n">
        <v>9.02</v>
      </c>
      <c r="T60" s="0" t="n">
        <v>9.41</v>
      </c>
      <c r="U60" s="0" t="n">
        <v>9.7</v>
      </c>
      <c r="V60" s="0" t="n">
        <v>9.89</v>
      </c>
      <c r="W60" s="0" t="n">
        <v>9.89</v>
      </c>
      <c r="X60" s="0" t="n">
        <v>8.62</v>
      </c>
      <c r="Y60" s="0" t="n">
        <v>7.84</v>
      </c>
      <c r="Z60" s="0" t="n">
        <v>7.66</v>
      </c>
      <c r="AA60" s="0" t="n">
        <v>7.46</v>
      </c>
      <c r="AB60" s="0" t="n">
        <v>7.22</v>
      </c>
      <c r="AC60" s="0" t="n">
        <v>6.92</v>
      </c>
      <c r="AD60" s="0" t="n">
        <v>6.55</v>
      </c>
      <c r="AE60" s="0" t="n">
        <v>6.03</v>
      </c>
      <c r="AF60" s="0" t="n">
        <v>5.64</v>
      </c>
      <c r="AG60" s="0" t="n">
        <v>5.32</v>
      </c>
      <c r="AH60" s="0" t="n">
        <v>5.07</v>
      </c>
      <c r="AI60" s="0" t="n">
        <v>4.89</v>
      </c>
      <c r="AJ60" s="0" t="n">
        <v>4.74</v>
      </c>
      <c r="AK60" s="0" t="n">
        <v>4.65</v>
      </c>
      <c r="AL60" s="0" t="n">
        <v>4.59</v>
      </c>
      <c r="AM60" s="0" t="n">
        <v>4.56</v>
      </c>
    </row>
    <row r="61" customFormat="false" ht="12.8" hidden="false" customHeight="false" outlineLevel="0" collapsed="false">
      <c r="A61" s="0" t="n">
        <v>28</v>
      </c>
      <c r="B61" s="0" t="n">
        <v>2</v>
      </c>
      <c r="C61" s="0" t="n">
        <v>0</v>
      </c>
      <c r="D61" s="0" t="n">
        <v>0.49</v>
      </c>
      <c r="E61" s="0" t="n">
        <v>0.97</v>
      </c>
      <c r="F61" s="0" t="n">
        <v>1.96</v>
      </c>
      <c r="G61" s="0" t="n">
        <v>2.94</v>
      </c>
      <c r="H61" s="0" t="n">
        <v>3.93</v>
      </c>
      <c r="I61" s="0" t="n">
        <v>4.91</v>
      </c>
      <c r="J61" s="0" t="n">
        <v>5.9</v>
      </c>
      <c r="K61" s="0" t="n">
        <v>6.04</v>
      </c>
      <c r="L61" s="0" t="n">
        <v>6.89</v>
      </c>
      <c r="M61" s="0" t="n">
        <v>7.18</v>
      </c>
      <c r="N61" s="0" t="n">
        <v>7.37</v>
      </c>
      <c r="O61" s="0" t="n">
        <v>7.47</v>
      </c>
      <c r="P61" s="0" t="n">
        <v>7.86</v>
      </c>
      <c r="Q61" s="0" t="n">
        <v>8.34</v>
      </c>
      <c r="R61" s="0" t="n">
        <v>8.73</v>
      </c>
      <c r="S61" s="0" t="n">
        <v>9.31</v>
      </c>
      <c r="T61" s="0" t="n">
        <v>9.6</v>
      </c>
      <c r="U61" s="0" t="n">
        <v>9.89</v>
      </c>
      <c r="V61" s="0" t="n">
        <v>10.19</v>
      </c>
      <c r="W61" s="0" t="n">
        <v>10.38</v>
      </c>
      <c r="X61" s="0" t="n">
        <v>10.38</v>
      </c>
      <c r="Y61" s="0" t="n">
        <v>8.9</v>
      </c>
      <c r="Z61" s="0" t="n">
        <v>8.03</v>
      </c>
      <c r="AA61" s="0" t="n">
        <v>7.81</v>
      </c>
      <c r="AB61" s="0" t="n">
        <v>7.56</v>
      </c>
      <c r="AC61" s="0" t="n">
        <v>7.25</v>
      </c>
      <c r="AD61" s="0" t="n">
        <v>6.85</v>
      </c>
      <c r="AE61" s="0" t="n">
        <v>6.34</v>
      </c>
      <c r="AF61" s="0" t="n">
        <v>5.94</v>
      </c>
      <c r="AG61" s="0" t="n">
        <v>5.61</v>
      </c>
      <c r="AH61" s="0" t="n">
        <v>5.36</v>
      </c>
      <c r="AI61" s="0" t="n">
        <v>5.17</v>
      </c>
      <c r="AJ61" s="0" t="n">
        <v>5.02</v>
      </c>
      <c r="AK61" s="0" t="n">
        <v>4.93</v>
      </c>
      <c r="AL61" s="0" t="n">
        <v>4.87</v>
      </c>
      <c r="AM61" s="0" t="n">
        <v>4.5</v>
      </c>
    </row>
    <row r="62" customFormat="false" ht="12.8" hidden="false" customHeight="false" outlineLevel="0" collapsed="false">
      <c r="A62" s="0" t="n">
        <v>30</v>
      </c>
      <c r="B62" s="0" t="n">
        <v>2</v>
      </c>
      <c r="C62" s="0" t="n">
        <v>0</v>
      </c>
      <c r="D62" s="0" t="n">
        <v>0.49</v>
      </c>
      <c r="E62" s="0" t="n">
        <v>0.97</v>
      </c>
      <c r="F62" s="0" t="n">
        <v>1.92</v>
      </c>
      <c r="G62" s="0" t="n">
        <v>2.88</v>
      </c>
      <c r="H62" s="0" t="n">
        <v>3.83</v>
      </c>
      <c r="I62" s="0" t="n">
        <v>4.79</v>
      </c>
      <c r="J62" s="0" t="n">
        <v>5.74</v>
      </c>
      <c r="K62" s="0" t="n">
        <v>5.88</v>
      </c>
      <c r="L62" s="0" t="n">
        <v>6.69</v>
      </c>
      <c r="M62" s="0" t="n">
        <v>6.79</v>
      </c>
      <c r="N62" s="0" t="n">
        <v>7.08</v>
      </c>
      <c r="O62" s="0" t="n">
        <v>7.37</v>
      </c>
      <c r="P62" s="0" t="n">
        <v>7.66</v>
      </c>
      <c r="Q62" s="0" t="n">
        <v>8.25</v>
      </c>
      <c r="R62" s="0" t="n">
        <v>8.63</v>
      </c>
      <c r="S62" s="0" t="n">
        <v>9.22</v>
      </c>
      <c r="T62" s="0" t="n">
        <v>9.6</v>
      </c>
      <c r="U62" s="0" t="n">
        <v>9.99</v>
      </c>
      <c r="V62" s="0" t="n">
        <v>10.38</v>
      </c>
      <c r="W62" s="0" t="n">
        <v>10.48</v>
      </c>
      <c r="X62" s="0" t="n">
        <v>10.57</v>
      </c>
      <c r="Y62" s="0" t="n">
        <v>10.67</v>
      </c>
      <c r="Z62" s="0" t="n">
        <v>8.86</v>
      </c>
      <c r="AA62" s="0" t="n">
        <v>8.02</v>
      </c>
      <c r="AB62" s="0" t="n">
        <v>7.76</v>
      </c>
      <c r="AC62" s="0" t="n">
        <v>7.44</v>
      </c>
      <c r="AD62" s="0" t="n">
        <v>7.03</v>
      </c>
      <c r="AE62" s="0" t="n">
        <v>6.51</v>
      </c>
      <c r="AF62" s="0" t="n">
        <v>6.36</v>
      </c>
      <c r="AG62" s="0" t="n">
        <v>6.15</v>
      </c>
      <c r="AH62" s="0" t="n">
        <v>5.88</v>
      </c>
      <c r="AI62" s="0" t="n">
        <v>5.67</v>
      </c>
      <c r="AJ62" s="0" t="n">
        <v>5.52</v>
      </c>
      <c r="AK62" s="0" t="n">
        <v>5.41</v>
      </c>
      <c r="AL62" s="0" t="n">
        <v>5.35</v>
      </c>
      <c r="AM62" s="0" t="n">
        <v>5.34</v>
      </c>
    </row>
    <row r="63" customFormat="false" ht="12.8" hidden="false" customHeight="false" outlineLevel="0" collapsed="false">
      <c r="A63" s="0" t="n">
        <v>32</v>
      </c>
      <c r="B63" s="0" t="n">
        <v>2</v>
      </c>
      <c r="C63" s="0" t="n">
        <v>0</v>
      </c>
      <c r="D63" s="0" t="n">
        <v>0.44</v>
      </c>
      <c r="E63" s="0" t="n">
        <v>0.87</v>
      </c>
      <c r="F63" s="0" t="n">
        <v>1.75</v>
      </c>
      <c r="G63" s="0" t="n">
        <v>2.63</v>
      </c>
      <c r="H63" s="0" t="n">
        <v>3.5</v>
      </c>
      <c r="I63" s="0" t="n">
        <v>4.38</v>
      </c>
      <c r="J63" s="0" t="n">
        <v>5.26</v>
      </c>
      <c r="K63" s="0" t="n">
        <v>5.37</v>
      </c>
      <c r="L63" s="0" t="n">
        <v>6.11</v>
      </c>
      <c r="M63" s="0" t="n">
        <v>6.5</v>
      </c>
      <c r="N63" s="0" t="n">
        <v>6.89</v>
      </c>
      <c r="O63" s="0" t="n">
        <v>7.28</v>
      </c>
      <c r="P63" s="0" t="n">
        <v>7.76</v>
      </c>
      <c r="Q63" s="0" t="n">
        <v>8.15</v>
      </c>
      <c r="R63" s="0" t="n">
        <v>8.54</v>
      </c>
      <c r="S63" s="0" t="n">
        <v>9.02</v>
      </c>
      <c r="T63" s="0" t="n">
        <v>9.31</v>
      </c>
      <c r="U63" s="0" t="n">
        <v>9.89</v>
      </c>
      <c r="V63" s="0" t="n">
        <v>10.48</v>
      </c>
      <c r="W63" s="0" t="n">
        <v>10.67</v>
      </c>
      <c r="X63" s="0" t="n">
        <v>11.25</v>
      </c>
      <c r="Y63" s="0" t="n">
        <v>11.45</v>
      </c>
      <c r="Z63" s="0" t="n">
        <v>11.64</v>
      </c>
      <c r="AA63" s="0" t="n">
        <v>9.42</v>
      </c>
      <c r="AB63" s="0" t="n">
        <v>8.44</v>
      </c>
      <c r="AC63" s="0" t="n">
        <v>8.08</v>
      </c>
      <c r="AD63" s="0" t="n">
        <v>7.64</v>
      </c>
      <c r="AE63" s="0" t="n">
        <v>7.07</v>
      </c>
      <c r="AF63" s="0" t="n">
        <v>6.31</v>
      </c>
      <c r="AG63" s="0" t="n">
        <v>5.94</v>
      </c>
      <c r="AH63" s="0" t="n">
        <v>5.29</v>
      </c>
      <c r="AI63" s="0" t="n">
        <v>5.34</v>
      </c>
      <c r="AJ63" s="0" t="n">
        <v>5.38</v>
      </c>
      <c r="AK63" s="0" t="n">
        <v>5.43</v>
      </c>
      <c r="AL63" s="0" t="n">
        <v>5.48</v>
      </c>
      <c r="AM63" s="0" t="n">
        <v>5.53</v>
      </c>
    </row>
    <row r="64" customFormat="false" ht="12.8" hidden="false" customHeight="false" outlineLevel="0" collapsed="false">
      <c r="A64" s="0" t="n">
        <v>34</v>
      </c>
      <c r="B64" s="0" t="n">
        <v>2</v>
      </c>
      <c r="C64" s="0" t="n">
        <v>0</v>
      </c>
      <c r="D64" s="0" t="n">
        <v>0.44</v>
      </c>
      <c r="E64" s="0" t="n">
        <v>0.87</v>
      </c>
      <c r="F64" s="0" t="n">
        <v>1.78</v>
      </c>
      <c r="G64" s="0" t="n">
        <v>2.69</v>
      </c>
      <c r="H64" s="0" t="n">
        <v>3.59</v>
      </c>
      <c r="I64" s="0" t="n">
        <v>4.5</v>
      </c>
      <c r="J64" s="0" t="n">
        <v>5.41</v>
      </c>
      <c r="K64" s="0" t="n">
        <v>5.54</v>
      </c>
      <c r="L64" s="0" t="n">
        <v>5.64</v>
      </c>
      <c r="M64" s="0" t="n">
        <v>6.31</v>
      </c>
      <c r="N64" s="0" t="n">
        <v>6.5</v>
      </c>
      <c r="O64" s="0" t="n">
        <v>7.08</v>
      </c>
      <c r="P64" s="0" t="n">
        <v>7.76</v>
      </c>
      <c r="Q64" s="0" t="n">
        <v>8.05</v>
      </c>
      <c r="R64" s="0" t="n">
        <v>8.44</v>
      </c>
      <c r="S64" s="0" t="n">
        <v>9.02</v>
      </c>
      <c r="T64" s="0" t="n">
        <v>9.41</v>
      </c>
      <c r="U64" s="0" t="n">
        <v>9.99</v>
      </c>
      <c r="V64" s="0" t="n">
        <v>10.48</v>
      </c>
      <c r="W64" s="0" t="n">
        <v>10.77</v>
      </c>
      <c r="X64" s="0" t="n">
        <v>11.25</v>
      </c>
      <c r="Y64" s="0" t="n">
        <v>11.83</v>
      </c>
      <c r="Z64" s="0" t="n">
        <v>12.42</v>
      </c>
      <c r="AA64" s="0" t="n">
        <v>13</v>
      </c>
      <c r="AB64" s="0" t="n">
        <v>10.52</v>
      </c>
      <c r="AC64" s="0" t="n">
        <v>9.5</v>
      </c>
      <c r="AD64" s="0" t="n">
        <v>8.49</v>
      </c>
      <c r="AE64" s="0" t="n">
        <v>7.85</v>
      </c>
      <c r="AF64" s="0" t="n">
        <v>7.28</v>
      </c>
      <c r="AG64" s="0" t="n">
        <v>6.73</v>
      </c>
      <c r="AH64" s="0" t="n">
        <v>5.71</v>
      </c>
      <c r="AI64" s="0" t="n">
        <v>5.68</v>
      </c>
      <c r="AJ64" s="0" t="n">
        <v>5.7</v>
      </c>
      <c r="AK64" s="0" t="n">
        <v>5.76</v>
      </c>
      <c r="AL64" s="0" t="n">
        <v>5.87</v>
      </c>
      <c r="AM64" s="0" t="n">
        <v>5.58</v>
      </c>
    </row>
    <row r="65" customFormat="false" ht="12.8" hidden="false" customHeight="false" outlineLevel="0" collapsed="false">
      <c r="A65" s="0" t="n">
        <v>36</v>
      </c>
      <c r="B65" s="0" t="n">
        <v>2</v>
      </c>
      <c r="C65" s="0" t="n">
        <v>0</v>
      </c>
      <c r="D65" s="0" t="n">
        <v>0.44</v>
      </c>
      <c r="E65" s="0" t="n">
        <v>0.87</v>
      </c>
      <c r="F65" s="0" t="n">
        <v>1.73</v>
      </c>
      <c r="G65" s="0" t="n">
        <v>2.59</v>
      </c>
      <c r="H65" s="0" t="n">
        <v>3.45</v>
      </c>
      <c r="I65" s="0" t="n">
        <v>4.31</v>
      </c>
      <c r="J65" s="0" t="n">
        <v>5.17</v>
      </c>
      <c r="K65" s="0" t="n">
        <v>5.3</v>
      </c>
      <c r="L65" s="0" t="n">
        <v>5.38</v>
      </c>
      <c r="M65" s="0" t="n">
        <v>6.01</v>
      </c>
      <c r="N65" s="0" t="n">
        <v>6.21</v>
      </c>
      <c r="O65" s="0" t="n">
        <v>6.69</v>
      </c>
      <c r="P65" s="0" t="n">
        <v>7.28</v>
      </c>
      <c r="Q65" s="0" t="n">
        <v>7.76</v>
      </c>
      <c r="R65" s="0" t="n">
        <v>8.25</v>
      </c>
      <c r="S65" s="0" t="n">
        <v>8.92</v>
      </c>
      <c r="T65" s="0" t="n">
        <v>9.8</v>
      </c>
      <c r="U65" s="0" t="n">
        <v>10.67</v>
      </c>
      <c r="V65" s="0" t="n">
        <v>10.86</v>
      </c>
      <c r="W65" s="0" t="n">
        <v>10.77</v>
      </c>
      <c r="X65" s="0" t="n">
        <v>11.45</v>
      </c>
      <c r="Y65" s="0" t="n">
        <v>12.03</v>
      </c>
      <c r="Z65" s="0" t="n">
        <v>12.61</v>
      </c>
      <c r="AA65" s="0" t="n">
        <v>13.19</v>
      </c>
      <c r="AB65" s="0" t="n">
        <v>9.53</v>
      </c>
      <c r="AC65" s="0" t="n">
        <v>9.12</v>
      </c>
      <c r="AD65" s="0" t="n">
        <v>8.61</v>
      </c>
      <c r="AE65" s="0" t="n">
        <v>7.95</v>
      </c>
      <c r="AF65" s="0" t="n">
        <v>7.08</v>
      </c>
      <c r="AG65" s="0" t="n">
        <v>5.86</v>
      </c>
      <c r="AH65" s="0" t="n">
        <v>5.68</v>
      </c>
      <c r="AI65" s="0" t="n">
        <v>5.56</v>
      </c>
      <c r="AJ65" s="0" t="n">
        <v>5.49</v>
      </c>
      <c r="AK65" s="0" t="n">
        <v>5.46</v>
      </c>
      <c r="AL65" s="0" t="n">
        <v>5.47</v>
      </c>
      <c r="AM65" s="0" t="n">
        <v>5.53</v>
      </c>
    </row>
    <row r="66" customFormat="false" ht="12.8" hidden="false" customHeight="false" outlineLevel="0" collapsed="false">
      <c r="A66" s="0" t="n">
        <v>38</v>
      </c>
      <c r="B66" s="0" t="n">
        <v>2</v>
      </c>
      <c r="C66" s="0" t="n">
        <v>0</v>
      </c>
      <c r="D66" s="0" t="n">
        <v>0.39</v>
      </c>
      <c r="E66" s="0" t="n">
        <v>0.78</v>
      </c>
      <c r="F66" s="0" t="n">
        <v>1.58</v>
      </c>
      <c r="G66" s="0" t="n">
        <v>2.38</v>
      </c>
      <c r="H66" s="0" t="n">
        <v>3.17</v>
      </c>
      <c r="I66" s="0" t="n">
        <v>3.97</v>
      </c>
      <c r="J66" s="0" t="n">
        <v>4.77</v>
      </c>
      <c r="K66" s="0" t="n">
        <v>4.88</v>
      </c>
      <c r="L66" s="0" t="n">
        <v>4.96</v>
      </c>
      <c r="M66" s="0" t="n">
        <v>5.53</v>
      </c>
      <c r="N66" s="0" t="n">
        <v>5.92</v>
      </c>
      <c r="O66" s="0" t="n">
        <v>6.6</v>
      </c>
      <c r="P66" s="0" t="n">
        <v>7.28</v>
      </c>
      <c r="Q66" s="0" t="n">
        <v>7.86</v>
      </c>
      <c r="R66" s="0" t="n">
        <v>8.54</v>
      </c>
      <c r="S66" s="0" t="n">
        <v>9.22</v>
      </c>
      <c r="T66" s="0" t="n">
        <v>9.89</v>
      </c>
      <c r="U66" s="0" t="n">
        <v>10.48</v>
      </c>
      <c r="V66" s="0" t="n">
        <v>11.16</v>
      </c>
      <c r="W66" s="0" t="n">
        <v>11.45</v>
      </c>
      <c r="X66" s="0" t="n">
        <v>11.74</v>
      </c>
      <c r="Y66" s="0" t="n">
        <v>11.83</v>
      </c>
      <c r="Z66" s="0" t="n">
        <v>11.93</v>
      </c>
      <c r="AA66" s="0" t="n">
        <v>12.13</v>
      </c>
      <c r="AB66" s="0" t="n">
        <v>12.22</v>
      </c>
      <c r="AC66" s="0" t="n">
        <v>8.47</v>
      </c>
      <c r="AD66" s="0" t="n">
        <v>8</v>
      </c>
      <c r="AE66" s="0" t="n">
        <v>7.4</v>
      </c>
      <c r="AF66" s="0" t="n">
        <v>6.6</v>
      </c>
      <c r="AG66" s="0" t="n">
        <v>5.47</v>
      </c>
      <c r="AH66" s="0" t="n">
        <v>5.37</v>
      </c>
      <c r="AI66" s="0" t="n">
        <v>5.33</v>
      </c>
      <c r="AJ66" s="0" t="n">
        <v>5.32</v>
      </c>
      <c r="AK66" s="0" t="n">
        <v>5.34</v>
      </c>
      <c r="AL66" s="0" t="n">
        <v>5.42</v>
      </c>
      <c r="AM66" s="0" t="n">
        <v>5.46</v>
      </c>
    </row>
    <row r="67" customFormat="false" ht="12.8" hidden="false" customHeight="false" outlineLevel="0" collapsed="false">
      <c r="A67" s="0" t="n">
        <v>40</v>
      </c>
      <c r="B67" s="0" t="n">
        <v>2</v>
      </c>
      <c r="C67" s="0" t="n">
        <v>0</v>
      </c>
      <c r="D67" s="0" t="n">
        <v>0.39</v>
      </c>
      <c r="E67" s="0" t="n">
        <v>0.78</v>
      </c>
      <c r="F67" s="0" t="n">
        <v>1.58</v>
      </c>
      <c r="G67" s="0" t="n">
        <v>2.38</v>
      </c>
      <c r="H67" s="0" t="n">
        <v>3.17</v>
      </c>
      <c r="I67" s="0" t="n">
        <v>3.97</v>
      </c>
      <c r="J67" s="0" t="n">
        <v>4.77</v>
      </c>
      <c r="K67" s="0" t="n">
        <v>4.88</v>
      </c>
      <c r="L67" s="0" t="n">
        <v>4.96</v>
      </c>
      <c r="M67" s="0" t="n">
        <v>5.53</v>
      </c>
      <c r="N67" s="0" t="n">
        <v>5.82</v>
      </c>
      <c r="O67" s="0" t="n">
        <v>6.21</v>
      </c>
      <c r="P67" s="0" t="n">
        <v>6.6</v>
      </c>
      <c r="Q67" s="0" t="n">
        <v>6.98</v>
      </c>
      <c r="R67" s="0" t="n">
        <v>7.28</v>
      </c>
      <c r="S67" s="0" t="n">
        <v>7.66</v>
      </c>
      <c r="T67" s="0" t="n">
        <v>8.05</v>
      </c>
      <c r="U67" s="0" t="n">
        <v>8.44</v>
      </c>
      <c r="V67" s="0" t="n">
        <v>8.73</v>
      </c>
      <c r="W67" s="0" t="n">
        <v>9.12</v>
      </c>
      <c r="X67" s="0" t="n">
        <v>9.51</v>
      </c>
      <c r="Y67" s="0" t="n">
        <v>9.89</v>
      </c>
      <c r="Z67" s="0" t="n">
        <v>10.19</v>
      </c>
      <c r="AA67" s="0" t="n">
        <v>10.57</v>
      </c>
      <c r="AB67" s="0" t="n">
        <v>10.96</v>
      </c>
      <c r="AC67" s="0" t="n">
        <v>11.25</v>
      </c>
      <c r="AD67" s="0" t="n">
        <v>7.4</v>
      </c>
      <c r="AE67" s="0" t="n">
        <v>6.85</v>
      </c>
      <c r="AF67" s="0" t="n">
        <v>6.11</v>
      </c>
      <c r="AG67" s="0" t="n">
        <v>5.93</v>
      </c>
      <c r="AH67" s="0" t="n">
        <v>5.71</v>
      </c>
      <c r="AI67" s="0" t="n">
        <v>3.91</v>
      </c>
      <c r="AJ67" s="0" t="n">
        <v>4.29</v>
      </c>
      <c r="AK67" s="0" t="n">
        <v>4.68</v>
      </c>
      <c r="AL67" s="0" t="n">
        <v>5.08</v>
      </c>
      <c r="AM67" s="0" t="n">
        <v>5.34</v>
      </c>
    </row>
    <row r="68" customFormat="false" ht="12.8" hidden="false" customHeight="false" outlineLevel="0" collapsed="false">
      <c r="A68" s="0" t="n">
        <v>50</v>
      </c>
      <c r="B68" s="0" t="n">
        <v>2</v>
      </c>
      <c r="C68" s="0" t="n">
        <v>0</v>
      </c>
      <c r="D68" s="0" t="n">
        <v>0.39</v>
      </c>
      <c r="E68" s="0" t="n">
        <v>0.78</v>
      </c>
      <c r="F68" s="0" t="n">
        <v>1.58</v>
      </c>
      <c r="G68" s="0" t="n">
        <v>2.38</v>
      </c>
      <c r="H68" s="0" t="n">
        <v>3.17</v>
      </c>
      <c r="I68" s="0" t="n">
        <v>3.97</v>
      </c>
      <c r="J68" s="0" t="n">
        <v>4.77</v>
      </c>
      <c r="K68" s="0" t="n">
        <v>4.88</v>
      </c>
      <c r="L68" s="0" t="n">
        <v>4.96</v>
      </c>
      <c r="M68" s="0" t="n">
        <v>5.53</v>
      </c>
      <c r="N68" s="0" t="n">
        <v>5.82</v>
      </c>
      <c r="O68" s="0" t="n">
        <v>6.21</v>
      </c>
      <c r="P68" s="0" t="n">
        <v>6.6</v>
      </c>
      <c r="Q68" s="0" t="n">
        <v>6.98</v>
      </c>
      <c r="R68" s="0" t="n">
        <v>7.28</v>
      </c>
      <c r="S68" s="0" t="n">
        <v>7.66</v>
      </c>
      <c r="T68" s="0" t="n">
        <v>8.05</v>
      </c>
      <c r="U68" s="0" t="n">
        <v>8.44</v>
      </c>
      <c r="V68" s="0" t="n">
        <v>8.73</v>
      </c>
      <c r="W68" s="0" t="n">
        <v>9.12</v>
      </c>
      <c r="X68" s="0" t="n">
        <v>9.51</v>
      </c>
      <c r="Y68" s="0" t="n">
        <v>9.89</v>
      </c>
      <c r="Z68" s="0" t="n">
        <v>10.19</v>
      </c>
      <c r="AA68" s="0" t="n">
        <v>10.57</v>
      </c>
      <c r="AB68" s="0" t="n">
        <v>10.96</v>
      </c>
      <c r="AC68" s="0" t="n">
        <v>11.25</v>
      </c>
      <c r="AD68" s="0" t="n">
        <v>11.64</v>
      </c>
      <c r="AE68" s="0" t="n">
        <v>7.92</v>
      </c>
      <c r="AF68" s="0" t="n">
        <v>6.86</v>
      </c>
      <c r="AG68" s="0" t="n">
        <v>6.43</v>
      </c>
      <c r="AH68" s="0" t="n">
        <v>6.03</v>
      </c>
      <c r="AI68" s="0" t="n">
        <v>3.99</v>
      </c>
      <c r="AJ68" s="0" t="n">
        <v>4.34</v>
      </c>
      <c r="AK68" s="0" t="n">
        <v>4.7</v>
      </c>
      <c r="AL68" s="0" t="n">
        <v>5.1</v>
      </c>
      <c r="AM68" s="0" t="n">
        <v>5.24</v>
      </c>
    </row>
    <row r="69" customFormat="false" ht="12.8" hidden="false" customHeight="false" outlineLevel="0" collapsed="false">
      <c r="A69" s="0" t="n">
        <v>2</v>
      </c>
      <c r="B69" s="0" t="n">
        <v>3</v>
      </c>
      <c r="C69" s="0" t="n">
        <v>0</v>
      </c>
      <c r="D69" s="0" t="n">
        <v>0</v>
      </c>
      <c r="E69" s="0" t="n">
        <v>0</v>
      </c>
      <c r="F69" s="0" t="n">
        <v>0.17</v>
      </c>
      <c r="G69" s="0" t="n">
        <v>0.34</v>
      </c>
      <c r="H69" s="0" t="n">
        <v>0.52</v>
      </c>
      <c r="I69" s="0" t="n">
        <v>0.69</v>
      </c>
      <c r="J69" s="0" t="n">
        <v>0.86</v>
      </c>
      <c r="K69" s="0" t="n">
        <v>1.06</v>
      </c>
      <c r="L69" s="0" t="n">
        <v>1.23</v>
      </c>
      <c r="M69" s="0" t="n">
        <v>1.34</v>
      </c>
      <c r="N69" s="0" t="n">
        <v>1.52</v>
      </c>
      <c r="O69" s="0" t="n">
        <v>1.61</v>
      </c>
      <c r="P69" s="0" t="n">
        <v>1.61</v>
      </c>
      <c r="Q69" s="0" t="n">
        <v>1.61</v>
      </c>
      <c r="R69" s="0" t="n">
        <v>1.56</v>
      </c>
      <c r="S69" s="0" t="n">
        <v>1.56</v>
      </c>
      <c r="T69" s="0" t="n">
        <v>1.61</v>
      </c>
      <c r="U69" s="0" t="n">
        <v>1.66</v>
      </c>
      <c r="V69" s="0" t="n">
        <v>1.66</v>
      </c>
      <c r="W69" s="0" t="n">
        <v>1.61</v>
      </c>
      <c r="X69" s="0" t="n">
        <v>1.56</v>
      </c>
      <c r="Y69" s="0" t="n">
        <v>1.52</v>
      </c>
      <c r="Z69" s="0" t="n">
        <v>1.46</v>
      </c>
      <c r="AA69" s="0" t="n">
        <v>1.36</v>
      </c>
      <c r="AB69" s="0" t="n">
        <v>0.95</v>
      </c>
      <c r="AC69" s="0" t="n">
        <v>0.9</v>
      </c>
      <c r="AD69" s="0" t="n">
        <v>0.85</v>
      </c>
      <c r="AE69" s="0" t="n">
        <v>0.78</v>
      </c>
      <c r="AF69" s="0" t="n">
        <v>0.68</v>
      </c>
      <c r="AG69" s="0" t="n">
        <v>0.55</v>
      </c>
      <c r="AH69" s="0" t="n">
        <v>0.34</v>
      </c>
      <c r="AI69" s="0" t="n">
        <v>0</v>
      </c>
      <c r="AJ69" s="0" t="n">
        <v>0</v>
      </c>
      <c r="AK69" s="0" t="n">
        <v>0</v>
      </c>
      <c r="AL69" s="0" t="n">
        <v>0</v>
      </c>
      <c r="AM69" s="0" t="n">
        <v>0</v>
      </c>
    </row>
    <row r="70" customFormat="false" ht="12.8" hidden="false" customHeight="false" outlineLevel="0" collapsed="false">
      <c r="A70" s="0" t="n">
        <v>4</v>
      </c>
      <c r="B70" s="0" t="n">
        <v>3</v>
      </c>
      <c r="C70" s="0" t="n">
        <v>0</v>
      </c>
      <c r="D70" s="0" t="n">
        <v>0.1</v>
      </c>
      <c r="E70" s="0" t="n">
        <v>0.19</v>
      </c>
      <c r="F70" s="0" t="n">
        <v>0.51</v>
      </c>
      <c r="G70" s="0" t="n">
        <v>0.83</v>
      </c>
      <c r="H70" s="0" t="n">
        <v>1.14</v>
      </c>
      <c r="I70" s="0" t="n">
        <v>1.46</v>
      </c>
      <c r="J70" s="0" t="n">
        <v>1.78</v>
      </c>
      <c r="K70" s="0" t="n">
        <v>1.97</v>
      </c>
      <c r="L70" s="0" t="n">
        <v>2.23</v>
      </c>
      <c r="M70" s="0" t="n">
        <v>2.52</v>
      </c>
      <c r="N70" s="0" t="n">
        <v>2.73</v>
      </c>
      <c r="O70" s="0" t="n">
        <v>2.92</v>
      </c>
      <c r="P70" s="0" t="n">
        <v>3.02</v>
      </c>
      <c r="Q70" s="0" t="n">
        <v>3.02</v>
      </c>
      <c r="R70" s="0" t="n">
        <v>2.92</v>
      </c>
      <c r="S70" s="0" t="n">
        <v>2.82</v>
      </c>
      <c r="T70" s="0" t="n">
        <v>2.73</v>
      </c>
      <c r="U70" s="0" t="n">
        <v>2.62</v>
      </c>
      <c r="V70" s="0" t="n">
        <v>2.52</v>
      </c>
      <c r="W70" s="0" t="n">
        <v>2.42</v>
      </c>
      <c r="X70" s="0" t="n">
        <v>2.32</v>
      </c>
      <c r="Y70" s="0" t="n">
        <v>2.42</v>
      </c>
      <c r="Z70" s="0" t="n">
        <v>1.9</v>
      </c>
      <c r="AA70" s="0" t="n">
        <v>1.56</v>
      </c>
      <c r="AB70" s="0" t="n">
        <v>1.32</v>
      </c>
      <c r="AC70" s="0" t="n">
        <v>1.13</v>
      </c>
      <c r="AD70" s="0" t="n">
        <v>1</v>
      </c>
      <c r="AE70" s="0" t="n">
        <v>0.88</v>
      </c>
      <c r="AF70" s="0" t="n">
        <v>0.8</v>
      </c>
      <c r="AG70" s="0" t="n">
        <v>0.73</v>
      </c>
      <c r="AH70" s="0" t="n">
        <v>0.66</v>
      </c>
      <c r="AI70" s="0" t="n">
        <v>0.61</v>
      </c>
      <c r="AJ70" s="0" t="n">
        <v>0.58</v>
      </c>
      <c r="AK70" s="0" t="n">
        <v>0.54</v>
      </c>
      <c r="AL70" s="0" t="n">
        <v>0.51</v>
      </c>
      <c r="AM70" s="0" t="n">
        <v>0.48</v>
      </c>
    </row>
    <row r="71" customFormat="false" ht="12.8" hidden="false" customHeight="false" outlineLevel="0" collapsed="false">
      <c r="A71" s="0" t="n">
        <v>6</v>
      </c>
      <c r="B71" s="0" t="n">
        <v>3</v>
      </c>
      <c r="C71" s="0" t="n">
        <v>0</v>
      </c>
      <c r="D71" s="0" t="n">
        <v>0.14</v>
      </c>
      <c r="E71" s="0" t="n">
        <v>0.29</v>
      </c>
      <c r="F71" s="0" t="n">
        <v>0.86</v>
      </c>
      <c r="G71" s="0" t="n">
        <v>1.43</v>
      </c>
      <c r="H71" s="0" t="n">
        <v>1.99</v>
      </c>
      <c r="I71" s="0" t="n">
        <v>2.56</v>
      </c>
      <c r="J71" s="0" t="n">
        <v>3.13</v>
      </c>
      <c r="K71" s="0" t="n">
        <v>3.5</v>
      </c>
      <c r="L71" s="0" t="n">
        <v>3.93</v>
      </c>
      <c r="M71" s="0" t="n">
        <v>4.23</v>
      </c>
      <c r="N71" s="0" t="n">
        <v>4.33</v>
      </c>
      <c r="O71" s="0" t="n">
        <v>4.33</v>
      </c>
      <c r="P71" s="0" t="n">
        <v>4.39</v>
      </c>
      <c r="Q71" s="0" t="n">
        <v>4.44</v>
      </c>
      <c r="R71" s="0" t="n">
        <v>4.44</v>
      </c>
      <c r="S71" s="0" t="n">
        <v>4.33</v>
      </c>
      <c r="T71" s="0" t="n">
        <v>4.33</v>
      </c>
      <c r="U71" s="0" t="n">
        <v>4.33</v>
      </c>
      <c r="V71" s="0" t="n">
        <v>4.23</v>
      </c>
      <c r="W71" s="0" t="n">
        <v>3.93</v>
      </c>
      <c r="X71" s="0" t="n">
        <v>4.03</v>
      </c>
      <c r="Y71" s="0" t="n">
        <v>3.17</v>
      </c>
      <c r="Z71" s="0" t="n">
        <v>2.52</v>
      </c>
      <c r="AA71" s="0" t="n">
        <v>2.07</v>
      </c>
      <c r="AB71" s="0" t="n">
        <v>1.77</v>
      </c>
      <c r="AC71" s="0" t="n">
        <v>1.55</v>
      </c>
      <c r="AD71" s="0" t="n">
        <v>1.37</v>
      </c>
      <c r="AE71" s="0" t="n">
        <v>1.24</v>
      </c>
      <c r="AF71" s="0" t="n">
        <v>1.13</v>
      </c>
      <c r="AG71" s="0" t="n">
        <v>1.05</v>
      </c>
      <c r="AH71" s="0" t="n">
        <v>0.97</v>
      </c>
      <c r="AI71" s="0" t="n">
        <v>0.91</v>
      </c>
      <c r="AJ71" s="0" t="n">
        <v>0.86</v>
      </c>
      <c r="AK71" s="0" t="n">
        <v>0.83</v>
      </c>
      <c r="AL71" s="0" t="n">
        <v>0.8</v>
      </c>
      <c r="AM71" s="0" t="n">
        <v>0.77</v>
      </c>
    </row>
    <row r="72" customFormat="false" ht="12.8" hidden="false" customHeight="false" outlineLevel="0" collapsed="false">
      <c r="A72" s="0" t="n">
        <v>8</v>
      </c>
      <c r="B72" s="0" t="n">
        <v>3</v>
      </c>
      <c r="C72" s="0" t="n">
        <v>0</v>
      </c>
      <c r="D72" s="0" t="n">
        <v>0.19</v>
      </c>
      <c r="E72" s="0" t="n">
        <v>0.38</v>
      </c>
      <c r="F72" s="0" t="n">
        <v>1.17</v>
      </c>
      <c r="G72" s="0" t="n">
        <v>1.97</v>
      </c>
      <c r="H72" s="0" t="n">
        <v>2.76</v>
      </c>
      <c r="I72" s="0" t="n">
        <v>3.56</v>
      </c>
      <c r="J72" s="0" t="n">
        <v>4.35</v>
      </c>
      <c r="K72" s="0" t="n">
        <v>4.75</v>
      </c>
      <c r="L72" s="0" t="n">
        <v>5.15</v>
      </c>
      <c r="M72" s="0" t="n">
        <v>5.44</v>
      </c>
      <c r="N72" s="0" t="n">
        <v>5.49</v>
      </c>
      <c r="O72" s="0" t="n">
        <v>5.55</v>
      </c>
      <c r="P72" s="0" t="n">
        <v>5.6</v>
      </c>
      <c r="Q72" s="0" t="n">
        <v>5.64</v>
      </c>
      <c r="R72" s="0" t="n">
        <v>5.75</v>
      </c>
      <c r="S72" s="0" t="n">
        <v>5.85</v>
      </c>
      <c r="T72" s="0" t="n">
        <v>5.85</v>
      </c>
      <c r="U72" s="0" t="n">
        <v>5.75</v>
      </c>
      <c r="V72" s="0" t="n">
        <v>5.64</v>
      </c>
      <c r="W72" s="0" t="n">
        <v>5.55</v>
      </c>
      <c r="X72" s="0" t="n">
        <v>4.03</v>
      </c>
      <c r="Y72" s="0" t="n">
        <v>3.19</v>
      </c>
      <c r="Z72" s="0" t="n">
        <v>2.95</v>
      </c>
      <c r="AA72" s="0" t="n">
        <v>2.5</v>
      </c>
      <c r="AB72" s="0" t="n">
        <v>2.17</v>
      </c>
      <c r="AC72" s="0" t="n">
        <v>1.94</v>
      </c>
      <c r="AD72" s="0" t="n">
        <v>1.77</v>
      </c>
      <c r="AE72" s="0" t="n">
        <v>1.63</v>
      </c>
      <c r="AF72" s="0" t="n">
        <v>1.53</v>
      </c>
      <c r="AG72" s="0" t="n">
        <v>1.44</v>
      </c>
      <c r="AH72" s="0" t="n">
        <v>1.37</v>
      </c>
      <c r="AI72" s="0" t="n">
        <v>1.32</v>
      </c>
      <c r="AJ72" s="0" t="n">
        <v>1.29</v>
      </c>
      <c r="AK72" s="0" t="n">
        <v>1.27</v>
      </c>
      <c r="AL72" s="0" t="n">
        <v>1.25</v>
      </c>
      <c r="AM72" s="0" t="n">
        <v>1.25</v>
      </c>
    </row>
    <row r="73" customFormat="false" ht="12.8" hidden="false" customHeight="false" outlineLevel="0" collapsed="false">
      <c r="A73" s="0" t="n">
        <v>10</v>
      </c>
      <c r="B73" s="0" t="n">
        <v>3</v>
      </c>
      <c r="C73" s="0" t="n">
        <v>0</v>
      </c>
      <c r="D73" s="0" t="n">
        <v>0.24</v>
      </c>
      <c r="E73" s="0" t="n">
        <v>0.48</v>
      </c>
      <c r="F73" s="0" t="n">
        <v>1.37</v>
      </c>
      <c r="G73" s="0" t="n">
        <v>2.27</v>
      </c>
      <c r="H73" s="0" t="n">
        <v>3.16</v>
      </c>
      <c r="I73" s="0" t="n">
        <v>4.06</v>
      </c>
      <c r="J73" s="0" t="n">
        <v>4.95</v>
      </c>
      <c r="K73" s="0" t="n">
        <v>5.33</v>
      </c>
      <c r="L73" s="0" t="n">
        <v>5.85</v>
      </c>
      <c r="M73" s="0" t="n">
        <v>5.95</v>
      </c>
      <c r="N73" s="0" t="n">
        <v>6.05</v>
      </c>
      <c r="O73" s="0" t="n">
        <v>6.15</v>
      </c>
      <c r="P73" s="0" t="n">
        <v>6.25</v>
      </c>
      <c r="Q73" s="0" t="n">
        <v>6.45</v>
      </c>
      <c r="R73" s="0" t="n">
        <v>6.56</v>
      </c>
      <c r="S73" s="0" t="n">
        <v>6.65</v>
      </c>
      <c r="T73" s="0" t="n">
        <v>6.65</v>
      </c>
      <c r="U73" s="0" t="n">
        <v>6.65</v>
      </c>
      <c r="V73" s="0" t="n">
        <v>6.65</v>
      </c>
      <c r="W73" s="0" t="n">
        <v>5.41</v>
      </c>
      <c r="X73" s="0" t="n">
        <v>5.33</v>
      </c>
      <c r="Y73" s="0" t="n">
        <v>5.23</v>
      </c>
      <c r="Z73" s="0" t="n">
        <v>4.18</v>
      </c>
      <c r="AA73" s="0" t="n">
        <v>3.48</v>
      </c>
      <c r="AB73" s="0" t="n">
        <v>2.99</v>
      </c>
      <c r="AC73" s="0" t="n">
        <v>2.63</v>
      </c>
      <c r="AD73" s="0" t="n">
        <v>2.35</v>
      </c>
      <c r="AE73" s="0" t="n">
        <v>2.14</v>
      </c>
      <c r="AF73" s="0" t="n">
        <v>1.97</v>
      </c>
      <c r="AG73" s="0" t="n">
        <v>1.83</v>
      </c>
      <c r="AH73" s="0" t="n">
        <v>1.73</v>
      </c>
      <c r="AI73" s="0" t="n">
        <v>1.64</v>
      </c>
      <c r="AJ73" s="0" t="n">
        <v>1.56</v>
      </c>
      <c r="AK73" s="0" t="n">
        <v>1.52</v>
      </c>
      <c r="AL73" s="0" t="n">
        <v>1.47</v>
      </c>
      <c r="AM73" s="0" t="n">
        <v>1.44</v>
      </c>
    </row>
    <row r="74" customFormat="false" ht="12.8" hidden="false" customHeight="false" outlineLevel="0" collapsed="false">
      <c r="A74" s="0" t="n">
        <v>12</v>
      </c>
      <c r="B74" s="0" t="n">
        <v>3</v>
      </c>
      <c r="C74" s="0" t="n">
        <v>0</v>
      </c>
      <c r="D74" s="0" t="n">
        <v>0.29</v>
      </c>
      <c r="E74" s="0" t="n">
        <v>0.58</v>
      </c>
      <c r="F74" s="0" t="n">
        <v>1.53</v>
      </c>
      <c r="G74" s="0" t="n">
        <v>2.47</v>
      </c>
      <c r="H74" s="0" t="n">
        <v>3.42</v>
      </c>
      <c r="I74" s="0" t="n">
        <v>4.36</v>
      </c>
      <c r="J74" s="0" t="n">
        <v>5.31</v>
      </c>
      <c r="K74" s="0" t="n">
        <v>5.71</v>
      </c>
      <c r="L74" s="0" t="n">
        <v>6.25</v>
      </c>
      <c r="M74" s="0" t="n">
        <v>6.36</v>
      </c>
      <c r="N74" s="0" t="n">
        <v>6.45</v>
      </c>
      <c r="O74" s="0" t="n">
        <v>6.65</v>
      </c>
      <c r="P74" s="0" t="n">
        <v>6.85</v>
      </c>
      <c r="Q74" s="0" t="n">
        <v>7.16</v>
      </c>
      <c r="R74" s="0" t="n">
        <v>7.36</v>
      </c>
      <c r="S74" s="0" t="n">
        <v>7.46</v>
      </c>
      <c r="T74" s="0" t="n">
        <v>7.46</v>
      </c>
      <c r="U74" s="0" t="n">
        <v>7.46</v>
      </c>
      <c r="V74" s="0" t="n">
        <v>6.17</v>
      </c>
      <c r="W74" s="0" t="n">
        <v>6.09</v>
      </c>
      <c r="X74" s="0" t="n">
        <v>5.98</v>
      </c>
      <c r="Y74" s="0" t="n">
        <v>5.88</v>
      </c>
      <c r="Z74" s="0" t="n">
        <v>4.68</v>
      </c>
      <c r="AA74" s="0" t="n">
        <v>3.91</v>
      </c>
      <c r="AB74" s="0" t="n">
        <v>3.36</v>
      </c>
      <c r="AC74" s="0" t="n">
        <v>2.96</v>
      </c>
      <c r="AD74" s="0" t="n">
        <v>2.65</v>
      </c>
      <c r="AE74" s="0" t="n">
        <v>2.41</v>
      </c>
      <c r="AF74" s="0" t="n">
        <v>2.22</v>
      </c>
      <c r="AG74" s="0" t="n">
        <v>2.07</v>
      </c>
      <c r="AH74" s="0" t="n">
        <v>1.95</v>
      </c>
      <c r="AI74" s="0" t="n">
        <v>1.85</v>
      </c>
      <c r="AJ74" s="0" t="n">
        <v>1.78</v>
      </c>
      <c r="AK74" s="0" t="n">
        <v>1.71</v>
      </c>
      <c r="AL74" s="0" t="n">
        <v>1.66</v>
      </c>
      <c r="AM74" s="0" t="n">
        <v>1.63</v>
      </c>
    </row>
    <row r="75" customFormat="false" ht="12.8" hidden="false" customHeight="false" outlineLevel="0" collapsed="false">
      <c r="A75" s="0" t="n">
        <v>14</v>
      </c>
      <c r="B75" s="0" t="n">
        <v>3</v>
      </c>
      <c r="C75" s="0" t="n">
        <v>0</v>
      </c>
      <c r="D75" s="0" t="n">
        <v>0.34</v>
      </c>
      <c r="E75" s="0" t="n">
        <v>0.67</v>
      </c>
      <c r="F75" s="0" t="n">
        <v>1.62</v>
      </c>
      <c r="G75" s="0" t="n">
        <v>2.57</v>
      </c>
      <c r="H75" s="0" t="n">
        <v>3.52</v>
      </c>
      <c r="I75" s="0" t="n">
        <v>4.47</v>
      </c>
      <c r="J75" s="0" t="n">
        <v>5.42</v>
      </c>
      <c r="K75" s="0" t="n">
        <v>5.98</v>
      </c>
      <c r="L75" s="0" t="n">
        <v>6.56</v>
      </c>
      <c r="M75" s="0" t="n">
        <v>6.7</v>
      </c>
      <c r="N75" s="0" t="n">
        <v>6.96</v>
      </c>
      <c r="O75" s="0" t="n">
        <v>7.36</v>
      </c>
      <c r="P75" s="0" t="n">
        <v>7.56</v>
      </c>
      <c r="Q75" s="0" t="n">
        <v>7.77</v>
      </c>
      <c r="R75" s="0" t="n">
        <v>7.96</v>
      </c>
      <c r="S75" s="0" t="n">
        <v>7.96</v>
      </c>
      <c r="T75" s="0" t="n">
        <v>7.86</v>
      </c>
      <c r="U75" s="0" t="n">
        <v>7.86</v>
      </c>
      <c r="V75" s="0" t="n">
        <v>6.6</v>
      </c>
      <c r="W75" s="0" t="n">
        <v>6.51</v>
      </c>
      <c r="X75" s="0" t="n">
        <v>6.4</v>
      </c>
      <c r="Y75" s="0" t="n">
        <v>6.28</v>
      </c>
      <c r="Z75" s="0" t="n">
        <v>6.14</v>
      </c>
      <c r="AA75" s="0" t="n">
        <v>5.09</v>
      </c>
      <c r="AB75" s="0" t="n">
        <v>4.34</v>
      </c>
      <c r="AC75" s="0" t="n">
        <v>3.79</v>
      </c>
      <c r="AD75" s="0" t="n">
        <v>3.38</v>
      </c>
      <c r="AE75" s="0" t="n">
        <v>3.05</v>
      </c>
      <c r="AF75" s="0" t="n">
        <v>2.78</v>
      </c>
      <c r="AG75" s="0" t="n">
        <v>2.57</v>
      </c>
      <c r="AH75" s="0" t="n">
        <v>2.41</v>
      </c>
      <c r="AI75" s="0" t="n">
        <v>2.27</v>
      </c>
      <c r="AJ75" s="0" t="n">
        <v>2.15</v>
      </c>
      <c r="AK75" s="0" t="n">
        <v>2.05</v>
      </c>
      <c r="AL75" s="0" t="n">
        <v>1.98</v>
      </c>
      <c r="AM75" s="0" t="n">
        <v>1.92</v>
      </c>
    </row>
    <row r="76" customFormat="false" ht="12.8" hidden="false" customHeight="false" outlineLevel="0" collapsed="false">
      <c r="A76" s="0" t="n">
        <v>16</v>
      </c>
      <c r="B76" s="0" t="n">
        <v>3</v>
      </c>
      <c r="C76" s="0" t="n">
        <v>0</v>
      </c>
      <c r="D76" s="0" t="n">
        <v>0.39</v>
      </c>
      <c r="E76" s="0" t="n">
        <v>0.77</v>
      </c>
      <c r="F76" s="0" t="n">
        <v>1.74</v>
      </c>
      <c r="G76" s="0" t="n">
        <v>2.71</v>
      </c>
      <c r="H76" s="0" t="n">
        <v>3.68</v>
      </c>
      <c r="I76" s="0" t="n">
        <v>4.65</v>
      </c>
      <c r="J76" s="0" t="n">
        <v>5.62</v>
      </c>
      <c r="K76" s="0" t="n">
        <v>6.14</v>
      </c>
      <c r="L76" s="0" t="n">
        <v>6.7</v>
      </c>
      <c r="M76" s="0" t="n">
        <v>7.06</v>
      </c>
      <c r="N76" s="0" t="n">
        <v>7.46</v>
      </c>
      <c r="O76" s="0" t="n">
        <v>7.77</v>
      </c>
      <c r="P76" s="0" t="n">
        <v>7.86</v>
      </c>
      <c r="Q76" s="0" t="n">
        <v>8.06</v>
      </c>
      <c r="R76" s="0" t="n">
        <v>8.06</v>
      </c>
      <c r="S76" s="0" t="n">
        <v>8.27</v>
      </c>
      <c r="T76" s="0" t="n">
        <v>7.02</v>
      </c>
      <c r="U76" s="0" t="n">
        <v>6.94</v>
      </c>
      <c r="V76" s="0" t="n">
        <v>6.86</v>
      </c>
      <c r="W76" s="0" t="n">
        <v>6.77</v>
      </c>
      <c r="X76" s="0" t="n">
        <v>6.66</v>
      </c>
      <c r="Y76" s="0" t="n">
        <v>6.54</v>
      </c>
      <c r="Z76" s="0" t="n">
        <v>6.39</v>
      </c>
      <c r="AA76" s="0" t="n">
        <v>6.22</v>
      </c>
      <c r="AB76" s="0" t="n">
        <v>5.32</v>
      </c>
      <c r="AC76" s="0" t="n">
        <v>4.66</v>
      </c>
      <c r="AD76" s="0" t="n">
        <v>4.15</v>
      </c>
      <c r="AE76" s="0" t="n">
        <v>3.75</v>
      </c>
      <c r="AF76" s="0" t="n">
        <v>3.44</v>
      </c>
      <c r="AG76" s="0" t="n">
        <v>3.18</v>
      </c>
      <c r="AH76" s="0" t="n">
        <v>2.98</v>
      </c>
      <c r="AI76" s="0" t="n">
        <v>2.8</v>
      </c>
      <c r="AJ76" s="0" t="n">
        <v>2.67</v>
      </c>
      <c r="AK76" s="0" t="n">
        <v>2.55</v>
      </c>
      <c r="AL76" s="0" t="n">
        <v>2.47</v>
      </c>
      <c r="AM76" s="0" t="n">
        <v>2.4</v>
      </c>
    </row>
    <row r="77" customFormat="false" ht="12.8" hidden="false" customHeight="false" outlineLevel="0" collapsed="false">
      <c r="A77" s="0" t="n">
        <v>18</v>
      </c>
      <c r="B77" s="0" t="n">
        <v>3</v>
      </c>
      <c r="C77" s="0" t="n">
        <v>0</v>
      </c>
      <c r="D77" s="0" t="n">
        <v>0.43</v>
      </c>
      <c r="E77" s="0" t="n">
        <v>0.86</v>
      </c>
      <c r="F77" s="0" t="n">
        <v>1.83</v>
      </c>
      <c r="G77" s="0" t="n">
        <v>2.8</v>
      </c>
      <c r="H77" s="0" t="n">
        <v>3.77</v>
      </c>
      <c r="I77" s="0" t="n">
        <v>4.74</v>
      </c>
      <c r="J77" s="0" t="n">
        <v>5.71</v>
      </c>
      <c r="K77" s="0" t="n">
        <v>6.16</v>
      </c>
      <c r="L77" s="0" t="n">
        <v>6.76</v>
      </c>
      <c r="M77" s="0" t="n">
        <v>7.36</v>
      </c>
      <c r="N77" s="0" t="n">
        <v>7.66</v>
      </c>
      <c r="O77" s="0" t="n">
        <v>7.86</v>
      </c>
      <c r="P77" s="0" t="n">
        <v>8.06</v>
      </c>
      <c r="Q77" s="0" t="n">
        <v>8.27</v>
      </c>
      <c r="R77" s="0" t="n">
        <v>8.47</v>
      </c>
      <c r="S77" s="0" t="n">
        <v>7.27</v>
      </c>
      <c r="T77" s="0" t="n">
        <v>7.2</v>
      </c>
      <c r="U77" s="0" t="n">
        <v>7.12</v>
      </c>
      <c r="V77" s="0" t="n">
        <v>7.05</v>
      </c>
      <c r="W77" s="0" t="n">
        <v>6.95</v>
      </c>
      <c r="X77" s="0" t="n">
        <v>6.84</v>
      </c>
      <c r="Y77" s="0" t="n">
        <v>6.71</v>
      </c>
      <c r="Z77" s="0" t="n">
        <v>6.57</v>
      </c>
      <c r="AA77" s="0" t="n">
        <v>6.39</v>
      </c>
      <c r="AB77" s="0" t="n">
        <v>6.18</v>
      </c>
      <c r="AC77" s="0" t="n">
        <v>5.42</v>
      </c>
      <c r="AD77" s="0" t="n">
        <v>4.85</v>
      </c>
      <c r="AE77" s="0" t="n">
        <v>4.4</v>
      </c>
      <c r="AF77" s="0" t="n">
        <v>4.03</v>
      </c>
      <c r="AG77" s="0" t="n">
        <v>3.74</v>
      </c>
      <c r="AH77" s="0" t="n">
        <v>3.51</v>
      </c>
      <c r="AI77" s="0" t="n">
        <v>3.32</v>
      </c>
      <c r="AJ77" s="0" t="n">
        <v>3.17</v>
      </c>
      <c r="AK77" s="0" t="n">
        <v>3.04</v>
      </c>
      <c r="AL77" s="0" t="n">
        <v>2.95</v>
      </c>
      <c r="AM77" s="0" t="n">
        <v>2.88</v>
      </c>
    </row>
    <row r="78" customFormat="false" ht="12.8" hidden="false" customHeight="false" outlineLevel="0" collapsed="false">
      <c r="A78" s="0" t="n">
        <v>20</v>
      </c>
      <c r="B78" s="0" t="n">
        <v>3</v>
      </c>
      <c r="C78" s="0" t="n">
        <v>0</v>
      </c>
      <c r="D78" s="0" t="n">
        <v>0.48</v>
      </c>
      <c r="E78" s="0" t="n">
        <v>0.96</v>
      </c>
      <c r="F78" s="0" t="n">
        <v>1.93</v>
      </c>
      <c r="G78" s="0" t="n">
        <v>2.9</v>
      </c>
      <c r="H78" s="0" t="n">
        <v>3.87</v>
      </c>
      <c r="I78" s="0" t="n">
        <v>4.84</v>
      </c>
      <c r="J78" s="0" t="n">
        <v>5.81</v>
      </c>
      <c r="K78" s="0" t="n">
        <v>6.36</v>
      </c>
      <c r="L78" s="0" t="n">
        <v>6.96</v>
      </c>
      <c r="M78" s="0" t="n">
        <v>7.46</v>
      </c>
      <c r="N78" s="0" t="n">
        <v>7.77</v>
      </c>
      <c r="O78" s="0" t="n">
        <v>7.96</v>
      </c>
      <c r="P78" s="0" t="n">
        <v>8.27</v>
      </c>
      <c r="Q78" s="0" t="n">
        <v>8.47</v>
      </c>
      <c r="R78" s="0" t="n">
        <v>7.34</v>
      </c>
      <c r="S78" s="0" t="n">
        <v>7.29</v>
      </c>
      <c r="T78" s="0" t="n">
        <v>7.22</v>
      </c>
      <c r="U78" s="0" t="n">
        <v>7.14</v>
      </c>
      <c r="V78" s="0" t="n">
        <v>7.06</v>
      </c>
      <c r="W78" s="0" t="n">
        <v>6.97</v>
      </c>
      <c r="X78" s="0" t="n">
        <v>6.85</v>
      </c>
      <c r="Y78" s="0" t="n">
        <v>6.74</v>
      </c>
      <c r="Z78" s="0" t="n">
        <v>6.6</v>
      </c>
      <c r="AA78" s="0" t="n">
        <v>6.42</v>
      </c>
      <c r="AB78" s="0" t="n">
        <v>6.21</v>
      </c>
      <c r="AC78" s="0" t="n">
        <v>5.96</v>
      </c>
      <c r="AD78" s="0" t="n">
        <v>5.39</v>
      </c>
      <c r="AE78" s="0" t="n">
        <v>4.93</v>
      </c>
      <c r="AF78" s="0" t="n">
        <v>4.58</v>
      </c>
      <c r="AG78" s="0" t="n">
        <v>4.3</v>
      </c>
      <c r="AH78" s="0" t="n">
        <v>4.07</v>
      </c>
      <c r="AI78" s="0" t="n">
        <v>3.9</v>
      </c>
      <c r="AJ78" s="0" t="n">
        <v>3.76</v>
      </c>
      <c r="AK78" s="0" t="n">
        <v>3.67</v>
      </c>
      <c r="AL78" s="0" t="n">
        <v>3.59</v>
      </c>
      <c r="AM78" s="0" t="n">
        <v>3.55</v>
      </c>
    </row>
    <row r="79" customFormat="false" ht="12.8" hidden="false" customHeight="false" outlineLevel="0" collapsed="false">
      <c r="A79" s="0" t="n">
        <v>22</v>
      </c>
      <c r="B79" s="0" t="n">
        <v>3</v>
      </c>
      <c r="C79" s="0" t="n">
        <v>0</v>
      </c>
      <c r="D79" s="0" t="n">
        <v>0.48</v>
      </c>
      <c r="E79" s="0" t="n">
        <v>0.96</v>
      </c>
      <c r="F79" s="0" t="n">
        <v>1.94</v>
      </c>
      <c r="G79" s="0" t="n">
        <v>2.92</v>
      </c>
      <c r="H79" s="0" t="n">
        <v>3.9</v>
      </c>
      <c r="I79" s="0" t="n">
        <v>4.88</v>
      </c>
      <c r="J79" s="0" t="n">
        <v>5.86</v>
      </c>
      <c r="K79" s="0" t="n">
        <v>6.43</v>
      </c>
      <c r="L79" s="0" t="n">
        <v>7.06</v>
      </c>
      <c r="M79" s="0" t="n">
        <v>7.56</v>
      </c>
      <c r="N79" s="0" t="n">
        <v>7.86</v>
      </c>
      <c r="O79" s="0" t="n">
        <v>7.96</v>
      </c>
      <c r="P79" s="0" t="n">
        <v>8.36</v>
      </c>
      <c r="Q79" s="0" t="n">
        <v>7.31</v>
      </c>
      <c r="R79" s="0" t="n">
        <v>7.26</v>
      </c>
      <c r="S79" s="0" t="n">
        <v>7.2</v>
      </c>
      <c r="T79" s="0" t="n">
        <v>7.13</v>
      </c>
      <c r="U79" s="0" t="n">
        <v>7.06</v>
      </c>
      <c r="V79" s="0" t="n">
        <v>6.98</v>
      </c>
      <c r="W79" s="0" t="n">
        <v>6.88</v>
      </c>
      <c r="X79" s="0" t="n">
        <v>6.78</v>
      </c>
      <c r="Y79" s="0" t="n">
        <v>6.65</v>
      </c>
      <c r="Z79" s="0" t="n">
        <v>6.52</v>
      </c>
      <c r="AA79" s="0" t="n">
        <v>6.35</v>
      </c>
      <c r="AB79" s="0" t="n">
        <v>6.14</v>
      </c>
      <c r="AC79" s="0" t="n">
        <v>5.89</v>
      </c>
      <c r="AD79" s="0" t="n">
        <v>5.59</v>
      </c>
      <c r="AE79" s="0" t="n">
        <v>5.19</v>
      </c>
      <c r="AF79" s="0" t="n">
        <v>4.84</v>
      </c>
      <c r="AG79" s="0" t="n">
        <v>4.55</v>
      </c>
      <c r="AH79" s="0" t="n">
        <v>4.33</v>
      </c>
      <c r="AI79" s="0" t="n">
        <v>4.16</v>
      </c>
      <c r="AJ79" s="0" t="n">
        <v>4.03</v>
      </c>
      <c r="AK79" s="0" t="n">
        <v>3.94</v>
      </c>
      <c r="AL79" s="0" t="n">
        <v>3.87</v>
      </c>
      <c r="AM79" s="0" t="n">
        <v>3.84</v>
      </c>
    </row>
    <row r="80" customFormat="false" ht="12.8" hidden="false" customHeight="false" outlineLevel="0" collapsed="false">
      <c r="A80" s="0" t="n">
        <v>24</v>
      </c>
      <c r="B80" s="0" t="n">
        <v>3</v>
      </c>
      <c r="C80" s="0" t="n">
        <v>0</v>
      </c>
      <c r="D80" s="0" t="n">
        <v>0.47</v>
      </c>
      <c r="E80" s="0" t="n">
        <v>0.94</v>
      </c>
      <c r="F80" s="0" t="n">
        <v>1.88</v>
      </c>
      <c r="G80" s="0" t="n">
        <v>2.83</v>
      </c>
      <c r="H80" s="0" t="n">
        <v>3.77</v>
      </c>
      <c r="I80" s="0" t="n">
        <v>4.72</v>
      </c>
      <c r="J80" s="0" t="n">
        <v>5.66</v>
      </c>
      <c r="K80" s="0" t="n">
        <v>6.14</v>
      </c>
      <c r="L80" s="0" t="n">
        <v>6.68</v>
      </c>
      <c r="M80" s="0" t="n">
        <v>7.06</v>
      </c>
      <c r="N80" s="0" t="n">
        <v>7.34</v>
      </c>
      <c r="O80" s="0" t="n">
        <v>7.62</v>
      </c>
      <c r="P80" s="0" t="n">
        <v>7.9</v>
      </c>
      <c r="Q80" s="0" t="n">
        <v>8.09</v>
      </c>
      <c r="R80" s="0" t="n">
        <v>8.47</v>
      </c>
      <c r="S80" s="0" t="n">
        <v>8.76</v>
      </c>
      <c r="T80" s="0" t="n">
        <v>8.94</v>
      </c>
      <c r="U80" s="0" t="n">
        <v>9.23</v>
      </c>
      <c r="V80" s="0" t="n">
        <v>9.31</v>
      </c>
      <c r="W80" s="0" t="n">
        <v>7.64</v>
      </c>
      <c r="X80" s="0" t="n">
        <v>7.53</v>
      </c>
      <c r="Y80" s="0" t="n">
        <v>7.38</v>
      </c>
      <c r="Z80" s="0" t="n">
        <v>7.22</v>
      </c>
      <c r="AA80" s="0" t="n">
        <v>7.04</v>
      </c>
      <c r="AB80" s="0" t="n">
        <v>6.81</v>
      </c>
      <c r="AC80" s="0" t="n">
        <v>6.53</v>
      </c>
      <c r="AD80" s="0" t="n">
        <v>6.17</v>
      </c>
      <c r="AE80" s="0" t="n">
        <v>5.68</v>
      </c>
      <c r="AF80" s="0" t="n">
        <v>5.3</v>
      </c>
      <c r="AG80" s="0" t="n">
        <v>4.99</v>
      </c>
      <c r="AH80" s="0" t="n">
        <v>4.75</v>
      </c>
      <c r="AI80" s="0" t="n">
        <v>4.57</v>
      </c>
      <c r="AJ80" s="0" t="n">
        <v>4.43</v>
      </c>
      <c r="AK80" s="0" t="n">
        <v>4.33</v>
      </c>
      <c r="AL80" s="0" t="n">
        <v>4.26</v>
      </c>
      <c r="AM80" s="0" t="n">
        <v>4.23</v>
      </c>
    </row>
    <row r="81" customFormat="false" ht="12.8" hidden="false" customHeight="false" outlineLevel="0" collapsed="false">
      <c r="A81" s="0" t="n">
        <v>26</v>
      </c>
      <c r="B81" s="0" t="n">
        <v>3</v>
      </c>
      <c r="C81" s="0" t="n">
        <v>0</v>
      </c>
      <c r="D81" s="0" t="n">
        <v>0.46</v>
      </c>
      <c r="E81" s="0" t="n">
        <v>0.92</v>
      </c>
      <c r="F81" s="0" t="n">
        <v>1.85</v>
      </c>
      <c r="G81" s="0" t="n">
        <v>2.78</v>
      </c>
      <c r="H81" s="0" t="n">
        <v>3.71</v>
      </c>
      <c r="I81" s="0" t="n">
        <v>4.64</v>
      </c>
      <c r="J81" s="0" t="n">
        <v>5.57</v>
      </c>
      <c r="K81" s="0" t="n">
        <v>5.75</v>
      </c>
      <c r="L81" s="0" t="n">
        <v>6.55</v>
      </c>
      <c r="M81" s="0" t="n">
        <v>6.92</v>
      </c>
      <c r="N81" s="0" t="n">
        <v>7.2</v>
      </c>
      <c r="O81" s="0" t="n">
        <v>7.38</v>
      </c>
      <c r="P81" s="0" t="n">
        <v>7.66</v>
      </c>
      <c r="Q81" s="0" t="n">
        <v>7.93</v>
      </c>
      <c r="R81" s="0" t="n">
        <v>8.3</v>
      </c>
      <c r="S81" s="0" t="n">
        <v>8.58</v>
      </c>
      <c r="T81" s="0" t="n">
        <v>8.95</v>
      </c>
      <c r="U81" s="0" t="n">
        <v>9.23</v>
      </c>
      <c r="V81" s="0" t="n">
        <v>9.41</v>
      </c>
      <c r="W81" s="0" t="n">
        <v>9.41</v>
      </c>
      <c r="X81" s="0" t="n">
        <v>7.59</v>
      </c>
      <c r="Y81" s="0" t="n">
        <v>7.45</v>
      </c>
      <c r="Z81" s="0" t="n">
        <v>7.29</v>
      </c>
      <c r="AA81" s="0" t="n">
        <v>7.09</v>
      </c>
      <c r="AB81" s="0" t="n">
        <v>6.86</v>
      </c>
      <c r="AC81" s="0" t="n">
        <v>6.58</v>
      </c>
      <c r="AD81" s="0" t="n">
        <v>6.23</v>
      </c>
      <c r="AE81" s="0" t="n">
        <v>5.74</v>
      </c>
      <c r="AF81" s="0" t="n">
        <v>5.36</v>
      </c>
      <c r="AG81" s="0" t="n">
        <v>5.06</v>
      </c>
      <c r="AH81" s="0" t="n">
        <v>4.83</v>
      </c>
      <c r="AI81" s="0" t="n">
        <v>4.65</v>
      </c>
      <c r="AJ81" s="0" t="n">
        <v>4.51</v>
      </c>
      <c r="AK81" s="0" t="n">
        <v>4.42</v>
      </c>
      <c r="AL81" s="0" t="n">
        <v>4.36</v>
      </c>
      <c r="AM81" s="0" t="n">
        <v>4.34</v>
      </c>
    </row>
    <row r="82" customFormat="false" ht="12.8" hidden="false" customHeight="false" outlineLevel="0" collapsed="false">
      <c r="A82" s="0" t="n">
        <v>28</v>
      </c>
      <c r="B82" s="0" t="n">
        <v>3</v>
      </c>
      <c r="C82" s="0" t="n">
        <v>0</v>
      </c>
      <c r="D82" s="0" t="n">
        <v>0.45</v>
      </c>
      <c r="E82" s="0" t="n">
        <v>0.9</v>
      </c>
      <c r="F82" s="0" t="n">
        <v>1.82</v>
      </c>
      <c r="G82" s="0" t="n">
        <v>2.74</v>
      </c>
      <c r="H82" s="0" t="n">
        <v>3.66</v>
      </c>
      <c r="I82" s="0" t="n">
        <v>4.58</v>
      </c>
      <c r="J82" s="0" t="n">
        <v>5.5</v>
      </c>
      <c r="K82" s="0" t="n">
        <v>5.64</v>
      </c>
      <c r="L82" s="0" t="n">
        <v>6.42</v>
      </c>
      <c r="M82" s="0" t="n">
        <v>6.69</v>
      </c>
      <c r="N82" s="0" t="n">
        <v>6.87</v>
      </c>
      <c r="O82" s="0" t="n">
        <v>6.96</v>
      </c>
      <c r="P82" s="0" t="n">
        <v>7.32</v>
      </c>
      <c r="Q82" s="0" t="n">
        <v>7.78</v>
      </c>
      <c r="R82" s="0" t="n">
        <v>8.14</v>
      </c>
      <c r="S82" s="0" t="n">
        <v>8.68</v>
      </c>
      <c r="T82" s="0" t="n">
        <v>8.96</v>
      </c>
      <c r="U82" s="0" t="n">
        <v>9.23</v>
      </c>
      <c r="V82" s="0" t="n">
        <v>9.49</v>
      </c>
      <c r="W82" s="0" t="n">
        <v>9.68</v>
      </c>
      <c r="X82" s="0" t="n">
        <v>9.68</v>
      </c>
      <c r="Y82" s="0" t="n">
        <v>7.65</v>
      </c>
      <c r="Z82" s="0" t="n">
        <v>7.49</v>
      </c>
      <c r="AA82" s="0" t="n">
        <v>7.29</v>
      </c>
      <c r="AB82" s="0" t="n">
        <v>7.05</v>
      </c>
      <c r="AC82" s="0" t="n">
        <v>6.75</v>
      </c>
      <c r="AD82" s="0" t="n">
        <v>6.38</v>
      </c>
      <c r="AE82" s="0" t="n">
        <v>5.91</v>
      </c>
      <c r="AF82" s="0" t="n">
        <v>5.48</v>
      </c>
      <c r="AG82" s="0" t="n">
        <v>5.14</v>
      </c>
      <c r="AH82" s="0" t="n">
        <v>4.86</v>
      </c>
      <c r="AI82" s="0" t="n">
        <v>4.65</v>
      </c>
      <c r="AJ82" s="0" t="n">
        <v>4.47</v>
      </c>
      <c r="AK82" s="0" t="n">
        <v>4.35</v>
      </c>
      <c r="AL82" s="0" t="n">
        <v>4.25</v>
      </c>
      <c r="AM82" s="0" t="n">
        <v>4.2</v>
      </c>
    </row>
    <row r="83" customFormat="false" ht="12.8" hidden="false" customHeight="false" outlineLevel="0" collapsed="false">
      <c r="A83" s="0" t="n">
        <v>30</v>
      </c>
      <c r="B83" s="0" t="n">
        <v>3</v>
      </c>
      <c r="C83" s="0" t="n">
        <v>0</v>
      </c>
      <c r="D83" s="0" t="n">
        <v>0.44</v>
      </c>
      <c r="E83" s="0" t="n">
        <v>0.88</v>
      </c>
      <c r="F83" s="0" t="n">
        <v>1.75</v>
      </c>
      <c r="G83" s="0" t="n">
        <v>2.62</v>
      </c>
      <c r="H83" s="0" t="n">
        <v>3.5</v>
      </c>
      <c r="I83" s="0" t="n">
        <v>4.37</v>
      </c>
      <c r="J83" s="0" t="n">
        <v>5.24</v>
      </c>
      <c r="K83" s="0" t="n">
        <v>5.37</v>
      </c>
      <c r="L83" s="0" t="n">
        <v>6.12</v>
      </c>
      <c r="M83" s="0" t="n">
        <v>6.2</v>
      </c>
      <c r="N83" s="0" t="n">
        <v>6.47</v>
      </c>
      <c r="O83" s="0" t="n">
        <v>6.74</v>
      </c>
      <c r="P83" s="0" t="n">
        <v>7.01</v>
      </c>
      <c r="Q83" s="0" t="n">
        <v>7.54</v>
      </c>
      <c r="R83" s="0" t="n">
        <v>7.89</v>
      </c>
      <c r="S83" s="0" t="n">
        <v>8.42</v>
      </c>
      <c r="T83" s="0" t="n">
        <v>8.77</v>
      </c>
      <c r="U83" s="0" t="n">
        <v>9.13</v>
      </c>
      <c r="V83" s="0" t="n">
        <v>9.48</v>
      </c>
      <c r="W83" s="0" t="n">
        <v>9.57</v>
      </c>
      <c r="X83" s="0" t="n">
        <v>9.67</v>
      </c>
      <c r="Y83" s="0" t="n">
        <v>9.75</v>
      </c>
      <c r="Z83" s="0" t="n">
        <v>7.54</v>
      </c>
      <c r="AA83" s="0" t="n">
        <v>7.33</v>
      </c>
      <c r="AB83" s="0" t="n">
        <v>7.09</v>
      </c>
      <c r="AC83" s="0" t="n">
        <v>6.8</v>
      </c>
      <c r="AD83" s="0" t="n">
        <v>6.43</v>
      </c>
      <c r="AE83" s="0" t="n">
        <v>5.95</v>
      </c>
      <c r="AF83" s="0" t="n">
        <v>5.82</v>
      </c>
      <c r="AG83" s="0" t="n">
        <v>5.63</v>
      </c>
      <c r="AH83" s="0" t="n">
        <v>5.38</v>
      </c>
      <c r="AI83" s="0" t="n">
        <v>5.18</v>
      </c>
      <c r="AJ83" s="0" t="n">
        <v>5.04</v>
      </c>
      <c r="AK83" s="0" t="n">
        <v>4.94</v>
      </c>
      <c r="AL83" s="0" t="n">
        <v>4.89</v>
      </c>
      <c r="AM83" s="0" t="n">
        <v>4.88</v>
      </c>
    </row>
    <row r="84" customFormat="false" ht="12.8" hidden="false" customHeight="false" outlineLevel="0" collapsed="false">
      <c r="A84" s="0" t="n">
        <v>32</v>
      </c>
      <c r="B84" s="0" t="n">
        <v>3</v>
      </c>
      <c r="C84" s="0" t="n">
        <v>0</v>
      </c>
      <c r="D84" s="0" t="n">
        <v>0.43</v>
      </c>
      <c r="E84" s="0" t="n">
        <v>0.86</v>
      </c>
      <c r="F84" s="0" t="n">
        <v>1.62</v>
      </c>
      <c r="G84" s="0" t="n">
        <v>2.39</v>
      </c>
      <c r="H84" s="0" t="n">
        <v>3.15</v>
      </c>
      <c r="I84" s="0" t="n">
        <v>3.92</v>
      </c>
      <c r="J84" s="0" t="n">
        <v>4.68</v>
      </c>
      <c r="K84" s="0" t="n">
        <v>4.79</v>
      </c>
      <c r="L84" s="0" t="n">
        <v>5.44</v>
      </c>
      <c r="M84" s="0" t="n">
        <v>5.79</v>
      </c>
      <c r="N84" s="0" t="n">
        <v>6.13</v>
      </c>
      <c r="O84" s="0" t="n">
        <v>6.48</v>
      </c>
      <c r="P84" s="0" t="n">
        <v>6.91</v>
      </c>
      <c r="Q84" s="0" t="n">
        <v>7.26</v>
      </c>
      <c r="R84" s="0" t="n">
        <v>7.6</v>
      </c>
      <c r="S84" s="0" t="n">
        <v>8.04</v>
      </c>
      <c r="T84" s="0" t="n">
        <v>8.29</v>
      </c>
      <c r="U84" s="0" t="n">
        <v>8.81</v>
      </c>
      <c r="V84" s="0" t="n">
        <v>9.33</v>
      </c>
      <c r="W84" s="0" t="n">
        <v>9.5</v>
      </c>
      <c r="X84" s="0" t="n">
        <v>10.02</v>
      </c>
      <c r="Y84" s="0" t="n">
        <v>10.2</v>
      </c>
      <c r="Z84" s="0" t="n">
        <v>10.37</v>
      </c>
      <c r="AA84" s="0" t="n">
        <v>7.78</v>
      </c>
      <c r="AB84" s="0" t="n">
        <v>7.06</v>
      </c>
      <c r="AC84" s="0" t="n">
        <v>6.54</v>
      </c>
      <c r="AD84" s="0" t="n">
        <v>6.11</v>
      </c>
      <c r="AE84" s="0" t="n">
        <v>5.71</v>
      </c>
      <c r="AF84" s="0" t="n">
        <v>5.22</v>
      </c>
      <c r="AG84" s="0" t="n">
        <v>4.67</v>
      </c>
      <c r="AH84" s="0" t="n">
        <v>4.6</v>
      </c>
      <c r="AI84" s="0" t="n">
        <v>4.48</v>
      </c>
      <c r="AJ84" s="0" t="n">
        <v>4.4</v>
      </c>
      <c r="AK84" s="0" t="n">
        <v>4.19</v>
      </c>
      <c r="AL84" s="0" t="n">
        <v>4.13</v>
      </c>
      <c r="AM84" s="0" t="n">
        <v>4.01</v>
      </c>
    </row>
    <row r="85" customFormat="false" ht="12.8" hidden="false" customHeight="false" outlineLevel="0" collapsed="false">
      <c r="A85" s="0" t="n">
        <v>34</v>
      </c>
      <c r="B85" s="0" t="n">
        <v>3</v>
      </c>
      <c r="C85" s="0" t="n">
        <v>0</v>
      </c>
      <c r="D85" s="0" t="n">
        <v>0.42</v>
      </c>
      <c r="E85" s="0" t="n">
        <v>0.84</v>
      </c>
      <c r="F85" s="0" t="n">
        <v>1.62</v>
      </c>
      <c r="G85" s="0" t="n">
        <v>2.4</v>
      </c>
      <c r="H85" s="0" t="n">
        <v>3.17</v>
      </c>
      <c r="I85" s="0" t="n">
        <v>3.95</v>
      </c>
      <c r="J85" s="0" t="n">
        <v>4.73</v>
      </c>
      <c r="K85" s="0" t="n">
        <v>4.84</v>
      </c>
      <c r="L85" s="0" t="n">
        <v>4.92</v>
      </c>
      <c r="M85" s="0" t="n">
        <v>5.51</v>
      </c>
      <c r="N85" s="0" t="n">
        <v>5.67</v>
      </c>
      <c r="O85" s="0" t="n">
        <v>6.18</v>
      </c>
      <c r="P85" s="0" t="n">
        <v>6.78</v>
      </c>
      <c r="Q85" s="0" t="n">
        <v>7.03</v>
      </c>
      <c r="R85" s="0" t="n">
        <v>7.37</v>
      </c>
      <c r="S85" s="0" t="n">
        <v>7.88</v>
      </c>
      <c r="T85" s="0" t="n">
        <v>8.22</v>
      </c>
      <c r="U85" s="0" t="n">
        <v>8.73</v>
      </c>
      <c r="V85" s="0" t="n">
        <v>9.15</v>
      </c>
      <c r="W85" s="0" t="n">
        <v>9.4</v>
      </c>
      <c r="X85" s="0" t="n">
        <v>9.83</v>
      </c>
      <c r="Y85" s="0" t="n">
        <v>10.33</v>
      </c>
      <c r="Z85" s="0" t="n">
        <v>10.84</v>
      </c>
      <c r="AA85" s="0" t="n">
        <v>11.35</v>
      </c>
      <c r="AB85" s="0" t="n">
        <v>8.2</v>
      </c>
      <c r="AC85" s="0" t="n">
        <v>7.85</v>
      </c>
      <c r="AD85" s="0" t="n">
        <v>7.41</v>
      </c>
      <c r="AE85" s="0" t="n">
        <v>6.84</v>
      </c>
      <c r="AF85" s="0" t="n">
        <v>6.1</v>
      </c>
      <c r="AG85" s="0" t="n">
        <v>5.05</v>
      </c>
      <c r="AH85" s="0" t="n">
        <v>4.92</v>
      </c>
      <c r="AI85" s="0" t="n">
        <v>4.83</v>
      </c>
      <c r="AJ85" s="0" t="n">
        <v>4.78</v>
      </c>
      <c r="AK85" s="0" t="n">
        <v>4.78</v>
      </c>
      <c r="AL85" s="0" t="n">
        <v>4.81</v>
      </c>
      <c r="AM85" s="0" t="n">
        <v>4.87</v>
      </c>
    </row>
    <row r="86" customFormat="false" ht="12.8" hidden="false" customHeight="false" outlineLevel="0" collapsed="false">
      <c r="A86" s="0" t="n">
        <v>36</v>
      </c>
      <c r="B86" s="0" t="n">
        <v>3</v>
      </c>
      <c r="C86" s="0" t="n">
        <v>0</v>
      </c>
      <c r="D86" s="0" t="n">
        <v>0.42</v>
      </c>
      <c r="E86" s="0" t="n">
        <v>0.83</v>
      </c>
      <c r="F86" s="0" t="n">
        <v>1.55</v>
      </c>
      <c r="G86" s="0" t="n">
        <v>2.27</v>
      </c>
      <c r="H86" s="0" t="n">
        <v>2.99</v>
      </c>
      <c r="I86" s="0" t="n">
        <v>3.71</v>
      </c>
      <c r="J86" s="0" t="n">
        <v>4.43</v>
      </c>
      <c r="K86" s="0" t="n">
        <v>4.53</v>
      </c>
      <c r="L86" s="0" t="n">
        <v>4.61</v>
      </c>
      <c r="M86" s="0" t="n">
        <v>5.15</v>
      </c>
      <c r="N86" s="0" t="n">
        <v>5.32</v>
      </c>
      <c r="O86" s="0" t="n">
        <v>5.73</v>
      </c>
      <c r="P86" s="0" t="n">
        <v>6.23</v>
      </c>
      <c r="Q86" s="0" t="n">
        <v>6.64</v>
      </c>
      <c r="R86" s="0" t="n">
        <v>7.06</v>
      </c>
      <c r="S86" s="0" t="n">
        <v>7.64</v>
      </c>
      <c r="T86" s="0" t="n">
        <v>8.39</v>
      </c>
      <c r="U86" s="0" t="n">
        <v>9.13</v>
      </c>
      <c r="V86" s="0" t="n">
        <v>9.3</v>
      </c>
      <c r="W86" s="0" t="n">
        <v>9.22</v>
      </c>
      <c r="X86" s="0" t="n">
        <v>9.8</v>
      </c>
      <c r="Y86" s="0" t="n">
        <v>10.3</v>
      </c>
      <c r="Z86" s="0" t="n">
        <v>10.79</v>
      </c>
      <c r="AA86" s="0" t="n">
        <v>11.29</v>
      </c>
      <c r="AB86" s="0" t="n">
        <v>8.15</v>
      </c>
      <c r="AC86" s="0" t="n">
        <v>7.8</v>
      </c>
      <c r="AD86" s="0" t="n">
        <v>7.37</v>
      </c>
      <c r="AE86" s="0" t="n">
        <v>6.81</v>
      </c>
      <c r="AF86" s="0" t="n">
        <v>6.06</v>
      </c>
      <c r="AG86" s="0" t="n">
        <v>5.01</v>
      </c>
      <c r="AH86" s="0" t="n">
        <v>4.87</v>
      </c>
      <c r="AI86" s="0" t="n">
        <v>4.76</v>
      </c>
      <c r="AJ86" s="0" t="n">
        <v>4.69</v>
      </c>
      <c r="AK86" s="0" t="n">
        <v>4.68</v>
      </c>
      <c r="AL86" s="0" t="n">
        <v>4.68</v>
      </c>
      <c r="AM86" s="0" t="n">
        <v>4.73</v>
      </c>
    </row>
    <row r="87" customFormat="false" ht="12.8" hidden="false" customHeight="false" outlineLevel="0" collapsed="false">
      <c r="A87" s="0" t="n">
        <v>38</v>
      </c>
      <c r="B87" s="0" t="n">
        <v>3</v>
      </c>
      <c r="C87" s="0" t="n">
        <v>0</v>
      </c>
      <c r="D87" s="0" t="n">
        <v>0.42</v>
      </c>
      <c r="E87" s="0" t="n">
        <v>0.83</v>
      </c>
      <c r="F87" s="0" t="n">
        <v>1.47</v>
      </c>
      <c r="G87" s="0" t="n">
        <v>2.11</v>
      </c>
      <c r="H87" s="0" t="n">
        <v>2.76</v>
      </c>
      <c r="I87" s="0" t="n">
        <v>3.4</v>
      </c>
      <c r="J87" s="0" t="n">
        <v>4.04</v>
      </c>
      <c r="K87" s="0" t="n">
        <v>4.14</v>
      </c>
      <c r="L87" s="0" t="n">
        <v>4.2</v>
      </c>
      <c r="M87" s="0" t="n">
        <v>4.68</v>
      </c>
      <c r="N87" s="0" t="n">
        <v>5.01</v>
      </c>
      <c r="O87" s="0" t="n">
        <v>5.59</v>
      </c>
      <c r="P87" s="0" t="n">
        <v>6.16</v>
      </c>
      <c r="Q87" s="0" t="n">
        <v>6.66</v>
      </c>
      <c r="R87" s="0" t="n">
        <v>7.24</v>
      </c>
      <c r="S87" s="0" t="n">
        <v>7.81</v>
      </c>
      <c r="T87" s="0" t="n">
        <v>8.39</v>
      </c>
      <c r="U87" s="0" t="n">
        <v>8.88</v>
      </c>
      <c r="V87" s="0" t="n">
        <v>9.46</v>
      </c>
      <c r="W87" s="0" t="n">
        <v>9.71</v>
      </c>
      <c r="X87" s="0" t="n">
        <v>9.95</v>
      </c>
      <c r="Y87" s="0" t="n">
        <v>10.03</v>
      </c>
      <c r="Z87" s="0" t="n">
        <v>10.11</v>
      </c>
      <c r="AA87" s="0" t="n">
        <v>10.28</v>
      </c>
      <c r="AB87" s="0" t="n">
        <v>10.36</v>
      </c>
      <c r="AC87" s="0" t="n">
        <v>7.18</v>
      </c>
      <c r="AD87" s="0" t="n">
        <v>6.79</v>
      </c>
      <c r="AE87" s="0" t="n">
        <v>6.27</v>
      </c>
      <c r="AF87" s="0" t="n">
        <v>5.59</v>
      </c>
      <c r="AG87" s="0" t="n">
        <v>4.64</v>
      </c>
      <c r="AH87" s="0" t="n">
        <v>4.55</v>
      </c>
      <c r="AI87" s="0" t="n">
        <v>4.51</v>
      </c>
      <c r="AJ87" s="0" t="n">
        <v>4.5</v>
      </c>
      <c r="AK87" s="0" t="n">
        <v>4.53</v>
      </c>
      <c r="AL87" s="0" t="n">
        <v>4.59</v>
      </c>
      <c r="AM87" s="0" t="n">
        <v>4.68</v>
      </c>
    </row>
    <row r="88" customFormat="false" ht="12.8" hidden="false" customHeight="false" outlineLevel="0" collapsed="false">
      <c r="A88" s="0" t="n">
        <v>40</v>
      </c>
      <c r="B88" s="0" t="n">
        <v>3</v>
      </c>
      <c r="C88" s="0" t="n">
        <v>0</v>
      </c>
      <c r="D88" s="0" t="n">
        <v>0.4</v>
      </c>
      <c r="E88" s="0" t="n">
        <v>0.79</v>
      </c>
      <c r="F88" s="0" t="n">
        <v>1.4</v>
      </c>
      <c r="G88" s="0" t="n">
        <v>2.02</v>
      </c>
      <c r="H88" s="0" t="n">
        <v>2.63</v>
      </c>
      <c r="I88" s="0" t="n">
        <v>3.25</v>
      </c>
      <c r="J88" s="0" t="n">
        <v>3.86</v>
      </c>
      <c r="K88" s="0" t="n">
        <v>3.95</v>
      </c>
      <c r="L88" s="0" t="n">
        <v>4.01</v>
      </c>
      <c r="M88" s="0" t="n">
        <v>4.47</v>
      </c>
      <c r="N88" s="0" t="n">
        <v>4.71</v>
      </c>
      <c r="O88" s="0" t="n">
        <v>5.03</v>
      </c>
      <c r="P88" s="0" t="n">
        <v>5.34</v>
      </c>
      <c r="Q88" s="0" t="n">
        <v>5.65</v>
      </c>
      <c r="R88" s="0" t="n">
        <v>5.89</v>
      </c>
      <c r="S88" s="0" t="n">
        <v>6.2</v>
      </c>
      <c r="T88" s="0" t="n">
        <v>6.52</v>
      </c>
      <c r="U88" s="0" t="n">
        <v>6.84</v>
      </c>
      <c r="V88" s="0" t="n">
        <v>7.07</v>
      </c>
      <c r="W88" s="0" t="n">
        <v>7.38</v>
      </c>
      <c r="X88" s="0" t="n">
        <v>7.7</v>
      </c>
      <c r="Y88" s="0" t="n">
        <v>8.02</v>
      </c>
      <c r="Z88" s="0" t="n">
        <v>8.25</v>
      </c>
      <c r="AA88" s="0" t="n">
        <v>8.56</v>
      </c>
      <c r="AB88" s="0" t="n">
        <v>8.88</v>
      </c>
      <c r="AC88" s="0" t="n">
        <v>9.11</v>
      </c>
      <c r="AD88" s="0" t="n">
        <v>6.41</v>
      </c>
      <c r="AE88" s="0" t="n">
        <v>5.54</v>
      </c>
      <c r="AF88" s="0" t="n">
        <v>4.93</v>
      </c>
      <c r="AG88" s="0" t="n">
        <v>4.12</v>
      </c>
      <c r="AH88" s="0" t="n">
        <v>3.34</v>
      </c>
      <c r="AI88" s="0" t="n">
        <v>3.17</v>
      </c>
      <c r="AJ88" s="0" t="n">
        <v>3.07</v>
      </c>
      <c r="AK88" s="0" t="n">
        <v>3.04</v>
      </c>
      <c r="AL88" s="0" t="n">
        <v>2.98</v>
      </c>
      <c r="AM88" s="0" t="n">
        <v>2.87</v>
      </c>
    </row>
    <row r="89" customFormat="false" ht="12.8" hidden="false" customHeight="false" outlineLevel="0" collapsed="false">
      <c r="A89" s="0" t="n">
        <v>50</v>
      </c>
      <c r="B89" s="0" t="n">
        <v>3</v>
      </c>
      <c r="C89" s="0" t="n">
        <v>0</v>
      </c>
      <c r="D89" s="0" t="n">
        <v>0.33</v>
      </c>
      <c r="E89" s="0" t="n">
        <v>0.65</v>
      </c>
      <c r="F89" s="0" t="n">
        <v>1.17</v>
      </c>
      <c r="G89" s="0" t="n">
        <v>1.68</v>
      </c>
      <c r="H89" s="0" t="n">
        <v>2.2</v>
      </c>
      <c r="I89" s="0" t="n">
        <v>2.71</v>
      </c>
      <c r="J89" s="0" t="n">
        <v>3.23</v>
      </c>
      <c r="K89" s="0" t="n">
        <v>3.29</v>
      </c>
      <c r="L89" s="0" t="n">
        <v>3.35</v>
      </c>
      <c r="M89" s="0" t="n">
        <v>3.73</v>
      </c>
      <c r="N89" s="0" t="n">
        <v>3.94</v>
      </c>
      <c r="O89" s="0" t="n">
        <v>4.2</v>
      </c>
      <c r="P89" s="0" t="n">
        <v>4.45</v>
      </c>
      <c r="Q89" s="0" t="n">
        <v>4.72</v>
      </c>
      <c r="R89" s="0" t="n">
        <v>4.92</v>
      </c>
      <c r="S89" s="0" t="n">
        <v>5.18</v>
      </c>
      <c r="T89" s="0" t="n">
        <v>5.44</v>
      </c>
      <c r="U89" s="0" t="n">
        <v>5.7</v>
      </c>
      <c r="V89" s="0" t="n">
        <v>5.9</v>
      </c>
      <c r="W89" s="0" t="n">
        <v>6.16</v>
      </c>
      <c r="X89" s="0" t="n">
        <v>6.42</v>
      </c>
      <c r="Y89" s="0" t="n">
        <v>6.69</v>
      </c>
      <c r="Z89" s="0" t="n">
        <v>6.88</v>
      </c>
      <c r="AA89" s="0" t="n">
        <v>7.14</v>
      </c>
      <c r="AB89" s="0" t="n">
        <v>7.41</v>
      </c>
      <c r="AC89" s="0" t="n">
        <v>7.6</v>
      </c>
      <c r="AD89" s="0" t="n">
        <v>7.87</v>
      </c>
      <c r="AE89" s="0" t="n">
        <v>4.78</v>
      </c>
      <c r="AF89" s="0" t="n">
        <v>3.92</v>
      </c>
      <c r="AG89" s="0" t="n">
        <v>3.12</v>
      </c>
      <c r="AH89" s="0" t="n">
        <v>2.46</v>
      </c>
      <c r="AI89" s="0" t="n">
        <v>2.31</v>
      </c>
      <c r="AJ89" s="0" t="n">
        <v>2.3</v>
      </c>
      <c r="AK89" s="0" t="n">
        <v>2.24</v>
      </c>
      <c r="AL89" s="0" t="n">
        <v>2.22</v>
      </c>
      <c r="AM89" s="0" t="n">
        <v>2.21</v>
      </c>
    </row>
    <row r="90" customFormat="false" ht="12.8" hidden="false" customHeight="false" outlineLevel="0" collapsed="false">
      <c r="A90" s="0" t="n">
        <v>2</v>
      </c>
      <c r="B90" s="0" t="n">
        <v>4</v>
      </c>
      <c r="C90" s="0" t="n">
        <v>0</v>
      </c>
      <c r="D90" s="0" t="n">
        <v>0</v>
      </c>
      <c r="E90" s="0" t="n">
        <v>0</v>
      </c>
      <c r="F90" s="0" t="n">
        <v>0</v>
      </c>
      <c r="G90" s="0" t="n">
        <v>0</v>
      </c>
      <c r="H90" s="0" t="n">
        <v>0</v>
      </c>
      <c r="I90" s="0" t="n">
        <v>0</v>
      </c>
      <c r="J90" s="0" t="n">
        <v>0</v>
      </c>
      <c r="K90" s="0" t="n">
        <v>0</v>
      </c>
      <c r="L90" s="0" t="n">
        <v>0</v>
      </c>
      <c r="M90" s="0" t="n">
        <v>0</v>
      </c>
      <c r="N90" s="0" t="n">
        <v>0</v>
      </c>
      <c r="O90" s="0" t="n">
        <v>0.12</v>
      </c>
      <c r="P90" s="0" t="n">
        <v>0.22</v>
      </c>
      <c r="Q90" s="0" t="n">
        <v>0.3</v>
      </c>
      <c r="R90" s="0" t="n">
        <v>0.37</v>
      </c>
      <c r="S90" s="0" t="n">
        <v>0.44</v>
      </c>
      <c r="T90" s="0" t="n">
        <v>0.49</v>
      </c>
      <c r="U90" s="0" t="n">
        <v>0.54</v>
      </c>
      <c r="V90" s="0" t="n">
        <v>0.58</v>
      </c>
      <c r="W90" s="0" t="n">
        <v>0.62</v>
      </c>
      <c r="X90" s="0" t="n">
        <v>0.65</v>
      </c>
      <c r="Y90" s="0" t="n">
        <v>0.69</v>
      </c>
      <c r="Z90" s="0" t="n">
        <v>0.71</v>
      </c>
      <c r="AA90" s="0" t="n">
        <v>1.31</v>
      </c>
      <c r="AB90" s="0" t="n">
        <v>0.92</v>
      </c>
      <c r="AC90" s="0" t="n">
        <v>0.87</v>
      </c>
      <c r="AD90" s="0" t="n">
        <v>0.82</v>
      </c>
      <c r="AE90" s="0" t="n">
        <v>0.75</v>
      </c>
      <c r="AF90" s="0" t="n">
        <v>0.65</v>
      </c>
      <c r="AG90" s="0" t="n">
        <v>0.52</v>
      </c>
      <c r="AH90" s="0" t="n">
        <v>0.33</v>
      </c>
      <c r="AI90" s="0" t="n">
        <v>0</v>
      </c>
      <c r="AJ90" s="0" t="n">
        <v>0</v>
      </c>
      <c r="AK90" s="0" t="n">
        <v>0</v>
      </c>
      <c r="AL90" s="0" t="n">
        <v>0</v>
      </c>
      <c r="AM90" s="0" t="n">
        <v>0</v>
      </c>
    </row>
    <row r="91" customFormat="false" ht="12.8" hidden="false" customHeight="false" outlineLevel="0" collapsed="false">
      <c r="A91" s="0" t="n">
        <v>4</v>
      </c>
      <c r="B91" s="0" t="n">
        <v>4</v>
      </c>
      <c r="C91" s="0" t="n">
        <v>0</v>
      </c>
      <c r="D91" s="0" t="n">
        <v>0.05</v>
      </c>
      <c r="E91" s="0" t="n">
        <v>0.1</v>
      </c>
      <c r="F91" s="0" t="n">
        <v>0.12</v>
      </c>
      <c r="G91" s="0" t="n">
        <v>0.14</v>
      </c>
      <c r="H91" s="0" t="n">
        <v>0.15</v>
      </c>
      <c r="I91" s="0" t="n">
        <v>0.17</v>
      </c>
      <c r="J91" s="0" t="n">
        <v>0.19</v>
      </c>
      <c r="K91" s="0" t="n">
        <v>0.19</v>
      </c>
      <c r="L91" s="0" t="n">
        <v>0.19</v>
      </c>
      <c r="M91" s="0" t="n">
        <v>0.19</v>
      </c>
      <c r="N91" s="0" t="n">
        <v>0.19</v>
      </c>
      <c r="O91" s="0" t="n">
        <v>0.41</v>
      </c>
      <c r="P91" s="0" t="n">
        <v>0.6</v>
      </c>
      <c r="Q91" s="0" t="n">
        <v>0.75</v>
      </c>
      <c r="R91" s="0" t="n">
        <v>0.89</v>
      </c>
      <c r="S91" s="0" t="n">
        <v>1</v>
      </c>
      <c r="T91" s="0" t="n">
        <v>1.1</v>
      </c>
      <c r="U91" s="0" t="n">
        <v>1.19</v>
      </c>
      <c r="V91" s="0" t="n">
        <v>1.27</v>
      </c>
      <c r="W91" s="0" t="n">
        <v>1.34</v>
      </c>
      <c r="X91" s="0" t="n">
        <v>1.41</v>
      </c>
      <c r="Y91" s="0" t="n">
        <v>1.46</v>
      </c>
      <c r="Z91" s="0" t="n">
        <v>1.52</v>
      </c>
      <c r="AA91" s="0" t="n">
        <v>1.56</v>
      </c>
      <c r="AB91" s="0" t="n">
        <v>2.62</v>
      </c>
      <c r="AC91" s="0" t="n">
        <v>2.07</v>
      </c>
      <c r="AD91" s="0" t="n">
        <v>2</v>
      </c>
      <c r="AE91" s="0" t="n">
        <v>1.91</v>
      </c>
      <c r="AF91" s="0" t="n">
        <v>1.65</v>
      </c>
      <c r="AG91" s="0" t="n">
        <v>1.46</v>
      </c>
      <c r="AH91" s="0" t="n">
        <v>1.26</v>
      </c>
      <c r="AI91" s="0" t="n">
        <v>0.97</v>
      </c>
      <c r="AJ91" s="0" t="n">
        <v>0.87</v>
      </c>
      <c r="AK91" s="0" t="n">
        <v>0.87</v>
      </c>
      <c r="AL91" s="0" t="n">
        <v>0.87</v>
      </c>
      <c r="AM91" s="0" t="n">
        <v>0.87</v>
      </c>
    </row>
    <row r="92" customFormat="false" ht="12.8" hidden="false" customHeight="false" outlineLevel="0" collapsed="false">
      <c r="A92" s="0" t="n">
        <v>6</v>
      </c>
      <c r="B92" s="0" t="n">
        <v>4</v>
      </c>
      <c r="C92" s="0" t="n">
        <v>0</v>
      </c>
      <c r="D92" s="0" t="n">
        <v>0.1</v>
      </c>
      <c r="E92" s="0" t="n">
        <v>0.19</v>
      </c>
      <c r="F92" s="0" t="n">
        <v>0.21</v>
      </c>
      <c r="G92" s="0" t="n">
        <v>0.23</v>
      </c>
      <c r="H92" s="0" t="n">
        <v>0.25</v>
      </c>
      <c r="I92" s="0" t="n">
        <v>0.27</v>
      </c>
      <c r="J92" s="0" t="n">
        <v>0.29</v>
      </c>
      <c r="K92" s="0" t="n">
        <v>0.29</v>
      </c>
      <c r="L92" s="0" t="n">
        <v>0.29</v>
      </c>
      <c r="M92" s="0" t="n">
        <v>0.29</v>
      </c>
      <c r="N92" s="0" t="n">
        <v>0.29</v>
      </c>
      <c r="O92" s="0" t="n">
        <v>0.64</v>
      </c>
      <c r="P92" s="0" t="n">
        <v>0.94</v>
      </c>
      <c r="Q92" s="0" t="n">
        <v>1.19</v>
      </c>
      <c r="R92" s="0" t="n">
        <v>1.4</v>
      </c>
      <c r="S92" s="0" t="n">
        <v>1.58</v>
      </c>
      <c r="T92" s="0" t="n">
        <v>1.84</v>
      </c>
      <c r="U92" s="0" t="n">
        <v>4.37</v>
      </c>
      <c r="V92" s="0" t="n">
        <v>4.28</v>
      </c>
      <c r="W92" s="0" t="n">
        <v>3.98</v>
      </c>
      <c r="X92" s="0" t="n">
        <v>3.88</v>
      </c>
      <c r="Y92" s="0" t="n">
        <v>3.98</v>
      </c>
      <c r="Z92" s="0" t="n">
        <v>3.93</v>
      </c>
      <c r="AA92" s="0" t="n">
        <v>3.88</v>
      </c>
      <c r="AB92" s="0" t="n">
        <v>3.83</v>
      </c>
      <c r="AC92" s="0" t="n">
        <v>3.78</v>
      </c>
      <c r="AD92" s="0" t="n">
        <v>3.69</v>
      </c>
      <c r="AE92" s="0" t="n">
        <v>3.59</v>
      </c>
      <c r="AF92" s="0" t="n">
        <v>3.23</v>
      </c>
      <c r="AG92" s="0" t="n">
        <v>3.16</v>
      </c>
      <c r="AH92" s="0" t="n">
        <v>3.06</v>
      </c>
      <c r="AI92" s="0" t="n">
        <v>2.88</v>
      </c>
      <c r="AJ92" s="0" t="n">
        <v>2.52</v>
      </c>
      <c r="AK92" s="0" t="n">
        <v>1.46</v>
      </c>
      <c r="AL92" s="0" t="n">
        <v>1.46</v>
      </c>
      <c r="AM92" s="0" t="n">
        <v>1.46</v>
      </c>
    </row>
    <row r="93" customFormat="false" ht="12.8" hidden="false" customHeight="false" outlineLevel="0" collapsed="false">
      <c r="A93" s="0" t="n">
        <v>8</v>
      </c>
      <c r="B93" s="0" t="n">
        <v>4</v>
      </c>
      <c r="C93" s="0" t="n">
        <v>0</v>
      </c>
      <c r="D93" s="0" t="n">
        <v>0.1</v>
      </c>
      <c r="E93" s="0" t="n">
        <v>0.19</v>
      </c>
      <c r="F93" s="0" t="n">
        <v>0.23</v>
      </c>
      <c r="G93" s="0" t="n">
        <v>0.27</v>
      </c>
      <c r="H93" s="0" t="n">
        <v>0.3</v>
      </c>
      <c r="I93" s="0" t="n">
        <v>0.34</v>
      </c>
      <c r="J93" s="0" t="n">
        <v>0.38</v>
      </c>
      <c r="K93" s="0" t="n">
        <v>0.38</v>
      </c>
      <c r="L93" s="0" t="n">
        <v>0.38</v>
      </c>
      <c r="M93" s="0" t="n">
        <v>0.38</v>
      </c>
      <c r="N93" s="0" t="n">
        <v>0.38</v>
      </c>
      <c r="O93" s="0" t="n">
        <v>0.86</v>
      </c>
      <c r="P93" s="0" t="n">
        <v>1.24</v>
      </c>
      <c r="Q93" s="0" t="n">
        <v>1.57</v>
      </c>
      <c r="R93" s="0" t="n">
        <v>1.86</v>
      </c>
      <c r="S93" s="0" t="n">
        <v>2.1</v>
      </c>
      <c r="T93" s="0" t="n">
        <v>3.29</v>
      </c>
      <c r="U93" s="0" t="n">
        <v>5.81</v>
      </c>
      <c r="V93" s="0" t="n">
        <v>5.7</v>
      </c>
      <c r="W93" s="0" t="n">
        <v>5.66</v>
      </c>
      <c r="X93" s="0" t="n">
        <v>5.64</v>
      </c>
      <c r="Y93" s="0" t="n">
        <v>5.63</v>
      </c>
      <c r="Z93" s="0" t="n">
        <v>5.53</v>
      </c>
      <c r="AA93" s="0" t="n">
        <v>5.34</v>
      </c>
      <c r="AB93" s="0" t="n">
        <v>5.14</v>
      </c>
      <c r="AC93" s="0" t="n">
        <v>4.95</v>
      </c>
      <c r="AD93" s="0" t="n">
        <v>4.85</v>
      </c>
      <c r="AE93" s="0" t="n">
        <v>4.66</v>
      </c>
      <c r="AF93" s="0" t="n">
        <v>4.56</v>
      </c>
      <c r="AG93" s="0" t="n">
        <v>4.46</v>
      </c>
      <c r="AH93" s="0" t="n">
        <v>3.95</v>
      </c>
      <c r="AI93" s="0" t="n">
        <v>3.78</v>
      </c>
      <c r="AJ93" s="0" t="n">
        <v>3.44</v>
      </c>
      <c r="AK93" s="0" t="n">
        <v>2.43</v>
      </c>
      <c r="AL93" s="0" t="n">
        <v>2.43</v>
      </c>
      <c r="AM93" s="0" t="n">
        <v>2.43</v>
      </c>
    </row>
    <row r="94" customFormat="false" ht="12.8" hidden="false" customHeight="false" outlineLevel="0" collapsed="false">
      <c r="A94" s="0" t="n">
        <v>10</v>
      </c>
      <c r="B94" s="0" t="n">
        <v>4</v>
      </c>
      <c r="C94" s="0" t="n">
        <v>0</v>
      </c>
      <c r="D94" s="0" t="n">
        <v>0.14</v>
      </c>
      <c r="E94" s="0" t="n">
        <v>0.29</v>
      </c>
      <c r="F94" s="0" t="n">
        <v>0.33</v>
      </c>
      <c r="G94" s="0" t="n">
        <v>0.37</v>
      </c>
      <c r="H94" s="0" t="n">
        <v>0.4</v>
      </c>
      <c r="I94" s="0" t="n">
        <v>0.44</v>
      </c>
      <c r="J94" s="0" t="n">
        <v>0.48</v>
      </c>
      <c r="K94" s="0" t="n">
        <v>0.48</v>
      </c>
      <c r="L94" s="0" t="n">
        <v>0.48</v>
      </c>
      <c r="M94" s="0" t="n">
        <v>0.48</v>
      </c>
      <c r="N94" s="0" t="n">
        <v>0.48</v>
      </c>
      <c r="O94" s="0" t="n">
        <v>1.02</v>
      </c>
      <c r="P94" s="0" t="n">
        <v>1.47</v>
      </c>
      <c r="Q94" s="0" t="n">
        <v>1.85</v>
      </c>
      <c r="R94" s="0" t="n">
        <v>2.18</v>
      </c>
      <c r="S94" s="0" t="n">
        <v>2.46</v>
      </c>
      <c r="T94" s="0" t="n">
        <v>4.64</v>
      </c>
      <c r="U94" s="0" t="n">
        <v>6.4</v>
      </c>
      <c r="V94" s="0" t="n">
        <v>6.4</v>
      </c>
      <c r="W94" s="0" t="n">
        <v>6.31</v>
      </c>
      <c r="X94" s="0" t="n">
        <v>6.5</v>
      </c>
      <c r="Y94" s="0" t="n">
        <v>6.6</v>
      </c>
      <c r="Z94" s="0" t="n">
        <v>6.5</v>
      </c>
      <c r="AA94" s="0" t="n">
        <v>6.4</v>
      </c>
      <c r="AB94" s="0" t="n">
        <v>6.21</v>
      </c>
      <c r="AC94" s="0" t="n">
        <v>5.97</v>
      </c>
      <c r="AD94" s="0" t="n">
        <v>5.82</v>
      </c>
      <c r="AE94" s="0" t="n">
        <v>5.63</v>
      </c>
      <c r="AF94" s="0" t="n">
        <v>5.43</v>
      </c>
      <c r="AG94" s="0" t="n">
        <v>5.34</v>
      </c>
      <c r="AH94" s="0" t="n">
        <v>5.24</v>
      </c>
      <c r="AI94" s="0" t="n">
        <v>4.46</v>
      </c>
      <c r="AJ94" s="0" t="n">
        <v>4.07</v>
      </c>
      <c r="AK94" s="0" t="n">
        <v>2.91</v>
      </c>
      <c r="AL94" s="0" t="n">
        <v>2.91</v>
      </c>
      <c r="AM94" s="0" t="n">
        <v>2.91</v>
      </c>
    </row>
    <row r="95" customFormat="false" ht="12.8" hidden="false" customHeight="false" outlineLevel="0" collapsed="false">
      <c r="A95" s="0" t="n">
        <v>12</v>
      </c>
      <c r="B95" s="0" t="n">
        <v>4</v>
      </c>
      <c r="C95" s="0" t="n">
        <v>0</v>
      </c>
      <c r="D95" s="0" t="n">
        <v>0.14</v>
      </c>
      <c r="E95" s="0" t="n">
        <v>0.29</v>
      </c>
      <c r="F95" s="0" t="n">
        <v>0.33</v>
      </c>
      <c r="G95" s="0" t="n">
        <v>0.37</v>
      </c>
      <c r="H95" s="0" t="n">
        <v>0.4</v>
      </c>
      <c r="I95" s="0" t="n">
        <v>0.44</v>
      </c>
      <c r="J95" s="0" t="n">
        <v>0.48</v>
      </c>
      <c r="K95" s="0" t="n">
        <v>0.48</v>
      </c>
      <c r="L95" s="0" t="n">
        <v>0.48</v>
      </c>
      <c r="M95" s="0" t="n">
        <v>0.48</v>
      </c>
      <c r="N95" s="0" t="n">
        <v>0.48</v>
      </c>
      <c r="O95" s="0" t="n">
        <v>1.09</v>
      </c>
      <c r="P95" s="0" t="n">
        <v>1.6</v>
      </c>
      <c r="Q95" s="0" t="n">
        <v>2.03</v>
      </c>
      <c r="R95" s="0" t="n">
        <v>2.4</v>
      </c>
      <c r="S95" s="0" t="n">
        <v>2.72</v>
      </c>
      <c r="T95" s="0" t="n">
        <v>4.93</v>
      </c>
      <c r="U95" s="0" t="n">
        <v>7.18</v>
      </c>
      <c r="V95" s="0" t="n">
        <v>7.18</v>
      </c>
      <c r="W95" s="0" t="n">
        <v>7.08</v>
      </c>
      <c r="X95" s="0" t="n">
        <v>7.28</v>
      </c>
      <c r="Y95" s="0" t="n">
        <v>7.28</v>
      </c>
      <c r="Z95" s="0" t="n">
        <v>7.28</v>
      </c>
      <c r="AA95" s="0" t="n">
        <v>7.18</v>
      </c>
      <c r="AB95" s="0" t="n">
        <v>7.18</v>
      </c>
      <c r="AC95" s="0" t="n">
        <v>6.89</v>
      </c>
      <c r="AD95" s="0" t="n">
        <v>6.69</v>
      </c>
      <c r="AE95" s="0" t="n">
        <v>6.5</v>
      </c>
      <c r="AF95" s="0" t="n">
        <v>6.31</v>
      </c>
      <c r="AG95" s="0" t="n">
        <v>6.11</v>
      </c>
      <c r="AH95" s="0" t="n">
        <v>5.92</v>
      </c>
      <c r="AI95" s="0" t="n">
        <v>5.72</v>
      </c>
      <c r="AJ95" s="0" t="n">
        <v>4.56</v>
      </c>
      <c r="AK95" s="0" t="n">
        <v>3.4</v>
      </c>
      <c r="AL95" s="0" t="n">
        <v>3.4</v>
      </c>
      <c r="AM95" s="0" t="n">
        <v>3.4</v>
      </c>
    </row>
    <row r="96" customFormat="false" ht="12.8" hidden="false" customHeight="false" outlineLevel="0" collapsed="false">
      <c r="A96" s="0" t="n">
        <v>14</v>
      </c>
      <c r="B96" s="0" t="n">
        <v>4</v>
      </c>
      <c r="C96" s="0" t="n">
        <v>0</v>
      </c>
      <c r="D96" s="0" t="n">
        <v>0.19</v>
      </c>
      <c r="E96" s="0" t="n">
        <v>0.38</v>
      </c>
      <c r="F96" s="0" t="n">
        <v>0.42</v>
      </c>
      <c r="G96" s="0" t="n">
        <v>0.46</v>
      </c>
      <c r="H96" s="0" t="n">
        <v>0.49</v>
      </c>
      <c r="I96" s="0" t="n">
        <v>0.53</v>
      </c>
      <c r="J96" s="0" t="n">
        <v>0.57</v>
      </c>
      <c r="K96" s="0" t="n">
        <v>0.57</v>
      </c>
      <c r="L96" s="0" t="n">
        <v>0.57</v>
      </c>
      <c r="M96" s="0" t="n">
        <v>0.57</v>
      </c>
      <c r="N96" s="0" t="n">
        <v>0.57</v>
      </c>
      <c r="O96" s="0" t="n">
        <v>1.23</v>
      </c>
      <c r="P96" s="0" t="n">
        <v>1.76</v>
      </c>
      <c r="Q96" s="0" t="n">
        <v>2.22</v>
      </c>
      <c r="R96" s="0" t="n">
        <v>2.61</v>
      </c>
      <c r="S96" s="0" t="n">
        <v>2.94</v>
      </c>
      <c r="T96" s="0" t="n">
        <v>5.18</v>
      </c>
      <c r="U96" s="0" t="n">
        <v>7.66</v>
      </c>
      <c r="V96" s="0" t="n">
        <v>7.66</v>
      </c>
      <c r="W96" s="0" t="n">
        <v>7.66</v>
      </c>
      <c r="X96" s="0" t="n">
        <v>7.66</v>
      </c>
      <c r="Y96" s="0" t="n">
        <v>7.76</v>
      </c>
      <c r="Z96" s="0" t="n">
        <v>7.86</v>
      </c>
      <c r="AA96" s="0" t="n">
        <v>7.86</v>
      </c>
      <c r="AB96" s="0" t="n">
        <v>7.76</v>
      </c>
      <c r="AC96" s="0" t="n">
        <v>7.66</v>
      </c>
      <c r="AD96" s="0" t="n">
        <v>7.47</v>
      </c>
      <c r="AE96" s="0" t="n">
        <v>7.28</v>
      </c>
      <c r="AF96" s="0" t="n">
        <v>7.18</v>
      </c>
      <c r="AG96" s="0" t="n">
        <v>6.89</v>
      </c>
      <c r="AH96" s="0" t="n">
        <v>6.69</v>
      </c>
      <c r="AI96" s="0" t="n">
        <v>6.5</v>
      </c>
      <c r="AJ96" s="0" t="n">
        <v>5.19</v>
      </c>
      <c r="AK96" s="0" t="n">
        <v>3.88</v>
      </c>
      <c r="AL96" s="0" t="n">
        <v>3.88</v>
      </c>
      <c r="AM96" s="0" t="n">
        <v>3.88</v>
      </c>
    </row>
    <row r="97" customFormat="false" ht="12.8" hidden="false" customHeight="false" outlineLevel="0" collapsed="false">
      <c r="A97" s="0" t="n">
        <v>16</v>
      </c>
      <c r="B97" s="0" t="n">
        <v>4</v>
      </c>
      <c r="C97" s="0" t="n">
        <v>0</v>
      </c>
      <c r="D97" s="0" t="n">
        <v>0.19</v>
      </c>
      <c r="E97" s="0" t="n">
        <v>0.38</v>
      </c>
      <c r="F97" s="0" t="n">
        <v>0.42</v>
      </c>
      <c r="G97" s="0" t="n">
        <v>0.46</v>
      </c>
      <c r="H97" s="0" t="n">
        <v>0.49</v>
      </c>
      <c r="I97" s="0" t="n">
        <v>0.53</v>
      </c>
      <c r="J97" s="0" t="n">
        <v>0.57</v>
      </c>
      <c r="K97" s="0" t="n">
        <v>0.57</v>
      </c>
      <c r="L97" s="0" t="n">
        <v>0.57</v>
      </c>
      <c r="M97" s="0" t="n">
        <v>0.57</v>
      </c>
      <c r="N97" s="0" t="n">
        <v>0.57</v>
      </c>
      <c r="O97" s="0" t="n">
        <v>1.27</v>
      </c>
      <c r="P97" s="0" t="n">
        <v>1.84</v>
      </c>
      <c r="Q97" s="0" t="n">
        <v>2.33</v>
      </c>
      <c r="R97" s="0" t="n">
        <v>2.74</v>
      </c>
      <c r="S97" s="0" t="n">
        <v>3.1</v>
      </c>
      <c r="T97" s="0" t="n">
        <v>5.36</v>
      </c>
      <c r="U97" s="0" t="n">
        <v>7.37</v>
      </c>
      <c r="V97" s="0" t="n">
        <v>8.15</v>
      </c>
      <c r="W97" s="0" t="n">
        <v>8.15</v>
      </c>
      <c r="X97" s="0" t="n">
        <v>8.25</v>
      </c>
      <c r="Y97" s="0" t="n">
        <v>8.34</v>
      </c>
      <c r="Z97" s="0" t="n">
        <v>8.34</v>
      </c>
      <c r="AA97" s="0" t="n">
        <v>8.44</v>
      </c>
      <c r="AB97" s="0" t="n">
        <v>8.34</v>
      </c>
      <c r="AC97" s="0" t="n">
        <v>8.34</v>
      </c>
      <c r="AD97" s="0" t="n">
        <v>8.25</v>
      </c>
      <c r="AE97" s="0" t="n">
        <v>8.05</v>
      </c>
      <c r="AF97" s="0" t="n">
        <v>7.86</v>
      </c>
      <c r="AG97" s="0" t="n">
        <v>7.76</v>
      </c>
      <c r="AH97" s="0" t="n">
        <v>7.47</v>
      </c>
      <c r="AI97" s="0" t="n">
        <v>7.28</v>
      </c>
      <c r="AJ97" s="0" t="n">
        <v>6.06</v>
      </c>
      <c r="AK97" s="0" t="n">
        <v>4.85</v>
      </c>
      <c r="AL97" s="0" t="n">
        <v>4.85</v>
      </c>
      <c r="AM97" s="0" t="n">
        <v>4.85</v>
      </c>
    </row>
    <row r="98" customFormat="false" ht="12.8" hidden="false" customHeight="false" outlineLevel="0" collapsed="false">
      <c r="A98" s="0" t="n">
        <v>18</v>
      </c>
      <c r="B98" s="0" t="n">
        <v>4</v>
      </c>
      <c r="C98" s="0" t="n">
        <v>0</v>
      </c>
      <c r="D98" s="0" t="n">
        <v>0.24</v>
      </c>
      <c r="E98" s="0" t="n">
        <v>0.48</v>
      </c>
      <c r="F98" s="0" t="n">
        <v>0.52</v>
      </c>
      <c r="G98" s="0" t="n">
        <v>0.56</v>
      </c>
      <c r="H98" s="0" t="n">
        <v>0.59</v>
      </c>
      <c r="I98" s="0" t="n">
        <v>0.63</v>
      </c>
      <c r="J98" s="0" t="n">
        <v>0.67</v>
      </c>
      <c r="K98" s="0" t="n">
        <v>0.67</v>
      </c>
      <c r="L98" s="0" t="n">
        <v>0.67</v>
      </c>
      <c r="M98" s="0" t="n">
        <v>0.67</v>
      </c>
      <c r="N98" s="0" t="n">
        <v>0.67</v>
      </c>
      <c r="O98" s="0" t="n">
        <v>1.38</v>
      </c>
      <c r="P98" s="0" t="n">
        <v>1.97</v>
      </c>
      <c r="Q98" s="0" t="n">
        <v>2.47</v>
      </c>
      <c r="R98" s="0" t="n">
        <v>2.9</v>
      </c>
      <c r="S98" s="0" t="n">
        <v>3.27</v>
      </c>
      <c r="T98" s="0" t="n">
        <v>5.53</v>
      </c>
      <c r="U98" s="0" t="n">
        <v>7.66</v>
      </c>
      <c r="V98" s="0" t="n">
        <v>8.44</v>
      </c>
      <c r="W98" s="0" t="n">
        <v>8.63</v>
      </c>
      <c r="X98" s="0" t="n">
        <v>8.83</v>
      </c>
      <c r="Y98" s="0" t="n">
        <v>8.83</v>
      </c>
      <c r="Z98" s="0" t="n">
        <v>8.92</v>
      </c>
      <c r="AA98" s="0" t="n">
        <v>8.92</v>
      </c>
      <c r="AB98" s="0" t="n">
        <v>8.83</v>
      </c>
      <c r="AC98" s="0" t="n">
        <v>8.83</v>
      </c>
      <c r="AD98" s="0" t="n">
        <v>8.83</v>
      </c>
      <c r="AE98" s="0" t="n">
        <v>8.73</v>
      </c>
      <c r="AF98" s="0" t="n">
        <v>8.54</v>
      </c>
      <c r="AG98" s="0" t="n">
        <v>8.44</v>
      </c>
      <c r="AH98" s="0" t="n">
        <v>8.25</v>
      </c>
      <c r="AI98" s="0" t="n">
        <v>8.05</v>
      </c>
      <c r="AJ98" s="0" t="n">
        <v>6.94</v>
      </c>
      <c r="AK98" s="0" t="n">
        <v>5.82</v>
      </c>
      <c r="AL98" s="0" t="n">
        <v>5.82</v>
      </c>
      <c r="AM98" s="0" t="n">
        <v>5.82</v>
      </c>
    </row>
    <row r="99" customFormat="false" ht="12.8" hidden="false" customHeight="false" outlineLevel="0" collapsed="false">
      <c r="A99" s="0" t="n">
        <v>20</v>
      </c>
      <c r="B99" s="0" t="n">
        <v>4</v>
      </c>
      <c r="C99" s="0" t="n">
        <v>0</v>
      </c>
      <c r="D99" s="0" t="n">
        <v>0.24</v>
      </c>
      <c r="E99" s="0" t="n">
        <v>0.48</v>
      </c>
      <c r="F99" s="0" t="n">
        <v>0.52</v>
      </c>
      <c r="G99" s="0" t="n">
        <v>0.56</v>
      </c>
      <c r="H99" s="0" t="n">
        <v>0.59</v>
      </c>
      <c r="I99" s="0" t="n">
        <v>0.63</v>
      </c>
      <c r="J99" s="0" t="n">
        <v>0.67</v>
      </c>
      <c r="K99" s="0" t="n">
        <v>0.67</v>
      </c>
      <c r="L99" s="0" t="n">
        <v>0.67</v>
      </c>
      <c r="M99" s="0" t="n">
        <v>0.67</v>
      </c>
      <c r="N99" s="0" t="n">
        <v>0.67</v>
      </c>
      <c r="O99" s="0" t="n">
        <v>1.41</v>
      </c>
      <c r="P99" s="0" t="n">
        <v>2.02</v>
      </c>
      <c r="Q99" s="0" t="n">
        <v>2.54</v>
      </c>
      <c r="R99" s="0" t="n">
        <v>2.98</v>
      </c>
      <c r="S99" s="0" t="n">
        <v>3.36</v>
      </c>
      <c r="T99" s="0" t="n">
        <v>5.64</v>
      </c>
      <c r="U99" s="0" t="n">
        <v>7.86</v>
      </c>
      <c r="V99" s="0" t="n">
        <v>8.73</v>
      </c>
      <c r="W99" s="0" t="n">
        <v>8.73</v>
      </c>
      <c r="X99" s="0" t="n">
        <v>8.92</v>
      </c>
      <c r="Y99" s="0" t="n">
        <v>9.12</v>
      </c>
      <c r="Z99" s="0" t="n">
        <v>9.12</v>
      </c>
      <c r="AA99" s="0" t="n">
        <v>9.41</v>
      </c>
      <c r="AB99" s="0" t="n">
        <v>9.6</v>
      </c>
      <c r="AC99" s="0" t="n">
        <v>9.6</v>
      </c>
      <c r="AD99" s="0" t="n">
        <v>9.6</v>
      </c>
      <c r="AE99" s="0" t="n">
        <v>9.41</v>
      </c>
      <c r="AF99" s="0" t="n">
        <v>9.22</v>
      </c>
      <c r="AG99" s="0" t="n">
        <v>9.12</v>
      </c>
      <c r="AH99" s="0" t="n">
        <v>8.92</v>
      </c>
      <c r="AI99" s="0" t="n">
        <v>8.73</v>
      </c>
      <c r="AJ99" s="0" t="n">
        <v>8</v>
      </c>
      <c r="AK99" s="0" t="n">
        <v>7.28</v>
      </c>
      <c r="AL99" s="0" t="n">
        <v>7.28</v>
      </c>
      <c r="AM99" s="0" t="n">
        <v>7.28</v>
      </c>
    </row>
    <row r="100" customFormat="false" ht="12.8" hidden="false" customHeight="false" outlineLevel="0" collapsed="false">
      <c r="A100" s="0" t="n">
        <v>22</v>
      </c>
      <c r="B100" s="0" t="n">
        <v>4</v>
      </c>
      <c r="C100" s="0" t="n">
        <v>0</v>
      </c>
      <c r="D100" s="0" t="n">
        <v>0.34</v>
      </c>
      <c r="E100" s="0" t="n">
        <v>0.67</v>
      </c>
      <c r="F100" s="0" t="n">
        <v>0.71</v>
      </c>
      <c r="G100" s="0" t="n">
        <v>0.75</v>
      </c>
      <c r="H100" s="0" t="n">
        <v>0.78</v>
      </c>
      <c r="I100" s="0" t="n">
        <v>0.82</v>
      </c>
      <c r="J100" s="0" t="n">
        <v>0.86</v>
      </c>
      <c r="K100" s="0" t="n">
        <v>0.86</v>
      </c>
      <c r="L100" s="0" t="n">
        <v>0.86</v>
      </c>
      <c r="M100" s="0" t="n">
        <v>0.86</v>
      </c>
      <c r="N100" s="0" t="n">
        <v>0.86</v>
      </c>
      <c r="O100" s="0" t="n">
        <v>1.63</v>
      </c>
      <c r="P100" s="0" t="n">
        <v>2.28</v>
      </c>
      <c r="Q100" s="0" t="n">
        <v>2.82</v>
      </c>
      <c r="R100" s="0" t="n">
        <v>3.29</v>
      </c>
      <c r="S100" s="0" t="n">
        <v>3.7</v>
      </c>
      <c r="T100" s="0" t="n">
        <v>5.9</v>
      </c>
      <c r="U100" s="0" t="n">
        <v>7.95</v>
      </c>
      <c r="V100" s="0" t="n">
        <v>9.38</v>
      </c>
      <c r="W100" s="0" t="n">
        <v>9.38</v>
      </c>
      <c r="X100" s="0" t="n">
        <v>9.38</v>
      </c>
      <c r="Y100" s="0" t="n">
        <v>9.28</v>
      </c>
      <c r="Z100" s="0" t="n">
        <v>9.88</v>
      </c>
      <c r="AA100" s="0" t="n">
        <v>10.17</v>
      </c>
      <c r="AB100" s="0" t="n">
        <v>10.47</v>
      </c>
      <c r="AC100" s="0" t="n">
        <v>10.57</v>
      </c>
      <c r="AD100" s="0" t="n">
        <v>10.47</v>
      </c>
      <c r="AE100" s="0" t="n">
        <v>10.47</v>
      </c>
      <c r="AF100" s="0" t="n">
        <v>10.17</v>
      </c>
      <c r="AG100" s="0" t="n">
        <v>10.07</v>
      </c>
      <c r="AH100" s="0" t="n">
        <v>9.88</v>
      </c>
      <c r="AI100" s="0" t="n">
        <v>9.68</v>
      </c>
      <c r="AJ100" s="0" t="n">
        <v>9.68</v>
      </c>
      <c r="AK100" s="0" t="n">
        <v>7.76</v>
      </c>
      <c r="AL100" s="0" t="n">
        <v>7.76</v>
      </c>
      <c r="AM100" s="0" t="n">
        <v>7.76</v>
      </c>
    </row>
    <row r="101" customFormat="false" ht="12.8" hidden="false" customHeight="false" outlineLevel="0" collapsed="false">
      <c r="A101" s="0" t="n">
        <v>24</v>
      </c>
      <c r="B101" s="0" t="n">
        <v>4</v>
      </c>
      <c r="C101" s="0" t="n">
        <v>0</v>
      </c>
      <c r="D101" s="0" t="n">
        <v>0.28</v>
      </c>
      <c r="E101" s="0" t="n">
        <v>0.57</v>
      </c>
      <c r="F101" s="0" t="n">
        <v>0.61</v>
      </c>
      <c r="G101" s="0" t="n">
        <v>0.65</v>
      </c>
      <c r="H101" s="0" t="n">
        <v>0.68</v>
      </c>
      <c r="I101" s="0" t="n">
        <v>0.72</v>
      </c>
      <c r="J101" s="0" t="n">
        <v>0.76</v>
      </c>
      <c r="K101" s="0" t="n">
        <v>0.76</v>
      </c>
      <c r="L101" s="0" t="n">
        <v>0.76</v>
      </c>
      <c r="M101" s="0" t="n">
        <v>0.76</v>
      </c>
      <c r="N101" s="0" t="n">
        <v>0.76</v>
      </c>
      <c r="O101" s="0" t="n">
        <v>1.59</v>
      </c>
      <c r="P101" s="0" t="n">
        <v>2.28</v>
      </c>
      <c r="Q101" s="0" t="n">
        <v>2.86</v>
      </c>
      <c r="R101" s="0" t="n">
        <v>3.36</v>
      </c>
      <c r="S101" s="0" t="n">
        <v>3.8</v>
      </c>
      <c r="T101" s="0" t="n">
        <v>5.04</v>
      </c>
      <c r="U101" s="0" t="n">
        <v>6.31</v>
      </c>
      <c r="V101" s="0" t="n">
        <v>9.88</v>
      </c>
      <c r="W101" s="0" t="n">
        <v>9.88</v>
      </c>
      <c r="X101" s="0" t="n">
        <v>9.68</v>
      </c>
      <c r="Y101" s="0" t="n">
        <v>9.58</v>
      </c>
      <c r="Z101" s="0" t="n">
        <v>9.58</v>
      </c>
      <c r="AA101" s="0" t="n">
        <v>10.67</v>
      </c>
      <c r="AB101" s="0" t="n">
        <v>11.37</v>
      </c>
      <c r="AC101" s="0" t="n">
        <v>11.27</v>
      </c>
      <c r="AD101" s="0" t="n">
        <v>11.17</v>
      </c>
      <c r="AE101" s="0" t="n">
        <v>11.07</v>
      </c>
      <c r="AF101" s="0" t="n">
        <v>10.97</v>
      </c>
      <c r="AG101" s="0" t="n">
        <v>10.87</v>
      </c>
      <c r="AH101" s="0" t="n">
        <v>10.68</v>
      </c>
      <c r="AI101" s="0" t="n">
        <v>10.49</v>
      </c>
      <c r="AJ101" s="0" t="n">
        <v>10.39</v>
      </c>
      <c r="AK101" s="0" t="n">
        <v>8.73</v>
      </c>
      <c r="AL101" s="0" t="n">
        <v>8.73</v>
      </c>
      <c r="AM101" s="0" t="n">
        <v>8.73</v>
      </c>
    </row>
    <row r="102" customFormat="false" ht="12.8" hidden="false" customHeight="false" outlineLevel="0" collapsed="false">
      <c r="A102" s="0" t="n">
        <v>26</v>
      </c>
      <c r="B102" s="0" t="n">
        <v>4</v>
      </c>
      <c r="C102" s="0" t="n">
        <v>0</v>
      </c>
      <c r="D102" s="0" t="n">
        <v>0.24</v>
      </c>
      <c r="E102" s="0" t="n">
        <v>0.48</v>
      </c>
      <c r="F102" s="0" t="n">
        <v>0.52</v>
      </c>
      <c r="G102" s="0" t="n">
        <v>0.56</v>
      </c>
      <c r="H102" s="0" t="n">
        <v>0.59</v>
      </c>
      <c r="I102" s="0" t="n">
        <v>0.63</v>
      </c>
      <c r="J102" s="0" t="n">
        <v>0.67</v>
      </c>
      <c r="K102" s="0" t="n">
        <v>0.67</v>
      </c>
      <c r="L102" s="0" t="n">
        <v>0.67</v>
      </c>
      <c r="M102" s="0" t="n">
        <v>0.67</v>
      </c>
      <c r="N102" s="0" t="n">
        <v>0.67</v>
      </c>
      <c r="O102" s="0" t="n">
        <v>1.53</v>
      </c>
      <c r="P102" s="0" t="n">
        <v>2.25</v>
      </c>
      <c r="Q102" s="0" t="n">
        <v>2.86</v>
      </c>
      <c r="R102" s="0" t="n">
        <v>3.38</v>
      </c>
      <c r="S102" s="0" t="n">
        <v>3.83</v>
      </c>
      <c r="T102" s="0" t="n">
        <v>5.14</v>
      </c>
      <c r="U102" s="0" t="n">
        <v>6.45</v>
      </c>
      <c r="V102" s="0" t="n">
        <v>10.17</v>
      </c>
      <c r="W102" s="0" t="n">
        <v>10.17</v>
      </c>
      <c r="X102" s="0" t="n">
        <v>10.27</v>
      </c>
      <c r="Y102" s="0" t="n">
        <v>10.17</v>
      </c>
      <c r="Z102" s="0" t="n">
        <v>10.17</v>
      </c>
      <c r="AA102" s="0" t="n">
        <v>11.47</v>
      </c>
      <c r="AB102" s="0" t="n">
        <v>12.47</v>
      </c>
      <c r="AC102" s="0" t="n">
        <v>12.67</v>
      </c>
      <c r="AD102" s="0" t="n">
        <v>12.47</v>
      </c>
      <c r="AE102" s="0" t="n">
        <v>11.97</v>
      </c>
      <c r="AF102" s="0" t="n">
        <v>11.77</v>
      </c>
      <c r="AG102" s="0" t="n">
        <v>11.67</v>
      </c>
      <c r="AH102" s="0" t="n">
        <v>11.57</v>
      </c>
      <c r="AI102" s="0" t="n">
        <v>11.37</v>
      </c>
      <c r="AJ102" s="0" t="n">
        <v>11.07</v>
      </c>
      <c r="AK102" s="0" t="n">
        <v>9.22</v>
      </c>
      <c r="AL102" s="0" t="n">
        <v>9.22</v>
      </c>
      <c r="AM102" s="0" t="n">
        <v>9.22</v>
      </c>
    </row>
    <row r="103" customFormat="false" ht="12.8" hidden="false" customHeight="false" outlineLevel="0" collapsed="false">
      <c r="A103" s="0" t="n">
        <v>28</v>
      </c>
      <c r="B103" s="0" t="n">
        <v>4</v>
      </c>
      <c r="C103" s="0" t="n">
        <v>0</v>
      </c>
      <c r="D103" s="0" t="n">
        <v>0.19</v>
      </c>
      <c r="E103" s="0" t="n">
        <v>0.38</v>
      </c>
      <c r="F103" s="0" t="n">
        <v>0.42</v>
      </c>
      <c r="G103" s="0" t="n">
        <v>0.46</v>
      </c>
      <c r="H103" s="0" t="n">
        <v>0.49</v>
      </c>
      <c r="I103" s="0" t="n">
        <v>0.53</v>
      </c>
      <c r="J103" s="0" t="n">
        <v>0.57</v>
      </c>
      <c r="K103" s="0" t="n">
        <v>0.57</v>
      </c>
      <c r="L103" s="0" t="n">
        <v>0.57</v>
      </c>
      <c r="M103" s="0" t="n">
        <v>0.57</v>
      </c>
      <c r="N103" s="0" t="n">
        <v>0.57</v>
      </c>
      <c r="O103" s="0" t="n">
        <v>1.49</v>
      </c>
      <c r="P103" s="0" t="n">
        <v>2.25</v>
      </c>
      <c r="Q103" s="0" t="n">
        <v>2.9</v>
      </c>
      <c r="R103" s="0" t="n">
        <v>3.46</v>
      </c>
      <c r="S103" s="0" t="n">
        <v>3.94</v>
      </c>
      <c r="T103" s="0" t="n">
        <v>4.36</v>
      </c>
      <c r="U103" s="0" t="n">
        <v>5.63</v>
      </c>
      <c r="V103" s="0" t="n">
        <v>6.6</v>
      </c>
      <c r="W103" s="0" t="n">
        <v>10.67</v>
      </c>
      <c r="X103" s="0" t="n">
        <v>10.67</v>
      </c>
      <c r="Y103" s="0" t="n">
        <v>10.77</v>
      </c>
      <c r="Z103" s="0" t="n">
        <v>10.77</v>
      </c>
      <c r="AA103" s="0" t="n">
        <v>11.77</v>
      </c>
      <c r="AB103" s="0" t="n">
        <v>13.17</v>
      </c>
      <c r="AC103" s="0" t="n">
        <v>13.42</v>
      </c>
      <c r="AD103" s="0" t="n">
        <v>12.97</v>
      </c>
      <c r="AE103" s="0" t="n">
        <v>12.77</v>
      </c>
      <c r="AF103" s="0" t="n">
        <v>12.57</v>
      </c>
      <c r="AG103" s="0" t="n">
        <v>12.57</v>
      </c>
      <c r="AH103" s="0" t="n">
        <v>12.37</v>
      </c>
      <c r="AI103" s="0" t="n">
        <v>12.27</v>
      </c>
      <c r="AJ103" s="0" t="n">
        <v>12.07</v>
      </c>
      <c r="AK103" s="0" t="n">
        <v>9.7</v>
      </c>
      <c r="AL103" s="0" t="n">
        <v>9.7</v>
      </c>
      <c r="AM103" s="0" t="n">
        <v>9.7</v>
      </c>
    </row>
    <row r="104" customFormat="false" ht="12.8" hidden="false" customHeight="false" outlineLevel="0" collapsed="false">
      <c r="A104" s="0" t="n">
        <v>30</v>
      </c>
      <c r="B104" s="0" t="n">
        <v>4</v>
      </c>
      <c r="C104" s="0" t="n">
        <v>0</v>
      </c>
      <c r="D104" s="0" t="n">
        <v>0.14</v>
      </c>
      <c r="E104" s="0" t="n">
        <v>0.29</v>
      </c>
      <c r="F104" s="0" t="n">
        <v>0.33</v>
      </c>
      <c r="G104" s="0" t="n">
        <v>0.37</v>
      </c>
      <c r="H104" s="0" t="n">
        <v>0.4</v>
      </c>
      <c r="I104" s="0" t="n">
        <v>0.44</v>
      </c>
      <c r="J104" s="0" t="n">
        <v>0.48</v>
      </c>
      <c r="K104" s="0" t="n">
        <v>0.48</v>
      </c>
      <c r="L104" s="0" t="n">
        <v>0.48</v>
      </c>
      <c r="M104" s="0" t="n">
        <v>0.48</v>
      </c>
      <c r="N104" s="0" t="n">
        <v>0.48</v>
      </c>
      <c r="O104" s="0" t="n">
        <v>1.42</v>
      </c>
      <c r="P104" s="0" t="n">
        <v>2.2</v>
      </c>
      <c r="Q104" s="0" t="n">
        <v>2.86</v>
      </c>
      <c r="R104" s="0" t="n">
        <v>3.42</v>
      </c>
      <c r="S104" s="0" t="n">
        <v>3.91</v>
      </c>
      <c r="T104" s="0" t="n">
        <v>4.34</v>
      </c>
      <c r="U104" s="0" t="n">
        <v>5.43</v>
      </c>
      <c r="V104" s="0" t="n">
        <v>5.92</v>
      </c>
      <c r="W104" s="0" t="n">
        <v>10.77</v>
      </c>
      <c r="X104" s="0" t="n">
        <v>10.87</v>
      </c>
      <c r="Y104" s="0" t="n">
        <v>10.97</v>
      </c>
      <c r="Z104" s="0" t="n">
        <v>11.07</v>
      </c>
      <c r="AA104" s="0" t="n">
        <v>11.37</v>
      </c>
      <c r="AB104" s="0" t="n">
        <v>13.47</v>
      </c>
      <c r="AC104" s="0" t="n">
        <v>13.97</v>
      </c>
      <c r="AD104" s="0" t="n">
        <v>13.77</v>
      </c>
      <c r="AE104" s="0" t="n">
        <v>13.47</v>
      </c>
      <c r="AF104" s="0" t="n">
        <v>13.47</v>
      </c>
      <c r="AG104" s="0" t="n">
        <v>13.37</v>
      </c>
      <c r="AH104" s="0" t="n">
        <v>13.37</v>
      </c>
      <c r="AI104" s="0" t="n">
        <v>13.17</v>
      </c>
      <c r="AJ104" s="0" t="n">
        <v>12.2</v>
      </c>
      <c r="AK104" s="0" t="n">
        <v>11.3</v>
      </c>
      <c r="AL104" s="0" t="n">
        <v>10.67</v>
      </c>
      <c r="AM104" s="0" t="n">
        <v>10.67</v>
      </c>
    </row>
    <row r="105" customFormat="false" ht="12.8" hidden="false" customHeight="false" outlineLevel="0" collapsed="false">
      <c r="A105" s="0" t="n">
        <v>32</v>
      </c>
      <c r="B105" s="0" t="n">
        <v>4</v>
      </c>
      <c r="C105" s="0" t="n">
        <v>0</v>
      </c>
      <c r="D105" s="0" t="n">
        <v>0.1</v>
      </c>
      <c r="E105" s="0" t="n">
        <v>0.19</v>
      </c>
      <c r="F105" s="0" t="n">
        <v>0.23</v>
      </c>
      <c r="G105" s="0" t="n">
        <v>0.27</v>
      </c>
      <c r="H105" s="0" t="n">
        <v>0.3</v>
      </c>
      <c r="I105" s="0" t="n">
        <v>0.34</v>
      </c>
      <c r="J105" s="0" t="n">
        <v>0.38</v>
      </c>
      <c r="K105" s="0" t="n">
        <v>0.38</v>
      </c>
      <c r="L105" s="0" t="n">
        <v>0.38</v>
      </c>
      <c r="M105" s="0" t="n">
        <v>0.38</v>
      </c>
      <c r="N105" s="0" t="n">
        <v>0.38</v>
      </c>
      <c r="O105" s="0" t="n">
        <v>1.48</v>
      </c>
      <c r="P105" s="0" t="n">
        <v>2.39</v>
      </c>
      <c r="Q105" s="0" t="n">
        <v>3.16</v>
      </c>
      <c r="R105" s="0" t="n">
        <v>3.82</v>
      </c>
      <c r="S105" s="0" t="n">
        <v>4.4</v>
      </c>
      <c r="T105" s="0" t="n">
        <v>4.9</v>
      </c>
      <c r="U105" s="0" t="n">
        <v>5.34</v>
      </c>
      <c r="V105" s="0" t="n">
        <v>6.01</v>
      </c>
      <c r="W105" s="0" t="n">
        <v>10.97</v>
      </c>
      <c r="X105" s="0" t="n">
        <v>11.57</v>
      </c>
      <c r="Y105" s="0" t="n">
        <v>11.77</v>
      </c>
      <c r="Z105" s="0" t="n">
        <v>11.97</v>
      </c>
      <c r="AA105" s="0" t="n">
        <v>12.77</v>
      </c>
      <c r="AB105" s="0" t="n">
        <v>13.57</v>
      </c>
      <c r="AC105" s="0" t="n">
        <v>14.36</v>
      </c>
      <c r="AD105" s="0" t="n">
        <v>14.56</v>
      </c>
      <c r="AE105" s="0" t="n">
        <v>14.26</v>
      </c>
      <c r="AF105" s="0" t="n">
        <v>14.16</v>
      </c>
      <c r="AG105" s="0" t="n">
        <v>14.26</v>
      </c>
      <c r="AH105" s="0" t="n">
        <v>13.87</v>
      </c>
      <c r="AI105" s="0" t="n">
        <v>13.67</v>
      </c>
      <c r="AJ105" s="0" t="n">
        <v>12.8</v>
      </c>
      <c r="AK105" s="0" t="n">
        <v>11.6</v>
      </c>
      <c r="AL105" s="0" t="n">
        <v>11.16</v>
      </c>
      <c r="AM105" s="0" t="n">
        <v>11.16</v>
      </c>
    </row>
    <row r="106" customFormat="false" ht="12.8" hidden="false" customHeight="false" outlineLevel="0" collapsed="false">
      <c r="A106" s="0" t="n">
        <v>34</v>
      </c>
      <c r="B106" s="0" t="n">
        <v>4</v>
      </c>
      <c r="C106" s="0" t="n">
        <v>0</v>
      </c>
      <c r="D106" s="0" t="n">
        <v>0.1</v>
      </c>
      <c r="E106" s="0" t="n">
        <v>0.19</v>
      </c>
      <c r="F106" s="0" t="n">
        <v>0.21</v>
      </c>
      <c r="G106" s="0" t="n">
        <v>0.23</v>
      </c>
      <c r="H106" s="0" t="n">
        <v>0.25</v>
      </c>
      <c r="I106" s="0" t="n">
        <v>0.27</v>
      </c>
      <c r="J106" s="0" t="n">
        <v>0.29</v>
      </c>
      <c r="K106" s="0" t="n">
        <v>0.29</v>
      </c>
      <c r="L106" s="0" t="n">
        <v>0.29</v>
      </c>
      <c r="M106" s="0" t="n">
        <v>0.29</v>
      </c>
      <c r="N106" s="0" t="n">
        <v>0.29</v>
      </c>
      <c r="O106" s="0" t="n">
        <v>1.5</v>
      </c>
      <c r="P106" s="0" t="n">
        <v>2.51</v>
      </c>
      <c r="Q106" s="0" t="n">
        <v>3.36</v>
      </c>
      <c r="R106" s="0" t="n">
        <v>4.09</v>
      </c>
      <c r="S106" s="0" t="n">
        <v>4.72</v>
      </c>
      <c r="T106" s="0" t="n">
        <v>5.27</v>
      </c>
      <c r="U106" s="0" t="n">
        <v>5.76</v>
      </c>
      <c r="V106" s="0" t="n">
        <v>6.2</v>
      </c>
      <c r="W106" s="0" t="n">
        <v>6.59</v>
      </c>
      <c r="X106" s="0" t="n">
        <v>11.57</v>
      </c>
      <c r="Y106" s="0" t="n">
        <v>12.17</v>
      </c>
      <c r="Z106" s="0" t="n">
        <v>12.77</v>
      </c>
      <c r="AA106" s="0" t="n">
        <v>13.37</v>
      </c>
      <c r="AB106" s="0" t="n">
        <v>13.97</v>
      </c>
      <c r="AC106" s="0" t="n">
        <v>14.56</v>
      </c>
      <c r="AD106" s="0" t="n">
        <v>15.16</v>
      </c>
      <c r="AE106" s="0" t="n">
        <v>14.76</v>
      </c>
      <c r="AF106" s="0" t="n">
        <v>14.66</v>
      </c>
      <c r="AG106" s="0" t="n">
        <v>14.66</v>
      </c>
      <c r="AH106" s="0" t="n">
        <v>14.36</v>
      </c>
      <c r="AI106" s="0" t="n">
        <v>14.16</v>
      </c>
      <c r="AJ106" s="0" t="n">
        <v>13.4</v>
      </c>
      <c r="AK106" s="0" t="n">
        <v>12.4</v>
      </c>
      <c r="AL106" s="0" t="n">
        <v>12.13</v>
      </c>
      <c r="AM106" s="0" t="n">
        <v>12.13</v>
      </c>
    </row>
    <row r="107" customFormat="false" ht="12.8" hidden="false" customHeight="false" outlineLevel="0" collapsed="false">
      <c r="A107" s="0" t="n">
        <v>36</v>
      </c>
      <c r="B107" s="0" t="n">
        <v>4</v>
      </c>
      <c r="C107" s="0" t="n">
        <v>0</v>
      </c>
      <c r="D107" s="0" t="n">
        <v>0.05</v>
      </c>
      <c r="E107" s="0" t="n">
        <v>0.1</v>
      </c>
      <c r="F107" s="0" t="n">
        <v>0.12</v>
      </c>
      <c r="G107" s="0" t="n">
        <v>0.14</v>
      </c>
      <c r="H107" s="0" t="n">
        <v>0.15</v>
      </c>
      <c r="I107" s="0" t="n">
        <v>0.17</v>
      </c>
      <c r="J107" s="0" t="n">
        <v>0.19</v>
      </c>
      <c r="K107" s="0" t="n">
        <v>0.19</v>
      </c>
      <c r="L107" s="0" t="n">
        <v>0.19</v>
      </c>
      <c r="M107" s="0" t="n">
        <v>0.19</v>
      </c>
      <c r="N107" s="0" t="n">
        <v>0.19</v>
      </c>
      <c r="O107" s="0" t="n">
        <v>1.47</v>
      </c>
      <c r="P107" s="0" t="n">
        <v>2.54</v>
      </c>
      <c r="Q107" s="0" t="n">
        <v>3.44</v>
      </c>
      <c r="R107" s="0" t="n">
        <v>4.21</v>
      </c>
      <c r="S107" s="0" t="n">
        <v>4.88</v>
      </c>
      <c r="T107" s="0" t="n">
        <v>5.47</v>
      </c>
      <c r="U107" s="0" t="n">
        <v>5.99</v>
      </c>
      <c r="V107" s="0" t="n">
        <v>6.45</v>
      </c>
      <c r="W107" s="0" t="n">
        <v>6.86</v>
      </c>
      <c r="X107" s="0" t="n">
        <v>11.77</v>
      </c>
      <c r="Y107" s="0" t="n">
        <v>12.37</v>
      </c>
      <c r="Z107" s="0" t="n">
        <v>12.97</v>
      </c>
      <c r="AA107" s="0" t="n">
        <v>13.57</v>
      </c>
      <c r="AB107" s="0" t="n">
        <v>14.16</v>
      </c>
      <c r="AC107" s="0" t="n">
        <v>14.66</v>
      </c>
      <c r="AD107" s="0" t="n">
        <v>15.26</v>
      </c>
      <c r="AE107" s="0" t="n">
        <v>15.36</v>
      </c>
      <c r="AF107" s="0" t="n">
        <v>14.56</v>
      </c>
      <c r="AG107" s="0" t="n">
        <v>14.16</v>
      </c>
      <c r="AH107" s="0" t="n">
        <v>13.97</v>
      </c>
      <c r="AI107" s="0" t="n">
        <v>13.47</v>
      </c>
      <c r="AJ107" s="0" t="n">
        <v>12.8</v>
      </c>
      <c r="AK107" s="0" t="n">
        <v>11.4</v>
      </c>
      <c r="AL107" s="0" t="n">
        <v>11.16</v>
      </c>
      <c r="AM107" s="0" t="n">
        <v>11.16</v>
      </c>
    </row>
    <row r="108" customFormat="false" ht="12.8" hidden="false" customHeight="false" outlineLevel="0" collapsed="false">
      <c r="A108" s="0" t="n">
        <v>38</v>
      </c>
      <c r="B108" s="0" t="n">
        <v>4</v>
      </c>
      <c r="C108" s="0" t="n">
        <v>0</v>
      </c>
      <c r="D108" s="0" t="n">
        <v>0.05</v>
      </c>
      <c r="E108" s="0" t="n">
        <v>0.1</v>
      </c>
      <c r="F108" s="0" t="n">
        <v>0.12</v>
      </c>
      <c r="G108" s="0" t="n">
        <v>0.14</v>
      </c>
      <c r="H108" s="0" t="n">
        <v>0.15</v>
      </c>
      <c r="I108" s="0" t="n">
        <v>0.17</v>
      </c>
      <c r="J108" s="0" t="n">
        <v>0.19</v>
      </c>
      <c r="K108" s="0" t="n">
        <v>0.19</v>
      </c>
      <c r="L108" s="0" t="n">
        <v>0.19</v>
      </c>
      <c r="M108" s="0" t="n">
        <v>0.19</v>
      </c>
      <c r="N108" s="0" t="n">
        <v>0.19</v>
      </c>
      <c r="O108" s="0" t="n">
        <v>1.31</v>
      </c>
      <c r="P108" s="0" t="n">
        <v>2.25</v>
      </c>
      <c r="Q108" s="0" t="n">
        <v>3.04</v>
      </c>
      <c r="R108" s="0" t="n">
        <v>3.71</v>
      </c>
      <c r="S108" s="0" t="n">
        <v>4.3</v>
      </c>
      <c r="T108" s="0" t="n">
        <v>4.81</v>
      </c>
      <c r="U108" s="0" t="n">
        <v>5.27</v>
      </c>
      <c r="V108" s="0" t="n">
        <v>5.67</v>
      </c>
      <c r="W108" s="0" t="n">
        <v>6.03</v>
      </c>
      <c r="X108" s="0" t="n">
        <v>12.07</v>
      </c>
      <c r="Y108" s="0" t="n">
        <v>12.17</v>
      </c>
      <c r="Z108" s="0" t="n">
        <v>12.27</v>
      </c>
      <c r="AA108" s="0" t="n">
        <v>12.47</v>
      </c>
      <c r="AB108" s="0" t="n">
        <v>12.57</v>
      </c>
      <c r="AC108" s="0" t="n">
        <v>12.67</v>
      </c>
      <c r="AD108" s="0" t="n">
        <v>12.87</v>
      </c>
      <c r="AE108" s="0" t="n">
        <v>12.97</v>
      </c>
      <c r="AF108" s="0" t="n">
        <v>13.07</v>
      </c>
      <c r="AG108" s="0" t="n">
        <v>13.17</v>
      </c>
      <c r="AH108" s="0" t="n">
        <v>13.37</v>
      </c>
      <c r="AI108" s="0" t="n">
        <v>13.37</v>
      </c>
      <c r="AJ108" s="0" t="n">
        <v>12.15</v>
      </c>
      <c r="AK108" s="0" t="n">
        <v>11.16</v>
      </c>
      <c r="AL108" s="0" t="n">
        <v>11.16</v>
      </c>
      <c r="AM108" s="0" t="n">
        <v>11.16</v>
      </c>
    </row>
    <row r="109" customFormat="false" ht="12.8" hidden="false" customHeight="false" outlineLevel="0" collapsed="false">
      <c r="A109" s="0" t="n">
        <v>40</v>
      </c>
      <c r="B109" s="0" t="n">
        <v>4</v>
      </c>
      <c r="C109" s="0" t="n">
        <v>0</v>
      </c>
      <c r="D109" s="0" t="n">
        <v>0.05</v>
      </c>
      <c r="E109" s="0" t="n">
        <v>0.1</v>
      </c>
      <c r="F109" s="0" t="n">
        <v>0.12</v>
      </c>
      <c r="G109" s="0" t="n">
        <v>0.14</v>
      </c>
      <c r="H109" s="0" t="n">
        <v>0.15</v>
      </c>
      <c r="I109" s="0" t="n">
        <v>0.17</v>
      </c>
      <c r="J109" s="0" t="n">
        <v>0.19</v>
      </c>
      <c r="K109" s="0" t="n">
        <v>0.19</v>
      </c>
      <c r="L109" s="0" t="n">
        <v>0.19</v>
      </c>
      <c r="M109" s="0" t="n">
        <v>0.19</v>
      </c>
      <c r="N109" s="0" t="n">
        <v>0.19</v>
      </c>
      <c r="O109" s="0" t="n">
        <v>1.31</v>
      </c>
      <c r="P109" s="0" t="n">
        <v>2.23</v>
      </c>
      <c r="Q109" s="0" t="n">
        <v>3.02</v>
      </c>
      <c r="R109" s="0" t="n">
        <v>3.69</v>
      </c>
      <c r="S109" s="0" t="n">
        <v>4.27</v>
      </c>
      <c r="T109" s="0" t="n">
        <v>4.78</v>
      </c>
      <c r="U109" s="0" t="n">
        <v>5.23</v>
      </c>
      <c r="V109" s="0" t="n">
        <v>5.63</v>
      </c>
      <c r="W109" s="0" t="n">
        <v>5.99</v>
      </c>
      <c r="X109" s="0" t="n">
        <v>10.92</v>
      </c>
      <c r="Y109" s="0" t="n">
        <v>11.84</v>
      </c>
      <c r="Z109" s="0" t="n">
        <v>11.97</v>
      </c>
      <c r="AA109" s="0" t="n">
        <v>12.2</v>
      </c>
      <c r="AB109" s="0" t="n">
        <v>12.35</v>
      </c>
      <c r="AC109" s="0" t="n">
        <v>12.49</v>
      </c>
      <c r="AD109" s="0" t="n">
        <v>12.72</v>
      </c>
      <c r="AE109" s="0" t="n">
        <v>12.87</v>
      </c>
      <c r="AF109" s="0" t="n">
        <v>13.02</v>
      </c>
      <c r="AG109" s="0" t="n">
        <v>13.15</v>
      </c>
      <c r="AH109" s="0" t="n">
        <v>13.32</v>
      </c>
      <c r="AI109" s="0" t="n">
        <v>13.2</v>
      </c>
      <c r="AJ109" s="0" t="n">
        <v>12.12</v>
      </c>
      <c r="AK109" s="0" t="n">
        <v>11.16</v>
      </c>
      <c r="AL109" s="0" t="n">
        <v>11.16</v>
      </c>
      <c r="AM109" s="0" t="n">
        <v>11.16</v>
      </c>
    </row>
    <row r="110" customFormat="false" ht="12.8" hidden="false" customHeight="false" outlineLevel="0" collapsed="false">
      <c r="A110" s="0" t="n">
        <v>50</v>
      </c>
      <c r="B110" s="0" t="n">
        <v>4</v>
      </c>
      <c r="C110" s="0" t="n">
        <v>0</v>
      </c>
      <c r="D110" s="0" t="n">
        <v>0.05</v>
      </c>
      <c r="E110" s="0" t="n">
        <v>0.1</v>
      </c>
      <c r="F110" s="0" t="n">
        <v>0.12</v>
      </c>
      <c r="G110" s="0" t="n">
        <v>0.14</v>
      </c>
      <c r="H110" s="0" t="n">
        <v>0.15</v>
      </c>
      <c r="I110" s="0" t="n">
        <v>0.17</v>
      </c>
      <c r="J110" s="0" t="n">
        <v>0.19</v>
      </c>
      <c r="K110" s="0" t="n">
        <v>0.19</v>
      </c>
      <c r="L110" s="0" t="n">
        <v>0.19</v>
      </c>
      <c r="M110" s="0" t="n">
        <v>0.19</v>
      </c>
      <c r="N110" s="0" t="n">
        <v>0.19</v>
      </c>
      <c r="O110" s="0" t="n">
        <v>1.27</v>
      </c>
      <c r="P110" s="0" t="n">
        <v>2.17</v>
      </c>
      <c r="Q110" s="0" t="n">
        <v>2.92</v>
      </c>
      <c r="R110" s="0" t="n">
        <v>3.58</v>
      </c>
      <c r="S110" s="0" t="n">
        <v>4.14</v>
      </c>
      <c r="T110" s="0" t="n">
        <v>4.63</v>
      </c>
      <c r="U110" s="0" t="n">
        <v>5.07</v>
      </c>
      <c r="V110" s="0" t="n">
        <v>5.45</v>
      </c>
      <c r="W110" s="0" t="n">
        <v>5.8</v>
      </c>
      <c r="X110" s="0" t="n">
        <v>6.11</v>
      </c>
      <c r="Y110" s="0" t="n">
        <v>10.17</v>
      </c>
      <c r="Z110" s="0" t="n">
        <v>10.47</v>
      </c>
      <c r="AA110" s="0" t="n">
        <v>10.87</v>
      </c>
      <c r="AB110" s="0" t="n">
        <v>11.27</v>
      </c>
      <c r="AC110" s="0" t="n">
        <v>11.57</v>
      </c>
      <c r="AD110" s="0" t="n">
        <v>11.97</v>
      </c>
      <c r="AE110" s="0" t="n">
        <v>12.37</v>
      </c>
      <c r="AF110" s="0" t="n">
        <v>12.77</v>
      </c>
      <c r="AG110" s="0" t="n">
        <v>13.07</v>
      </c>
      <c r="AH110" s="0" t="n">
        <v>13.07</v>
      </c>
      <c r="AI110" s="0" t="n">
        <v>12.35</v>
      </c>
      <c r="AJ110" s="0" t="n">
        <v>12</v>
      </c>
      <c r="AK110" s="0" t="n">
        <v>11.16</v>
      </c>
      <c r="AL110" s="0" t="n">
        <v>11.16</v>
      </c>
      <c r="AM110" s="0" t="n">
        <v>11.16</v>
      </c>
    </row>
    <row r="111" customFormat="false" ht="12.8" hidden="false" customHeight="false" outlineLevel="0" collapsed="false">
      <c r="A111" s="0" t="n">
        <v>2</v>
      </c>
      <c r="B111" s="0" t="n">
        <v>5</v>
      </c>
      <c r="C111" s="0" t="n">
        <v>0</v>
      </c>
      <c r="D111" s="0" t="n">
        <v>0</v>
      </c>
      <c r="E111" s="0" t="n">
        <v>0</v>
      </c>
      <c r="F111" s="0" t="n">
        <v>0</v>
      </c>
      <c r="G111" s="0" t="n">
        <v>0</v>
      </c>
      <c r="H111" s="0" t="n">
        <v>0</v>
      </c>
      <c r="I111" s="0" t="n">
        <v>0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0</v>
      </c>
      <c r="O111" s="0" t="n">
        <v>0.14</v>
      </c>
      <c r="P111" s="0" t="n">
        <v>0.24</v>
      </c>
      <c r="Q111" s="0" t="n">
        <v>0.34</v>
      </c>
      <c r="R111" s="0" t="n">
        <v>0.42</v>
      </c>
      <c r="S111" s="0" t="n">
        <v>0.49</v>
      </c>
      <c r="T111" s="0" t="n">
        <v>0.54</v>
      </c>
      <c r="U111" s="0" t="n">
        <v>0.6</v>
      </c>
      <c r="V111" s="0" t="n">
        <v>0.65</v>
      </c>
      <c r="W111" s="0" t="n">
        <v>0.69</v>
      </c>
      <c r="X111" s="0" t="n">
        <v>0.73</v>
      </c>
      <c r="Y111" s="0" t="n">
        <v>0.77</v>
      </c>
      <c r="Z111" s="0" t="n">
        <v>0.8</v>
      </c>
      <c r="AA111" s="0" t="n">
        <v>1.46</v>
      </c>
      <c r="AB111" s="0" t="n">
        <v>1.02</v>
      </c>
      <c r="AC111" s="0" t="n">
        <v>0.97</v>
      </c>
      <c r="AD111" s="0" t="n">
        <v>0.91</v>
      </c>
      <c r="AE111" s="0" t="n">
        <v>0.83</v>
      </c>
      <c r="AF111" s="0" t="n">
        <v>0.73</v>
      </c>
      <c r="AG111" s="0" t="n">
        <v>0.58</v>
      </c>
      <c r="AH111" s="0" t="n">
        <v>0.37</v>
      </c>
      <c r="AI111" s="0" t="n">
        <v>0.29</v>
      </c>
      <c r="AJ111" s="0" t="n">
        <v>0.24</v>
      </c>
      <c r="AK111" s="0" t="n">
        <v>0.19</v>
      </c>
      <c r="AL111" s="0" t="n">
        <v>0.16</v>
      </c>
      <c r="AM111" s="0" t="n">
        <v>0.15</v>
      </c>
    </row>
    <row r="112" customFormat="false" ht="12.8" hidden="false" customHeight="false" outlineLevel="0" collapsed="false">
      <c r="A112" s="0" t="n">
        <v>4</v>
      </c>
      <c r="B112" s="0" t="n">
        <v>5</v>
      </c>
      <c r="C112" s="0" t="n">
        <v>0</v>
      </c>
      <c r="D112" s="0" t="n">
        <v>0.05</v>
      </c>
      <c r="E112" s="0" t="n">
        <v>0.1</v>
      </c>
      <c r="F112" s="0" t="n">
        <v>0.1</v>
      </c>
      <c r="G112" s="0" t="n">
        <v>0.1</v>
      </c>
      <c r="H112" s="0" t="n">
        <v>0.1</v>
      </c>
      <c r="I112" s="0" t="n">
        <v>0.1</v>
      </c>
      <c r="J112" s="0" t="n">
        <v>0.1</v>
      </c>
      <c r="K112" s="0" t="n">
        <v>0.1</v>
      </c>
      <c r="L112" s="0" t="n">
        <v>0.1</v>
      </c>
      <c r="M112" s="0" t="n">
        <v>0.19</v>
      </c>
      <c r="N112" s="0" t="n">
        <v>0.19</v>
      </c>
      <c r="O112" s="0" t="n">
        <v>0.44</v>
      </c>
      <c r="P112" s="0" t="n">
        <v>0.65</v>
      </c>
      <c r="Q112" s="0" t="n">
        <v>0.82</v>
      </c>
      <c r="R112" s="0" t="n">
        <v>0.97</v>
      </c>
      <c r="S112" s="0" t="n">
        <v>1.1</v>
      </c>
      <c r="T112" s="0" t="n">
        <v>1.21</v>
      </c>
      <c r="U112" s="0" t="n">
        <v>1.41</v>
      </c>
      <c r="V112" s="0" t="n">
        <v>1.59</v>
      </c>
      <c r="W112" s="0" t="n">
        <v>1.78</v>
      </c>
      <c r="X112" s="0" t="n">
        <v>1.94</v>
      </c>
      <c r="Y112" s="0" t="n">
        <v>2.04</v>
      </c>
      <c r="Z112" s="0" t="n">
        <v>2.23</v>
      </c>
      <c r="AA112" s="0" t="n">
        <v>2.52</v>
      </c>
      <c r="AB112" s="0" t="n">
        <v>2.91</v>
      </c>
      <c r="AC112" s="0" t="n">
        <v>2.23</v>
      </c>
      <c r="AD112" s="0" t="n">
        <v>2.18</v>
      </c>
      <c r="AE112" s="0" t="n">
        <v>2.13</v>
      </c>
      <c r="AF112" s="0" t="n">
        <v>2.04</v>
      </c>
      <c r="AG112" s="0" t="n">
        <v>1.84</v>
      </c>
      <c r="AH112" s="0" t="n">
        <v>1.65</v>
      </c>
      <c r="AI112" s="0" t="n">
        <v>1.46</v>
      </c>
      <c r="AJ112" s="0" t="n">
        <v>1.31</v>
      </c>
      <c r="AK112" s="0" t="n">
        <v>1.16</v>
      </c>
      <c r="AL112" s="0" t="n">
        <v>1.07</v>
      </c>
      <c r="AM112" s="0" t="n">
        <v>0.97</v>
      </c>
    </row>
    <row r="113" customFormat="false" ht="12.8" hidden="false" customHeight="false" outlineLevel="0" collapsed="false">
      <c r="A113" s="0" t="n">
        <v>6</v>
      </c>
      <c r="B113" s="0" t="n">
        <v>5</v>
      </c>
      <c r="C113" s="0" t="n">
        <v>0</v>
      </c>
      <c r="D113" s="0" t="n">
        <v>0.1</v>
      </c>
      <c r="E113" s="0" t="n">
        <v>0.19</v>
      </c>
      <c r="F113" s="0" t="n">
        <v>0.19</v>
      </c>
      <c r="G113" s="0" t="n">
        <v>0.19</v>
      </c>
      <c r="H113" s="0" t="n">
        <v>0.19</v>
      </c>
      <c r="I113" s="0" t="n">
        <v>0.19</v>
      </c>
      <c r="J113" s="0" t="n">
        <v>0.19</v>
      </c>
      <c r="K113" s="0" t="n">
        <v>0.19</v>
      </c>
      <c r="L113" s="0" t="n">
        <v>0.29</v>
      </c>
      <c r="M113" s="0" t="n">
        <v>0.29</v>
      </c>
      <c r="N113" s="0" t="n">
        <v>0.29</v>
      </c>
      <c r="O113" s="0" t="n">
        <v>0.66</v>
      </c>
      <c r="P113" s="0" t="n">
        <v>0.97</v>
      </c>
      <c r="Q113" s="0" t="n">
        <v>1.23</v>
      </c>
      <c r="R113" s="0" t="n">
        <v>1.46</v>
      </c>
      <c r="S113" s="0" t="n">
        <v>1.66</v>
      </c>
      <c r="T113" s="0" t="n">
        <v>1.82</v>
      </c>
      <c r="U113" s="0" t="n">
        <v>3.78</v>
      </c>
      <c r="V113" s="0" t="n">
        <v>3.88</v>
      </c>
      <c r="W113" s="0" t="n">
        <v>3.98</v>
      </c>
      <c r="X113" s="0" t="n">
        <v>4.07</v>
      </c>
      <c r="Y113" s="0" t="n">
        <v>4.17</v>
      </c>
      <c r="Z113" s="0" t="n">
        <v>4.12</v>
      </c>
      <c r="AA113" s="0" t="n">
        <v>4.07</v>
      </c>
      <c r="AB113" s="0" t="n">
        <v>4.03</v>
      </c>
      <c r="AC113" s="0" t="n">
        <v>3.97</v>
      </c>
      <c r="AD113" s="0" t="n">
        <v>3.87</v>
      </c>
      <c r="AE113" s="0" t="n">
        <v>3.76</v>
      </c>
      <c r="AF113" s="0" t="n">
        <v>2.61</v>
      </c>
      <c r="AG113" s="0" t="n">
        <v>2.38</v>
      </c>
      <c r="AH113" s="0" t="n">
        <v>2.04</v>
      </c>
      <c r="AI113" s="0" t="n">
        <v>1.88</v>
      </c>
      <c r="AJ113" s="0" t="n">
        <v>1.79</v>
      </c>
      <c r="AK113" s="0" t="n">
        <v>1.75</v>
      </c>
      <c r="AL113" s="0" t="n">
        <v>1.7</v>
      </c>
      <c r="AM113" s="0" t="n">
        <v>1.65</v>
      </c>
    </row>
    <row r="114" customFormat="false" ht="12.8" hidden="false" customHeight="false" outlineLevel="0" collapsed="false">
      <c r="A114" s="0" t="n">
        <v>8</v>
      </c>
      <c r="B114" s="0" t="n">
        <v>5</v>
      </c>
      <c r="C114" s="0" t="n">
        <v>0</v>
      </c>
      <c r="D114" s="0" t="n">
        <v>0.14</v>
      </c>
      <c r="E114" s="0" t="n">
        <v>0.29</v>
      </c>
      <c r="F114" s="0" t="n">
        <v>0.29</v>
      </c>
      <c r="G114" s="0" t="n">
        <v>0.29</v>
      </c>
      <c r="H114" s="0" t="n">
        <v>0.29</v>
      </c>
      <c r="I114" s="0" t="n">
        <v>0.29</v>
      </c>
      <c r="J114" s="0" t="n">
        <v>0.29</v>
      </c>
      <c r="K114" s="0" t="n">
        <v>0.29</v>
      </c>
      <c r="L114" s="0" t="n">
        <v>0.39</v>
      </c>
      <c r="M114" s="0" t="n">
        <v>0.39</v>
      </c>
      <c r="N114" s="0" t="n">
        <v>0.39</v>
      </c>
      <c r="O114" s="0" t="n">
        <v>0.88</v>
      </c>
      <c r="P114" s="0" t="n">
        <v>1.29</v>
      </c>
      <c r="Q114" s="0" t="n">
        <v>1.64</v>
      </c>
      <c r="R114" s="0" t="n">
        <v>1.94</v>
      </c>
      <c r="S114" s="0" t="n">
        <v>2.19</v>
      </c>
      <c r="T114" s="0" t="n">
        <v>2.42</v>
      </c>
      <c r="U114" s="0" t="n">
        <v>4.07</v>
      </c>
      <c r="V114" s="0" t="n">
        <v>5.04</v>
      </c>
      <c r="W114" s="0" t="n">
        <v>5.66</v>
      </c>
      <c r="X114" s="0" t="n">
        <v>5.61</v>
      </c>
      <c r="Y114" s="0" t="n">
        <v>5.91</v>
      </c>
      <c r="Z114" s="0" t="n">
        <v>5.81</v>
      </c>
      <c r="AA114" s="0" t="n">
        <v>5.61</v>
      </c>
      <c r="AB114" s="0" t="n">
        <v>5.4</v>
      </c>
      <c r="AC114" s="0" t="n">
        <v>5.2</v>
      </c>
      <c r="AD114" s="0" t="n">
        <v>5.09</v>
      </c>
      <c r="AE114" s="0" t="n">
        <v>4.89</v>
      </c>
      <c r="AF114" s="0" t="n">
        <v>4.78</v>
      </c>
      <c r="AG114" s="0" t="n">
        <v>4.69</v>
      </c>
      <c r="AH114" s="0" t="n">
        <v>2.99</v>
      </c>
      <c r="AI114" s="0" t="n">
        <v>2.82</v>
      </c>
      <c r="AJ114" s="0" t="n">
        <v>2.69</v>
      </c>
      <c r="AK114" s="0" t="n">
        <v>2.58</v>
      </c>
      <c r="AL114" s="0" t="n">
        <v>2.49</v>
      </c>
      <c r="AM114" s="0" t="n">
        <v>2.43</v>
      </c>
    </row>
    <row r="115" customFormat="false" ht="12.8" hidden="false" customHeight="false" outlineLevel="0" collapsed="false">
      <c r="A115" s="0" t="n">
        <v>10</v>
      </c>
      <c r="B115" s="0" t="n">
        <v>5</v>
      </c>
      <c r="C115" s="0" t="n">
        <v>0</v>
      </c>
      <c r="D115" s="0" t="n">
        <v>0.2</v>
      </c>
      <c r="E115" s="0" t="n">
        <v>0.39</v>
      </c>
      <c r="F115" s="0" t="n">
        <v>0.39</v>
      </c>
      <c r="G115" s="0" t="n">
        <v>0.39</v>
      </c>
      <c r="H115" s="0" t="n">
        <v>0.39</v>
      </c>
      <c r="I115" s="0" t="n">
        <v>0.39</v>
      </c>
      <c r="J115" s="0" t="n">
        <v>0.39</v>
      </c>
      <c r="K115" s="0" t="n">
        <v>0.39</v>
      </c>
      <c r="L115" s="0" t="n">
        <v>0.49</v>
      </c>
      <c r="M115" s="0" t="n">
        <v>0.49</v>
      </c>
      <c r="N115" s="0" t="n">
        <v>0.49</v>
      </c>
      <c r="O115" s="0" t="n">
        <v>1.05</v>
      </c>
      <c r="P115" s="0" t="n">
        <v>1.52</v>
      </c>
      <c r="Q115" s="0" t="n">
        <v>1.92</v>
      </c>
      <c r="R115" s="0" t="n">
        <v>2.27</v>
      </c>
      <c r="S115" s="0" t="n">
        <v>2.56</v>
      </c>
      <c r="T115" s="0" t="n">
        <v>2.82</v>
      </c>
      <c r="U115" s="0" t="n">
        <v>5.53</v>
      </c>
      <c r="V115" s="0" t="n">
        <v>6.01</v>
      </c>
      <c r="W115" s="0" t="n">
        <v>6.5</v>
      </c>
      <c r="X115" s="0" t="n">
        <v>6.83</v>
      </c>
      <c r="Y115" s="0" t="n">
        <v>6.93</v>
      </c>
      <c r="Z115" s="0" t="n">
        <v>6.83</v>
      </c>
      <c r="AA115" s="0" t="n">
        <v>6.72</v>
      </c>
      <c r="AB115" s="0" t="n">
        <v>6.52</v>
      </c>
      <c r="AC115" s="0" t="n">
        <v>6.27</v>
      </c>
      <c r="AD115" s="0" t="n">
        <v>6.11</v>
      </c>
      <c r="AE115" s="0" t="n">
        <v>5.91</v>
      </c>
      <c r="AF115" s="0" t="n">
        <v>5.7</v>
      </c>
      <c r="AG115" s="0" t="n">
        <v>5.61</v>
      </c>
      <c r="AH115" s="0" t="n">
        <v>5.5</v>
      </c>
      <c r="AI115" s="0" t="n">
        <v>4.86</v>
      </c>
      <c r="AJ115" s="0" t="n">
        <v>4.3</v>
      </c>
      <c r="AK115" s="0" t="n">
        <v>3.79</v>
      </c>
      <c r="AL115" s="0" t="n">
        <v>3.34</v>
      </c>
      <c r="AM115" s="0" t="n">
        <v>2.91</v>
      </c>
    </row>
    <row r="116" customFormat="false" ht="12.8" hidden="false" customHeight="false" outlineLevel="0" collapsed="false">
      <c r="A116" s="0" t="n">
        <v>12</v>
      </c>
      <c r="B116" s="0" t="n">
        <v>5</v>
      </c>
      <c r="C116" s="0" t="n">
        <v>0</v>
      </c>
      <c r="D116" s="0" t="n">
        <v>0.2</v>
      </c>
      <c r="E116" s="0" t="n">
        <v>0.39</v>
      </c>
      <c r="F116" s="0" t="n">
        <v>0.39</v>
      </c>
      <c r="G116" s="0" t="n">
        <v>0.39</v>
      </c>
      <c r="H116" s="0" t="n">
        <v>0.39</v>
      </c>
      <c r="I116" s="0" t="n">
        <v>0.39</v>
      </c>
      <c r="J116" s="0" t="n">
        <v>0.39</v>
      </c>
      <c r="K116" s="0" t="n">
        <v>0.39</v>
      </c>
      <c r="L116" s="0" t="n">
        <v>0.49</v>
      </c>
      <c r="M116" s="0" t="n">
        <v>0.49</v>
      </c>
      <c r="N116" s="0" t="n">
        <v>0.49</v>
      </c>
      <c r="O116" s="0" t="n">
        <v>1.13</v>
      </c>
      <c r="P116" s="0" t="n">
        <v>1.66</v>
      </c>
      <c r="Q116" s="0" t="n">
        <v>2.11</v>
      </c>
      <c r="R116" s="0" t="n">
        <v>2.5</v>
      </c>
      <c r="S116" s="0" t="n">
        <v>2.83</v>
      </c>
      <c r="T116" s="0" t="n">
        <v>3.13</v>
      </c>
      <c r="U116" s="0" t="n">
        <v>6.98</v>
      </c>
      <c r="V116" s="0" t="n">
        <v>7.37</v>
      </c>
      <c r="W116" s="0" t="n">
        <v>7.47</v>
      </c>
      <c r="X116" s="0" t="n">
        <v>7.64</v>
      </c>
      <c r="Y116" s="0" t="n">
        <v>7.64</v>
      </c>
      <c r="Z116" s="0" t="n">
        <v>7.64</v>
      </c>
      <c r="AA116" s="0" t="n">
        <v>7.54</v>
      </c>
      <c r="AB116" s="0" t="n">
        <v>7.54</v>
      </c>
      <c r="AC116" s="0" t="n">
        <v>7.24</v>
      </c>
      <c r="AD116" s="0" t="n">
        <v>7.07</v>
      </c>
      <c r="AE116" s="0" t="n">
        <v>6.93</v>
      </c>
      <c r="AF116" s="0" t="n">
        <v>6.72</v>
      </c>
      <c r="AG116" s="0" t="n">
        <v>6.52</v>
      </c>
      <c r="AH116" s="0" t="n">
        <v>6.31</v>
      </c>
      <c r="AI116" s="0" t="n">
        <v>6.06</v>
      </c>
      <c r="AJ116" s="0" t="n">
        <v>5.27</v>
      </c>
      <c r="AK116" s="0" t="n">
        <v>4.59</v>
      </c>
      <c r="AL116" s="0" t="n">
        <v>3.98</v>
      </c>
      <c r="AM116" s="0" t="n">
        <v>3.4</v>
      </c>
    </row>
    <row r="117" customFormat="false" ht="12.8" hidden="false" customHeight="false" outlineLevel="0" collapsed="false">
      <c r="A117" s="0" t="n">
        <v>14</v>
      </c>
      <c r="B117" s="0" t="n">
        <v>5</v>
      </c>
      <c r="C117" s="0" t="n">
        <v>0</v>
      </c>
      <c r="D117" s="0" t="n">
        <v>0.25</v>
      </c>
      <c r="E117" s="0" t="n">
        <v>0.49</v>
      </c>
      <c r="F117" s="0" t="n">
        <v>0.49</v>
      </c>
      <c r="G117" s="0" t="n">
        <v>0.49</v>
      </c>
      <c r="H117" s="0" t="n">
        <v>0.49</v>
      </c>
      <c r="I117" s="0" t="n">
        <v>0.49</v>
      </c>
      <c r="J117" s="0" t="n">
        <v>0.49</v>
      </c>
      <c r="K117" s="0" t="n">
        <v>0.49</v>
      </c>
      <c r="L117" s="0" t="n">
        <v>0.58</v>
      </c>
      <c r="M117" s="0" t="n">
        <v>0.58</v>
      </c>
      <c r="N117" s="0" t="n">
        <v>0.58</v>
      </c>
      <c r="O117" s="0" t="n">
        <v>1.26</v>
      </c>
      <c r="P117" s="0" t="n">
        <v>1.82</v>
      </c>
      <c r="Q117" s="0" t="n">
        <v>2.31</v>
      </c>
      <c r="R117" s="0" t="n">
        <v>2.72</v>
      </c>
      <c r="S117" s="0" t="n">
        <v>3.07</v>
      </c>
      <c r="T117" s="0" t="n">
        <v>3.39</v>
      </c>
      <c r="U117" s="0" t="n">
        <v>7.08</v>
      </c>
      <c r="V117" s="0" t="n">
        <v>7.86</v>
      </c>
      <c r="W117" s="0" t="n">
        <v>7.95</v>
      </c>
      <c r="X117" s="0" t="n">
        <v>8.04</v>
      </c>
      <c r="Y117" s="0" t="n">
        <v>8.15</v>
      </c>
      <c r="Z117" s="0" t="n">
        <v>8.25</v>
      </c>
      <c r="AA117" s="0" t="n">
        <v>8.25</v>
      </c>
      <c r="AB117" s="0" t="n">
        <v>8.15</v>
      </c>
      <c r="AC117" s="0" t="n">
        <v>8.04</v>
      </c>
      <c r="AD117" s="0" t="n">
        <v>7.89</v>
      </c>
      <c r="AE117" s="0" t="n">
        <v>7.75</v>
      </c>
      <c r="AF117" s="0" t="n">
        <v>7.65</v>
      </c>
      <c r="AG117" s="0" t="n">
        <v>7.42</v>
      </c>
      <c r="AH117" s="0" t="n">
        <v>7.16</v>
      </c>
      <c r="AI117" s="0" t="n">
        <v>6.95</v>
      </c>
      <c r="AJ117" s="0" t="n">
        <v>5.98</v>
      </c>
      <c r="AK117" s="0" t="n">
        <v>5.23</v>
      </c>
      <c r="AL117" s="0" t="n">
        <v>4.53</v>
      </c>
      <c r="AM117" s="0" t="n">
        <v>3.88</v>
      </c>
    </row>
    <row r="118" customFormat="false" ht="12.8" hidden="false" customHeight="false" outlineLevel="0" collapsed="false">
      <c r="A118" s="0" t="n">
        <v>16</v>
      </c>
      <c r="B118" s="0" t="n">
        <v>5</v>
      </c>
      <c r="C118" s="0" t="n">
        <v>0</v>
      </c>
      <c r="D118" s="0" t="n">
        <v>0.25</v>
      </c>
      <c r="E118" s="0" t="n">
        <v>0.49</v>
      </c>
      <c r="F118" s="0" t="n">
        <v>0.49</v>
      </c>
      <c r="G118" s="0" t="n">
        <v>0.49</v>
      </c>
      <c r="H118" s="0" t="n">
        <v>0.49</v>
      </c>
      <c r="I118" s="0" t="n">
        <v>0.49</v>
      </c>
      <c r="J118" s="0" t="n">
        <v>0.49</v>
      </c>
      <c r="K118" s="0" t="n">
        <v>0.49</v>
      </c>
      <c r="L118" s="0" t="n">
        <v>0.58</v>
      </c>
      <c r="M118" s="0" t="n">
        <v>0.58</v>
      </c>
      <c r="N118" s="0" t="n">
        <v>0.58</v>
      </c>
      <c r="O118" s="0" t="n">
        <v>1.31</v>
      </c>
      <c r="P118" s="0" t="n">
        <v>1.91</v>
      </c>
      <c r="Q118" s="0" t="n">
        <v>2.43</v>
      </c>
      <c r="R118" s="0" t="n">
        <v>2.86</v>
      </c>
      <c r="S118" s="0" t="n">
        <v>3.24</v>
      </c>
      <c r="T118" s="0" t="n">
        <v>3.57</v>
      </c>
      <c r="U118" s="0" t="n">
        <v>4.17</v>
      </c>
      <c r="V118" s="0" t="n">
        <v>8.05</v>
      </c>
      <c r="W118" s="0" t="n">
        <v>8.44</v>
      </c>
      <c r="X118" s="0" t="n">
        <v>8.66</v>
      </c>
      <c r="Y118" s="0" t="n">
        <v>8.76</v>
      </c>
      <c r="Z118" s="0" t="n">
        <v>8.76</v>
      </c>
      <c r="AA118" s="0" t="n">
        <v>8.86</v>
      </c>
      <c r="AB118" s="0" t="n">
        <v>8.76</v>
      </c>
      <c r="AC118" s="0" t="n">
        <v>8.76</v>
      </c>
      <c r="AD118" s="0" t="n">
        <v>8.66</v>
      </c>
      <c r="AE118" s="0" t="n">
        <v>8.59</v>
      </c>
      <c r="AF118" s="0" t="n">
        <v>8.45</v>
      </c>
      <c r="AG118" s="0" t="n">
        <v>8.34</v>
      </c>
      <c r="AH118" s="0" t="n">
        <v>8.07</v>
      </c>
      <c r="AI118" s="0" t="n">
        <v>7.75</v>
      </c>
      <c r="AJ118" s="0" t="n">
        <v>6.83</v>
      </c>
      <c r="AK118" s="0" t="n">
        <v>6.11</v>
      </c>
      <c r="AL118" s="0" t="n">
        <v>5.45</v>
      </c>
      <c r="AM118" s="0" t="n">
        <v>4.85</v>
      </c>
    </row>
    <row r="119" customFormat="false" ht="12.8" hidden="false" customHeight="false" outlineLevel="0" collapsed="false">
      <c r="A119" s="0" t="n">
        <v>18</v>
      </c>
      <c r="B119" s="0" t="n">
        <v>5</v>
      </c>
      <c r="C119" s="0" t="n">
        <v>0</v>
      </c>
      <c r="D119" s="0" t="n">
        <v>0.29</v>
      </c>
      <c r="E119" s="0" t="n">
        <v>0.58</v>
      </c>
      <c r="F119" s="0" t="n">
        <v>0.58</v>
      </c>
      <c r="G119" s="0" t="n">
        <v>0.58</v>
      </c>
      <c r="H119" s="0" t="n">
        <v>0.58</v>
      </c>
      <c r="I119" s="0" t="n">
        <v>0.58</v>
      </c>
      <c r="J119" s="0" t="n">
        <v>0.58</v>
      </c>
      <c r="K119" s="0" t="n">
        <v>0.58</v>
      </c>
      <c r="L119" s="0" t="n">
        <v>0.68</v>
      </c>
      <c r="M119" s="0" t="n">
        <v>0.68</v>
      </c>
      <c r="N119" s="0" t="n">
        <v>0.68</v>
      </c>
      <c r="O119" s="0" t="n">
        <v>1.43</v>
      </c>
      <c r="P119" s="0" t="n">
        <v>2.05</v>
      </c>
      <c r="Q119" s="0" t="n">
        <v>2.57</v>
      </c>
      <c r="R119" s="0" t="n">
        <v>3.02</v>
      </c>
      <c r="S119" s="0" t="n">
        <v>3.4</v>
      </c>
      <c r="T119" s="0" t="n">
        <v>3.74</v>
      </c>
      <c r="U119" s="0" t="n">
        <v>4.37</v>
      </c>
      <c r="V119" s="0" t="n">
        <v>8.34</v>
      </c>
      <c r="W119" s="0" t="n">
        <v>8.92</v>
      </c>
      <c r="X119" s="0" t="n">
        <v>9.26</v>
      </c>
      <c r="Y119" s="0" t="n">
        <v>9.26</v>
      </c>
      <c r="Z119" s="0" t="n">
        <v>9.37</v>
      </c>
      <c r="AA119" s="0" t="n">
        <v>9.37</v>
      </c>
      <c r="AB119" s="0" t="n">
        <v>9.26</v>
      </c>
      <c r="AC119" s="0" t="n">
        <v>9.26</v>
      </c>
      <c r="AD119" s="0" t="n">
        <v>9.26</v>
      </c>
      <c r="AE119" s="0" t="n">
        <v>9.23</v>
      </c>
      <c r="AF119" s="0" t="n">
        <v>9.14</v>
      </c>
      <c r="AG119" s="0" t="n">
        <v>9.07</v>
      </c>
      <c r="AH119" s="0" t="n">
        <v>8.92</v>
      </c>
      <c r="AI119" s="0" t="n">
        <v>8.58</v>
      </c>
      <c r="AJ119" s="0" t="n">
        <v>7.67</v>
      </c>
      <c r="AK119" s="0" t="n">
        <v>6.98</v>
      </c>
      <c r="AL119" s="0" t="n">
        <v>6.37</v>
      </c>
      <c r="AM119" s="0" t="n">
        <v>5.82</v>
      </c>
    </row>
    <row r="120" customFormat="false" ht="12.8" hidden="false" customHeight="false" outlineLevel="0" collapsed="false">
      <c r="A120" s="0" t="n">
        <v>20</v>
      </c>
      <c r="B120" s="0" t="n">
        <v>5</v>
      </c>
      <c r="C120" s="0" t="n">
        <v>0</v>
      </c>
      <c r="D120" s="0" t="n">
        <v>0.29</v>
      </c>
      <c r="E120" s="0" t="n">
        <v>0.58</v>
      </c>
      <c r="F120" s="0" t="n">
        <v>0.58</v>
      </c>
      <c r="G120" s="0" t="n">
        <v>0.58</v>
      </c>
      <c r="H120" s="0" t="n">
        <v>0.58</v>
      </c>
      <c r="I120" s="0" t="n">
        <v>0.58</v>
      </c>
      <c r="J120" s="0" t="n">
        <v>0.58</v>
      </c>
      <c r="K120" s="0" t="n">
        <v>0.58</v>
      </c>
      <c r="L120" s="0" t="n">
        <v>0.68</v>
      </c>
      <c r="M120" s="0" t="n">
        <v>0.68</v>
      </c>
      <c r="N120" s="0" t="n">
        <v>0.68</v>
      </c>
      <c r="O120" s="0" t="n">
        <v>1.46</v>
      </c>
      <c r="P120" s="0" t="n">
        <v>2.1</v>
      </c>
      <c r="Q120" s="0" t="n">
        <v>2.64</v>
      </c>
      <c r="R120" s="0" t="n">
        <v>3.1</v>
      </c>
      <c r="S120" s="0" t="n">
        <v>3.51</v>
      </c>
      <c r="T120" s="0" t="n">
        <v>3.86</v>
      </c>
      <c r="U120" s="0" t="n">
        <v>4.46</v>
      </c>
      <c r="V120" s="0" t="n">
        <v>8.83</v>
      </c>
      <c r="W120" s="0" t="n">
        <v>9.02</v>
      </c>
      <c r="X120" s="0" t="n">
        <v>9.37</v>
      </c>
      <c r="Y120" s="0" t="n">
        <v>9.57</v>
      </c>
      <c r="Z120" s="0" t="n">
        <v>9.57</v>
      </c>
      <c r="AA120" s="0" t="n">
        <v>9.88</v>
      </c>
      <c r="AB120" s="0" t="n">
        <v>10.09</v>
      </c>
      <c r="AC120" s="0" t="n">
        <v>10.09</v>
      </c>
      <c r="AD120" s="0" t="n">
        <v>10.09</v>
      </c>
      <c r="AE120" s="0" t="n">
        <v>10.02</v>
      </c>
      <c r="AF120" s="0" t="n">
        <v>9.89</v>
      </c>
      <c r="AG120" s="0" t="n">
        <v>9.77</v>
      </c>
      <c r="AH120" s="0" t="n">
        <v>9.6</v>
      </c>
      <c r="AI120" s="0" t="n">
        <v>9.36</v>
      </c>
      <c r="AJ120" s="0" t="n">
        <v>8.57</v>
      </c>
      <c r="AK120" s="0" t="n">
        <v>8.07</v>
      </c>
      <c r="AL120" s="0" t="n">
        <v>7.63</v>
      </c>
      <c r="AM120" s="0" t="n">
        <v>7.28</v>
      </c>
    </row>
    <row r="121" customFormat="false" ht="12.8" hidden="false" customHeight="false" outlineLevel="0" collapsed="false">
      <c r="A121" s="0" t="n">
        <v>22</v>
      </c>
      <c r="B121" s="0" t="n">
        <v>5</v>
      </c>
      <c r="C121" s="0" t="n">
        <v>0</v>
      </c>
      <c r="D121" s="0" t="n">
        <v>0.34</v>
      </c>
      <c r="E121" s="0" t="n">
        <v>0.68</v>
      </c>
      <c r="F121" s="0" t="n">
        <v>0.68</v>
      </c>
      <c r="G121" s="0" t="n">
        <v>0.68</v>
      </c>
      <c r="H121" s="0" t="n">
        <v>0.68</v>
      </c>
      <c r="I121" s="0" t="n">
        <v>0.68</v>
      </c>
      <c r="J121" s="0" t="n">
        <v>0.68</v>
      </c>
      <c r="K121" s="0" t="n">
        <v>0.68</v>
      </c>
      <c r="L121" s="0" t="n">
        <v>0.78</v>
      </c>
      <c r="M121" s="0" t="n">
        <v>0.78</v>
      </c>
      <c r="N121" s="0" t="n">
        <v>0.87</v>
      </c>
      <c r="O121" s="0" t="n">
        <v>1.67</v>
      </c>
      <c r="P121" s="0" t="n">
        <v>2.33</v>
      </c>
      <c r="Q121" s="0" t="n">
        <v>2.88</v>
      </c>
      <c r="R121" s="0" t="n">
        <v>3.36</v>
      </c>
      <c r="S121" s="0" t="n">
        <v>3.77</v>
      </c>
      <c r="T121" s="0" t="n">
        <v>4.13</v>
      </c>
      <c r="U121" s="0" t="n">
        <v>4.45</v>
      </c>
      <c r="V121" s="0" t="n">
        <v>4.74</v>
      </c>
      <c r="W121" s="0" t="n">
        <v>5</v>
      </c>
      <c r="X121" s="0" t="n">
        <v>8.73</v>
      </c>
      <c r="Y121" s="0" t="n">
        <v>9.48</v>
      </c>
      <c r="Z121" s="0" t="n">
        <v>10.09</v>
      </c>
      <c r="AA121" s="0" t="n">
        <v>10.39</v>
      </c>
      <c r="AB121" s="0" t="n">
        <v>10.7</v>
      </c>
      <c r="AC121" s="0" t="n">
        <v>10.8</v>
      </c>
      <c r="AD121" s="0" t="n">
        <v>10.75</v>
      </c>
      <c r="AE121" s="0" t="n">
        <v>10.74</v>
      </c>
      <c r="AF121" s="0" t="n">
        <v>10.57</v>
      </c>
      <c r="AG121" s="0" t="n">
        <v>10.5</v>
      </c>
      <c r="AH121" s="0" t="n">
        <v>10.36</v>
      </c>
      <c r="AI121" s="0" t="n">
        <v>10.06</v>
      </c>
      <c r="AJ121" s="0" t="n">
        <v>9.88</v>
      </c>
      <c r="AK121" s="0" t="n">
        <v>9.09</v>
      </c>
      <c r="AL121" s="0" t="n">
        <v>8.39</v>
      </c>
      <c r="AM121" s="0" t="n">
        <v>7.76</v>
      </c>
    </row>
    <row r="122" customFormat="false" ht="12.8" hidden="false" customHeight="false" outlineLevel="0" collapsed="false">
      <c r="A122" s="0" t="n">
        <v>24</v>
      </c>
      <c r="B122" s="0" t="n">
        <v>5</v>
      </c>
      <c r="C122" s="0" t="n">
        <v>0</v>
      </c>
      <c r="D122" s="0" t="n">
        <v>0.29</v>
      </c>
      <c r="E122" s="0" t="n">
        <v>0.58</v>
      </c>
      <c r="F122" s="0" t="n">
        <v>0.58</v>
      </c>
      <c r="G122" s="0" t="n">
        <v>0.58</v>
      </c>
      <c r="H122" s="0" t="n">
        <v>0.58</v>
      </c>
      <c r="I122" s="0" t="n">
        <v>0.58</v>
      </c>
      <c r="J122" s="0" t="n">
        <v>0.58</v>
      </c>
      <c r="K122" s="0" t="n">
        <v>0.58</v>
      </c>
      <c r="L122" s="0" t="n">
        <v>0.68</v>
      </c>
      <c r="M122" s="0" t="n">
        <v>0.68</v>
      </c>
      <c r="N122" s="0" t="n">
        <v>0.74</v>
      </c>
      <c r="O122" s="0" t="n">
        <v>1.5</v>
      </c>
      <c r="P122" s="0" t="n">
        <v>2.13</v>
      </c>
      <c r="Q122" s="0" t="n">
        <v>2.68</v>
      </c>
      <c r="R122" s="0" t="n">
        <v>3.13</v>
      </c>
      <c r="S122" s="0" t="n">
        <v>3.54</v>
      </c>
      <c r="T122" s="0" t="n">
        <v>3.89</v>
      </c>
      <c r="U122" s="0" t="n">
        <v>4.2</v>
      </c>
      <c r="V122" s="0" t="n">
        <v>4.47</v>
      </c>
      <c r="W122" s="0" t="n">
        <v>4.95</v>
      </c>
      <c r="X122" s="0" t="n">
        <v>8.73</v>
      </c>
      <c r="Y122" s="0" t="n">
        <v>8.86</v>
      </c>
      <c r="Z122" s="0" t="n">
        <v>8.86</v>
      </c>
      <c r="AA122" s="0" t="n">
        <v>9.87</v>
      </c>
      <c r="AB122" s="0" t="n">
        <v>10.52</v>
      </c>
      <c r="AC122" s="0" t="n">
        <v>10.43</v>
      </c>
      <c r="AD122" s="0" t="n">
        <v>10.34</v>
      </c>
      <c r="AE122" s="0" t="n">
        <v>10.33</v>
      </c>
      <c r="AF122" s="0" t="n">
        <v>10.3</v>
      </c>
      <c r="AG122" s="0" t="n">
        <v>10.28</v>
      </c>
      <c r="AH122" s="0" t="n">
        <v>10.19</v>
      </c>
      <c r="AI122" s="0" t="n">
        <v>10.09</v>
      </c>
      <c r="AJ122" s="0" t="n">
        <v>9.6</v>
      </c>
      <c r="AK122" s="0" t="n">
        <v>9.09</v>
      </c>
      <c r="AL122" s="0" t="n">
        <v>8.66</v>
      </c>
      <c r="AM122" s="0" t="n">
        <v>8.3</v>
      </c>
    </row>
    <row r="123" customFormat="false" ht="12.8" hidden="false" customHeight="false" outlineLevel="0" collapsed="false">
      <c r="A123" s="0" t="n">
        <v>26</v>
      </c>
      <c r="B123" s="0" t="n">
        <v>5</v>
      </c>
      <c r="C123" s="0" t="n">
        <v>0</v>
      </c>
      <c r="D123" s="0" t="n">
        <v>0.25</v>
      </c>
      <c r="E123" s="0" t="n">
        <v>0.49</v>
      </c>
      <c r="F123" s="0" t="n">
        <v>0.49</v>
      </c>
      <c r="G123" s="0" t="n">
        <v>0.49</v>
      </c>
      <c r="H123" s="0" t="n">
        <v>0.49</v>
      </c>
      <c r="I123" s="0" t="n">
        <v>0.49</v>
      </c>
      <c r="J123" s="0" t="n">
        <v>0.49</v>
      </c>
      <c r="K123" s="0" t="n">
        <v>0.49</v>
      </c>
      <c r="L123" s="0" t="n">
        <v>0.58</v>
      </c>
      <c r="M123" s="0" t="n">
        <v>0.58</v>
      </c>
      <c r="N123" s="0" t="n">
        <v>0.61</v>
      </c>
      <c r="O123" s="0" t="n">
        <v>1.37</v>
      </c>
      <c r="P123" s="0" t="n">
        <v>2</v>
      </c>
      <c r="Q123" s="0" t="n">
        <v>2.53</v>
      </c>
      <c r="R123" s="0" t="n">
        <v>3</v>
      </c>
      <c r="S123" s="0" t="n">
        <v>3.4</v>
      </c>
      <c r="T123" s="0" t="n">
        <v>3.73</v>
      </c>
      <c r="U123" s="0" t="n">
        <v>4.04</v>
      </c>
      <c r="V123" s="0" t="n">
        <v>4.32</v>
      </c>
      <c r="W123" s="0" t="n">
        <v>4.56</v>
      </c>
      <c r="X123" s="0" t="n">
        <v>5.14</v>
      </c>
      <c r="Y123" s="0" t="n">
        <v>8.25</v>
      </c>
      <c r="Z123" s="0" t="n">
        <v>8.87</v>
      </c>
      <c r="AA123" s="0" t="n">
        <v>10</v>
      </c>
      <c r="AB123" s="0" t="n">
        <v>10.86</v>
      </c>
      <c r="AC123" s="0" t="n">
        <v>11.04</v>
      </c>
      <c r="AD123" s="0" t="n">
        <v>10.86</v>
      </c>
      <c r="AE123" s="0" t="n">
        <v>10.44</v>
      </c>
      <c r="AF123" s="0" t="n">
        <v>10.26</v>
      </c>
      <c r="AG123" s="0" t="n">
        <v>10.23</v>
      </c>
      <c r="AH123" s="0" t="n">
        <v>10.2</v>
      </c>
      <c r="AI123" s="0" t="n">
        <v>10.19</v>
      </c>
      <c r="AJ123" s="0" t="n">
        <v>9.65</v>
      </c>
      <c r="AK123" s="0" t="n">
        <v>9.11</v>
      </c>
      <c r="AL123" s="0" t="n">
        <v>8.64</v>
      </c>
      <c r="AM123" s="0" t="n">
        <v>8.26</v>
      </c>
    </row>
    <row r="124" customFormat="false" ht="12.8" hidden="false" customHeight="false" outlineLevel="0" collapsed="false">
      <c r="A124" s="0" t="n">
        <v>28</v>
      </c>
      <c r="B124" s="0" t="n">
        <v>5</v>
      </c>
      <c r="C124" s="0" t="n">
        <v>0</v>
      </c>
      <c r="D124" s="0" t="n">
        <v>0.2</v>
      </c>
      <c r="E124" s="0" t="n">
        <v>0.39</v>
      </c>
      <c r="F124" s="0" t="n">
        <v>0.39</v>
      </c>
      <c r="G124" s="0" t="n">
        <v>0.39</v>
      </c>
      <c r="H124" s="0" t="n">
        <v>0.39</v>
      </c>
      <c r="I124" s="0" t="n">
        <v>0.39</v>
      </c>
      <c r="J124" s="0" t="n">
        <v>0.39</v>
      </c>
      <c r="K124" s="0" t="n">
        <v>0.39</v>
      </c>
      <c r="L124" s="0" t="n">
        <v>0.49</v>
      </c>
      <c r="M124" s="0" t="n">
        <v>0.49</v>
      </c>
      <c r="N124" s="0" t="n">
        <v>0.49</v>
      </c>
      <c r="O124" s="0" t="n">
        <v>1.26</v>
      </c>
      <c r="P124" s="0" t="n">
        <v>1.9</v>
      </c>
      <c r="Q124" s="0" t="n">
        <v>2.44</v>
      </c>
      <c r="R124" s="0" t="n">
        <v>2.91</v>
      </c>
      <c r="S124" s="0" t="n">
        <v>3.31</v>
      </c>
      <c r="T124" s="0" t="n">
        <v>3.66</v>
      </c>
      <c r="U124" s="0" t="n">
        <v>3.97</v>
      </c>
      <c r="V124" s="0" t="n">
        <v>4.25</v>
      </c>
      <c r="W124" s="0" t="n">
        <v>4.49</v>
      </c>
      <c r="X124" s="0" t="n">
        <v>4.71</v>
      </c>
      <c r="Y124" s="0" t="n">
        <v>5.63</v>
      </c>
      <c r="Z124" s="0" t="n">
        <v>8.83</v>
      </c>
      <c r="AA124" s="0" t="n">
        <v>9.76</v>
      </c>
      <c r="AB124" s="0" t="n">
        <v>10.92</v>
      </c>
      <c r="AC124" s="0" t="n">
        <v>11.13</v>
      </c>
      <c r="AD124" s="0" t="n">
        <v>10.76</v>
      </c>
      <c r="AE124" s="0" t="n">
        <v>10.59</v>
      </c>
      <c r="AF124" s="0" t="n">
        <v>10.43</v>
      </c>
      <c r="AG124" s="0" t="n">
        <v>10.43</v>
      </c>
      <c r="AH124" s="0" t="n">
        <v>10.38</v>
      </c>
      <c r="AI124" s="0" t="n">
        <v>10.28</v>
      </c>
      <c r="AJ124" s="0" t="n">
        <v>10.01</v>
      </c>
      <c r="AK124" s="0" t="n">
        <v>9.34</v>
      </c>
      <c r="AL124" s="0" t="n">
        <v>8.77</v>
      </c>
      <c r="AM124" s="0" t="n">
        <v>8.27</v>
      </c>
    </row>
    <row r="125" customFormat="false" ht="12.8" hidden="false" customHeight="false" outlineLevel="0" collapsed="false">
      <c r="A125" s="0" t="n">
        <v>30</v>
      </c>
      <c r="B125" s="0" t="n">
        <v>5</v>
      </c>
      <c r="C125" s="0" t="n">
        <v>0</v>
      </c>
      <c r="D125" s="0" t="n">
        <v>0.14</v>
      </c>
      <c r="E125" s="0" t="n">
        <v>0.29</v>
      </c>
      <c r="F125" s="0" t="n">
        <v>0.29</v>
      </c>
      <c r="G125" s="0" t="n">
        <v>0.29</v>
      </c>
      <c r="H125" s="0" t="n">
        <v>0.29</v>
      </c>
      <c r="I125" s="0" t="n">
        <v>0.29</v>
      </c>
      <c r="J125" s="0" t="n">
        <v>0.29</v>
      </c>
      <c r="K125" s="0" t="n">
        <v>0.29</v>
      </c>
      <c r="L125" s="0" t="n">
        <v>0.39</v>
      </c>
      <c r="M125" s="0" t="n">
        <v>0.39</v>
      </c>
      <c r="N125" s="0" t="n">
        <v>0.4</v>
      </c>
      <c r="O125" s="0" t="n">
        <v>1.15</v>
      </c>
      <c r="P125" s="0" t="n">
        <v>1.78</v>
      </c>
      <c r="Q125" s="0" t="n">
        <v>2.32</v>
      </c>
      <c r="R125" s="0" t="n">
        <v>2.77</v>
      </c>
      <c r="S125" s="0" t="n">
        <v>3.17</v>
      </c>
      <c r="T125" s="0" t="n">
        <v>3.52</v>
      </c>
      <c r="U125" s="0" t="n">
        <v>3.83</v>
      </c>
      <c r="V125" s="0" t="n">
        <v>4.1</v>
      </c>
      <c r="W125" s="0" t="n">
        <v>4.35</v>
      </c>
      <c r="X125" s="0" t="n">
        <v>4.57</v>
      </c>
      <c r="Y125" s="0" t="n">
        <v>4.76</v>
      </c>
      <c r="Z125" s="0" t="n">
        <v>5.72</v>
      </c>
      <c r="AA125" s="0" t="n">
        <v>8.97</v>
      </c>
      <c r="AB125" s="0" t="n">
        <v>10.62</v>
      </c>
      <c r="AC125" s="0" t="n">
        <v>11.02</v>
      </c>
      <c r="AD125" s="0" t="n">
        <v>10.86</v>
      </c>
      <c r="AE125" s="0" t="n">
        <v>10.62</v>
      </c>
      <c r="AF125" s="0" t="n">
        <v>10.62</v>
      </c>
      <c r="AG125" s="0" t="n">
        <v>10.54</v>
      </c>
      <c r="AH125" s="0" t="n">
        <v>10.54</v>
      </c>
      <c r="AI125" s="0" t="n">
        <v>10.39</v>
      </c>
      <c r="AJ125" s="0" t="n">
        <v>9.53</v>
      </c>
      <c r="AK125" s="0" t="n">
        <v>9.16</v>
      </c>
      <c r="AL125" s="0" t="n">
        <v>8.88</v>
      </c>
      <c r="AM125" s="0" t="n">
        <v>8.66</v>
      </c>
    </row>
    <row r="126" customFormat="false" ht="12.8" hidden="false" customHeight="false" outlineLevel="0" collapsed="false">
      <c r="A126" s="0" t="n">
        <v>32</v>
      </c>
      <c r="B126" s="0" t="n">
        <v>5</v>
      </c>
      <c r="C126" s="0" t="n">
        <v>0</v>
      </c>
      <c r="D126" s="0" t="n">
        <v>0.1</v>
      </c>
      <c r="E126" s="0" t="n">
        <v>0.19</v>
      </c>
      <c r="F126" s="0" t="n">
        <v>0.19</v>
      </c>
      <c r="G126" s="0" t="n">
        <v>0.19</v>
      </c>
      <c r="H126" s="0" t="n">
        <v>0.19</v>
      </c>
      <c r="I126" s="0" t="n">
        <v>0.19</v>
      </c>
      <c r="J126" s="0" t="n">
        <v>0.19</v>
      </c>
      <c r="K126" s="0" t="n">
        <v>0.19</v>
      </c>
      <c r="L126" s="0" t="n">
        <v>0.29</v>
      </c>
      <c r="M126" s="0" t="n">
        <v>0.29</v>
      </c>
      <c r="N126" s="0" t="n">
        <v>0.3</v>
      </c>
      <c r="O126" s="0" t="n">
        <v>1.14</v>
      </c>
      <c r="P126" s="0" t="n">
        <v>1.84</v>
      </c>
      <c r="Q126" s="0" t="n">
        <v>2.44</v>
      </c>
      <c r="R126" s="0" t="n">
        <v>2.95</v>
      </c>
      <c r="S126" s="0" t="n">
        <v>3.4</v>
      </c>
      <c r="T126" s="0" t="n">
        <v>3.78</v>
      </c>
      <c r="U126" s="0" t="n">
        <v>4.12</v>
      </c>
      <c r="V126" s="0" t="n">
        <v>4.42</v>
      </c>
      <c r="W126" s="0" t="n">
        <v>4.69</v>
      </c>
      <c r="X126" s="0" t="n">
        <v>4.95</v>
      </c>
      <c r="Y126" s="0" t="n">
        <v>5.16</v>
      </c>
      <c r="Z126" s="0" t="n">
        <v>5.36</v>
      </c>
      <c r="AA126" s="0" t="n">
        <v>6.11</v>
      </c>
      <c r="AB126" s="0" t="n">
        <v>10.19</v>
      </c>
      <c r="AC126" s="0" t="n">
        <v>10.79</v>
      </c>
      <c r="AD126" s="0" t="n">
        <v>10.93</v>
      </c>
      <c r="AE126" s="0" t="n">
        <v>10.71</v>
      </c>
      <c r="AF126" s="0" t="n">
        <v>10.63</v>
      </c>
      <c r="AG126" s="0" t="n">
        <v>10.71</v>
      </c>
      <c r="AH126" s="0" t="n">
        <v>10.41</v>
      </c>
      <c r="AI126" s="0" t="n">
        <v>10.26</v>
      </c>
      <c r="AJ126" s="0" t="n">
        <v>9.44</v>
      </c>
      <c r="AK126" s="0" t="n">
        <v>9.09</v>
      </c>
      <c r="AL126" s="0" t="n">
        <v>8.82</v>
      </c>
      <c r="AM126" s="0" t="n">
        <v>8.61</v>
      </c>
    </row>
    <row r="127" customFormat="false" ht="12.8" hidden="false" customHeight="false" outlineLevel="0" collapsed="false">
      <c r="A127" s="0" t="n">
        <v>34</v>
      </c>
      <c r="B127" s="0" t="n">
        <v>5</v>
      </c>
      <c r="C127" s="0" t="n">
        <v>0</v>
      </c>
      <c r="D127" s="0" t="n">
        <v>0.05</v>
      </c>
      <c r="E127" s="0" t="n">
        <v>0.1</v>
      </c>
      <c r="F127" s="0" t="n">
        <v>0.1</v>
      </c>
      <c r="G127" s="0" t="n">
        <v>0.1</v>
      </c>
      <c r="H127" s="0" t="n">
        <v>0.1</v>
      </c>
      <c r="I127" s="0" t="n">
        <v>0.1</v>
      </c>
      <c r="J127" s="0" t="n">
        <v>0.1</v>
      </c>
      <c r="K127" s="0" t="n">
        <v>0.1</v>
      </c>
      <c r="L127" s="0" t="n">
        <v>0.19</v>
      </c>
      <c r="M127" s="0" t="n">
        <v>0.19</v>
      </c>
      <c r="N127" s="0" t="n">
        <v>0.21</v>
      </c>
      <c r="O127" s="0" t="n">
        <v>1.11</v>
      </c>
      <c r="P127" s="0" t="n">
        <v>1.84</v>
      </c>
      <c r="Q127" s="0" t="n">
        <v>2.46</v>
      </c>
      <c r="R127" s="0" t="n">
        <v>3.01</v>
      </c>
      <c r="S127" s="0" t="n">
        <v>3.46</v>
      </c>
      <c r="T127" s="0" t="n">
        <v>3.87</v>
      </c>
      <c r="U127" s="0" t="n">
        <v>4.23</v>
      </c>
      <c r="V127" s="0" t="n">
        <v>4.55</v>
      </c>
      <c r="W127" s="0" t="n">
        <v>4.84</v>
      </c>
      <c r="X127" s="0" t="n">
        <v>5.09</v>
      </c>
      <c r="Y127" s="0" t="n">
        <v>5.33</v>
      </c>
      <c r="Z127" s="0" t="n">
        <v>5.54</v>
      </c>
      <c r="AA127" s="0" t="n">
        <v>5.73</v>
      </c>
      <c r="AB127" s="0" t="n">
        <v>6.5</v>
      </c>
      <c r="AC127" s="0" t="n">
        <v>10.4</v>
      </c>
      <c r="AD127" s="0" t="n">
        <v>10.83</v>
      </c>
      <c r="AE127" s="0" t="n">
        <v>10.54</v>
      </c>
      <c r="AF127" s="0" t="n">
        <v>10.48</v>
      </c>
      <c r="AG127" s="0" t="n">
        <v>10.48</v>
      </c>
      <c r="AH127" s="0" t="n">
        <v>10.26</v>
      </c>
      <c r="AI127" s="0" t="n">
        <v>10.12</v>
      </c>
      <c r="AJ127" s="0" t="n">
        <v>9.52</v>
      </c>
      <c r="AK127" s="0" t="n">
        <v>9.23</v>
      </c>
      <c r="AL127" s="0" t="n">
        <v>9.03</v>
      </c>
      <c r="AM127" s="0" t="n">
        <v>8.9</v>
      </c>
    </row>
    <row r="128" customFormat="false" ht="12.8" hidden="false" customHeight="false" outlineLevel="0" collapsed="false">
      <c r="A128" s="0" t="n">
        <v>36</v>
      </c>
      <c r="B128" s="0" t="n">
        <v>5</v>
      </c>
      <c r="C128" s="0" t="n">
        <v>0</v>
      </c>
      <c r="D128" s="0" t="n">
        <v>0</v>
      </c>
      <c r="E128" s="0" t="n">
        <v>0</v>
      </c>
      <c r="F128" s="0" t="n">
        <v>0.02</v>
      </c>
      <c r="G128" s="0" t="n">
        <v>0.04</v>
      </c>
      <c r="H128" s="0" t="n">
        <v>0.06</v>
      </c>
      <c r="I128" s="0" t="n">
        <v>0.08</v>
      </c>
      <c r="J128" s="0" t="n">
        <v>0.1</v>
      </c>
      <c r="K128" s="0" t="n">
        <v>0.1</v>
      </c>
      <c r="L128" s="0" t="n">
        <v>0.1</v>
      </c>
      <c r="M128" s="0" t="n">
        <v>0.1</v>
      </c>
      <c r="N128" s="0" t="n">
        <v>0.14</v>
      </c>
      <c r="O128" s="0" t="n">
        <v>1.03</v>
      </c>
      <c r="P128" s="0" t="n">
        <v>1.78</v>
      </c>
      <c r="Q128" s="0" t="n">
        <v>2.41</v>
      </c>
      <c r="R128" s="0" t="n">
        <v>2.95</v>
      </c>
      <c r="S128" s="0" t="n">
        <v>3.41</v>
      </c>
      <c r="T128" s="0" t="n">
        <v>3.82</v>
      </c>
      <c r="U128" s="0" t="n">
        <v>4.18</v>
      </c>
      <c r="V128" s="0" t="n">
        <v>4.5</v>
      </c>
      <c r="W128" s="0" t="n">
        <v>4.79</v>
      </c>
      <c r="X128" s="0" t="n">
        <v>5.05</v>
      </c>
      <c r="Y128" s="0" t="n">
        <v>5.29</v>
      </c>
      <c r="Z128" s="0" t="n">
        <v>5.5</v>
      </c>
      <c r="AA128" s="0" t="n">
        <v>5.69</v>
      </c>
      <c r="AB128" s="0" t="n">
        <v>5.87</v>
      </c>
      <c r="AC128" s="0" t="n">
        <v>6.98</v>
      </c>
      <c r="AD128" s="0" t="n">
        <v>10.37</v>
      </c>
      <c r="AE128" s="0" t="n">
        <v>10.44</v>
      </c>
      <c r="AF128" s="0" t="n">
        <v>9.89</v>
      </c>
      <c r="AG128" s="0" t="n">
        <v>9.62</v>
      </c>
      <c r="AH128" s="0" t="n">
        <v>9.49</v>
      </c>
      <c r="AI128" s="0" t="n">
        <v>9.16</v>
      </c>
      <c r="AJ128" s="0" t="n">
        <v>8.48</v>
      </c>
      <c r="AK128" s="0" t="n">
        <v>8.18</v>
      </c>
      <c r="AL128" s="0" t="n">
        <v>7.95</v>
      </c>
      <c r="AM128" s="0" t="n">
        <v>7.8</v>
      </c>
    </row>
    <row r="129" customFormat="false" ht="12.8" hidden="false" customHeight="false" outlineLevel="0" collapsed="false">
      <c r="A129" s="0" t="n">
        <v>38</v>
      </c>
      <c r="B129" s="0" t="n">
        <v>5</v>
      </c>
      <c r="C129" s="0" t="n">
        <v>0</v>
      </c>
      <c r="D129" s="0" t="n">
        <v>0</v>
      </c>
      <c r="E129" s="0" t="n">
        <v>0</v>
      </c>
      <c r="F129" s="0" t="n">
        <v>0.02</v>
      </c>
      <c r="G129" s="0" t="n">
        <v>0.04</v>
      </c>
      <c r="H129" s="0" t="n">
        <v>0.06</v>
      </c>
      <c r="I129" s="0" t="n">
        <v>0.08</v>
      </c>
      <c r="J129" s="0" t="n">
        <v>0.1</v>
      </c>
      <c r="K129" s="0" t="n">
        <v>0.1</v>
      </c>
      <c r="L129" s="0" t="n">
        <v>0.1</v>
      </c>
      <c r="M129" s="0" t="n">
        <v>0.1</v>
      </c>
      <c r="N129" s="0" t="n">
        <v>0.13</v>
      </c>
      <c r="O129" s="0" t="n">
        <v>0.87</v>
      </c>
      <c r="P129" s="0" t="n">
        <v>1.49</v>
      </c>
      <c r="Q129" s="0" t="n">
        <v>2.02</v>
      </c>
      <c r="R129" s="0" t="n">
        <v>2.47</v>
      </c>
      <c r="S129" s="0" t="n">
        <v>2.86</v>
      </c>
      <c r="T129" s="0" t="n">
        <v>3.2</v>
      </c>
      <c r="U129" s="0" t="n">
        <v>3.5</v>
      </c>
      <c r="V129" s="0" t="n">
        <v>3.77</v>
      </c>
      <c r="W129" s="0" t="n">
        <v>4.01</v>
      </c>
      <c r="X129" s="0" t="n">
        <v>4.23</v>
      </c>
      <c r="Y129" s="0" t="n">
        <v>4.42</v>
      </c>
      <c r="Z129" s="0" t="n">
        <v>4.6</v>
      </c>
      <c r="AA129" s="0" t="n">
        <v>4.76</v>
      </c>
      <c r="AB129" s="0" t="n">
        <v>4.91</v>
      </c>
      <c r="AC129" s="0" t="n">
        <v>5.04</v>
      </c>
      <c r="AD129" s="0" t="n">
        <v>6.31</v>
      </c>
      <c r="AE129" s="0" t="n">
        <v>8.39</v>
      </c>
      <c r="AF129" s="0" t="n">
        <v>8.45</v>
      </c>
      <c r="AG129" s="0" t="n">
        <v>8.52</v>
      </c>
      <c r="AH129" s="0" t="n">
        <v>8.64</v>
      </c>
      <c r="AI129" s="0" t="n">
        <v>8.64</v>
      </c>
      <c r="AJ129" s="0" t="n">
        <v>8.03</v>
      </c>
      <c r="AK129" s="0" t="n">
        <v>7.76</v>
      </c>
      <c r="AL129" s="0" t="n">
        <v>7.56</v>
      </c>
      <c r="AM129" s="0" t="n">
        <v>7.42</v>
      </c>
    </row>
    <row r="130" customFormat="false" ht="12.8" hidden="false" customHeight="false" outlineLevel="0" collapsed="false">
      <c r="A130" s="0" t="n">
        <v>40</v>
      </c>
      <c r="B130" s="0" t="n">
        <v>5</v>
      </c>
      <c r="C130" s="0" t="n">
        <v>0</v>
      </c>
      <c r="D130" s="0" t="n">
        <v>0</v>
      </c>
      <c r="E130" s="0" t="n">
        <v>0</v>
      </c>
      <c r="F130" s="0" t="n">
        <v>0.02</v>
      </c>
      <c r="G130" s="0" t="n">
        <v>0.03</v>
      </c>
      <c r="H130" s="0" t="n">
        <v>0.05</v>
      </c>
      <c r="I130" s="0" t="n">
        <v>0.06</v>
      </c>
      <c r="J130" s="0" t="n">
        <v>0.08</v>
      </c>
      <c r="K130" s="0" t="n">
        <v>0.08</v>
      </c>
      <c r="L130" s="0" t="n">
        <v>0.08</v>
      </c>
      <c r="M130" s="0" t="n">
        <v>0.1</v>
      </c>
      <c r="N130" s="0" t="n">
        <v>0.12</v>
      </c>
      <c r="O130" s="0" t="n">
        <v>0.84</v>
      </c>
      <c r="P130" s="0" t="n">
        <v>1.44</v>
      </c>
      <c r="Q130" s="0" t="n">
        <v>1.95</v>
      </c>
      <c r="R130" s="0" t="n">
        <v>2.39</v>
      </c>
      <c r="S130" s="0" t="n">
        <v>2.76</v>
      </c>
      <c r="T130" s="0" t="n">
        <v>3.09</v>
      </c>
      <c r="U130" s="0" t="n">
        <v>3.38</v>
      </c>
      <c r="V130" s="0" t="n">
        <v>3.64</v>
      </c>
      <c r="W130" s="0" t="n">
        <v>3.87</v>
      </c>
      <c r="X130" s="0" t="n">
        <v>4.08</v>
      </c>
      <c r="Y130" s="0" t="n">
        <v>4.27</v>
      </c>
      <c r="Z130" s="0" t="n">
        <v>4.44</v>
      </c>
      <c r="AA130" s="0" t="n">
        <v>4.6</v>
      </c>
      <c r="AB130" s="0" t="n">
        <v>4.74</v>
      </c>
      <c r="AC130" s="0" t="n">
        <v>4.87</v>
      </c>
      <c r="AD130" s="0" t="n">
        <v>5.94</v>
      </c>
      <c r="AE130" s="0" t="n">
        <v>7.93</v>
      </c>
      <c r="AF130" s="0" t="n">
        <v>8.18</v>
      </c>
      <c r="AG130" s="0" t="n">
        <v>8.26</v>
      </c>
      <c r="AH130" s="0" t="n">
        <v>8.37</v>
      </c>
      <c r="AI130" s="0" t="n">
        <v>8.32</v>
      </c>
      <c r="AJ130" s="0" t="n">
        <v>7.79</v>
      </c>
      <c r="AK130" s="0" t="n">
        <v>7.53</v>
      </c>
      <c r="AL130" s="0" t="n">
        <v>7.33</v>
      </c>
      <c r="AM130" s="0" t="n">
        <v>7.21</v>
      </c>
    </row>
    <row r="131" customFormat="false" ht="12.8" hidden="false" customHeight="false" outlineLevel="0" collapsed="false">
      <c r="A131" s="0" t="n">
        <v>50</v>
      </c>
      <c r="B131" s="0" t="n">
        <v>5</v>
      </c>
      <c r="C131" s="0" t="n">
        <v>0</v>
      </c>
      <c r="D131" s="0" t="n">
        <v>0</v>
      </c>
      <c r="E131" s="0" t="n">
        <v>0</v>
      </c>
      <c r="F131" s="0" t="n">
        <v>0</v>
      </c>
      <c r="G131" s="0" t="n">
        <v>0</v>
      </c>
      <c r="H131" s="0" t="n">
        <v>0</v>
      </c>
      <c r="I131" s="0" t="n">
        <v>0</v>
      </c>
      <c r="J131" s="0" t="n">
        <v>0</v>
      </c>
      <c r="K131" s="0" t="n">
        <v>0</v>
      </c>
      <c r="L131" s="0" t="n">
        <v>0</v>
      </c>
      <c r="M131" s="0" t="n">
        <v>0.1</v>
      </c>
      <c r="N131" s="0" t="n">
        <v>0.11</v>
      </c>
      <c r="O131" s="0" t="n">
        <v>0.7</v>
      </c>
      <c r="P131" s="0" t="n">
        <v>1.19</v>
      </c>
      <c r="Q131" s="0" t="n">
        <v>1.61</v>
      </c>
      <c r="R131" s="0" t="n">
        <v>1.97</v>
      </c>
      <c r="S131" s="0" t="n">
        <v>2.27</v>
      </c>
      <c r="T131" s="0" t="n">
        <v>2.54</v>
      </c>
      <c r="U131" s="0" t="n">
        <v>2.78</v>
      </c>
      <c r="V131" s="0" t="n">
        <v>3</v>
      </c>
      <c r="W131" s="0" t="n">
        <v>3.19</v>
      </c>
      <c r="X131" s="0" t="n">
        <v>3.36</v>
      </c>
      <c r="Y131" s="0" t="n">
        <v>3.51</v>
      </c>
      <c r="Z131" s="0" t="n">
        <v>3.66</v>
      </c>
      <c r="AA131" s="0" t="n">
        <v>3.78</v>
      </c>
      <c r="AB131" s="0" t="n">
        <v>3.9</v>
      </c>
      <c r="AC131" s="0" t="n">
        <v>4.01</v>
      </c>
      <c r="AD131" s="0" t="n">
        <v>4.11</v>
      </c>
      <c r="AE131" s="0" t="n">
        <v>5.63</v>
      </c>
      <c r="AF131" s="0" t="n">
        <v>6.82</v>
      </c>
      <c r="AG131" s="0" t="n">
        <v>6.98</v>
      </c>
      <c r="AH131" s="0" t="n">
        <v>6.98</v>
      </c>
      <c r="AI131" s="0" t="n">
        <v>6.7</v>
      </c>
      <c r="AJ131" s="0" t="n">
        <v>6.56</v>
      </c>
      <c r="AK131" s="0" t="n">
        <v>6.36</v>
      </c>
      <c r="AL131" s="0" t="n">
        <v>6.22</v>
      </c>
      <c r="AM131" s="0" t="n">
        <v>6.13</v>
      </c>
    </row>
    <row r="132" customFormat="false" ht="12.8" hidden="false" customHeight="false" outlineLevel="0" collapsed="false">
      <c r="A132" s="0" t="n">
        <v>2</v>
      </c>
      <c r="B132" s="0" t="n">
        <v>6</v>
      </c>
      <c r="C132" s="0" t="n">
        <v>0</v>
      </c>
      <c r="D132" s="0" t="n">
        <v>0</v>
      </c>
      <c r="E132" s="0" t="n">
        <v>0</v>
      </c>
      <c r="F132" s="0" t="n">
        <v>0.16</v>
      </c>
      <c r="G132" s="0" t="n">
        <v>0.33</v>
      </c>
      <c r="H132" s="0" t="n">
        <v>0.49</v>
      </c>
      <c r="I132" s="0" t="n">
        <v>0.66</v>
      </c>
      <c r="J132" s="0" t="n">
        <v>0.82</v>
      </c>
      <c r="K132" s="0" t="n">
        <v>1.04</v>
      </c>
      <c r="L132" s="0" t="n">
        <v>1.21</v>
      </c>
      <c r="M132" s="0" t="n">
        <v>1.27</v>
      </c>
      <c r="N132" s="0" t="n">
        <v>1.44</v>
      </c>
      <c r="O132" s="0" t="n">
        <v>1.53</v>
      </c>
      <c r="P132" s="0" t="n">
        <v>1.53</v>
      </c>
      <c r="Q132" s="0" t="n">
        <v>1.53</v>
      </c>
      <c r="R132" s="0" t="n">
        <v>1.48</v>
      </c>
      <c r="S132" s="0" t="n">
        <v>1.48</v>
      </c>
      <c r="T132" s="0" t="n">
        <v>1.53</v>
      </c>
      <c r="U132" s="0" t="n">
        <v>1.58</v>
      </c>
      <c r="V132" s="0" t="n">
        <v>1.58</v>
      </c>
      <c r="W132" s="0" t="n">
        <v>1.53</v>
      </c>
      <c r="X132" s="0" t="n">
        <v>1.48</v>
      </c>
      <c r="Y132" s="0" t="n">
        <v>1.41</v>
      </c>
      <c r="Z132" s="0" t="n">
        <v>1.34</v>
      </c>
      <c r="AA132" s="0" t="n">
        <v>1.34</v>
      </c>
      <c r="AB132" s="0" t="n">
        <v>1.12</v>
      </c>
      <c r="AC132" s="0" t="n">
        <v>1.1</v>
      </c>
      <c r="AD132" s="0" t="n">
        <v>0.86</v>
      </c>
      <c r="AE132" s="0" t="n">
        <v>0.79</v>
      </c>
      <c r="AF132" s="0" t="n">
        <v>0.69</v>
      </c>
      <c r="AG132" s="0" t="n">
        <v>0.55</v>
      </c>
      <c r="AH132" s="0" t="n">
        <v>0.35</v>
      </c>
      <c r="AI132" s="0" t="n">
        <v>0.28</v>
      </c>
      <c r="AJ132" s="0" t="n">
        <v>0.23</v>
      </c>
      <c r="AK132" s="0" t="n">
        <v>0.18</v>
      </c>
      <c r="AL132" s="0" t="n">
        <v>0.15</v>
      </c>
      <c r="AM132" s="0" t="n">
        <v>0.14</v>
      </c>
    </row>
    <row r="133" customFormat="false" ht="12.8" hidden="false" customHeight="false" outlineLevel="0" collapsed="false">
      <c r="A133" s="0" t="n">
        <v>4</v>
      </c>
      <c r="B133" s="0" t="n">
        <v>6</v>
      </c>
      <c r="C133" s="0" t="n">
        <v>0</v>
      </c>
      <c r="D133" s="0" t="n">
        <v>0.09</v>
      </c>
      <c r="E133" s="0" t="n">
        <v>0.18</v>
      </c>
      <c r="F133" s="0" t="n">
        <v>0.48</v>
      </c>
      <c r="G133" s="0" t="n">
        <v>0.78</v>
      </c>
      <c r="H133" s="0" t="n">
        <v>1.09</v>
      </c>
      <c r="I133" s="0" t="n">
        <v>1.39</v>
      </c>
      <c r="J133" s="0" t="n">
        <v>1.69</v>
      </c>
      <c r="K133" s="0" t="n">
        <v>1.89</v>
      </c>
      <c r="L133" s="0" t="n">
        <v>2.12</v>
      </c>
      <c r="M133" s="0" t="n">
        <v>2.39</v>
      </c>
      <c r="N133" s="0" t="n">
        <v>2.59</v>
      </c>
      <c r="O133" s="0" t="n">
        <v>2.77</v>
      </c>
      <c r="P133" s="0" t="n">
        <v>2.87</v>
      </c>
      <c r="Q133" s="0" t="n">
        <v>2.87</v>
      </c>
      <c r="R133" s="0" t="n">
        <v>2.77</v>
      </c>
      <c r="S133" s="0" t="n">
        <v>2.68</v>
      </c>
      <c r="T133" s="0" t="n">
        <v>2.59</v>
      </c>
      <c r="U133" s="0" t="n">
        <v>2.49</v>
      </c>
      <c r="V133" s="0" t="n">
        <v>2.39</v>
      </c>
      <c r="W133" s="0" t="n">
        <v>2.3</v>
      </c>
      <c r="X133" s="0" t="n">
        <v>2.16</v>
      </c>
      <c r="Y133" s="0" t="n">
        <v>2.2</v>
      </c>
      <c r="Z133" s="0" t="n">
        <v>2.03</v>
      </c>
      <c r="AA133" s="0" t="n">
        <v>2.27</v>
      </c>
      <c r="AB133" s="0" t="n">
        <v>2.68</v>
      </c>
      <c r="AC133" s="0" t="n">
        <v>2.12</v>
      </c>
      <c r="AD133" s="0" t="n">
        <v>2.07</v>
      </c>
      <c r="AE133" s="0" t="n">
        <v>2.02</v>
      </c>
      <c r="AF133" s="0" t="n">
        <v>1.92</v>
      </c>
      <c r="AG133" s="0" t="n">
        <v>1.73</v>
      </c>
      <c r="AH133" s="0" t="n">
        <v>1.52</v>
      </c>
      <c r="AI133" s="0" t="n">
        <v>1.33</v>
      </c>
      <c r="AJ133" s="0" t="n">
        <v>1.19</v>
      </c>
      <c r="AK133" s="0" t="n">
        <v>1.07</v>
      </c>
      <c r="AL133" s="0" t="n">
        <v>1.02</v>
      </c>
      <c r="AM133" s="0" t="n">
        <v>0.92</v>
      </c>
    </row>
    <row r="134" customFormat="false" ht="12.8" hidden="false" customHeight="false" outlineLevel="0" collapsed="false">
      <c r="A134" s="0" t="n">
        <v>6</v>
      </c>
      <c r="B134" s="0" t="n">
        <v>6</v>
      </c>
      <c r="C134" s="0" t="n">
        <v>0</v>
      </c>
      <c r="D134" s="0" t="n">
        <v>0.14</v>
      </c>
      <c r="E134" s="0" t="n">
        <v>0.28</v>
      </c>
      <c r="F134" s="0" t="n">
        <v>0.82</v>
      </c>
      <c r="G134" s="0" t="n">
        <v>1.36</v>
      </c>
      <c r="H134" s="0" t="n">
        <v>1.89</v>
      </c>
      <c r="I134" s="0" t="n">
        <v>2.43</v>
      </c>
      <c r="J134" s="0" t="n">
        <v>2.97</v>
      </c>
      <c r="K134" s="0" t="n">
        <v>3.33</v>
      </c>
      <c r="L134" s="0" t="n">
        <v>3.73</v>
      </c>
      <c r="M134" s="0" t="n">
        <v>4.02</v>
      </c>
      <c r="N134" s="0" t="n">
        <v>4.11</v>
      </c>
      <c r="O134" s="0" t="n">
        <v>4.11</v>
      </c>
      <c r="P134" s="0" t="n">
        <v>4.17</v>
      </c>
      <c r="Q134" s="0" t="n">
        <v>4.22</v>
      </c>
      <c r="R134" s="0" t="n">
        <v>4.22</v>
      </c>
      <c r="S134" s="0" t="n">
        <v>4.11</v>
      </c>
      <c r="T134" s="0" t="n">
        <v>4.11</v>
      </c>
      <c r="U134" s="0" t="n">
        <v>4.15</v>
      </c>
      <c r="V134" s="0" t="n">
        <v>4.07</v>
      </c>
      <c r="W134" s="0" t="n">
        <v>3.78</v>
      </c>
      <c r="X134" s="0" t="n">
        <v>3.79</v>
      </c>
      <c r="Y134" s="0" t="n">
        <v>3.88</v>
      </c>
      <c r="Z134" s="0" t="n">
        <v>3.87</v>
      </c>
      <c r="AA134" s="0" t="n">
        <v>3.87</v>
      </c>
      <c r="AB134" s="0" t="n">
        <v>3.83</v>
      </c>
      <c r="AC134" s="0" t="n">
        <v>3.77</v>
      </c>
      <c r="AD134" s="0" t="n">
        <v>3.68</v>
      </c>
      <c r="AE134" s="0" t="n">
        <v>3.57</v>
      </c>
      <c r="AF134" s="0" t="n">
        <v>3.04</v>
      </c>
      <c r="AG134" s="0" t="n">
        <v>2.97</v>
      </c>
      <c r="AH134" s="0" t="n">
        <v>2.82</v>
      </c>
      <c r="AI134" s="0" t="n">
        <v>2.62</v>
      </c>
      <c r="AJ134" s="0" t="n">
        <v>2.29</v>
      </c>
      <c r="AK134" s="0" t="n">
        <v>1.59</v>
      </c>
      <c r="AL134" s="0" t="n">
        <v>1.58</v>
      </c>
      <c r="AM134" s="0" t="n">
        <v>1.57</v>
      </c>
    </row>
    <row r="135" customFormat="false" ht="12.8" hidden="false" customHeight="false" outlineLevel="0" collapsed="false">
      <c r="A135" s="0" t="n">
        <v>8</v>
      </c>
      <c r="B135" s="0" t="n">
        <v>6</v>
      </c>
      <c r="C135" s="0" t="n">
        <v>0</v>
      </c>
      <c r="D135" s="0" t="n">
        <v>0.19</v>
      </c>
      <c r="E135" s="0" t="n">
        <v>0.37</v>
      </c>
      <c r="F135" s="0" t="n">
        <v>1.12</v>
      </c>
      <c r="G135" s="0" t="n">
        <v>1.87</v>
      </c>
      <c r="H135" s="0" t="n">
        <v>2.63</v>
      </c>
      <c r="I135" s="0" t="n">
        <v>3.38</v>
      </c>
      <c r="J135" s="0" t="n">
        <v>4.13</v>
      </c>
      <c r="K135" s="0" t="n">
        <v>4.51</v>
      </c>
      <c r="L135" s="0" t="n">
        <v>4.89</v>
      </c>
      <c r="M135" s="0" t="n">
        <v>5.17</v>
      </c>
      <c r="N135" s="0" t="n">
        <v>5.22</v>
      </c>
      <c r="O135" s="0" t="n">
        <v>5.27</v>
      </c>
      <c r="P135" s="0" t="n">
        <v>5.32</v>
      </c>
      <c r="Q135" s="0" t="n">
        <v>5.36</v>
      </c>
      <c r="R135" s="0" t="n">
        <v>5.46</v>
      </c>
      <c r="S135" s="0" t="n">
        <v>5.56</v>
      </c>
      <c r="T135" s="0" t="n">
        <v>5.56</v>
      </c>
      <c r="U135" s="0" t="n">
        <v>5.52</v>
      </c>
      <c r="V135" s="0" t="n">
        <v>5.42</v>
      </c>
      <c r="W135" s="0" t="n">
        <v>5.38</v>
      </c>
      <c r="X135" s="0" t="n">
        <v>5.36</v>
      </c>
      <c r="Y135" s="0" t="n">
        <v>5.61</v>
      </c>
      <c r="Z135" s="0" t="n">
        <v>5.52</v>
      </c>
      <c r="AA135" s="0" t="n">
        <v>5.33</v>
      </c>
      <c r="AB135" s="0" t="n">
        <v>5.13</v>
      </c>
      <c r="AC135" s="0" t="n">
        <v>4.94</v>
      </c>
      <c r="AD135" s="0" t="n">
        <v>4.84</v>
      </c>
      <c r="AE135" s="0" t="n">
        <v>4.65</v>
      </c>
      <c r="AF135" s="0" t="n">
        <v>4.54</v>
      </c>
      <c r="AG135" s="0" t="n">
        <v>4.46</v>
      </c>
      <c r="AH135" s="0" t="n">
        <v>3.75</v>
      </c>
      <c r="AI135" s="0" t="n">
        <v>3.52</v>
      </c>
      <c r="AJ135" s="0" t="n">
        <v>3.2</v>
      </c>
      <c r="AK135" s="0" t="n">
        <v>2.45</v>
      </c>
      <c r="AL135" s="0" t="n">
        <v>2.37</v>
      </c>
      <c r="AM135" s="0" t="n">
        <v>2.31</v>
      </c>
    </row>
    <row r="136" customFormat="false" ht="12.8" hidden="false" customHeight="false" outlineLevel="0" collapsed="false">
      <c r="A136" s="0" t="n">
        <v>10</v>
      </c>
      <c r="B136" s="0" t="n">
        <v>6</v>
      </c>
      <c r="C136" s="0" t="n">
        <v>0</v>
      </c>
      <c r="D136" s="0" t="n">
        <v>0.24</v>
      </c>
      <c r="E136" s="0" t="n">
        <v>0.47</v>
      </c>
      <c r="F136" s="0" t="n">
        <v>1.32</v>
      </c>
      <c r="G136" s="0" t="n">
        <v>2.16</v>
      </c>
      <c r="H136" s="0" t="n">
        <v>3.01</v>
      </c>
      <c r="I136" s="0" t="n">
        <v>3.85</v>
      </c>
      <c r="J136" s="0" t="n">
        <v>4.7</v>
      </c>
      <c r="K136" s="0" t="n">
        <v>5.06</v>
      </c>
      <c r="L136" s="0" t="n">
        <v>5.56</v>
      </c>
      <c r="M136" s="0" t="n">
        <v>5.65</v>
      </c>
      <c r="N136" s="0" t="n">
        <v>5.75</v>
      </c>
      <c r="O136" s="0" t="n">
        <v>5.84</v>
      </c>
      <c r="P136" s="0" t="n">
        <v>5.94</v>
      </c>
      <c r="Q136" s="0" t="n">
        <v>6.13</v>
      </c>
      <c r="R136" s="0" t="n">
        <v>6.23</v>
      </c>
      <c r="S136" s="0" t="n">
        <v>6.32</v>
      </c>
      <c r="T136" s="0" t="n">
        <v>6.32</v>
      </c>
      <c r="U136" s="0" t="n">
        <v>6.32</v>
      </c>
      <c r="V136" s="0" t="n">
        <v>6.32</v>
      </c>
      <c r="W136" s="0" t="n">
        <v>6.18</v>
      </c>
      <c r="X136" s="0" t="n">
        <v>6.49</v>
      </c>
      <c r="Y136" s="0" t="n">
        <v>6.58</v>
      </c>
      <c r="Z136" s="0" t="n">
        <v>6.49</v>
      </c>
      <c r="AA136" s="0" t="n">
        <v>6.38</v>
      </c>
      <c r="AB136" s="0" t="n">
        <v>6.19</v>
      </c>
      <c r="AC136" s="0" t="n">
        <v>5.96</v>
      </c>
      <c r="AD136" s="0" t="n">
        <v>5.8</v>
      </c>
      <c r="AE136" s="0" t="n">
        <v>5.61</v>
      </c>
      <c r="AF136" s="0" t="n">
        <v>5.42</v>
      </c>
      <c r="AG136" s="0" t="n">
        <v>5.33</v>
      </c>
      <c r="AH136" s="0" t="n">
        <v>5.23</v>
      </c>
      <c r="AI136" s="0" t="n">
        <v>4.52</v>
      </c>
      <c r="AJ136" s="0" t="n">
        <v>4</v>
      </c>
      <c r="AK136" s="0" t="n">
        <v>3.52</v>
      </c>
      <c r="AL136" s="0" t="n">
        <v>3.17</v>
      </c>
      <c r="AM136" s="0" t="n">
        <v>2.76</v>
      </c>
    </row>
    <row r="137" customFormat="false" ht="12.8" hidden="false" customHeight="false" outlineLevel="0" collapsed="false">
      <c r="A137" s="0" t="n">
        <v>12</v>
      </c>
      <c r="B137" s="0" t="n">
        <v>6</v>
      </c>
      <c r="C137" s="0" t="n">
        <v>0</v>
      </c>
      <c r="D137" s="0" t="n">
        <v>0.28</v>
      </c>
      <c r="E137" s="0" t="n">
        <v>0.55</v>
      </c>
      <c r="F137" s="0" t="n">
        <v>1.45</v>
      </c>
      <c r="G137" s="0" t="n">
        <v>2.35</v>
      </c>
      <c r="H137" s="0" t="n">
        <v>3.24</v>
      </c>
      <c r="I137" s="0" t="n">
        <v>4.14</v>
      </c>
      <c r="J137" s="0" t="n">
        <v>5.04</v>
      </c>
      <c r="K137" s="0" t="n">
        <v>5.42</v>
      </c>
      <c r="L137" s="0" t="n">
        <v>5.94</v>
      </c>
      <c r="M137" s="0" t="n">
        <v>6.04</v>
      </c>
      <c r="N137" s="0" t="n">
        <v>6.13</v>
      </c>
      <c r="O137" s="0" t="n">
        <v>6.32</v>
      </c>
      <c r="P137" s="0" t="n">
        <v>6.51</v>
      </c>
      <c r="Q137" s="0" t="n">
        <v>6.8</v>
      </c>
      <c r="R137" s="0" t="n">
        <v>6.99</v>
      </c>
      <c r="S137" s="0" t="n">
        <v>7.09</v>
      </c>
      <c r="T137" s="0" t="n">
        <v>7.09</v>
      </c>
      <c r="U137" s="0" t="n">
        <v>7.09</v>
      </c>
      <c r="V137" s="0" t="n">
        <v>7</v>
      </c>
      <c r="W137" s="0" t="n">
        <v>7.1</v>
      </c>
      <c r="X137" s="0" t="n">
        <v>7.26</v>
      </c>
      <c r="Y137" s="0" t="n">
        <v>7.26</v>
      </c>
      <c r="Z137" s="0" t="n">
        <v>7.26</v>
      </c>
      <c r="AA137" s="0" t="n">
        <v>7.16</v>
      </c>
      <c r="AB137" s="0" t="n">
        <v>7.16</v>
      </c>
      <c r="AC137" s="0" t="n">
        <v>6.88</v>
      </c>
      <c r="AD137" s="0" t="n">
        <v>6.72</v>
      </c>
      <c r="AE137" s="0" t="n">
        <v>6.58</v>
      </c>
      <c r="AF137" s="0" t="n">
        <v>6.38</v>
      </c>
      <c r="AG137" s="0" t="n">
        <v>6.19</v>
      </c>
      <c r="AH137" s="0" t="n">
        <v>5.99</v>
      </c>
      <c r="AI137" s="0" t="n">
        <v>5.76</v>
      </c>
      <c r="AJ137" s="0" t="n">
        <v>5.01</v>
      </c>
      <c r="AK137" s="0" t="n">
        <v>4.36</v>
      </c>
      <c r="AL137" s="0" t="n">
        <v>3.78</v>
      </c>
      <c r="AM137" s="0" t="n">
        <v>3.23</v>
      </c>
    </row>
    <row r="138" customFormat="false" ht="12.8" hidden="false" customHeight="false" outlineLevel="0" collapsed="false">
      <c r="A138" s="0" t="n">
        <v>14</v>
      </c>
      <c r="B138" s="0" t="n">
        <v>6</v>
      </c>
      <c r="C138" s="0" t="n">
        <v>0</v>
      </c>
      <c r="D138" s="0" t="n">
        <v>0.33</v>
      </c>
      <c r="E138" s="0" t="n">
        <v>0.65</v>
      </c>
      <c r="F138" s="0" t="n">
        <v>1.55</v>
      </c>
      <c r="G138" s="0" t="n">
        <v>2.45</v>
      </c>
      <c r="H138" s="0" t="n">
        <v>3.35</v>
      </c>
      <c r="I138" s="0" t="n">
        <v>4.25</v>
      </c>
      <c r="J138" s="0" t="n">
        <v>5.15</v>
      </c>
      <c r="K138" s="0" t="n">
        <v>5.68</v>
      </c>
      <c r="L138" s="0" t="n">
        <v>6.23</v>
      </c>
      <c r="M138" s="0" t="n">
        <v>6.37</v>
      </c>
      <c r="N138" s="0" t="n">
        <v>6.61</v>
      </c>
      <c r="O138" s="0" t="n">
        <v>6.99</v>
      </c>
      <c r="P138" s="0" t="n">
        <v>7.18</v>
      </c>
      <c r="Q138" s="0" t="n">
        <v>7.38</v>
      </c>
      <c r="R138" s="0" t="n">
        <v>7.56</v>
      </c>
      <c r="S138" s="0" t="n">
        <v>7.56</v>
      </c>
      <c r="T138" s="0" t="n">
        <v>7.47</v>
      </c>
      <c r="U138" s="0" t="n">
        <v>7.07</v>
      </c>
      <c r="V138" s="0" t="n">
        <v>7.07</v>
      </c>
      <c r="W138" s="0" t="n">
        <v>7.55</v>
      </c>
      <c r="X138" s="0" t="n">
        <v>7.64</v>
      </c>
      <c r="Y138" s="0" t="n">
        <v>7.74</v>
      </c>
      <c r="Z138" s="0" t="n">
        <v>7.84</v>
      </c>
      <c r="AA138" s="0" t="n">
        <v>7.84</v>
      </c>
      <c r="AB138" s="0" t="n">
        <v>7.74</v>
      </c>
      <c r="AC138" s="0" t="n">
        <v>7.64</v>
      </c>
      <c r="AD138" s="0" t="n">
        <v>7.5</v>
      </c>
      <c r="AE138" s="0" t="n">
        <v>7.36</v>
      </c>
      <c r="AF138" s="0" t="n">
        <v>7.27</v>
      </c>
      <c r="AG138" s="0" t="n">
        <v>7.05</v>
      </c>
      <c r="AH138" s="0" t="n">
        <v>6.8</v>
      </c>
      <c r="AI138" s="0" t="n">
        <v>6.6</v>
      </c>
      <c r="AJ138" s="0" t="n">
        <v>5.68</v>
      </c>
      <c r="AK138" s="0" t="n">
        <v>4.97</v>
      </c>
      <c r="AL138" s="0" t="n">
        <v>4.3</v>
      </c>
      <c r="AM138" s="0" t="n">
        <v>3.69</v>
      </c>
    </row>
    <row r="139" customFormat="false" ht="12.8" hidden="false" customHeight="false" outlineLevel="0" collapsed="false">
      <c r="A139" s="0" t="n">
        <v>16</v>
      </c>
      <c r="B139" s="0" t="n">
        <v>6</v>
      </c>
      <c r="C139" s="0" t="n">
        <v>0</v>
      </c>
      <c r="D139" s="0" t="n">
        <v>0.37</v>
      </c>
      <c r="E139" s="0" t="n">
        <v>0.74</v>
      </c>
      <c r="F139" s="0" t="n">
        <v>1.66</v>
      </c>
      <c r="G139" s="0" t="n">
        <v>2.58</v>
      </c>
      <c r="H139" s="0" t="n">
        <v>3.5</v>
      </c>
      <c r="I139" s="0" t="n">
        <v>4.42</v>
      </c>
      <c r="J139" s="0" t="n">
        <v>5.34</v>
      </c>
      <c r="K139" s="0" t="n">
        <v>5.83</v>
      </c>
      <c r="L139" s="0" t="n">
        <v>6.37</v>
      </c>
      <c r="M139" s="0" t="n">
        <v>6.71</v>
      </c>
      <c r="N139" s="0" t="n">
        <v>7.09</v>
      </c>
      <c r="O139" s="0" t="n">
        <v>7.38</v>
      </c>
      <c r="P139" s="0" t="n">
        <v>7.47</v>
      </c>
      <c r="Q139" s="0" t="n">
        <v>7.66</v>
      </c>
      <c r="R139" s="0" t="n">
        <v>7.66</v>
      </c>
      <c r="S139" s="0" t="n">
        <v>7.86</v>
      </c>
      <c r="T139" s="0" t="n">
        <v>7.74</v>
      </c>
      <c r="U139" s="0" t="n">
        <v>7.43</v>
      </c>
      <c r="V139" s="0" t="n">
        <v>7.17</v>
      </c>
      <c r="W139" s="0" t="n">
        <v>8.02</v>
      </c>
      <c r="X139" s="0" t="n">
        <v>8.23</v>
      </c>
      <c r="Y139" s="0" t="n">
        <v>8.32</v>
      </c>
      <c r="Z139" s="0" t="n">
        <v>8.32</v>
      </c>
      <c r="AA139" s="0" t="n">
        <v>8.42</v>
      </c>
      <c r="AB139" s="0" t="n">
        <v>8.32</v>
      </c>
      <c r="AC139" s="0" t="n">
        <v>8.32</v>
      </c>
      <c r="AD139" s="0" t="n">
        <v>8.23</v>
      </c>
      <c r="AE139" s="0" t="n">
        <v>8.16</v>
      </c>
      <c r="AF139" s="0" t="n">
        <v>8.03</v>
      </c>
      <c r="AG139" s="0" t="n">
        <v>7.92</v>
      </c>
      <c r="AH139" s="0" t="n">
        <v>7.67</v>
      </c>
      <c r="AI139" s="0" t="n">
        <v>7.36</v>
      </c>
      <c r="AJ139" s="0" t="n">
        <v>6.49</v>
      </c>
      <c r="AK139" s="0" t="n">
        <v>5.8</v>
      </c>
      <c r="AL139" s="0" t="n">
        <v>5.18</v>
      </c>
      <c r="AM139" s="0" t="n">
        <v>4.61</v>
      </c>
    </row>
    <row r="140" customFormat="false" ht="12.8" hidden="false" customHeight="false" outlineLevel="0" collapsed="false">
      <c r="A140" s="0" t="n">
        <v>18</v>
      </c>
      <c r="B140" s="0" t="n">
        <v>6</v>
      </c>
      <c r="C140" s="0" t="n">
        <v>0</v>
      </c>
      <c r="D140" s="0" t="n">
        <v>0.42</v>
      </c>
      <c r="E140" s="0" t="n">
        <v>0.83</v>
      </c>
      <c r="F140" s="0" t="n">
        <v>1.75</v>
      </c>
      <c r="G140" s="0" t="n">
        <v>2.67</v>
      </c>
      <c r="H140" s="0" t="n">
        <v>3.58</v>
      </c>
      <c r="I140" s="0" t="n">
        <v>4.5</v>
      </c>
      <c r="J140" s="0" t="n">
        <v>5.42</v>
      </c>
      <c r="K140" s="0" t="n">
        <v>5.85</v>
      </c>
      <c r="L140" s="0" t="n">
        <v>6.42</v>
      </c>
      <c r="M140" s="0" t="n">
        <v>6.99</v>
      </c>
      <c r="N140" s="0" t="n">
        <v>7.28</v>
      </c>
      <c r="O140" s="0" t="n">
        <v>7.47</v>
      </c>
      <c r="P140" s="0" t="n">
        <v>7.66</v>
      </c>
      <c r="Q140" s="0" t="n">
        <v>7.86</v>
      </c>
      <c r="R140" s="0" t="n">
        <v>8.05</v>
      </c>
      <c r="S140" s="0" t="n">
        <v>8.02</v>
      </c>
      <c r="T140" s="0" t="n">
        <v>8.11</v>
      </c>
      <c r="U140" s="0" t="n">
        <v>7.86</v>
      </c>
      <c r="V140" s="0" t="n">
        <v>7.76</v>
      </c>
      <c r="W140" s="0" t="n">
        <v>8.47</v>
      </c>
      <c r="X140" s="0" t="n">
        <v>8.8</v>
      </c>
      <c r="Y140" s="0" t="n">
        <v>8.8</v>
      </c>
      <c r="Z140" s="0" t="n">
        <v>8.9</v>
      </c>
      <c r="AA140" s="0" t="n">
        <v>8.9</v>
      </c>
      <c r="AB140" s="0" t="n">
        <v>8.8</v>
      </c>
      <c r="AC140" s="0" t="n">
        <v>8.8</v>
      </c>
      <c r="AD140" s="0" t="n">
        <v>8.8</v>
      </c>
      <c r="AE140" s="0" t="n">
        <v>8.77</v>
      </c>
      <c r="AF140" s="0" t="n">
        <v>8.68</v>
      </c>
      <c r="AG140" s="0" t="n">
        <v>8.62</v>
      </c>
      <c r="AH140" s="0" t="n">
        <v>8.47</v>
      </c>
      <c r="AI140" s="0" t="n">
        <v>8.15</v>
      </c>
      <c r="AJ140" s="0" t="n">
        <v>7.29</v>
      </c>
      <c r="AK140" s="0" t="n">
        <v>6.63</v>
      </c>
      <c r="AL140" s="0" t="n">
        <v>6.05</v>
      </c>
      <c r="AM140" s="0" t="n">
        <v>5.53</v>
      </c>
    </row>
    <row r="141" customFormat="false" ht="12.8" hidden="false" customHeight="false" outlineLevel="0" collapsed="false">
      <c r="A141" s="0" t="n">
        <v>20</v>
      </c>
      <c r="B141" s="0" t="n">
        <v>6</v>
      </c>
      <c r="C141" s="0" t="n">
        <v>0</v>
      </c>
      <c r="D141" s="0" t="n">
        <v>0.46</v>
      </c>
      <c r="E141" s="0" t="n">
        <v>0.92</v>
      </c>
      <c r="F141" s="0" t="n">
        <v>1.84</v>
      </c>
      <c r="G141" s="0" t="n">
        <v>2.76</v>
      </c>
      <c r="H141" s="0" t="n">
        <v>3.68</v>
      </c>
      <c r="I141" s="0" t="n">
        <v>4.6</v>
      </c>
      <c r="J141" s="0" t="n">
        <v>5.52</v>
      </c>
      <c r="K141" s="0" t="n">
        <v>6.04</v>
      </c>
      <c r="L141" s="0" t="n">
        <v>6.61</v>
      </c>
      <c r="M141" s="0" t="n">
        <v>7.09</v>
      </c>
      <c r="N141" s="0" t="n">
        <v>7.38</v>
      </c>
      <c r="O141" s="0" t="n">
        <v>7.56</v>
      </c>
      <c r="P141" s="0" t="n">
        <v>7.86</v>
      </c>
      <c r="Q141" s="0" t="n">
        <v>8.05</v>
      </c>
      <c r="R141" s="0" t="n">
        <v>8.24</v>
      </c>
      <c r="S141" s="0" t="n">
        <v>8.34</v>
      </c>
      <c r="T141" s="0" t="n">
        <v>8.53</v>
      </c>
      <c r="U141" s="0" t="n">
        <v>8.53</v>
      </c>
      <c r="V141" s="0" t="n">
        <v>8.53</v>
      </c>
      <c r="W141" s="0" t="n">
        <v>8.57</v>
      </c>
      <c r="X141" s="0" t="n">
        <v>8.9</v>
      </c>
      <c r="Y141" s="0" t="n">
        <v>9.09</v>
      </c>
      <c r="Z141" s="0" t="n">
        <v>9.09</v>
      </c>
      <c r="AA141" s="0" t="n">
        <v>9.39</v>
      </c>
      <c r="AB141" s="0" t="n">
        <v>9.59</v>
      </c>
      <c r="AC141" s="0" t="n">
        <v>9.59</v>
      </c>
      <c r="AD141" s="0" t="n">
        <v>9.59</v>
      </c>
      <c r="AE141" s="0" t="n">
        <v>9.52</v>
      </c>
      <c r="AF141" s="0" t="n">
        <v>9.4</v>
      </c>
      <c r="AG141" s="0" t="n">
        <v>9.28</v>
      </c>
      <c r="AH141" s="0" t="n">
        <v>9.12</v>
      </c>
      <c r="AI141" s="0" t="n">
        <v>8.89</v>
      </c>
      <c r="AJ141" s="0" t="n">
        <v>8.14</v>
      </c>
      <c r="AK141" s="0" t="n">
        <v>7.67</v>
      </c>
      <c r="AL141" s="0" t="n">
        <v>7.25</v>
      </c>
      <c r="AM141" s="0" t="n">
        <v>6.92</v>
      </c>
    </row>
    <row r="142" customFormat="false" ht="12.8" hidden="false" customHeight="false" outlineLevel="0" collapsed="false">
      <c r="A142" s="0" t="n">
        <v>22</v>
      </c>
      <c r="B142" s="0" t="n">
        <v>6</v>
      </c>
      <c r="C142" s="0" t="n">
        <v>0</v>
      </c>
      <c r="D142" s="0" t="n">
        <v>0.46</v>
      </c>
      <c r="E142" s="0" t="n">
        <v>0.92</v>
      </c>
      <c r="F142" s="0" t="n">
        <v>1.85</v>
      </c>
      <c r="G142" s="0" t="n">
        <v>2.78</v>
      </c>
      <c r="H142" s="0" t="n">
        <v>3.72</v>
      </c>
      <c r="I142" s="0" t="n">
        <v>4.65</v>
      </c>
      <c r="J142" s="0" t="n">
        <v>5.58</v>
      </c>
      <c r="K142" s="0" t="n">
        <v>6.11</v>
      </c>
      <c r="L142" s="0" t="n">
        <v>6.71</v>
      </c>
      <c r="M142" s="0" t="n">
        <v>7.18</v>
      </c>
      <c r="N142" s="0" t="n">
        <v>7.47</v>
      </c>
      <c r="O142" s="0" t="n">
        <v>7.56</v>
      </c>
      <c r="P142" s="0" t="n">
        <v>7.94</v>
      </c>
      <c r="Q142" s="0" t="n">
        <v>8.15</v>
      </c>
      <c r="R142" s="0" t="n">
        <v>8.34</v>
      </c>
      <c r="S142" s="0" t="n">
        <v>8.62</v>
      </c>
      <c r="T142" s="0" t="n">
        <v>8.82</v>
      </c>
      <c r="U142" s="0" t="n">
        <v>8.91</v>
      </c>
      <c r="V142" s="0" t="n">
        <v>8.91</v>
      </c>
      <c r="W142" s="0" t="n">
        <v>8.91</v>
      </c>
      <c r="X142" s="0" t="n">
        <v>8.91</v>
      </c>
      <c r="Y142" s="0" t="n">
        <v>9.01</v>
      </c>
      <c r="Z142" s="0" t="n">
        <v>9.59</v>
      </c>
      <c r="AA142" s="0" t="n">
        <v>9.87</v>
      </c>
      <c r="AB142" s="0" t="n">
        <v>10.17</v>
      </c>
      <c r="AC142" s="0" t="n">
        <v>10.26</v>
      </c>
      <c r="AD142" s="0" t="n">
        <v>10.21</v>
      </c>
      <c r="AE142" s="0" t="n">
        <v>10.2</v>
      </c>
      <c r="AF142" s="0" t="n">
        <v>10.04</v>
      </c>
      <c r="AG142" s="0" t="n">
        <v>9.98</v>
      </c>
      <c r="AH142" s="0" t="n">
        <v>9.84</v>
      </c>
      <c r="AI142" s="0" t="n">
        <v>9.56</v>
      </c>
      <c r="AJ142" s="0" t="n">
        <v>9.39</v>
      </c>
      <c r="AK142" s="0" t="n">
        <v>8.64</v>
      </c>
      <c r="AL142" s="0" t="n">
        <v>7.97</v>
      </c>
      <c r="AM142" s="0" t="n">
        <v>7.37</v>
      </c>
    </row>
    <row r="143" customFormat="false" ht="12.8" hidden="false" customHeight="false" outlineLevel="0" collapsed="false">
      <c r="A143" s="0" t="n">
        <v>24</v>
      </c>
      <c r="B143" s="0" t="n">
        <v>6</v>
      </c>
      <c r="C143" s="0" t="n">
        <v>0</v>
      </c>
      <c r="D143" s="0" t="n">
        <v>0.46</v>
      </c>
      <c r="E143" s="0" t="n">
        <v>0.92</v>
      </c>
      <c r="F143" s="0" t="n">
        <v>1.86</v>
      </c>
      <c r="G143" s="0" t="n">
        <v>2.8</v>
      </c>
      <c r="H143" s="0" t="n">
        <v>3.74</v>
      </c>
      <c r="I143" s="0" t="n">
        <v>4.68</v>
      </c>
      <c r="J143" s="0" t="n">
        <v>5.62</v>
      </c>
      <c r="K143" s="0" t="n">
        <v>5.89</v>
      </c>
      <c r="L143" s="0" t="n">
        <v>6.74</v>
      </c>
      <c r="M143" s="0" t="n">
        <v>7.12</v>
      </c>
      <c r="N143" s="0" t="n">
        <v>7.39</v>
      </c>
      <c r="O143" s="0" t="n">
        <v>7.68</v>
      </c>
      <c r="P143" s="0" t="n">
        <v>7.96</v>
      </c>
      <c r="Q143" s="0" t="n">
        <v>8.15</v>
      </c>
      <c r="R143" s="0" t="n">
        <v>8.53</v>
      </c>
      <c r="S143" s="0" t="n">
        <v>8.82</v>
      </c>
      <c r="T143" s="0" t="n">
        <v>9</v>
      </c>
      <c r="U143" s="0" t="n">
        <v>9.29</v>
      </c>
      <c r="V143" s="0" t="n">
        <v>9.39</v>
      </c>
      <c r="W143" s="0" t="n">
        <v>9.39</v>
      </c>
      <c r="X143" s="0" t="n">
        <v>9.2</v>
      </c>
      <c r="Y143" s="0" t="n">
        <v>9.1</v>
      </c>
      <c r="Z143" s="0" t="n">
        <v>9.1</v>
      </c>
      <c r="AA143" s="0" t="n">
        <v>10.14</v>
      </c>
      <c r="AB143" s="0" t="n">
        <v>10.8</v>
      </c>
      <c r="AC143" s="0" t="n">
        <v>10.71</v>
      </c>
      <c r="AD143" s="0" t="n">
        <v>10.61</v>
      </c>
      <c r="AE143" s="0" t="n">
        <v>10.52</v>
      </c>
      <c r="AF143" s="0" t="n">
        <v>10.42</v>
      </c>
      <c r="AG143" s="0" t="n">
        <v>10.33</v>
      </c>
      <c r="AH143" s="0" t="n">
        <v>10.15</v>
      </c>
      <c r="AI143" s="0" t="n">
        <v>9.97</v>
      </c>
      <c r="AJ143" s="0" t="n">
        <v>9.87</v>
      </c>
      <c r="AK143" s="0" t="n">
        <v>8.64</v>
      </c>
      <c r="AL143" s="0" t="n">
        <v>8.29</v>
      </c>
      <c r="AM143" s="0" t="n">
        <v>8.29</v>
      </c>
    </row>
    <row r="144" customFormat="false" ht="12.8" hidden="false" customHeight="false" outlineLevel="0" collapsed="false">
      <c r="A144" s="0" t="n">
        <v>26</v>
      </c>
      <c r="B144" s="0" t="n">
        <v>6</v>
      </c>
      <c r="C144" s="0" t="n">
        <v>0</v>
      </c>
      <c r="D144" s="0" t="n">
        <v>0.46</v>
      </c>
      <c r="E144" s="0" t="n">
        <v>0.92</v>
      </c>
      <c r="F144" s="0" t="n">
        <v>1.87</v>
      </c>
      <c r="G144" s="0" t="n">
        <v>2.83</v>
      </c>
      <c r="H144" s="0" t="n">
        <v>3.78</v>
      </c>
      <c r="I144" s="0" t="n">
        <v>4.74</v>
      </c>
      <c r="J144" s="0" t="n">
        <v>5.69</v>
      </c>
      <c r="K144" s="0" t="n">
        <v>5.87</v>
      </c>
      <c r="L144" s="0" t="n">
        <v>6.74</v>
      </c>
      <c r="M144" s="0" t="n">
        <v>7.13</v>
      </c>
      <c r="N144" s="0" t="n">
        <v>7.4</v>
      </c>
      <c r="O144" s="0" t="n">
        <v>7.58</v>
      </c>
      <c r="P144" s="0" t="n">
        <v>7.89</v>
      </c>
      <c r="Q144" s="0" t="n">
        <v>8.17</v>
      </c>
      <c r="R144" s="0" t="n">
        <v>8.53</v>
      </c>
      <c r="S144" s="0" t="n">
        <v>8.84</v>
      </c>
      <c r="T144" s="0" t="n">
        <v>9.2</v>
      </c>
      <c r="U144" s="0" t="n">
        <v>9.5</v>
      </c>
      <c r="V144" s="0" t="n">
        <v>9.69</v>
      </c>
      <c r="W144" s="0" t="n">
        <v>9.69</v>
      </c>
      <c r="X144" s="0" t="n">
        <v>9.79</v>
      </c>
      <c r="Y144" s="0" t="n">
        <v>9.68</v>
      </c>
      <c r="Z144" s="0" t="n">
        <v>9.66</v>
      </c>
      <c r="AA144" s="0" t="n">
        <v>10.9</v>
      </c>
      <c r="AB144" s="0" t="n">
        <v>11.85</v>
      </c>
      <c r="AC144" s="0" t="n">
        <v>12.04</v>
      </c>
      <c r="AD144" s="0" t="n">
        <v>11.85</v>
      </c>
      <c r="AE144" s="0" t="n">
        <v>11.37</v>
      </c>
      <c r="AF144" s="0" t="n">
        <v>11.18</v>
      </c>
      <c r="AG144" s="0" t="n">
        <v>11.09</v>
      </c>
      <c r="AH144" s="0" t="n">
        <v>10.99</v>
      </c>
      <c r="AI144" s="0" t="n">
        <v>10.8</v>
      </c>
      <c r="AJ144" s="0" t="n">
        <v>10.52</v>
      </c>
      <c r="AK144" s="0" t="n">
        <v>8.76</v>
      </c>
      <c r="AL144" s="0" t="n">
        <v>8.76</v>
      </c>
      <c r="AM144" s="0" t="n">
        <v>8.76</v>
      </c>
    </row>
    <row r="145" customFormat="false" ht="12.8" hidden="false" customHeight="false" outlineLevel="0" collapsed="false">
      <c r="A145" s="0" t="n">
        <v>28</v>
      </c>
      <c r="B145" s="0" t="n">
        <v>6</v>
      </c>
      <c r="C145" s="0" t="n">
        <v>0</v>
      </c>
      <c r="D145" s="0" t="n">
        <v>0.46</v>
      </c>
      <c r="E145" s="0" t="n">
        <v>0.92</v>
      </c>
      <c r="F145" s="0" t="n">
        <v>1.86</v>
      </c>
      <c r="G145" s="0" t="n">
        <v>2.8</v>
      </c>
      <c r="H145" s="0" t="n">
        <v>3.73</v>
      </c>
      <c r="I145" s="0" t="n">
        <v>4.67</v>
      </c>
      <c r="J145" s="0" t="n">
        <v>5.61</v>
      </c>
      <c r="K145" s="0" t="n">
        <v>5.89</v>
      </c>
      <c r="L145" s="0" t="n">
        <v>6.74</v>
      </c>
      <c r="M145" s="0" t="n">
        <v>7.01</v>
      </c>
      <c r="N145" s="0" t="n">
        <v>7.2</v>
      </c>
      <c r="O145" s="0" t="n">
        <v>7.31</v>
      </c>
      <c r="P145" s="0" t="n">
        <v>7.68</v>
      </c>
      <c r="Q145" s="0" t="n">
        <v>8.15</v>
      </c>
      <c r="R145" s="0" t="n">
        <v>8.53</v>
      </c>
      <c r="S145" s="0" t="n">
        <v>9.1</v>
      </c>
      <c r="T145" s="0" t="n">
        <v>9.39</v>
      </c>
      <c r="U145" s="0" t="n">
        <v>9.66</v>
      </c>
      <c r="V145" s="0" t="n">
        <v>9.96</v>
      </c>
      <c r="W145" s="0" t="n">
        <v>10.14</v>
      </c>
      <c r="X145" s="0" t="n">
        <v>10.14</v>
      </c>
      <c r="Y145" s="0" t="n">
        <v>10.23</v>
      </c>
      <c r="Z145" s="0" t="n">
        <v>10.23</v>
      </c>
      <c r="AA145" s="0" t="n">
        <v>11.18</v>
      </c>
      <c r="AB145" s="0" t="n">
        <v>12.51</v>
      </c>
      <c r="AC145" s="0" t="n">
        <v>12.75</v>
      </c>
      <c r="AD145" s="0" t="n">
        <v>12.32</v>
      </c>
      <c r="AE145" s="0" t="n">
        <v>12.13</v>
      </c>
      <c r="AF145" s="0" t="n">
        <v>11.94</v>
      </c>
      <c r="AG145" s="0" t="n">
        <v>11.94</v>
      </c>
      <c r="AH145" s="0" t="n">
        <v>11.75</v>
      </c>
      <c r="AI145" s="0" t="n">
        <v>11.66</v>
      </c>
      <c r="AJ145" s="0" t="n">
        <v>11.47</v>
      </c>
      <c r="AK145" s="0" t="n">
        <v>9.22</v>
      </c>
      <c r="AL145" s="0" t="n">
        <v>9.22</v>
      </c>
      <c r="AM145" s="0" t="n">
        <v>9.22</v>
      </c>
    </row>
    <row r="146" customFormat="false" ht="12.8" hidden="false" customHeight="false" outlineLevel="0" collapsed="false">
      <c r="A146" s="0" t="n">
        <v>30</v>
      </c>
      <c r="B146" s="0" t="n">
        <v>6</v>
      </c>
      <c r="C146" s="0" t="n">
        <v>0</v>
      </c>
      <c r="D146" s="0" t="n">
        <v>0.46</v>
      </c>
      <c r="E146" s="0" t="n">
        <v>0.92</v>
      </c>
      <c r="F146" s="0" t="n">
        <v>1.83</v>
      </c>
      <c r="G146" s="0" t="n">
        <v>2.73</v>
      </c>
      <c r="H146" s="0" t="n">
        <v>3.64</v>
      </c>
      <c r="I146" s="0" t="n">
        <v>4.54</v>
      </c>
      <c r="J146" s="0" t="n">
        <v>5.45</v>
      </c>
      <c r="K146" s="0" t="n">
        <v>5.59</v>
      </c>
      <c r="L146" s="0" t="n">
        <v>6.36</v>
      </c>
      <c r="M146" s="0" t="n">
        <v>6.68</v>
      </c>
      <c r="N146" s="0" t="n">
        <v>6.96</v>
      </c>
      <c r="O146" s="0" t="n">
        <v>7.21</v>
      </c>
      <c r="P146" s="0" t="n">
        <v>7.63</v>
      </c>
      <c r="Q146" s="0" t="n">
        <v>8.06</v>
      </c>
      <c r="R146" s="0" t="n">
        <v>8.44</v>
      </c>
      <c r="S146" s="0" t="n">
        <v>8.96</v>
      </c>
      <c r="T146" s="0" t="n">
        <v>9.24</v>
      </c>
      <c r="U146" s="0" t="n">
        <v>9.66</v>
      </c>
      <c r="V146" s="0" t="n">
        <v>10.1</v>
      </c>
      <c r="W146" s="0" t="n">
        <v>10.28</v>
      </c>
      <c r="X146" s="0" t="n">
        <v>10.56</v>
      </c>
      <c r="Y146" s="0" t="n">
        <v>10.71</v>
      </c>
      <c r="Z146" s="0" t="n">
        <v>10.8</v>
      </c>
      <c r="AA146" s="0" t="n">
        <v>10.8</v>
      </c>
      <c r="AB146" s="0" t="n">
        <v>12.8</v>
      </c>
      <c r="AC146" s="0" t="n">
        <v>13.27</v>
      </c>
      <c r="AD146" s="0" t="n">
        <v>13.08</v>
      </c>
      <c r="AE146" s="0" t="n">
        <v>12.8</v>
      </c>
      <c r="AF146" s="0" t="n">
        <v>12.8</v>
      </c>
      <c r="AG146" s="0" t="n">
        <v>12.7</v>
      </c>
      <c r="AH146" s="0" t="n">
        <v>12.7</v>
      </c>
      <c r="AI146" s="0" t="n">
        <v>12.51</v>
      </c>
      <c r="AJ146" s="0" t="n">
        <v>11.59</v>
      </c>
      <c r="AK146" s="0" t="n">
        <v>10.74</v>
      </c>
      <c r="AL146" s="0" t="n">
        <v>10.14</v>
      </c>
      <c r="AM146" s="0" t="n">
        <v>10.14</v>
      </c>
    </row>
    <row r="147" customFormat="false" ht="12.8" hidden="false" customHeight="false" outlineLevel="0" collapsed="false">
      <c r="A147" s="0" t="n">
        <v>32</v>
      </c>
      <c r="B147" s="0" t="n">
        <v>6</v>
      </c>
      <c r="C147" s="0" t="n">
        <v>0</v>
      </c>
      <c r="D147" s="0" t="n">
        <v>0.45</v>
      </c>
      <c r="E147" s="0" t="n">
        <v>0.9</v>
      </c>
      <c r="F147" s="0" t="n">
        <v>1.72</v>
      </c>
      <c r="G147" s="0" t="n">
        <v>2.54</v>
      </c>
      <c r="H147" s="0" t="n">
        <v>3.36</v>
      </c>
      <c r="I147" s="0" t="n">
        <v>4.18</v>
      </c>
      <c r="J147" s="0" t="n">
        <v>5</v>
      </c>
      <c r="K147" s="0" t="n">
        <v>5.24</v>
      </c>
      <c r="L147" s="0" t="n">
        <v>5.98</v>
      </c>
      <c r="M147" s="0" t="n">
        <v>6.36</v>
      </c>
      <c r="N147" s="0" t="n">
        <v>6.74</v>
      </c>
      <c r="O147" s="0" t="n">
        <v>7.12</v>
      </c>
      <c r="P147" s="0" t="n">
        <v>7.58</v>
      </c>
      <c r="Q147" s="0" t="n">
        <v>7.96</v>
      </c>
      <c r="R147" s="0" t="n">
        <v>8.34</v>
      </c>
      <c r="S147" s="0" t="n">
        <v>8.82</v>
      </c>
      <c r="T147" s="0" t="n">
        <v>9.1</v>
      </c>
      <c r="U147" s="0" t="n">
        <v>9.66</v>
      </c>
      <c r="V147" s="0" t="n">
        <v>10.23</v>
      </c>
      <c r="W147" s="0" t="n">
        <v>10.42</v>
      </c>
      <c r="X147" s="0" t="n">
        <v>10.99</v>
      </c>
      <c r="Y147" s="0" t="n">
        <v>11.18</v>
      </c>
      <c r="Z147" s="0" t="n">
        <v>11.37</v>
      </c>
      <c r="AA147" s="0" t="n">
        <v>12.13</v>
      </c>
      <c r="AB147" s="0" t="n">
        <v>12.89</v>
      </c>
      <c r="AC147" s="0" t="n">
        <v>13.64</v>
      </c>
      <c r="AD147" s="0" t="n">
        <v>13.83</v>
      </c>
      <c r="AE147" s="0" t="n">
        <v>13.55</v>
      </c>
      <c r="AF147" s="0" t="n">
        <v>13.45</v>
      </c>
      <c r="AG147" s="0" t="n">
        <v>13.55</v>
      </c>
      <c r="AH147" s="0" t="n">
        <v>13.18</v>
      </c>
      <c r="AI147" s="0" t="n">
        <v>12.99</v>
      </c>
      <c r="AJ147" s="0" t="n">
        <v>12.16</v>
      </c>
      <c r="AK147" s="0" t="n">
        <v>11.02</v>
      </c>
      <c r="AL147" s="0" t="n">
        <v>10.6</v>
      </c>
      <c r="AM147" s="0" t="n">
        <v>10.6</v>
      </c>
    </row>
    <row r="148" customFormat="false" ht="12.8" hidden="false" customHeight="false" outlineLevel="0" collapsed="false">
      <c r="A148" s="0" t="n">
        <v>34</v>
      </c>
      <c r="B148" s="0" t="n">
        <v>6</v>
      </c>
      <c r="C148" s="0" t="n">
        <v>0</v>
      </c>
      <c r="D148" s="0" t="n">
        <v>0.45</v>
      </c>
      <c r="E148" s="0" t="n">
        <v>0.9</v>
      </c>
      <c r="F148" s="0" t="n">
        <v>1.75</v>
      </c>
      <c r="G148" s="0" t="n">
        <v>2.6</v>
      </c>
      <c r="H148" s="0" t="n">
        <v>3.44</v>
      </c>
      <c r="I148" s="0" t="n">
        <v>4.29</v>
      </c>
      <c r="J148" s="0" t="n">
        <v>5.14</v>
      </c>
      <c r="K148" s="0" t="n">
        <v>5.26</v>
      </c>
      <c r="L148" s="0" t="n">
        <v>5.61</v>
      </c>
      <c r="M148" s="0" t="n">
        <v>6.12</v>
      </c>
      <c r="N148" s="0" t="n">
        <v>6.4</v>
      </c>
      <c r="O148" s="0" t="n">
        <v>6.83</v>
      </c>
      <c r="P148" s="0" t="n">
        <v>7.37</v>
      </c>
      <c r="Q148" s="0" t="n">
        <v>7.77</v>
      </c>
      <c r="R148" s="0" t="n">
        <v>8.2</v>
      </c>
      <c r="S148" s="0" t="n">
        <v>8.77</v>
      </c>
      <c r="T148" s="0" t="n">
        <v>9.34</v>
      </c>
      <c r="U148" s="0" t="n">
        <v>10.04</v>
      </c>
      <c r="V148" s="0" t="n">
        <v>10.42</v>
      </c>
      <c r="W148" s="0" t="n">
        <v>10.47</v>
      </c>
      <c r="X148" s="0" t="n">
        <v>11.09</v>
      </c>
      <c r="Y148" s="0" t="n">
        <v>11.56</v>
      </c>
      <c r="Z148" s="0" t="n">
        <v>12.13</v>
      </c>
      <c r="AA148" s="0" t="n">
        <v>12.7</v>
      </c>
      <c r="AB148" s="0" t="n">
        <v>13.27</v>
      </c>
      <c r="AC148" s="0" t="n">
        <v>13.83</v>
      </c>
      <c r="AD148" s="0" t="n">
        <v>14.4</v>
      </c>
      <c r="AE148" s="0" t="n">
        <v>14.02</v>
      </c>
      <c r="AF148" s="0" t="n">
        <v>13.93</v>
      </c>
      <c r="AG148" s="0" t="n">
        <v>13.93</v>
      </c>
      <c r="AH148" s="0" t="n">
        <v>13.64</v>
      </c>
      <c r="AI148" s="0" t="n">
        <v>13.45</v>
      </c>
      <c r="AJ148" s="0" t="n">
        <v>12.73</v>
      </c>
      <c r="AK148" s="0" t="n">
        <v>11.78</v>
      </c>
      <c r="AL148" s="0" t="n">
        <v>11.52</v>
      </c>
      <c r="AM148" s="0" t="n">
        <v>11.52</v>
      </c>
    </row>
    <row r="149" customFormat="false" ht="12.8" hidden="false" customHeight="false" outlineLevel="0" collapsed="false">
      <c r="A149" s="0" t="n">
        <v>36</v>
      </c>
      <c r="B149" s="0" t="n">
        <v>6</v>
      </c>
      <c r="C149" s="0" t="n">
        <v>0</v>
      </c>
      <c r="D149" s="0" t="n">
        <v>0.45</v>
      </c>
      <c r="E149" s="0" t="n">
        <v>0.9</v>
      </c>
      <c r="F149" s="0" t="n">
        <v>1.7</v>
      </c>
      <c r="G149" s="0" t="n">
        <v>2.5</v>
      </c>
      <c r="H149" s="0" t="n">
        <v>3.31</v>
      </c>
      <c r="I149" s="0" t="n">
        <v>4.11</v>
      </c>
      <c r="J149" s="0" t="n">
        <v>4.91</v>
      </c>
      <c r="K149" s="0" t="n">
        <v>5.16</v>
      </c>
      <c r="L149" s="0" t="n">
        <v>5.25</v>
      </c>
      <c r="M149" s="0" t="n">
        <v>5.87</v>
      </c>
      <c r="N149" s="0" t="n">
        <v>6.06</v>
      </c>
      <c r="O149" s="0" t="n">
        <v>6.55</v>
      </c>
      <c r="P149" s="0" t="n">
        <v>7.12</v>
      </c>
      <c r="Q149" s="0" t="n">
        <v>7.58</v>
      </c>
      <c r="R149" s="0" t="n">
        <v>8.06</v>
      </c>
      <c r="S149" s="0" t="n">
        <v>8.72</v>
      </c>
      <c r="T149" s="0" t="n">
        <v>9.58</v>
      </c>
      <c r="U149" s="0" t="n">
        <v>10.42</v>
      </c>
      <c r="V149" s="0" t="n">
        <v>10.61</v>
      </c>
      <c r="W149" s="0" t="n">
        <v>10.52</v>
      </c>
      <c r="X149" s="0" t="n">
        <v>11.18</v>
      </c>
      <c r="Y149" s="0" t="n">
        <v>11.75</v>
      </c>
      <c r="Z149" s="0" t="n">
        <v>12.32</v>
      </c>
      <c r="AA149" s="0" t="n">
        <v>12.89</v>
      </c>
      <c r="AB149" s="0" t="n">
        <v>13.45</v>
      </c>
      <c r="AC149" s="0" t="n">
        <v>13.93</v>
      </c>
      <c r="AD149" s="0" t="n">
        <v>14.5</v>
      </c>
      <c r="AE149" s="0" t="n">
        <v>14.59</v>
      </c>
      <c r="AF149" s="0" t="n">
        <v>13.83</v>
      </c>
      <c r="AG149" s="0" t="n">
        <v>13.45</v>
      </c>
      <c r="AH149" s="0" t="n">
        <v>13.27</v>
      </c>
      <c r="AI149" s="0" t="n">
        <v>12.8</v>
      </c>
      <c r="AJ149" s="0" t="n">
        <v>12.16</v>
      </c>
      <c r="AK149" s="0" t="n">
        <v>10.83</v>
      </c>
      <c r="AL149" s="0" t="n">
        <v>10.6</v>
      </c>
      <c r="AM149" s="0" t="n">
        <v>10.6</v>
      </c>
    </row>
    <row r="150" customFormat="false" ht="12.8" hidden="false" customHeight="false" outlineLevel="0" collapsed="false">
      <c r="A150" s="0" t="n">
        <v>38</v>
      </c>
      <c r="B150" s="0" t="n">
        <v>6</v>
      </c>
      <c r="C150" s="0" t="n">
        <v>0</v>
      </c>
      <c r="D150" s="0" t="n">
        <v>0.44</v>
      </c>
      <c r="E150" s="0" t="n">
        <v>0.87</v>
      </c>
      <c r="F150" s="0" t="n">
        <v>1.63</v>
      </c>
      <c r="G150" s="0" t="n">
        <v>2.39</v>
      </c>
      <c r="H150" s="0" t="n">
        <v>3.16</v>
      </c>
      <c r="I150" s="0" t="n">
        <v>3.92</v>
      </c>
      <c r="J150" s="0" t="n">
        <v>4.68</v>
      </c>
      <c r="K150" s="0" t="n">
        <v>5.1</v>
      </c>
      <c r="L150" s="0" t="n">
        <v>5.2</v>
      </c>
      <c r="M150" s="0" t="n">
        <v>5.8</v>
      </c>
      <c r="N150" s="0" t="n">
        <v>6.01</v>
      </c>
      <c r="O150" s="0" t="n">
        <v>6.48</v>
      </c>
      <c r="P150" s="0" t="n">
        <v>7.02</v>
      </c>
      <c r="Q150" s="0" t="n">
        <v>7.48</v>
      </c>
      <c r="R150" s="0" t="n">
        <v>8.11</v>
      </c>
      <c r="S150" s="0" t="n">
        <v>8.76</v>
      </c>
      <c r="T150" s="0" t="n">
        <v>9.4</v>
      </c>
      <c r="U150" s="0" t="n">
        <v>10.11</v>
      </c>
      <c r="V150" s="0" t="n">
        <v>10.6</v>
      </c>
      <c r="W150" s="0" t="n">
        <v>10.88</v>
      </c>
      <c r="X150" s="0" t="n">
        <v>11.47</v>
      </c>
      <c r="Y150" s="0" t="n">
        <v>11.56</v>
      </c>
      <c r="Z150" s="0" t="n">
        <v>11.98</v>
      </c>
      <c r="AA150" s="0" t="n">
        <v>12.52</v>
      </c>
      <c r="AB150" s="0" t="n">
        <v>12.65</v>
      </c>
      <c r="AC150" s="0" t="n">
        <v>12.04</v>
      </c>
      <c r="AD150" s="0" t="n">
        <v>12.23</v>
      </c>
      <c r="AE150" s="0" t="n">
        <v>12.32</v>
      </c>
      <c r="AF150" s="0" t="n">
        <v>12.42</v>
      </c>
      <c r="AG150" s="0" t="n">
        <v>12.51</v>
      </c>
      <c r="AH150" s="0" t="n">
        <v>12.7</v>
      </c>
      <c r="AI150" s="0" t="n">
        <v>12.7</v>
      </c>
      <c r="AJ150" s="0" t="n">
        <v>11.54</v>
      </c>
      <c r="AK150" s="0" t="n">
        <v>10.6</v>
      </c>
      <c r="AL150" s="0" t="n">
        <v>10.6</v>
      </c>
      <c r="AM150" s="0" t="n">
        <v>10.6</v>
      </c>
    </row>
    <row r="151" customFormat="false" ht="12.8" hidden="false" customHeight="false" outlineLevel="0" collapsed="false">
      <c r="A151" s="0" t="n">
        <v>40</v>
      </c>
      <c r="B151" s="0" t="n">
        <v>6</v>
      </c>
      <c r="C151" s="0" t="n">
        <v>0</v>
      </c>
      <c r="D151" s="0" t="n">
        <v>0.43</v>
      </c>
      <c r="E151" s="0" t="n">
        <v>0.86</v>
      </c>
      <c r="F151" s="0" t="n">
        <v>1.62</v>
      </c>
      <c r="G151" s="0" t="n">
        <v>2.39</v>
      </c>
      <c r="H151" s="0" t="n">
        <v>3.15</v>
      </c>
      <c r="I151" s="0" t="n">
        <v>3.92</v>
      </c>
      <c r="J151" s="0" t="n">
        <v>4.68</v>
      </c>
      <c r="K151" s="0" t="n">
        <v>5.04</v>
      </c>
      <c r="L151" s="0" t="n">
        <v>5.13</v>
      </c>
      <c r="M151" s="0" t="n">
        <v>5.74</v>
      </c>
      <c r="N151" s="0" t="n">
        <v>5.96</v>
      </c>
      <c r="O151" s="0" t="n">
        <v>6.4</v>
      </c>
      <c r="P151" s="0" t="n">
        <v>6.93</v>
      </c>
      <c r="Q151" s="0" t="n">
        <v>7.36</v>
      </c>
      <c r="R151" s="0" t="n">
        <v>7.79</v>
      </c>
      <c r="S151" s="0" t="n">
        <v>8.37</v>
      </c>
      <c r="T151" s="0" t="n">
        <v>9.08</v>
      </c>
      <c r="U151" s="0" t="n">
        <v>9.8</v>
      </c>
      <c r="V151" s="0" t="n">
        <v>10.02</v>
      </c>
      <c r="W151" s="0" t="n">
        <v>10.05</v>
      </c>
      <c r="X151" s="0" t="n">
        <v>10.64</v>
      </c>
      <c r="Y151" s="0" t="n">
        <v>11.25</v>
      </c>
      <c r="Z151" s="0" t="n">
        <v>11.65</v>
      </c>
      <c r="AA151" s="0" t="n">
        <v>12.16</v>
      </c>
      <c r="AB151" s="0" t="n">
        <v>12.67</v>
      </c>
      <c r="AC151" s="0" t="n">
        <v>11.87</v>
      </c>
      <c r="AD151" s="0" t="n">
        <v>12.08</v>
      </c>
      <c r="AE151" s="0" t="n">
        <v>12.23</v>
      </c>
      <c r="AF151" s="0" t="n">
        <v>12.37</v>
      </c>
      <c r="AG151" s="0" t="n">
        <v>12.49</v>
      </c>
      <c r="AH151" s="0" t="n">
        <v>12.65</v>
      </c>
      <c r="AI151" s="0" t="n">
        <v>12.54</v>
      </c>
      <c r="AJ151" s="0" t="n">
        <v>11.51</v>
      </c>
      <c r="AK151" s="0" t="n">
        <v>10.6</v>
      </c>
      <c r="AL151" s="0" t="n">
        <v>10.6</v>
      </c>
      <c r="AM151" s="0" t="n">
        <v>10.6</v>
      </c>
    </row>
    <row r="152" customFormat="false" ht="12.8" hidden="false" customHeight="false" outlineLevel="0" collapsed="false">
      <c r="A152" s="0" t="n">
        <v>50</v>
      </c>
      <c r="B152" s="0" t="n">
        <v>6</v>
      </c>
      <c r="C152" s="0" t="n">
        <v>0</v>
      </c>
      <c r="D152" s="0" t="n">
        <v>0.37</v>
      </c>
      <c r="E152" s="0" t="n">
        <v>0.74</v>
      </c>
      <c r="F152" s="0" t="n">
        <v>1.52</v>
      </c>
      <c r="G152" s="0" t="n">
        <v>2.3</v>
      </c>
      <c r="H152" s="0" t="n">
        <v>3.09</v>
      </c>
      <c r="I152" s="0" t="n">
        <v>3.87</v>
      </c>
      <c r="J152" s="0" t="n">
        <v>4.65</v>
      </c>
      <c r="K152" s="0" t="n">
        <v>4.76</v>
      </c>
      <c r="L152" s="0" t="n">
        <v>4.84</v>
      </c>
      <c r="M152" s="0" t="n">
        <v>5.41</v>
      </c>
      <c r="N152" s="0" t="n">
        <v>5.69</v>
      </c>
      <c r="O152" s="0" t="n">
        <v>6.06</v>
      </c>
      <c r="P152" s="0" t="n">
        <v>6.44</v>
      </c>
      <c r="Q152" s="0" t="n">
        <v>6.82</v>
      </c>
      <c r="R152" s="0" t="n">
        <v>7.12</v>
      </c>
      <c r="S152" s="0" t="n">
        <v>7.49</v>
      </c>
      <c r="T152" s="0" t="n">
        <v>7.86</v>
      </c>
      <c r="U152" s="0" t="n">
        <v>8.24</v>
      </c>
      <c r="V152" s="0" t="n">
        <v>8.53</v>
      </c>
      <c r="W152" s="0" t="n">
        <v>8.91</v>
      </c>
      <c r="X152" s="0" t="n">
        <v>9.29</v>
      </c>
      <c r="Y152" s="0" t="n">
        <v>9.66</v>
      </c>
      <c r="Z152" s="0" t="n">
        <v>9.96</v>
      </c>
      <c r="AA152" s="0" t="n">
        <v>10.34</v>
      </c>
      <c r="AB152" s="0" t="n">
        <v>10.72</v>
      </c>
      <c r="AC152" s="0" t="n">
        <v>10.99</v>
      </c>
      <c r="AD152" s="0" t="n">
        <v>11.37</v>
      </c>
      <c r="AE152" s="0" t="n">
        <v>11.75</v>
      </c>
      <c r="AF152" s="0" t="n">
        <v>12.13</v>
      </c>
      <c r="AG152" s="0" t="n">
        <v>12.42</v>
      </c>
      <c r="AH152" s="0" t="n">
        <v>12.42</v>
      </c>
      <c r="AI152" s="0" t="n">
        <v>11.73</v>
      </c>
      <c r="AJ152" s="0" t="n">
        <v>11.4</v>
      </c>
      <c r="AK152" s="0" t="n">
        <v>10.6</v>
      </c>
      <c r="AL152" s="0" t="n">
        <v>10.6</v>
      </c>
      <c r="AM152" s="0" t="n">
        <v>10.6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2018-07-11T14:10:39Z</dcterms:modified>
  <cp:revision>56</cp:revision>
  <dc:subject/>
  <dc:title/>
</cp:coreProperties>
</file>